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d\Desktop\SRLE\"/>
    </mc:Choice>
  </mc:AlternateContent>
  <bookViews>
    <workbookView xWindow="0" yWindow="0" windowWidth="28665" windowHeight="4650"/>
  </bookViews>
  <sheets>
    <sheet name="Skyrim.esm" sheetId="2" r:id="rId1"/>
    <sheet name="Dawnguard.esm" sheetId="3" r:id="rId2"/>
    <sheet name="Dragonborn.esm" sheetId="8" r:id="rId3"/>
    <sheet name="Falskaar.esm" sheetId="9" r:id="rId4"/>
    <sheet name="Wyrmstooth.esp" sheetId="10" r:id="rId5"/>
    <sheet name="SkyRe_Main.esp" sheetId="11" r:id="rId6"/>
    <sheet name="CCO_Remade.esp" sheetId="13" r:id="rId7"/>
    <sheet name="Clothing &amp; Clutter Fixes.esp" sheetId="12" r:id="rId8"/>
    <sheet name="Skyrim Immersive Creatures.esp" sheetId="4" r:id="rId9"/>
    <sheet name="CCOR SkyRe Patch.esp" sheetId="14" r:id="rId10"/>
    <sheet name="OBIS.esp" sheetId="25" r:id="rId11"/>
    <sheet name="SIC - DLC2.esp" sheetId="15" r:id="rId12"/>
    <sheet name="WetandCold.esp" sheetId="16" r:id="rId13"/>
    <sheet name="aMidianBorn_ContentAddon.esp" sheetId="17" r:id="rId14"/>
    <sheet name="Hothrooper44_Compilation" sheetId="18" r:id="rId15"/>
    <sheet name="Cloaks.esp" sheetId="19" r:id="rId16"/>
    <sheet name="1nivWICCloaksCRAFT.esp" sheetId="21" r:id="rId17"/>
    <sheet name="Chesko_Frostfall.esp" sheetId="20" r:id="rId18"/>
    <sheet name="Pre ReProccer WAFR IA7...." sheetId="22" r:id="rId19"/>
    <sheet name="ReProccer.esp" sheetId="23" r:id="rId20"/>
    <sheet name="Tables MAT simpl-complx" sheetId="27" r:id="rId21"/>
    <sheet name="Tables kywrd-slot-class" sheetId="28" r:id="rId22"/>
    <sheet name="Side by side compar of statsxml" sheetId="26" r:id="rId23"/>
  </sheets>
  <definedNames>
    <definedName name="complex">'Tables MAT simpl-complx'!$F$39:$F$619</definedName>
    <definedName name="kywclasstype">'Tables kywrd-slot-class'!$A$2:$A$11</definedName>
    <definedName name="kywmaterial">'Tables kywrd-slot-class'!$D$49:$D$177</definedName>
    <definedName name="kywslot">'Tables kywrd-slot-class'!$B$21:$B$38</definedName>
    <definedName name="play">'Tables MAT simpl-complx'!$A$1:$A$2</definedName>
    <definedName name="simple">Table21[Material - Simple]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87" i="18" l="1"/>
  <c r="Z387" i="18"/>
  <c r="AA387" i="18"/>
  <c r="AB387" i="18"/>
  <c r="AC387" i="18"/>
  <c r="AD387" i="18"/>
  <c r="AE387" i="18"/>
  <c r="AG380" i="18"/>
  <c r="AG381" i="18"/>
  <c r="AG382" i="18"/>
  <c r="AG383" i="18"/>
  <c r="Z380" i="18"/>
  <c r="AA380" i="18"/>
  <c r="AB380" i="18"/>
  <c r="AC380" i="18"/>
  <c r="AD380" i="18"/>
  <c r="AE380" i="18"/>
  <c r="Z381" i="18"/>
  <c r="AA381" i="18"/>
  <c r="AB381" i="18"/>
  <c r="AC381" i="18"/>
  <c r="AD381" i="18"/>
  <c r="AE381" i="18"/>
  <c r="Z382" i="18"/>
  <c r="AA382" i="18"/>
  <c r="AB382" i="18"/>
  <c r="AC382" i="18"/>
  <c r="AD382" i="18"/>
  <c r="AE382" i="18"/>
  <c r="Z383" i="18"/>
  <c r="AA383" i="18"/>
  <c r="AB383" i="18"/>
  <c r="AC383" i="18"/>
  <c r="AD383" i="18"/>
  <c r="AE383" i="18"/>
  <c r="Z320" i="18"/>
  <c r="AA320" i="18"/>
  <c r="AB320" i="18"/>
  <c r="AC320" i="18"/>
  <c r="AD320" i="18"/>
  <c r="AE320" i="18"/>
  <c r="Z321" i="18"/>
  <c r="AA321" i="18"/>
  <c r="AB321" i="18"/>
  <c r="AC321" i="18"/>
  <c r="AD321" i="18"/>
  <c r="AE321" i="18"/>
  <c r="Z322" i="18"/>
  <c r="AA322" i="18"/>
  <c r="AB322" i="18"/>
  <c r="AC322" i="18"/>
  <c r="AD322" i="18"/>
  <c r="AE322" i="18"/>
  <c r="Z323" i="18"/>
  <c r="AA323" i="18"/>
  <c r="AB323" i="18"/>
  <c r="AC323" i="18"/>
  <c r="AD323" i="18"/>
  <c r="AE323" i="18"/>
  <c r="Z324" i="18"/>
  <c r="AA324" i="18"/>
  <c r="AB324" i="18"/>
  <c r="AC324" i="18"/>
  <c r="AD324" i="18"/>
  <c r="AE324" i="18"/>
  <c r="Z325" i="18"/>
  <c r="AA325" i="18"/>
  <c r="AB325" i="18"/>
  <c r="AC325" i="18"/>
  <c r="AD325" i="18"/>
  <c r="AE325" i="18"/>
  <c r="Z326" i="18"/>
  <c r="AA326" i="18"/>
  <c r="AB326" i="18"/>
  <c r="AC326" i="18"/>
  <c r="AD326" i="18"/>
  <c r="AE326" i="18"/>
  <c r="Z327" i="18"/>
  <c r="AA327" i="18"/>
  <c r="AB327" i="18"/>
  <c r="AC327" i="18"/>
  <c r="AD327" i="18"/>
  <c r="AE327" i="18"/>
  <c r="AG320" i="18"/>
  <c r="AG321" i="18"/>
  <c r="AG322" i="18"/>
  <c r="AG323" i="18"/>
  <c r="AG324" i="18"/>
  <c r="AG325" i="18"/>
  <c r="AG326" i="18"/>
  <c r="AG327" i="18"/>
  <c r="T381" i="18" l="1"/>
  <c r="T383" i="18"/>
  <c r="T387" i="18"/>
  <c r="X387" i="18"/>
  <c r="W387" i="18"/>
  <c r="V387" i="18"/>
  <c r="U387" i="18"/>
  <c r="W382" i="18"/>
  <c r="U380" i="18"/>
  <c r="X381" i="18"/>
  <c r="W381" i="18"/>
  <c r="U382" i="18"/>
  <c r="T380" i="18"/>
  <c r="X383" i="18"/>
  <c r="V381" i="18"/>
  <c r="W383" i="18"/>
  <c r="U381" i="18"/>
  <c r="V382" i="18"/>
  <c r="T382" i="18"/>
  <c r="V383" i="18"/>
  <c r="U383" i="18"/>
  <c r="X380" i="18"/>
  <c r="W380" i="18"/>
  <c r="X382" i="18"/>
  <c r="V380" i="18"/>
  <c r="T325" i="18"/>
  <c r="T326" i="18"/>
  <c r="T323" i="18"/>
  <c r="T321" i="18"/>
  <c r="V322" i="18"/>
  <c r="U327" i="18"/>
  <c r="X326" i="18"/>
  <c r="X324" i="18"/>
  <c r="V324" i="18"/>
  <c r="T322" i="18"/>
  <c r="U320" i="18"/>
  <c r="X320" i="18"/>
  <c r="V320" i="18"/>
  <c r="T320" i="18"/>
  <c r="W320" i="18"/>
  <c r="T327" i="18"/>
  <c r="W324" i="18"/>
  <c r="U322" i="18"/>
  <c r="W326" i="18"/>
  <c r="U324" i="18"/>
  <c r="X321" i="18"/>
  <c r="V326" i="18"/>
  <c r="T324" i="18"/>
  <c r="W321" i="18"/>
  <c r="U326" i="18"/>
  <c r="X323" i="18"/>
  <c r="V321" i="18"/>
  <c r="W323" i="18"/>
  <c r="U321" i="18"/>
  <c r="X325" i="18"/>
  <c r="V323" i="18"/>
  <c r="W325" i="18"/>
  <c r="U323" i="18"/>
  <c r="X327" i="18"/>
  <c r="V325" i="18"/>
  <c r="W327" i="18"/>
  <c r="U325" i="18"/>
  <c r="X322" i="18"/>
  <c r="V327" i="18"/>
  <c r="W322" i="18"/>
  <c r="Z103" i="4"/>
  <c r="V103" i="4" s="1"/>
  <c r="AA103" i="4"/>
  <c r="AB103" i="4"/>
  <c r="AC103" i="4"/>
  <c r="AD103" i="4"/>
  <c r="AE103" i="4"/>
  <c r="AG103" i="4"/>
  <c r="U103" i="4" l="1"/>
  <c r="T103" i="4"/>
  <c r="X103" i="4"/>
  <c r="W103" i="4"/>
  <c r="AE2" i="23"/>
  <c r="AE3" i="23"/>
  <c r="AE4" i="23"/>
  <c r="AE5" i="23"/>
  <c r="AE6" i="23"/>
  <c r="AE7" i="23"/>
  <c r="AE8" i="23"/>
  <c r="AE9" i="23"/>
  <c r="AE10" i="23"/>
  <c r="AE11" i="23"/>
  <c r="AE12" i="23"/>
  <c r="AE13" i="23"/>
  <c r="AE14" i="23"/>
  <c r="AE15" i="23"/>
  <c r="AE16" i="23"/>
  <c r="AE17" i="23"/>
  <c r="AE18" i="23"/>
  <c r="AE19" i="23"/>
  <c r="AE20" i="23"/>
  <c r="AE21" i="23"/>
  <c r="AE22" i="23"/>
  <c r="AE23" i="23"/>
  <c r="AE24" i="23"/>
  <c r="AE25" i="23"/>
  <c r="AE26" i="23"/>
  <c r="AE27" i="23"/>
  <c r="AE28" i="23"/>
  <c r="AE29" i="23"/>
  <c r="AE30" i="23"/>
  <c r="AE31" i="23"/>
  <c r="AE32" i="23"/>
  <c r="AE33" i="23"/>
  <c r="AE34" i="23"/>
  <c r="AE35" i="23"/>
  <c r="AE36" i="23"/>
  <c r="AE37" i="23"/>
  <c r="AE38" i="23"/>
  <c r="AE39" i="23"/>
  <c r="AE40" i="23"/>
  <c r="AE41" i="23"/>
  <c r="AE42" i="23"/>
  <c r="AE43" i="23"/>
  <c r="AE44" i="23"/>
  <c r="AE45" i="23"/>
  <c r="AE46" i="23"/>
  <c r="AE47" i="23"/>
  <c r="AE48" i="23"/>
  <c r="AE49" i="23"/>
  <c r="AE50" i="23"/>
  <c r="AE51" i="23"/>
  <c r="AE52" i="23"/>
  <c r="AE53" i="23"/>
  <c r="AE54" i="23"/>
  <c r="AE55" i="23"/>
  <c r="AE56" i="23"/>
  <c r="AE57" i="23"/>
  <c r="AE58" i="23"/>
  <c r="AE59" i="23"/>
  <c r="AE60" i="23"/>
  <c r="AE61" i="23"/>
  <c r="AE62" i="23"/>
  <c r="AE63" i="23"/>
  <c r="AE64" i="23"/>
  <c r="AE65" i="23"/>
  <c r="AE66" i="23"/>
  <c r="AE67" i="23"/>
  <c r="AE68" i="23"/>
  <c r="AE69" i="23"/>
  <c r="AE70" i="23"/>
  <c r="AE71" i="23"/>
  <c r="AE72" i="23"/>
  <c r="AE73" i="23"/>
  <c r="AE74" i="23"/>
  <c r="AE75" i="23"/>
  <c r="AE76" i="23"/>
  <c r="AE77" i="23"/>
  <c r="AE78" i="23"/>
  <c r="AE79" i="23"/>
  <c r="AE80" i="23"/>
  <c r="AE81" i="23"/>
  <c r="AE82" i="23"/>
  <c r="AE83" i="23"/>
  <c r="AE84" i="23"/>
  <c r="AE85" i="23"/>
  <c r="AE86" i="23"/>
  <c r="AE87" i="23"/>
  <c r="AE88" i="23"/>
  <c r="AE89" i="23"/>
  <c r="AE90" i="23"/>
  <c r="AE91" i="23"/>
  <c r="AE92" i="23"/>
  <c r="AE93" i="23"/>
  <c r="AE94" i="23"/>
  <c r="AE95" i="23"/>
  <c r="AE96" i="23"/>
  <c r="AE97" i="23"/>
  <c r="AE98" i="23"/>
  <c r="AE99" i="23"/>
  <c r="AE100" i="23"/>
  <c r="AE101" i="23"/>
  <c r="AE102" i="23"/>
  <c r="AE103" i="23"/>
  <c r="AE104" i="23"/>
  <c r="AE105" i="23"/>
  <c r="AE106" i="23"/>
  <c r="AE107" i="23"/>
  <c r="AE108" i="23"/>
  <c r="AE109" i="23"/>
  <c r="AE110" i="23"/>
  <c r="AE111" i="23"/>
  <c r="AE112" i="23"/>
  <c r="AE113" i="23"/>
  <c r="AE114" i="23"/>
  <c r="AE115" i="23"/>
  <c r="AE116" i="23"/>
  <c r="AE117" i="23"/>
  <c r="AE118" i="23"/>
  <c r="AE119" i="23"/>
  <c r="AE120" i="23"/>
  <c r="AE121" i="23"/>
  <c r="AE122" i="23"/>
  <c r="AE123" i="23"/>
  <c r="AE124" i="23"/>
  <c r="AE125" i="23"/>
  <c r="AE126" i="23"/>
  <c r="AE127" i="23"/>
  <c r="AE128" i="23"/>
  <c r="AE129" i="23"/>
  <c r="AE130" i="23"/>
  <c r="AE131" i="23"/>
  <c r="AE132" i="23"/>
  <c r="AE133" i="23"/>
  <c r="AE134" i="23"/>
  <c r="AE135" i="23"/>
  <c r="AE136" i="23"/>
  <c r="AE137" i="23"/>
  <c r="AE138" i="23"/>
  <c r="AE139" i="23"/>
  <c r="AE140" i="23"/>
  <c r="AE141" i="23"/>
  <c r="AE142" i="23"/>
  <c r="AE143" i="23"/>
  <c r="AE144" i="23"/>
  <c r="AE145" i="23"/>
  <c r="AE146" i="23"/>
  <c r="AE147" i="23"/>
  <c r="AE148" i="23"/>
  <c r="AE149" i="23"/>
  <c r="AE150" i="23"/>
  <c r="AE151" i="23"/>
  <c r="AE152" i="23"/>
  <c r="AE153" i="23"/>
  <c r="AE154" i="23"/>
  <c r="AE155" i="23"/>
  <c r="AE156" i="23"/>
  <c r="AE157" i="23"/>
  <c r="AE158" i="23"/>
  <c r="AE159" i="23"/>
  <c r="AE160" i="23"/>
  <c r="AE161" i="23"/>
  <c r="AE162" i="23"/>
  <c r="AE163" i="23"/>
  <c r="AE164" i="23"/>
  <c r="AE165" i="23"/>
  <c r="AE166" i="23"/>
  <c r="AE167" i="23"/>
  <c r="AE168" i="23"/>
  <c r="AE169" i="23"/>
  <c r="AE170" i="23"/>
  <c r="AE171" i="23"/>
  <c r="AE172" i="23"/>
  <c r="AE173" i="23"/>
  <c r="AE174" i="23"/>
  <c r="AE175" i="23"/>
  <c r="AE176" i="23"/>
  <c r="AE177" i="23"/>
  <c r="AE178" i="23"/>
  <c r="AE179" i="23"/>
  <c r="AE180" i="23"/>
  <c r="AE181" i="23"/>
  <c r="AE182" i="23"/>
  <c r="AE183" i="23"/>
  <c r="AE184" i="23"/>
  <c r="AE185" i="23"/>
  <c r="AE186" i="23"/>
  <c r="AE187" i="23"/>
  <c r="AE188" i="23"/>
  <c r="AE189" i="23"/>
  <c r="AE190" i="23"/>
  <c r="AE191" i="23"/>
  <c r="AE192" i="23"/>
  <c r="AE193" i="23"/>
  <c r="AE194" i="23"/>
  <c r="AE195" i="23"/>
  <c r="AE196" i="23"/>
  <c r="AE197" i="23"/>
  <c r="AE198" i="23"/>
  <c r="AE199" i="23"/>
  <c r="AE200" i="23"/>
  <c r="AE201" i="23"/>
  <c r="AE202" i="23"/>
  <c r="AE203" i="23"/>
  <c r="AE204" i="23"/>
  <c r="AE205" i="23"/>
  <c r="AE206" i="23"/>
  <c r="AE207" i="23"/>
  <c r="AE208" i="23"/>
  <c r="AE209" i="23"/>
  <c r="AE210" i="23"/>
  <c r="AE211" i="23"/>
  <c r="AE212" i="23"/>
  <c r="AE213" i="23"/>
  <c r="AE214" i="23"/>
  <c r="AE215" i="23"/>
  <c r="AE216" i="23"/>
  <c r="AE217" i="23"/>
  <c r="AE218" i="23"/>
  <c r="AE219" i="23"/>
  <c r="AE220" i="23"/>
  <c r="AE221" i="23"/>
  <c r="AE222" i="23"/>
  <c r="AE223" i="23"/>
  <c r="AE224" i="23"/>
  <c r="AE225" i="23"/>
  <c r="AE226" i="23"/>
  <c r="AE227" i="23"/>
  <c r="AE228" i="23"/>
  <c r="AE229" i="23"/>
  <c r="AE230" i="23"/>
  <c r="AE231" i="23"/>
  <c r="AE232" i="23"/>
  <c r="AE233" i="23"/>
  <c r="AE234" i="23"/>
  <c r="AE235" i="23"/>
  <c r="AE236" i="23"/>
  <c r="AE237" i="23"/>
  <c r="AE238" i="23"/>
  <c r="AE239" i="23"/>
  <c r="AE240" i="23"/>
  <c r="AE241" i="23"/>
  <c r="AE242" i="23"/>
  <c r="AE243" i="23"/>
  <c r="AE244" i="23"/>
  <c r="AE245" i="23"/>
  <c r="AE246" i="23"/>
  <c r="AE247" i="23"/>
  <c r="AE248" i="23"/>
  <c r="AE249" i="23"/>
  <c r="AE250" i="23"/>
  <c r="AE251" i="23"/>
  <c r="AE252" i="23"/>
  <c r="AE253" i="23"/>
  <c r="AE254" i="23"/>
  <c r="AE255" i="23"/>
  <c r="AE256" i="23"/>
  <c r="AE257" i="23"/>
  <c r="AE258" i="23"/>
  <c r="AE259" i="23"/>
  <c r="AE260" i="23"/>
  <c r="AE261" i="23"/>
  <c r="AE262" i="23"/>
  <c r="AE263" i="23"/>
  <c r="AE264" i="23"/>
  <c r="AE265" i="23"/>
  <c r="AE266" i="23"/>
  <c r="AE267" i="23"/>
  <c r="AE268" i="23"/>
  <c r="AE2" i="22"/>
  <c r="AE2" i="20"/>
  <c r="AE3" i="20"/>
  <c r="AE4" i="20"/>
  <c r="AE5" i="20"/>
  <c r="AE6" i="20"/>
  <c r="AE7" i="20"/>
  <c r="AE8" i="20"/>
  <c r="AE9" i="20"/>
  <c r="AE10" i="20"/>
  <c r="AE11" i="20"/>
  <c r="AE2" i="21"/>
  <c r="AE3" i="21"/>
  <c r="AE4" i="21"/>
  <c r="AE5" i="21"/>
  <c r="AE6" i="21"/>
  <c r="AE7" i="21"/>
  <c r="AE8" i="21"/>
  <c r="AE9" i="21"/>
  <c r="AE10" i="21"/>
  <c r="AE11" i="21"/>
  <c r="AE12" i="21"/>
  <c r="AE13" i="21"/>
  <c r="AE14" i="21"/>
  <c r="AE15" i="21"/>
  <c r="AE16" i="21"/>
  <c r="AE17" i="21"/>
  <c r="AE18" i="21"/>
  <c r="AE19" i="21"/>
  <c r="AE20" i="21"/>
  <c r="AE21" i="21"/>
  <c r="AE22" i="21"/>
  <c r="AE23" i="21"/>
  <c r="AE24" i="21"/>
  <c r="AE25" i="21"/>
  <c r="AE26" i="21"/>
  <c r="AE27" i="21"/>
  <c r="AE28" i="21"/>
  <c r="AE29" i="21"/>
  <c r="AE30" i="21"/>
  <c r="AE31" i="21"/>
  <c r="AE32" i="21"/>
  <c r="AE33" i="21"/>
  <c r="AE34" i="21"/>
  <c r="AE35" i="21"/>
  <c r="AE36" i="21"/>
  <c r="AE37" i="21"/>
  <c r="AE38" i="21"/>
  <c r="AE39" i="21"/>
  <c r="AE40" i="21"/>
  <c r="AE41" i="21"/>
  <c r="AE42" i="21"/>
  <c r="AE43" i="21"/>
  <c r="AE44" i="21"/>
  <c r="AE45" i="21"/>
  <c r="AE46" i="21"/>
  <c r="AE47" i="21"/>
  <c r="AE48" i="21"/>
  <c r="AE49" i="21"/>
  <c r="AE2" i="19"/>
  <c r="AE3" i="19"/>
  <c r="AE4" i="19"/>
  <c r="AE5" i="19"/>
  <c r="AE6" i="19"/>
  <c r="AE7" i="19"/>
  <c r="AE8" i="19"/>
  <c r="AE9" i="19"/>
  <c r="AE10" i="19"/>
  <c r="AE11" i="19"/>
  <c r="AE12" i="19"/>
  <c r="AE2" i="18"/>
  <c r="AE3" i="18"/>
  <c r="AE4" i="18"/>
  <c r="AE5" i="18"/>
  <c r="AE6" i="18"/>
  <c r="AE7" i="18"/>
  <c r="AE8" i="18"/>
  <c r="AE9" i="18"/>
  <c r="AE10" i="18"/>
  <c r="AE11" i="18"/>
  <c r="AE12" i="18"/>
  <c r="AE13" i="18"/>
  <c r="AE14" i="18"/>
  <c r="AE15" i="18"/>
  <c r="AE16" i="18"/>
  <c r="AE17" i="18"/>
  <c r="AE18" i="18"/>
  <c r="AE19" i="18"/>
  <c r="AE20" i="18"/>
  <c r="AE21" i="18"/>
  <c r="AE22" i="18"/>
  <c r="AE23" i="18"/>
  <c r="AE24" i="18"/>
  <c r="AE25" i="18"/>
  <c r="AE26" i="18"/>
  <c r="AE27" i="18"/>
  <c r="AE28" i="18"/>
  <c r="AE29" i="18"/>
  <c r="AE30" i="18"/>
  <c r="AE31" i="18"/>
  <c r="AE32" i="18"/>
  <c r="AE33" i="18"/>
  <c r="AE34" i="18"/>
  <c r="AE35" i="18"/>
  <c r="AE36" i="18"/>
  <c r="AE37" i="18"/>
  <c r="AE38" i="18"/>
  <c r="AE39" i="18"/>
  <c r="AE40" i="18"/>
  <c r="AE41" i="18"/>
  <c r="AE42" i="18"/>
  <c r="AE43" i="18"/>
  <c r="AE44" i="18"/>
  <c r="AE45" i="18"/>
  <c r="AE46" i="18"/>
  <c r="AE47" i="18"/>
  <c r="AE48" i="18"/>
  <c r="AE49" i="18"/>
  <c r="AE50" i="18"/>
  <c r="AE51" i="18"/>
  <c r="AE52" i="18"/>
  <c r="AE53" i="18"/>
  <c r="AE54" i="18"/>
  <c r="AE55" i="18"/>
  <c r="AE56" i="18"/>
  <c r="AE57" i="18"/>
  <c r="AE58" i="18"/>
  <c r="AE59" i="18"/>
  <c r="AE60" i="18"/>
  <c r="AE61" i="18"/>
  <c r="AE62" i="18"/>
  <c r="AE63" i="18"/>
  <c r="AE64" i="18"/>
  <c r="AE65" i="18"/>
  <c r="AE66" i="18"/>
  <c r="AE67" i="18"/>
  <c r="AE68" i="18"/>
  <c r="AE69" i="18"/>
  <c r="AE70" i="18"/>
  <c r="AE71" i="18"/>
  <c r="AE72" i="18"/>
  <c r="AE73" i="18"/>
  <c r="AE74" i="18"/>
  <c r="AE75" i="18"/>
  <c r="AE76" i="18"/>
  <c r="AE77" i="18"/>
  <c r="AE78" i="18"/>
  <c r="AE79" i="18"/>
  <c r="AE80" i="18"/>
  <c r="AE81" i="18"/>
  <c r="AE82" i="18"/>
  <c r="AE83" i="18"/>
  <c r="AE84" i="18"/>
  <c r="AE85" i="18"/>
  <c r="AE86" i="18"/>
  <c r="AE87" i="18"/>
  <c r="AE88" i="18"/>
  <c r="AE89" i="18"/>
  <c r="AE90" i="18"/>
  <c r="AE91" i="18"/>
  <c r="AE92" i="18"/>
  <c r="AE93" i="18"/>
  <c r="AE94" i="18"/>
  <c r="AE95" i="18"/>
  <c r="AE96" i="18"/>
  <c r="AE97" i="18"/>
  <c r="AE98" i="18"/>
  <c r="AE99" i="18"/>
  <c r="AE100" i="18"/>
  <c r="AE101" i="18"/>
  <c r="AE102" i="18"/>
  <c r="AE103" i="18"/>
  <c r="AE104" i="18"/>
  <c r="AE105" i="18"/>
  <c r="AE106" i="18"/>
  <c r="AE107" i="18"/>
  <c r="AE108" i="18"/>
  <c r="AE109" i="18"/>
  <c r="AE110" i="18"/>
  <c r="AE111" i="18"/>
  <c r="AE112" i="18"/>
  <c r="AE113" i="18"/>
  <c r="AE114" i="18"/>
  <c r="AE115" i="18"/>
  <c r="AE116" i="18"/>
  <c r="AE117" i="18"/>
  <c r="AE118" i="18"/>
  <c r="AE119" i="18"/>
  <c r="AE120" i="18"/>
  <c r="AE121" i="18"/>
  <c r="AE122" i="18"/>
  <c r="AE123" i="18"/>
  <c r="AE124" i="18"/>
  <c r="AE125" i="18"/>
  <c r="AE126" i="18"/>
  <c r="AE127" i="18"/>
  <c r="AE128" i="18"/>
  <c r="AE129" i="18"/>
  <c r="AE130" i="18"/>
  <c r="AE131" i="18"/>
  <c r="AE132" i="18"/>
  <c r="AE133" i="18"/>
  <c r="AE134" i="18"/>
  <c r="AE135" i="18"/>
  <c r="AE136" i="18"/>
  <c r="AE137" i="18"/>
  <c r="AE138" i="18"/>
  <c r="AE139" i="18"/>
  <c r="AE140" i="18"/>
  <c r="AE141" i="18"/>
  <c r="AE142" i="18"/>
  <c r="AE143" i="18"/>
  <c r="AE144" i="18"/>
  <c r="AE145" i="18"/>
  <c r="AE146" i="18"/>
  <c r="AE147" i="18"/>
  <c r="AE148" i="18"/>
  <c r="AE149" i="18"/>
  <c r="AE150" i="18"/>
  <c r="AE151" i="18"/>
  <c r="AE152" i="18"/>
  <c r="AE153" i="18"/>
  <c r="AE154" i="18"/>
  <c r="AE155" i="18"/>
  <c r="AE156" i="18"/>
  <c r="AE157" i="18"/>
  <c r="AE158" i="18"/>
  <c r="AE159" i="18"/>
  <c r="AE160" i="18"/>
  <c r="AE161" i="18"/>
  <c r="AE162" i="18"/>
  <c r="AE163" i="18"/>
  <c r="AE164" i="18"/>
  <c r="AE165" i="18"/>
  <c r="AE166" i="18"/>
  <c r="AE167" i="18"/>
  <c r="AE168" i="18"/>
  <c r="AE169" i="18"/>
  <c r="AE170" i="18"/>
  <c r="AE171" i="18"/>
  <c r="AE172" i="18"/>
  <c r="AE173" i="18"/>
  <c r="AE174" i="18"/>
  <c r="AE175" i="18"/>
  <c r="AE176" i="18"/>
  <c r="AE177" i="18"/>
  <c r="AE178" i="18"/>
  <c r="AE179" i="18"/>
  <c r="AE180" i="18"/>
  <c r="AE181" i="18"/>
  <c r="AE182" i="18"/>
  <c r="AE183" i="18"/>
  <c r="AE184" i="18"/>
  <c r="AE185" i="18"/>
  <c r="AE186" i="18"/>
  <c r="AE187" i="18"/>
  <c r="AE188" i="18"/>
  <c r="AE189" i="18"/>
  <c r="AE190" i="18"/>
  <c r="AE191" i="18"/>
  <c r="AE192" i="18"/>
  <c r="AE193" i="18"/>
  <c r="AE194" i="18"/>
  <c r="AE195" i="18"/>
  <c r="AE196" i="18"/>
  <c r="AE197" i="18"/>
  <c r="AE198" i="18"/>
  <c r="AE199" i="18"/>
  <c r="AE200" i="18"/>
  <c r="AE201" i="18"/>
  <c r="AE202" i="18"/>
  <c r="AE203" i="18"/>
  <c r="AE204" i="18"/>
  <c r="AE205" i="18"/>
  <c r="AE206" i="18"/>
  <c r="AE207" i="18"/>
  <c r="AE208" i="18"/>
  <c r="AE209" i="18"/>
  <c r="AE210" i="18"/>
  <c r="AE211" i="18"/>
  <c r="AE212" i="18"/>
  <c r="AE213" i="18"/>
  <c r="AE214" i="18"/>
  <c r="AE215" i="18"/>
  <c r="AE216" i="18"/>
  <c r="AE217" i="18"/>
  <c r="AE218" i="18"/>
  <c r="AE219" i="18"/>
  <c r="AE220" i="18"/>
  <c r="AE221" i="18"/>
  <c r="AE222" i="18"/>
  <c r="AE223" i="18"/>
  <c r="AE224" i="18"/>
  <c r="AE225" i="18"/>
  <c r="AE226" i="18"/>
  <c r="AE227" i="18"/>
  <c r="AE228" i="18"/>
  <c r="AE229" i="18"/>
  <c r="AE230" i="18"/>
  <c r="AE231" i="18"/>
  <c r="AE232" i="18"/>
  <c r="AE233" i="18"/>
  <c r="AE234" i="18"/>
  <c r="AE235" i="18"/>
  <c r="AE236" i="18"/>
  <c r="AE237" i="18"/>
  <c r="AE238" i="18"/>
  <c r="AE239" i="18"/>
  <c r="AE240" i="18"/>
  <c r="AE241" i="18"/>
  <c r="AE242" i="18"/>
  <c r="AE243" i="18"/>
  <c r="AE244" i="18"/>
  <c r="AE245" i="18"/>
  <c r="AE246" i="18"/>
  <c r="AE247" i="18"/>
  <c r="AE248" i="18"/>
  <c r="AE249" i="18"/>
  <c r="AE250" i="18"/>
  <c r="AE251" i="18"/>
  <c r="AE252" i="18"/>
  <c r="AE253" i="18"/>
  <c r="AE254" i="18"/>
  <c r="AE255" i="18"/>
  <c r="AE256" i="18"/>
  <c r="AE257" i="18"/>
  <c r="AE258" i="18"/>
  <c r="AE259" i="18"/>
  <c r="AE260" i="18"/>
  <c r="AE261" i="18"/>
  <c r="AE262" i="18"/>
  <c r="AE263" i="18"/>
  <c r="AE264" i="18"/>
  <c r="AE265" i="18"/>
  <c r="AE266" i="18"/>
  <c r="AE267" i="18"/>
  <c r="AE268" i="18"/>
  <c r="AE269" i="18"/>
  <c r="AE270" i="18"/>
  <c r="AE271" i="18"/>
  <c r="AE272" i="18"/>
  <c r="AE273" i="18"/>
  <c r="AE274" i="18"/>
  <c r="AE275" i="18"/>
  <c r="AE276" i="18"/>
  <c r="AE277" i="18"/>
  <c r="AE278" i="18"/>
  <c r="AE279" i="18"/>
  <c r="AE280" i="18"/>
  <c r="AE281" i="18"/>
  <c r="AE282" i="18"/>
  <c r="AE283" i="18"/>
  <c r="AE284" i="18"/>
  <c r="AE285" i="18"/>
  <c r="AE286" i="18"/>
  <c r="AE287" i="18"/>
  <c r="AE288" i="18"/>
  <c r="AE289" i="18"/>
  <c r="AE290" i="18"/>
  <c r="AE291" i="18"/>
  <c r="AE292" i="18"/>
  <c r="AE293" i="18"/>
  <c r="AE294" i="18"/>
  <c r="AE295" i="18"/>
  <c r="AE296" i="18"/>
  <c r="AE297" i="18"/>
  <c r="AE298" i="18"/>
  <c r="AE299" i="18"/>
  <c r="AE300" i="18"/>
  <c r="AE301" i="18"/>
  <c r="AE302" i="18"/>
  <c r="AE303" i="18"/>
  <c r="AE304" i="18"/>
  <c r="AE305" i="18"/>
  <c r="AE306" i="18"/>
  <c r="AE307" i="18"/>
  <c r="AE308" i="18"/>
  <c r="AE309" i="18"/>
  <c r="AE310" i="18"/>
  <c r="AE311" i="18"/>
  <c r="AE312" i="18"/>
  <c r="AE313" i="18"/>
  <c r="AE314" i="18"/>
  <c r="AE315" i="18"/>
  <c r="AE316" i="18"/>
  <c r="AE317" i="18"/>
  <c r="AE318" i="18"/>
  <c r="AE319" i="18"/>
  <c r="AE328" i="18"/>
  <c r="AE329" i="18"/>
  <c r="AE330" i="18"/>
  <c r="AE331" i="18"/>
  <c r="AE332" i="18"/>
  <c r="AE333" i="18"/>
  <c r="AE334" i="18"/>
  <c r="AE335" i="18"/>
  <c r="AE336" i="18"/>
  <c r="AE337" i="18"/>
  <c r="AE338" i="18"/>
  <c r="AE339" i="18"/>
  <c r="AE340" i="18"/>
  <c r="AE341" i="18"/>
  <c r="AE342" i="18"/>
  <c r="AE343" i="18"/>
  <c r="AE344" i="18"/>
  <c r="AE345" i="18"/>
  <c r="AE346" i="18"/>
  <c r="AE347" i="18"/>
  <c r="AE348" i="18"/>
  <c r="AE349" i="18"/>
  <c r="AE350" i="18"/>
  <c r="AE351" i="18"/>
  <c r="AE352" i="18"/>
  <c r="AE353" i="18"/>
  <c r="AE354" i="18"/>
  <c r="AE355" i="18"/>
  <c r="AE356" i="18"/>
  <c r="AE357" i="18"/>
  <c r="AE358" i="18"/>
  <c r="AE359" i="18"/>
  <c r="AE360" i="18"/>
  <c r="AE361" i="18"/>
  <c r="AE362" i="18"/>
  <c r="AE363" i="18"/>
  <c r="AE364" i="18"/>
  <c r="AE365" i="18"/>
  <c r="AE366" i="18"/>
  <c r="AE367" i="18"/>
  <c r="AE368" i="18"/>
  <c r="AE369" i="18"/>
  <c r="AE370" i="18"/>
  <c r="AE371" i="18"/>
  <c r="AE372" i="18"/>
  <c r="AE373" i="18"/>
  <c r="AE374" i="18"/>
  <c r="AE375" i="18"/>
  <c r="AE376" i="18"/>
  <c r="AE377" i="18"/>
  <c r="AE378" i="18"/>
  <c r="AE379" i="18"/>
  <c r="AE384" i="18"/>
  <c r="AE385" i="18"/>
  <c r="AE386" i="18"/>
  <c r="AE388" i="18"/>
  <c r="AE389" i="18"/>
  <c r="AE390" i="18"/>
  <c r="AE391" i="18"/>
  <c r="AE392" i="18"/>
  <c r="AE393" i="18"/>
  <c r="AE394" i="18"/>
  <c r="AE395" i="18"/>
  <c r="AE396" i="18"/>
  <c r="AE397" i="18"/>
  <c r="AE398" i="18"/>
  <c r="AE399" i="18"/>
  <c r="AE400" i="18"/>
  <c r="AE401" i="18"/>
  <c r="AE402" i="18"/>
  <c r="AE403" i="18"/>
  <c r="AE404" i="18"/>
  <c r="AE405" i="18"/>
  <c r="AE406" i="18"/>
  <c r="AE407" i="18"/>
  <c r="AE408" i="18"/>
  <c r="AE409" i="18"/>
  <c r="AE410" i="18"/>
  <c r="AE411" i="18"/>
  <c r="AE412" i="18"/>
  <c r="AE413" i="18"/>
  <c r="AE414" i="18"/>
  <c r="AE415" i="18"/>
  <c r="AE416" i="18"/>
  <c r="AE417" i="18"/>
  <c r="AE418" i="18"/>
  <c r="AE419" i="18"/>
  <c r="AE420" i="18"/>
  <c r="AE421" i="18"/>
  <c r="AE422" i="18"/>
  <c r="AE423" i="18"/>
  <c r="AE424" i="18"/>
  <c r="AE425" i="18"/>
  <c r="AE426" i="18"/>
  <c r="AE427" i="18"/>
  <c r="AE428" i="18"/>
  <c r="AE429" i="18"/>
  <c r="AE430" i="18"/>
  <c r="AE431" i="18"/>
  <c r="AE432" i="18"/>
  <c r="AE433" i="18"/>
  <c r="AE434" i="18"/>
  <c r="AE435" i="18"/>
  <c r="AE436" i="18"/>
  <c r="AE437" i="18"/>
  <c r="AE438" i="18"/>
  <c r="AE439" i="18"/>
  <c r="AE440" i="18"/>
  <c r="AE441" i="18"/>
  <c r="AE442" i="18"/>
  <c r="AE443" i="18"/>
  <c r="AE444" i="18"/>
  <c r="AE445" i="18"/>
  <c r="AE446" i="18"/>
  <c r="AE447" i="18"/>
  <c r="AE448" i="18"/>
  <c r="AE449" i="18"/>
  <c r="AE450" i="18"/>
  <c r="AE451" i="18"/>
  <c r="AE452" i="18"/>
  <c r="AE453" i="18"/>
  <c r="AE454" i="18"/>
  <c r="AE455" i="18"/>
  <c r="AE456" i="18"/>
  <c r="AE457" i="18"/>
  <c r="AE458" i="18"/>
  <c r="AE459" i="18"/>
  <c r="AE460" i="18"/>
  <c r="AE461" i="18"/>
  <c r="AE462" i="18"/>
  <c r="AE463" i="18"/>
  <c r="AE464" i="18"/>
  <c r="AE465" i="18"/>
  <c r="AE466" i="18"/>
  <c r="AE467" i="18"/>
  <c r="AE468" i="18"/>
  <c r="AE469" i="18"/>
  <c r="AE470" i="18"/>
  <c r="AE471" i="18"/>
  <c r="AE472" i="18"/>
  <c r="AE473" i="18"/>
  <c r="AE474" i="18"/>
  <c r="AE475" i="18"/>
  <c r="AE476" i="18"/>
  <c r="AE477" i="18"/>
  <c r="AE478" i="18"/>
  <c r="AE479" i="18"/>
  <c r="AE480" i="18"/>
  <c r="AE481" i="18"/>
  <c r="AE482" i="18"/>
  <c r="AE483" i="18"/>
  <c r="AE484" i="18"/>
  <c r="AE485" i="18"/>
  <c r="AE486" i="18"/>
  <c r="AE487" i="18"/>
  <c r="AE488" i="18"/>
  <c r="AE489" i="18"/>
  <c r="AE490" i="18"/>
  <c r="AE491" i="18"/>
  <c r="AE492" i="18"/>
  <c r="AE493" i="18"/>
  <c r="AE494" i="18"/>
  <c r="AE495" i="18"/>
  <c r="AE496" i="18"/>
  <c r="AE497" i="18"/>
  <c r="AE498" i="18"/>
  <c r="AE499" i="18"/>
  <c r="AE500" i="18"/>
  <c r="AE501" i="18"/>
  <c r="AE502" i="18"/>
  <c r="AE503" i="18"/>
  <c r="AE504" i="18"/>
  <c r="AE505" i="18"/>
  <c r="AE506" i="18"/>
  <c r="AE507" i="18"/>
  <c r="AE508" i="18"/>
  <c r="AE509" i="18"/>
  <c r="AE510" i="18"/>
  <c r="AE511" i="18"/>
  <c r="AE512" i="18"/>
  <c r="AE513" i="18"/>
  <c r="AE514" i="18"/>
  <c r="AE515" i="18"/>
  <c r="AE516" i="18"/>
  <c r="AE517" i="18"/>
  <c r="AE518" i="18"/>
  <c r="AE519" i="18"/>
  <c r="AE520" i="18"/>
  <c r="AE521" i="18"/>
  <c r="AE522" i="18"/>
  <c r="AE523" i="18"/>
  <c r="AE524" i="18"/>
  <c r="AE525" i="18"/>
  <c r="AE526" i="18"/>
  <c r="AE527" i="18"/>
  <c r="AE528" i="18"/>
  <c r="AE529" i="18"/>
  <c r="AE530" i="18"/>
  <c r="AE531" i="18"/>
  <c r="AE532" i="18"/>
  <c r="AE533" i="18"/>
  <c r="AE534" i="18"/>
  <c r="AE535" i="18"/>
  <c r="AE536" i="18"/>
  <c r="AE537" i="18"/>
  <c r="AE538" i="18"/>
  <c r="AE539" i="18"/>
  <c r="AE540" i="18"/>
  <c r="AE541" i="18"/>
  <c r="AE542" i="18"/>
  <c r="AE543" i="18"/>
  <c r="AE544" i="18"/>
  <c r="AE545" i="18"/>
  <c r="AE546" i="18"/>
  <c r="AE547" i="18"/>
  <c r="AE548" i="18"/>
  <c r="AE549" i="18"/>
  <c r="AE550" i="18"/>
  <c r="AE551" i="18"/>
  <c r="AE552" i="18"/>
  <c r="AE553" i="18"/>
  <c r="AE554" i="18"/>
  <c r="AE555" i="18"/>
  <c r="AE556" i="18"/>
  <c r="AE557" i="18"/>
  <c r="AE558" i="18"/>
  <c r="AE559" i="18"/>
  <c r="AE560" i="18"/>
  <c r="AE561" i="18"/>
  <c r="AE562" i="18"/>
  <c r="AE563" i="18"/>
  <c r="AE564" i="18"/>
  <c r="AE565" i="18"/>
  <c r="AE566" i="18"/>
  <c r="AE567" i="18"/>
  <c r="AE568" i="18"/>
  <c r="AE569" i="18"/>
  <c r="AE570" i="18"/>
  <c r="AE571" i="18"/>
  <c r="AE572" i="18"/>
  <c r="AE573" i="18"/>
  <c r="AE574" i="18"/>
  <c r="AE575" i="18"/>
  <c r="AE576" i="18"/>
  <c r="AE577" i="18"/>
  <c r="AE578" i="18"/>
  <c r="AE579" i="18"/>
  <c r="AE580" i="18"/>
  <c r="AE581" i="18"/>
  <c r="AE582" i="18"/>
  <c r="AE583" i="18"/>
  <c r="AE584" i="18"/>
  <c r="AE585" i="18"/>
  <c r="AE586" i="18"/>
  <c r="AE587" i="18"/>
  <c r="AE588" i="18"/>
  <c r="AE589" i="18"/>
  <c r="AE590" i="18"/>
  <c r="AE591" i="18"/>
  <c r="AE592" i="18"/>
  <c r="AE593" i="18"/>
  <c r="AE594" i="18"/>
  <c r="AE595" i="18"/>
  <c r="AE596" i="18"/>
  <c r="AE597" i="18"/>
  <c r="AE598" i="18"/>
  <c r="AE599" i="18"/>
  <c r="AE600" i="18"/>
  <c r="AE601" i="18"/>
  <c r="AE602" i="18"/>
  <c r="AE603" i="18"/>
  <c r="AE604" i="18"/>
  <c r="AE605" i="18"/>
  <c r="AE606" i="18"/>
  <c r="AE607" i="18"/>
  <c r="AE608" i="18"/>
  <c r="AE609" i="18"/>
  <c r="AE610" i="18"/>
  <c r="AE611" i="18"/>
  <c r="AE612" i="18"/>
  <c r="AE613" i="18"/>
  <c r="AE614" i="18"/>
  <c r="AE615" i="18"/>
  <c r="AE616" i="18"/>
  <c r="AE617" i="18"/>
  <c r="AE618" i="18"/>
  <c r="AE619" i="18"/>
  <c r="AE620" i="18"/>
  <c r="AE621" i="18"/>
  <c r="AE622" i="18"/>
  <c r="AE623" i="18"/>
  <c r="AE624" i="18"/>
  <c r="AE625" i="18"/>
  <c r="AE626" i="18"/>
  <c r="AE627" i="18"/>
  <c r="AE628" i="18"/>
  <c r="AE629" i="18"/>
  <c r="AE630" i="18"/>
  <c r="AE631" i="18"/>
  <c r="AE632" i="18"/>
  <c r="AE633" i="18"/>
  <c r="AE634" i="18"/>
  <c r="AE635" i="18"/>
  <c r="AE636" i="18"/>
  <c r="AE637" i="18"/>
  <c r="AE638" i="18"/>
  <c r="AE639" i="18"/>
  <c r="AE640" i="18"/>
  <c r="AE641" i="18"/>
  <c r="AE642" i="18"/>
  <c r="AE643" i="18"/>
  <c r="AE644" i="18"/>
  <c r="AE645" i="18"/>
  <c r="AE646" i="18"/>
  <c r="AE647" i="18"/>
  <c r="AE648" i="18"/>
  <c r="AE649" i="18"/>
  <c r="AE650" i="18"/>
  <c r="AE651" i="18"/>
  <c r="AE652" i="18"/>
  <c r="AE653" i="18"/>
  <c r="AE654" i="18"/>
  <c r="AE655" i="18"/>
  <c r="AE656" i="18"/>
  <c r="AE657" i="18"/>
  <c r="AE658" i="18"/>
  <c r="AE659" i="18"/>
  <c r="AE660" i="18"/>
  <c r="AE661" i="18"/>
  <c r="AE662" i="18"/>
  <c r="AE663" i="18"/>
  <c r="AE664" i="18"/>
  <c r="AE665" i="18"/>
  <c r="AE666" i="18"/>
  <c r="AE667" i="18"/>
  <c r="AE668" i="18"/>
  <c r="AE669" i="18"/>
  <c r="AE670" i="18"/>
  <c r="AE671" i="18"/>
  <c r="AE672" i="18"/>
  <c r="AE673" i="18"/>
  <c r="AE674" i="18"/>
  <c r="AE675" i="18"/>
  <c r="AE676" i="18"/>
  <c r="AE677" i="18"/>
  <c r="AE678" i="18"/>
  <c r="AE679" i="18"/>
  <c r="AE680" i="18"/>
  <c r="AE681" i="18"/>
  <c r="AE682" i="18"/>
  <c r="AE683" i="18"/>
  <c r="AE684" i="18"/>
  <c r="AE685" i="18"/>
  <c r="AE686" i="18"/>
  <c r="AE687" i="18"/>
  <c r="AE688" i="18"/>
  <c r="AE689" i="18"/>
  <c r="AE690" i="18"/>
  <c r="AE691" i="18"/>
  <c r="AE692" i="18"/>
  <c r="AE693" i="18"/>
  <c r="AE694" i="18"/>
  <c r="AE695" i="18"/>
  <c r="AE696" i="18"/>
  <c r="AE697" i="18"/>
  <c r="AE698" i="18"/>
  <c r="AE699" i="18"/>
  <c r="AE700" i="18"/>
  <c r="AE701" i="18"/>
  <c r="AE702" i="18"/>
  <c r="AE703" i="18"/>
  <c r="AE704" i="18"/>
  <c r="AE705" i="18"/>
  <c r="AE706" i="18"/>
  <c r="AE707" i="18"/>
  <c r="AE708" i="18"/>
  <c r="AE709" i="18"/>
  <c r="AE710" i="18"/>
  <c r="AE711" i="18"/>
  <c r="AE712" i="18"/>
  <c r="AE713" i="18"/>
  <c r="AE714" i="18"/>
  <c r="AE715" i="18"/>
  <c r="AE716" i="18"/>
  <c r="AE717" i="18"/>
  <c r="AE718" i="18"/>
  <c r="AE719" i="18"/>
  <c r="AE720" i="18"/>
  <c r="AE721" i="18"/>
  <c r="AE722" i="18"/>
  <c r="AE723" i="18"/>
  <c r="AE724" i="18"/>
  <c r="AE725" i="18"/>
  <c r="AE726" i="18"/>
  <c r="AE727" i="18"/>
  <c r="AE728" i="18"/>
  <c r="AE729" i="18"/>
  <c r="AE730" i="18"/>
  <c r="AE731" i="18"/>
  <c r="AE732" i="18"/>
  <c r="AE733" i="18"/>
  <c r="AE734" i="18"/>
  <c r="AE735" i="18"/>
  <c r="AE736" i="18"/>
  <c r="AE737" i="18"/>
  <c r="AE738" i="18"/>
  <c r="AE739" i="18"/>
  <c r="AE740" i="18"/>
  <c r="AE741" i="18"/>
  <c r="AE742" i="18"/>
  <c r="AE743" i="18"/>
  <c r="AE744" i="18"/>
  <c r="AE745" i="18"/>
  <c r="AE746" i="18"/>
  <c r="AE747" i="18"/>
  <c r="AE748" i="18"/>
  <c r="AE749" i="18"/>
  <c r="AE750" i="18"/>
  <c r="AE751" i="18"/>
  <c r="AE752" i="18"/>
  <c r="AE753" i="18"/>
  <c r="AE754" i="18"/>
  <c r="AE755" i="18"/>
  <c r="AE756" i="18"/>
  <c r="AE757" i="18"/>
  <c r="AE758" i="18"/>
  <c r="AE759" i="18"/>
  <c r="AE760" i="18"/>
  <c r="AE761" i="18"/>
  <c r="AE762" i="18"/>
  <c r="AE763" i="18"/>
  <c r="AE764" i="18"/>
  <c r="AE765" i="18"/>
  <c r="AE766" i="18"/>
  <c r="AE767" i="18"/>
  <c r="AE768" i="18"/>
  <c r="AE769" i="18"/>
  <c r="AE770" i="18"/>
  <c r="AE771" i="18"/>
  <c r="AE772" i="18"/>
  <c r="AE773" i="18"/>
  <c r="AE774" i="18"/>
  <c r="AE775" i="18"/>
  <c r="AE776" i="18"/>
  <c r="AE777" i="18"/>
  <c r="AE778" i="18"/>
  <c r="AE779" i="18"/>
  <c r="AE780" i="18"/>
  <c r="AE781" i="18"/>
  <c r="AE782" i="18"/>
  <c r="AE783" i="18"/>
  <c r="AE784" i="18"/>
  <c r="AE785" i="18"/>
  <c r="AE786" i="18"/>
  <c r="AE787" i="18"/>
  <c r="AE788" i="18"/>
  <c r="AE789" i="18"/>
  <c r="AE790" i="18"/>
  <c r="AE791" i="18"/>
  <c r="AE792" i="18"/>
  <c r="AE793" i="18"/>
  <c r="AE794" i="18"/>
  <c r="AE2" i="17"/>
  <c r="AE3" i="17"/>
  <c r="AE4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E20" i="17"/>
  <c r="AE21" i="17"/>
  <c r="AE22" i="17"/>
  <c r="AE23" i="17"/>
  <c r="AE24" i="17"/>
  <c r="AE25" i="17"/>
  <c r="AE26" i="17"/>
  <c r="AE27" i="17"/>
  <c r="AE28" i="17"/>
  <c r="AE29" i="17"/>
  <c r="AE30" i="17"/>
  <c r="AE31" i="17"/>
  <c r="AE32" i="17"/>
  <c r="AE33" i="17"/>
  <c r="AE34" i="17"/>
  <c r="AE35" i="17"/>
  <c r="AE36" i="17"/>
  <c r="AE37" i="17"/>
  <c r="AE38" i="17"/>
  <c r="AE39" i="17"/>
  <c r="AE40" i="17"/>
  <c r="AE41" i="17"/>
  <c r="AE42" i="17"/>
  <c r="AE43" i="17"/>
  <c r="AE44" i="17"/>
  <c r="AE45" i="17"/>
  <c r="AE46" i="17"/>
  <c r="AE47" i="17"/>
  <c r="AE48" i="17"/>
  <c r="AE49" i="17"/>
  <c r="AE50" i="17"/>
  <c r="AE51" i="17"/>
  <c r="AE52" i="17"/>
  <c r="AE53" i="17"/>
  <c r="AE54" i="17"/>
  <c r="AE55" i="17"/>
  <c r="AE56" i="17"/>
  <c r="AE57" i="17"/>
  <c r="AE58" i="17"/>
  <c r="AE59" i="17"/>
  <c r="AE60" i="17"/>
  <c r="AE61" i="17"/>
  <c r="AE62" i="17"/>
  <c r="AE63" i="17"/>
  <c r="AE64" i="17"/>
  <c r="AE65" i="17"/>
  <c r="AE66" i="17"/>
  <c r="AE67" i="17"/>
  <c r="AE68" i="17"/>
  <c r="AE69" i="17"/>
  <c r="AE70" i="17"/>
  <c r="AE71" i="17"/>
  <c r="AE72" i="17"/>
  <c r="AE73" i="17"/>
  <c r="AE74" i="17"/>
  <c r="AE75" i="17"/>
  <c r="AE76" i="17"/>
  <c r="AE77" i="17"/>
  <c r="AE78" i="17"/>
  <c r="AE79" i="17"/>
  <c r="AE80" i="17"/>
  <c r="AE81" i="17"/>
  <c r="AE82" i="17"/>
  <c r="AE83" i="17"/>
  <c r="AE84" i="17"/>
  <c r="AE85" i="17"/>
  <c r="AE86" i="17"/>
  <c r="AE87" i="17"/>
  <c r="AE88" i="17"/>
  <c r="AE89" i="17"/>
  <c r="AE90" i="17"/>
  <c r="AE91" i="17"/>
  <c r="AE92" i="17"/>
  <c r="AE93" i="17"/>
  <c r="AE94" i="17"/>
  <c r="AE95" i="17"/>
  <c r="AE96" i="17"/>
  <c r="AE97" i="17"/>
  <c r="AE98" i="17"/>
  <c r="AE99" i="17"/>
  <c r="AE100" i="17"/>
  <c r="AE101" i="17"/>
  <c r="AE102" i="17"/>
  <c r="AE103" i="17"/>
  <c r="AE104" i="17"/>
  <c r="AE105" i="17"/>
  <c r="AE106" i="17"/>
  <c r="AE107" i="17"/>
  <c r="AE108" i="17"/>
  <c r="AE109" i="17"/>
  <c r="AE110" i="17"/>
  <c r="AE111" i="17"/>
  <c r="AE112" i="17"/>
  <c r="AE113" i="17"/>
  <c r="AE114" i="17"/>
  <c r="AE115" i="17"/>
  <c r="AE116" i="17"/>
  <c r="AE117" i="17"/>
  <c r="AE118" i="17"/>
  <c r="AE119" i="17"/>
  <c r="AE120" i="17"/>
  <c r="AE121" i="17"/>
  <c r="AE122" i="17"/>
  <c r="AE123" i="17"/>
  <c r="AE124" i="17"/>
  <c r="AE125" i="17"/>
  <c r="AE126" i="17"/>
  <c r="AE127" i="17"/>
  <c r="AE128" i="17"/>
  <c r="AE129" i="17"/>
  <c r="AE130" i="17"/>
  <c r="AE131" i="17"/>
  <c r="AE132" i="17"/>
  <c r="AE133" i="17"/>
  <c r="AE134" i="17"/>
  <c r="AE135" i="17"/>
  <c r="AE136" i="17"/>
  <c r="AE137" i="17"/>
  <c r="AE138" i="17"/>
  <c r="AE139" i="17"/>
  <c r="AE140" i="17"/>
  <c r="AE141" i="17"/>
  <c r="AE142" i="17"/>
  <c r="AE143" i="17"/>
  <c r="AE144" i="17"/>
  <c r="AE145" i="17"/>
  <c r="AE146" i="17"/>
  <c r="AE147" i="17"/>
  <c r="AE148" i="17"/>
  <c r="AE149" i="17"/>
  <c r="AE150" i="17"/>
  <c r="AE151" i="17"/>
  <c r="AE152" i="17"/>
  <c r="AE153" i="17"/>
  <c r="AE154" i="17"/>
  <c r="AE155" i="17"/>
  <c r="AE156" i="17"/>
  <c r="AE157" i="17"/>
  <c r="AE2" i="16"/>
  <c r="AE3" i="16"/>
  <c r="AE4" i="16"/>
  <c r="AE5" i="16"/>
  <c r="AE6" i="16"/>
  <c r="AE7" i="16"/>
  <c r="AE8" i="16"/>
  <c r="AE9" i="16"/>
  <c r="AE10" i="16"/>
  <c r="AE11" i="16"/>
  <c r="AE12" i="16"/>
  <c r="AE13" i="16"/>
  <c r="AE14" i="16"/>
  <c r="AE15" i="16"/>
  <c r="AE16" i="16"/>
  <c r="AE17" i="16"/>
  <c r="AE18" i="16"/>
  <c r="AE19" i="16"/>
  <c r="AE20" i="16"/>
  <c r="AE21" i="16"/>
  <c r="AE22" i="16"/>
  <c r="AE23" i="16"/>
  <c r="AE24" i="16"/>
  <c r="AE2" i="15"/>
  <c r="AE3" i="15"/>
  <c r="AE4" i="15"/>
  <c r="AE5" i="15"/>
  <c r="AE6" i="15"/>
  <c r="AE7" i="15"/>
  <c r="AE8" i="15"/>
  <c r="AE9" i="15"/>
  <c r="AE10" i="15"/>
  <c r="AE11" i="15"/>
  <c r="AE12" i="15"/>
  <c r="AE2" i="25"/>
  <c r="AE3" i="25"/>
  <c r="AE4" i="25"/>
  <c r="AE5" i="25"/>
  <c r="AE6" i="25"/>
  <c r="AE7" i="25"/>
  <c r="AE8" i="25"/>
  <c r="AE9" i="25"/>
  <c r="AE10" i="25"/>
  <c r="AE11" i="25"/>
  <c r="AE12" i="25"/>
  <c r="AE13" i="25"/>
  <c r="AE14" i="25"/>
  <c r="AE15" i="25"/>
  <c r="AE16" i="25"/>
  <c r="AE17" i="25"/>
  <c r="AE18" i="25"/>
  <c r="AE19" i="25"/>
  <c r="AE20" i="25"/>
  <c r="AE21" i="25"/>
  <c r="AE22" i="25"/>
  <c r="AE23" i="25"/>
  <c r="AE24" i="25"/>
  <c r="AE25" i="25"/>
  <c r="AE26" i="25"/>
  <c r="AE27" i="25"/>
  <c r="AE28" i="25"/>
  <c r="AE29" i="25"/>
  <c r="AE30" i="25"/>
  <c r="AE31" i="25"/>
  <c r="AE32" i="25"/>
  <c r="AE33" i="25"/>
  <c r="AE34" i="25"/>
  <c r="AE3" i="14"/>
  <c r="AE2" i="14"/>
  <c r="AE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" i="12"/>
  <c r="AE2" i="13"/>
  <c r="AE3" i="13"/>
  <c r="AE4" i="13"/>
  <c r="AE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18" i="13"/>
  <c r="AE19" i="13"/>
  <c r="AE20" i="13"/>
  <c r="AE21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E36" i="13"/>
  <c r="AE37" i="13"/>
  <c r="AE38" i="13"/>
  <c r="AE39" i="13"/>
  <c r="AE40" i="13"/>
  <c r="AE41" i="13"/>
  <c r="AE42" i="13"/>
  <c r="AE43" i="13"/>
  <c r="AE44" i="13"/>
  <c r="AE45" i="13"/>
  <c r="AE46" i="13"/>
  <c r="AE47" i="13"/>
  <c r="AE48" i="13"/>
  <c r="AE49" i="13"/>
  <c r="AE50" i="13"/>
  <c r="AE51" i="13"/>
  <c r="AE52" i="13"/>
  <c r="AE53" i="13"/>
  <c r="AE54" i="13"/>
  <c r="AE55" i="13"/>
  <c r="AE56" i="13"/>
  <c r="AE57" i="13"/>
  <c r="AE58" i="13"/>
  <c r="AE59" i="13"/>
  <c r="AE60" i="13"/>
  <c r="AE61" i="13"/>
  <c r="AE62" i="13"/>
  <c r="AE63" i="13"/>
  <c r="AE64" i="13"/>
  <c r="AE65" i="13"/>
  <c r="AE66" i="13"/>
  <c r="AE67" i="13"/>
  <c r="AE68" i="13"/>
  <c r="AE69" i="13"/>
  <c r="AE70" i="13"/>
  <c r="AE71" i="13"/>
  <c r="AE72" i="13"/>
  <c r="AE73" i="13"/>
  <c r="AE74" i="13"/>
  <c r="AE75" i="13"/>
  <c r="AE76" i="13"/>
  <c r="AE77" i="13"/>
  <c r="AE78" i="13"/>
  <c r="AE79" i="13"/>
  <c r="AE80" i="13"/>
  <c r="AE81" i="13"/>
  <c r="AE82" i="13"/>
  <c r="AE83" i="13"/>
  <c r="AE84" i="13"/>
  <c r="AE85" i="13"/>
  <c r="AE86" i="13"/>
  <c r="AE87" i="13"/>
  <c r="AE88" i="13"/>
  <c r="AE89" i="13"/>
  <c r="AE90" i="13"/>
  <c r="AE91" i="13"/>
  <c r="AE92" i="13"/>
  <c r="AE93" i="13"/>
  <c r="AE2" i="11"/>
  <c r="AE3" i="11"/>
  <c r="AE4" i="11"/>
  <c r="AE5" i="11"/>
  <c r="AE6" i="11"/>
  <c r="AE2" i="10"/>
  <c r="AE3" i="10"/>
  <c r="AE4" i="10"/>
  <c r="AE5" i="10"/>
  <c r="AE2" i="9"/>
  <c r="AE3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" i="8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2" i="2"/>
  <c r="AD2" i="23"/>
  <c r="AD3" i="23"/>
  <c r="AD4" i="23"/>
  <c r="AD5" i="23"/>
  <c r="AD6" i="23"/>
  <c r="AD7" i="23"/>
  <c r="AD8" i="23"/>
  <c r="AD9" i="23"/>
  <c r="AD10" i="23"/>
  <c r="AD11" i="23"/>
  <c r="AD12" i="23"/>
  <c r="AD13" i="23"/>
  <c r="AD14" i="23"/>
  <c r="AD15" i="23"/>
  <c r="AD16" i="23"/>
  <c r="AD17" i="23"/>
  <c r="AD18" i="23"/>
  <c r="AD19" i="23"/>
  <c r="AD20" i="23"/>
  <c r="AD21" i="23"/>
  <c r="AD22" i="23"/>
  <c r="AD23" i="23"/>
  <c r="AD24" i="23"/>
  <c r="AD25" i="23"/>
  <c r="AD26" i="23"/>
  <c r="AD27" i="23"/>
  <c r="AD28" i="23"/>
  <c r="AD29" i="23"/>
  <c r="AD30" i="23"/>
  <c r="AD31" i="23"/>
  <c r="AD32" i="23"/>
  <c r="AD33" i="23"/>
  <c r="AD34" i="23"/>
  <c r="AD35" i="23"/>
  <c r="AD36" i="23"/>
  <c r="AD37" i="23"/>
  <c r="AD38" i="23"/>
  <c r="AD39" i="23"/>
  <c r="AD40" i="23"/>
  <c r="AD41" i="23"/>
  <c r="AD42" i="23"/>
  <c r="AD43" i="23"/>
  <c r="AD44" i="23"/>
  <c r="AD45" i="23"/>
  <c r="AD46" i="23"/>
  <c r="AD47" i="23"/>
  <c r="AD48" i="23"/>
  <c r="AD49" i="23"/>
  <c r="AD50" i="23"/>
  <c r="AD51" i="23"/>
  <c r="AD52" i="23"/>
  <c r="AD53" i="23"/>
  <c r="AD54" i="23"/>
  <c r="AD55" i="23"/>
  <c r="AD56" i="23"/>
  <c r="AD57" i="23"/>
  <c r="AD58" i="23"/>
  <c r="AD59" i="23"/>
  <c r="AD60" i="23"/>
  <c r="AD61" i="23"/>
  <c r="AD62" i="23"/>
  <c r="AD63" i="23"/>
  <c r="AD64" i="23"/>
  <c r="AD65" i="23"/>
  <c r="AD66" i="23"/>
  <c r="AD67" i="23"/>
  <c r="AD68" i="23"/>
  <c r="AD69" i="23"/>
  <c r="AD70" i="23"/>
  <c r="AD71" i="23"/>
  <c r="AD72" i="23"/>
  <c r="AD73" i="23"/>
  <c r="AD74" i="23"/>
  <c r="AD75" i="23"/>
  <c r="AD76" i="23"/>
  <c r="AD77" i="23"/>
  <c r="AD78" i="23"/>
  <c r="AD79" i="23"/>
  <c r="AD80" i="23"/>
  <c r="AD81" i="23"/>
  <c r="AD82" i="23"/>
  <c r="AD83" i="23"/>
  <c r="AD84" i="23"/>
  <c r="AD85" i="23"/>
  <c r="AD86" i="23"/>
  <c r="AD87" i="23"/>
  <c r="AD88" i="23"/>
  <c r="AD89" i="23"/>
  <c r="AD90" i="23"/>
  <c r="AD91" i="23"/>
  <c r="AD92" i="23"/>
  <c r="AD93" i="23"/>
  <c r="AD94" i="23"/>
  <c r="AD95" i="23"/>
  <c r="AD96" i="23"/>
  <c r="AD97" i="23"/>
  <c r="AD98" i="23"/>
  <c r="AD99" i="23"/>
  <c r="AD100" i="23"/>
  <c r="AD101" i="23"/>
  <c r="AD102" i="23"/>
  <c r="AD103" i="23"/>
  <c r="AD104" i="23"/>
  <c r="AD105" i="23"/>
  <c r="AD106" i="23"/>
  <c r="AD107" i="23"/>
  <c r="AD108" i="23"/>
  <c r="AD109" i="23"/>
  <c r="AD110" i="23"/>
  <c r="AD111" i="23"/>
  <c r="AD112" i="23"/>
  <c r="AD113" i="23"/>
  <c r="AD114" i="23"/>
  <c r="AD115" i="23"/>
  <c r="AD116" i="23"/>
  <c r="AD117" i="23"/>
  <c r="AD118" i="23"/>
  <c r="AD119" i="23"/>
  <c r="AD120" i="23"/>
  <c r="AD121" i="23"/>
  <c r="AD122" i="23"/>
  <c r="AD123" i="23"/>
  <c r="AD124" i="23"/>
  <c r="AD125" i="23"/>
  <c r="AD126" i="23"/>
  <c r="AD127" i="23"/>
  <c r="AD128" i="23"/>
  <c r="AD129" i="23"/>
  <c r="AD130" i="23"/>
  <c r="AD131" i="23"/>
  <c r="AD132" i="23"/>
  <c r="AD133" i="23"/>
  <c r="AD134" i="23"/>
  <c r="AD135" i="23"/>
  <c r="AD136" i="23"/>
  <c r="AD137" i="23"/>
  <c r="AD138" i="23"/>
  <c r="AD139" i="23"/>
  <c r="AD140" i="23"/>
  <c r="AD141" i="23"/>
  <c r="AD142" i="23"/>
  <c r="AD143" i="23"/>
  <c r="AD144" i="23"/>
  <c r="AD145" i="23"/>
  <c r="AD146" i="23"/>
  <c r="AD147" i="23"/>
  <c r="AD148" i="23"/>
  <c r="AD149" i="23"/>
  <c r="AD150" i="23"/>
  <c r="AD151" i="23"/>
  <c r="AD152" i="23"/>
  <c r="AD153" i="23"/>
  <c r="AD154" i="23"/>
  <c r="AD155" i="23"/>
  <c r="AD156" i="23"/>
  <c r="AD157" i="23"/>
  <c r="AD158" i="23"/>
  <c r="AD159" i="23"/>
  <c r="AD160" i="23"/>
  <c r="AD161" i="23"/>
  <c r="AD162" i="23"/>
  <c r="AD163" i="23"/>
  <c r="AD164" i="23"/>
  <c r="AD165" i="23"/>
  <c r="AD166" i="23"/>
  <c r="AD167" i="23"/>
  <c r="AD168" i="23"/>
  <c r="AD169" i="23"/>
  <c r="AD170" i="23"/>
  <c r="AD171" i="23"/>
  <c r="AD172" i="23"/>
  <c r="AD173" i="23"/>
  <c r="AD174" i="23"/>
  <c r="AD175" i="23"/>
  <c r="AD176" i="23"/>
  <c r="AD177" i="23"/>
  <c r="AD178" i="23"/>
  <c r="AD179" i="23"/>
  <c r="AD180" i="23"/>
  <c r="AD181" i="23"/>
  <c r="AD182" i="23"/>
  <c r="AD183" i="23"/>
  <c r="AD184" i="23"/>
  <c r="AD185" i="23"/>
  <c r="AD186" i="23"/>
  <c r="AD187" i="23"/>
  <c r="AD188" i="23"/>
  <c r="AD189" i="23"/>
  <c r="AD190" i="23"/>
  <c r="AD191" i="23"/>
  <c r="AD192" i="23"/>
  <c r="AD193" i="23"/>
  <c r="AD194" i="23"/>
  <c r="AD195" i="23"/>
  <c r="AD196" i="23"/>
  <c r="AD197" i="23"/>
  <c r="AD198" i="23"/>
  <c r="AD199" i="23"/>
  <c r="AD200" i="23"/>
  <c r="AD201" i="23"/>
  <c r="AD202" i="23"/>
  <c r="AD203" i="23"/>
  <c r="AD204" i="23"/>
  <c r="AD205" i="23"/>
  <c r="AD206" i="23"/>
  <c r="AD207" i="23"/>
  <c r="AD208" i="23"/>
  <c r="AD209" i="23"/>
  <c r="AD210" i="23"/>
  <c r="AD211" i="23"/>
  <c r="AD212" i="23"/>
  <c r="AD213" i="23"/>
  <c r="AD214" i="23"/>
  <c r="AD215" i="23"/>
  <c r="AD216" i="23"/>
  <c r="AD217" i="23"/>
  <c r="AD218" i="23"/>
  <c r="AD219" i="23"/>
  <c r="AD220" i="23"/>
  <c r="AD221" i="23"/>
  <c r="AD222" i="23"/>
  <c r="AD223" i="23"/>
  <c r="AD224" i="23"/>
  <c r="AD225" i="23"/>
  <c r="AD226" i="23"/>
  <c r="AD227" i="23"/>
  <c r="AD228" i="23"/>
  <c r="AD229" i="23"/>
  <c r="AD230" i="23"/>
  <c r="AD231" i="23"/>
  <c r="AD232" i="23"/>
  <c r="AD233" i="23"/>
  <c r="AD234" i="23"/>
  <c r="AD235" i="23"/>
  <c r="AD236" i="23"/>
  <c r="AD237" i="23"/>
  <c r="AD238" i="23"/>
  <c r="AD239" i="23"/>
  <c r="AD240" i="23"/>
  <c r="AD241" i="23"/>
  <c r="AD242" i="23"/>
  <c r="AD243" i="23"/>
  <c r="AD244" i="23"/>
  <c r="AD245" i="23"/>
  <c r="AD246" i="23"/>
  <c r="AD247" i="23"/>
  <c r="AD248" i="23"/>
  <c r="AD249" i="23"/>
  <c r="AD250" i="23"/>
  <c r="AD251" i="23"/>
  <c r="AD252" i="23"/>
  <c r="AD253" i="23"/>
  <c r="AD254" i="23"/>
  <c r="AD255" i="23"/>
  <c r="AD256" i="23"/>
  <c r="AD257" i="23"/>
  <c r="AD258" i="23"/>
  <c r="AD259" i="23"/>
  <c r="AD260" i="23"/>
  <c r="AD261" i="23"/>
  <c r="AD262" i="23"/>
  <c r="AD263" i="23"/>
  <c r="AD264" i="23"/>
  <c r="AD265" i="23"/>
  <c r="AD266" i="23"/>
  <c r="AD267" i="23"/>
  <c r="AD268" i="23"/>
  <c r="AD2" i="22"/>
  <c r="AD2" i="20"/>
  <c r="AD3" i="20"/>
  <c r="AD4" i="20"/>
  <c r="AD5" i="20"/>
  <c r="AD6" i="20"/>
  <c r="AD7" i="20"/>
  <c r="AD8" i="20"/>
  <c r="AD9" i="20"/>
  <c r="AD10" i="20"/>
  <c r="AD11" i="20"/>
  <c r="AD2" i="21"/>
  <c r="AD3" i="21"/>
  <c r="AD4" i="21"/>
  <c r="AD5" i="21"/>
  <c r="AD6" i="21"/>
  <c r="AD7" i="21"/>
  <c r="AD8" i="21"/>
  <c r="AD9" i="21"/>
  <c r="AD10" i="21"/>
  <c r="AD11" i="21"/>
  <c r="AD12" i="21"/>
  <c r="AD13" i="21"/>
  <c r="AD14" i="21"/>
  <c r="AD15" i="21"/>
  <c r="AD16" i="21"/>
  <c r="AD17" i="21"/>
  <c r="AD18" i="21"/>
  <c r="AD19" i="21"/>
  <c r="AD20" i="21"/>
  <c r="AD21" i="21"/>
  <c r="AD22" i="21"/>
  <c r="AD23" i="21"/>
  <c r="AD24" i="21"/>
  <c r="AD25" i="21"/>
  <c r="AD26" i="21"/>
  <c r="AD27" i="21"/>
  <c r="AD28" i="21"/>
  <c r="AD29" i="21"/>
  <c r="AD30" i="21"/>
  <c r="AD31" i="21"/>
  <c r="AD32" i="21"/>
  <c r="AD33" i="21"/>
  <c r="AD34" i="21"/>
  <c r="AD35" i="21"/>
  <c r="AD36" i="21"/>
  <c r="AD37" i="21"/>
  <c r="AD38" i="21"/>
  <c r="AD39" i="21"/>
  <c r="AD40" i="21"/>
  <c r="AD41" i="21"/>
  <c r="AD42" i="21"/>
  <c r="AD43" i="21"/>
  <c r="AD44" i="21"/>
  <c r="AD45" i="21"/>
  <c r="AD46" i="21"/>
  <c r="AD47" i="21"/>
  <c r="AD48" i="21"/>
  <c r="AD49" i="21"/>
  <c r="AD2" i="19"/>
  <c r="AD3" i="19"/>
  <c r="AD4" i="19"/>
  <c r="AD5" i="19"/>
  <c r="AD6" i="19"/>
  <c r="AD7" i="19"/>
  <c r="AD8" i="19"/>
  <c r="AD9" i="19"/>
  <c r="AD10" i="19"/>
  <c r="AD11" i="19"/>
  <c r="AD12" i="19"/>
  <c r="AD2" i="18"/>
  <c r="AD3" i="18"/>
  <c r="AD4" i="18"/>
  <c r="AD5" i="18"/>
  <c r="AD6" i="18"/>
  <c r="AD7" i="18"/>
  <c r="AD8" i="18"/>
  <c r="AD9" i="18"/>
  <c r="AD10" i="18"/>
  <c r="AD11" i="18"/>
  <c r="AD12" i="18"/>
  <c r="AD13" i="18"/>
  <c r="AD14" i="18"/>
  <c r="AD15" i="18"/>
  <c r="AD16" i="18"/>
  <c r="AD17" i="18"/>
  <c r="AD18" i="18"/>
  <c r="AD19" i="18"/>
  <c r="AD20" i="18"/>
  <c r="AD21" i="18"/>
  <c r="AD22" i="18"/>
  <c r="AD23" i="18"/>
  <c r="AD24" i="18"/>
  <c r="AD25" i="18"/>
  <c r="AD26" i="18"/>
  <c r="AD27" i="18"/>
  <c r="AD28" i="18"/>
  <c r="AD29" i="18"/>
  <c r="AD30" i="18"/>
  <c r="AD31" i="18"/>
  <c r="AD32" i="18"/>
  <c r="AD33" i="18"/>
  <c r="AD34" i="18"/>
  <c r="AD35" i="18"/>
  <c r="AD36" i="18"/>
  <c r="AD37" i="18"/>
  <c r="AD38" i="18"/>
  <c r="AD39" i="18"/>
  <c r="AD40" i="18"/>
  <c r="AD41" i="18"/>
  <c r="AD42" i="18"/>
  <c r="AD43" i="18"/>
  <c r="AD44" i="18"/>
  <c r="AD45" i="18"/>
  <c r="AD46" i="18"/>
  <c r="AD47" i="18"/>
  <c r="AD48" i="18"/>
  <c r="AD49" i="18"/>
  <c r="AD50" i="18"/>
  <c r="AD51" i="18"/>
  <c r="AD52" i="18"/>
  <c r="AD53" i="18"/>
  <c r="AD54" i="18"/>
  <c r="AD55" i="18"/>
  <c r="AD56" i="18"/>
  <c r="AD57" i="18"/>
  <c r="AD58" i="18"/>
  <c r="AD59" i="18"/>
  <c r="AD60" i="18"/>
  <c r="AD61" i="18"/>
  <c r="AD62" i="18"/>
  <c r="AD63" i="18"/>
  <c r="AD64" i="18"/>
  <c r="AD65" i="18"/>
  <c r="AD66" i="18"/>
  <c r="AD67" i="18"/>
  <c r="AD68" i="18"/>
  <c r="AD69" i="18"/>
  <c r="AD70" i="18"/>
  <c r="AD71" i="18"/>
  <c r="AD72" i="18"/>
  <c r="AD73" i="18"/>
  <c r="AD74" i="18"/>
  <c r="AD75" i="18"/>
  <c r="AD76" i="18"/>
  <c r="AD77" i="18"/>
  <c r="AD78" i="18"/>
  <c r="AD79" i="18"/>
  <c r="AD80" i="18"/>
  <c r="AD81" i="18"/>
  <c r="AD82" i="18"/>
  <c r="AD83" i="18"/>
  <c r="AD84" i="18"/>
  <c r="AD85" i="18"/>
  <c r="AD86" i="18"/>
  <c r="AD87" i="18"/>
  <c r="AD88" i="18"/>
  <c r="AD89" i="18"/>
  <c r="AD90" i="18"/>
  <c r="AD91" i="18"/>
  <c r="AD92" i="18"/>
  <c r="AD93" i="18"/>
  <c r="AD94" i="18"/>
  <c r="AD95" i="18"/>
  <c r="AD96" i="18"/>
  <c r="AD97" i="18"/>
  <c r="AD98" i="18"/>
  <c r="AD99" i="18"/>
  <c r="AD100" i="18"/>
  <c r="AD101" i="18"/>
  <c r="AD102" i="18"/>
  <c r="AD103" i="18"/>
  <c r="AD104" i="18"/>
  <c r="AD105" i="18"/>
  <c r="AD106" i="18"/>
  <c r="AD107" i="18"/>
  <c r="AD108" i="18"/>
  <c r="AD109" i="18"/>
  <c r="AD110" i="18"/>
  <c r="AD111" i="18"/>
  <c r="AD112" i="18"/>
  <c r="AD113" i="18"/>
  <c r="AD114" i="18"/>
  <c r="AD115" i="18"/>
  <c r="AD116" i="18"/>
  <c r="AD117" i="18"/>
  <c r="AD118" i="18"/>
  <c r="AD119" i="18"/>
  <c r="AD120" i="18"/>
  <c r="AD121" i="18"/>
  <c r="AD122" i="18"/>
  <c r="AD123" i="18"/>
  <c r="AD124" i="18"/>
  <c r="AD125" i="18"/>
  <c r="AD126" i="18"/>
  <c r="AD127" i="18"/>
  <c r="AD128" i="18"/>
  <c r="AD129" i="18"/>
  <c r="AD130" i="18"/>
  <c r="AD131" i="18"/>
  <c r="AD132" i="18"/>
  <c r="AD133" i="18"/>
  <c r="AD134" i="18"/>
  <c r="AD135" i="18"/>
  <c r="AD136" i="18"/>
  <c r="AD137" i="18"/>
  <c r="AD138" i="18"/>
  <c r="AD139" i="18"/>
  <c r="AD140" i="18"/>
  <c r="AD141" i="18"/>
  <c r="AD142" i="18"/>
  <c r="AD143" i="18"/>
  <c r="AD144" i="18"/>
  <c r="AD145" i="18"/>
  <c r="AD146" i="18"/>
  <c r="AD147" i="18"/>
  <c r="AD148" i="18"/>
  <c r="AD149" i="18"/>
  <c r="AD150" i="18"/>
  <c r="AD151" i="18"/>
  <c r="AD152" i="18"/>
  <c r="AD153" i="18"/>
  <c r="AD154" i="18"/>
  <c r="AD155" i="18"/>
  <c r="AD156" i="18"/>
  <c r="AD157" i="18"/>
  <c r="AD158" i="18"/>
  <c r="AD159" i="18"/>
  <c r="AD160" i="18"/>
  <c r="AD161" i="18"/>
  <c r="AD162" i="18"/>
  <c r="AD163" i="18"/>
  <c r="AD164" i="18"/>
  <c r="AD165" i="18"/>
  <c r="AD166" i="18"/>
  <c r="AD167" i="18"/>
  <c r="AD168" i="18"/>
  <c r="AD169" i="18"/>
  <c r="AD170" i="18"/>
  <c r="AD171" i="18"/>
  <c r="AD172" i="18"/>
  <c r="AD173" i="18"/>
  <c r="AD174" i="18"/>
  <c r="AD175" i="18"/>
  <c r="AD176" i="18"/>
  <c r="AD177" i="18"/>
  <c r="AD178" i="18"/>
  <c r="AD179" i="18"/>
  <c r="AD180" i="18"/>
  <c r="AD181" i="18"/>
  <c r="AD182" i="18"/>
  <c r="AD183" i="18"/>
  <c r="AD184" i="18"/>
  <c r="AD185" i="18"/>
  <c r="AD186" i="18"/>
  <c r="AD187" i="18"/>
  <c r="AD188" i="18"/>
  <c r="AD189" i="18"/>
  <c r="AD190" i="18"/>
  <c r="AD191" i="18"/>
  <c r="AD192" i="18"/>
  <c r="AD193" i="18"/>
  <c r="AD194" i="18"/>
  <c r="AD195" i="18"/>
  <c r="AD196" i="18"/>
  <c r="AD197" i="18"/>
  <c r="AD198" i="18"/>
  <c r="AD199" i="18"/>
  <c r="AD200" i="18"/>
  <c r="AD201" i="18"/>
  <c r="AD202" i="18"/>
  <c r="AD203" i="18"/>
  <c r="AD204" i="18"/>
  <c r="AD205" i="18"/>
  <c r="AD206" i="18"/>
  <c r="AD207" i="18"/>
  <c r="AD208" i="18"/>
  <c r="AD209" i="18"/>
  <c r="AD210" i="18"/>
  <c r="AD211" i="18"/>
  <c r="AD212" i="18"/>
  <c r="AD213" i="18"/>
  <c r="AD214" i="18"/>
  <c r="AD215" i="18"/>
  <c r="AD216" i="18"/>
  <c r="AD217" i="18"/>
  <c r="AD218" i="18"/>
  <c r="AD219" i="18"/>
  <c r="AD220" i="18"/>
  <c r="AD221" i="18"/>
  <c r="AD222" i="18"/>
  <c r="AD223" i="18"/>
  <c r="AD224" i="18"/>
  <c r="AD225" i="18"/>
  <c r="AD226" i="18"/>
  <c r="AD227" i="18"/>
  <c r="AD228" i="18"/>
  <c r="AD229" i="18"/>
  <c r="AD230" i="18"/>
  <c r="AD231" i="18"/>
  <c r="AD232" i="18"/>
  <c r="AD233" i="18"/>
  <c r="AD234" i="18"/>
  <c r="AD235" i="18"/>
  <c r="AD236" i="18"/>
  <c r="AD237" i="18"/>
  <c r="AD238" i="18"/>
  <c r="AD239" i="18"/>
  <c r="AD240" i="18"/>
  <c r="AD241" i="18"/>
  <c r="AD242" i="18"/>
  <c r="AD243" i="18"/>
  <c r="AD244" i="18"/>
  <c r="AD245" i="18"/>
  <c r="AD246" i="18"/>
  <c r="AD247" i="18"/>
  <c r="AD248" i="18"/>
  <c r="AD249" i="18"/>
  <c r="AD250" i="18"/>
  <c r="AD251" i="18"/>
  <c r="AD252" i="18"/>
  <c r="AD253" i="18"/>
  <c r="AD254" i="18"/>
  <c r="AD255" i="18"/>
  <c r="AD256" i="18"/>
  <c r="AD257" i="18"/>
  <c r="AD258" i="18"/>
  <c r="AD259" i="18"/>
  <c r="AD260" i="18"/>
  <c r="AD261" i="18"/>
  <c r="AD262" i="18"/>
  <c r="AD263" i="18"/>
  <c r="AD264" i="18"/>
  <c r="AD265" i="18"/>
  <c r="AD266" i="18"/>
  <c r="AD267" i="18"/>
  <c r="AD268" i="18"/>
  <c r="AD269" i="18"/>
  <c r="AD270" i="18"/>
  <c r="AD271" i="18"/>
  <c r="AD272" i="18"/>
  <c r="AD273" i="18"/>
  <c r="AD274" i="18"/>
  <c r="AD275" i="18"/>
  <c r="AD276" i="18"/>
  <c r="AD277" i="18"/>
  <c r="AD278" i="18"/>
  <c r="AD279" i="18"/>
  <c r="AD280" i="18"/>
  <c r="AD281" i="18"/>
  <c r="AD282" i="18"/>
  <c r="AD283" i="18"/>
  <c r="AD284" i="18"/>
  <c r="AD285" i="18"/>
  <c r="AD286" i="18"/>
  <c r="AD287" i="18"/>
  <c r="AD288" i="18"/>
  <c r="AD289" i="18"/>
  <c r="AD290" i="18"/>
  <c r="AD291" i="18"/>
  <c r="AD292" i="18"/>
  <c r="AD293" i="18"/>
  <c r="AD294" i="18"/>
  <c r="AD295" i="18"/>
  <c r="AD296" i="18"/>
  <c r="AD297" i="18"/>
  <c r="AD298" i="18"/>
  <c r="AD299" i="18"/>
  <c r="AD300" i="18"/>
  <c r="AD301" i="18"/>
  <c r="AD302" i="18"/>
  <c r="AD303" i="18"/>
  <c r="AD304" i="18"/>
  <c r="AD305" i="18"/>
  <c r="AD306" i="18"/>
  <c r="AD307" i="18"/>
  <c r="AD308" i="18"/>
  <c r="AD309" i="18"/>
  <c r="AD310" i="18"/>
  <c r="AD311" i="18"/>
  <c r="AD312" i="18"/>
  <c r="AD313" i="18"/>
  <c r="AD314" i="18"/>
  <c r="AD315" i="18"/>
  <c r="AD316" i="18"/>
  <c r="AD317" i="18"/>
  <c r="AD318" i="18"/>
  <c r="AD319" i="18"/>
  <c r="AD328" i="18"/>
  <c r="AD329" i="18"/>
  <c r="AD330" i="18"/>
  <c r="AD331" i="18"/>
  <c r="AD332" i="18"/>
  <c r="AD333" i="18"/>
  <c r="AD334" i="18"/>
  <c r="AD335" i="18"/>
  <c r="AD336" i="18"/>
  <c r="AD337" i="18"/>
  <c r="AD338" i="18"/>
  <c r="AD339" i="18"/>
  <c r="AD340" i="18"/>
  <c r="AD341" i="18"/>
  <c r="AD342" i="18"/>
  <c r="AD343" i="18"/>
  <c r="AD344" i="18"/>
  <c r="AD345" i="18"/>
  <c r="AD346" i="18"/>
  <c r="AD347" i="18"/>
  <c r="AD348" i="18"/>
  <c r="AD349" i="18"/>
  <c r="AD350" i="18"/>
  <c r="AD351" i="18"/>
  <c r="AD352" i="18"/>
  <c r="AD353" i="18"/>
  <c r="AD354" i="18"/>
  <c r="AD355" i="18"/>
  <c r="AD356" i="18"/>
  <c r="AD357" i="18"/>
  <c r="AD358" i="18"/>
  <c r="AD359" i="18"/>
  <c r="AD360" i="18"/>
  <c r="AD361" i="18"/>
  <c r="AD362" i="18"/>
  <c r="AD363" i="18"/>
  <c r="AD364" i="18"/>
  <c r="AD365" i="18"/>
  <c r="AD366" i="18"/>
  <c r="AD367" i="18"/>
  <c r="AD368" i="18"/>
  <c r="AD369" i="18"/>
  <c r="AD370" i="18"/>
  <c r="AD371" i="18"/>
  <c r="AD372" i="18"/>
  <c r="AD373" i="18"/>
  <c r="AD374" i="18"/>
  <c r="AD375" i="18"/>
  <c r="AD376" i="18"/>
  <c r="AD377" i="18"/>
  <c r="AD378" i="18"/>
  <c r="AD379" i="18"/>
  <c r="AD384" i="18"/>
  <c r="AD385" i="18"/>
  <c r="AD386" i="18"/>
  <c r="AD388" i="18"/>
  <c r="AD389" i="18"/>
  <c r="AD390" i="18"/>
  <c r="AD391" i="18"/>
  <c r="AD392" i="18"/>
  <c r="AD393" i="18"/>
  <c r="AD394" i="18"/>
  <c r="AD395" i="18"/>
  <c r="AD396" i="18"/>
  <c r="AD397" i="18"/>
  <c r="AD398" i="18"/>
  <c r="AD399" i="18"/>
  <c r="AD400" i="18"/>
  <c r="AD401" i="18"/>
  <c r="AD402" i="18"/>
  <c r="AD403" i="18"/>
  <c r="AD404" i="18"/>
  <c r="AD405" i="18"/>
  <c r="AD406" i="18"/>
  <c r="AD407" i="18"/>
  <c r="AD408" i="18"/>
  <c r="AD409" i="18"/>
  <c r="AD410" i="18"/>
  <c r="AD411" i="18"/>
  <c r="AD412" i="18"/>
  <c r="AD413" i="18"/>
  <c r="AD414" i="18"/>
  <c r="AD415" i="18"/>
  <c r="AD416" i="18"/>
  <c r="AD417" i="18"/>
  <c r="AD418" i="18"/>
  <c r="AD419" i="18"/>
  <c r="AD420" i="18"/>
  <c r="AD421" i="18"/>
  <c r="AD422" i="18"/>
  <c r="AD423" i="18"/>
  <c r="AD424" i="18"/>
  <c r="AD425" i="18"/>
  <c r="AD426" i="18"/>
  <c r="AD427" i="18"/>
  <c r="AD428" i="18"/>
  <c r="AD429" i="18"/>
  <c r="AD430" i="18"/>
  <c r="AD431" i="18"/>
  <c r="AD432" i="18"/>
  <c r="AD433" i="18"/>
  <c r="AD434" i="18"/>
  <c r="AD435" i="18"/>
  <c r="AD436" i="18"/>
  <c r="AD437" i="18"/>
  <c r="AD438" i="18"/>
  <c r="AD439" i="18"/>
  <c r="AD440" i="18"/>
  <c r="AD441" i="18"/>
  <c r="AD442" i="18"/>
  <c r="AD443" i="18"/>
  <c r="AD444" i="18"/>
  <c r="AD445" i="18"/>
  <c r="AD446" i="18"/>
  <c r="AD447" i="18"/>
  <c r="AD448" i="18"/>
  <c r="AD449" i="18"/>
  <c r="AD450" i="18"/>
  <c r="AD451" i="18"/>
  <c r="AD452" i="18"/>
  <c r="AD453" i="18"/>
  <c r="AD454" i="18"/>
  <c r="AD455" i="18"/>
  <c r="AD456" i="18"/>
  <c r="AD457" i="18"/>
  <c r="AD458" i="18"/>
  <c r="AD459" i="18"/>
  <c r="AD460" i="18"/>
  <c r="AD461" i="18"/>
  <c r="AD462" i="18"/>
  <c r="AD463" i="18"/>
  <c r="AD464" i="18"/>
  <c r="AD465" i="18"/>
  <c r="AD466" i="18"/>
  <c r="AD467" i="18"/>
  <c r="AD468" i="18"/>
  <c r="AD469" i="18"/>
  <c r="AD470" i="18"/>
  <c r="AD471" i="18"/>
  <c r="AD472" i="18"/>
  <c r="AD473" i="18"/>
  <c r="AD474" i="18"/>
  <c r="AD475" i="18"/>
  <c r="AD476" i="18"/>
  <c r="AD477" i="18"/>
  <c r="AD478" i="18"/>
  <c r="AD479" i="18"/>
  <c r="AD480" i="18"/>
  <c r="AD481" i="18"/>
  <c r="AD482" i="18"/>
  <c r="AD483" i="18"/>
  <c r="AD484" i="18"/>
  <c r="AD485" i="18"/>
  <c r="AD486" i="18"/>
  <c r="AD487" i="18"/>
  <c r="AD488" i="18"/>
  <c r="AD489" i="18"/>
  <c r="AD490" i="18"/>
  <c r="AD491" i="18"/>
  <c r="AD492" i="18"/>
  <c r="AD493" i="18"/>
  <c r="AD494" i="18"/>
  <c r="AD495" i="18"/>
  <c r="AD496" i="18"/>
  <c r="AD497" i="18"/>
  <c r="AD498" i="18"/>
  <c r="AD499" i="18"/>
  <c r="AD500" i="18"/>
  <c r="AD501" i="18"/>
  <c r="AD502" i="18"/>
  <c r="AD503" i="18"/>
  <c r="AD504" i="18"/>
  <c r="AD505" i="18"/>
  <c r="AD506" i="18"/>
  <c r="AD507" i="18"/>
  <c r="AD508" i="18"/>
  <c r="AD509" i="18"/>
  <c r="AD510" i="18"/>
  <c r="AD511" i="18"/>
  <c r="AD512" i="18"/>
  <c r="AD513" i="18"/>
  <c r="AD514" i="18"/>
  <c r="AD515" i="18"/>
  <c r="AD516" i="18"/>
  <c r="AD517" i="18"/>
  <c r="AD518" i="18"/>
  <c r="AD519" i="18"/>
  <c r="AD520" i="18"/>
  <c r="AD521" i="18"/>
  <c r="AD522" i="18"/>
  <c r="AD523" i="18"/>
  <c r="AD524" i="18"/>
  <c r="AD525" i="18"/>
  <c r="AD526" i="18"/>
  <c r="AD527" i="18"/>
  <c r="AD528" i="18"/>
  <c r="AD529" i="18"/>
  <c r="AD530" i="18"/>
  <c r="AD531" i="18"/>
  <c r="AD532" i="18"/>
  <c r="AD533" i="18"/>
  <c r="AD534" i="18"/>
  <c r="AD535" i="18"/>
  <c r="AD536" i="18"/>
  <c r="AD537" i="18"/>
  <c r="AD538" i="18"/>
  <c r="AD539" i="18"/>
  <c r="AD540" i="18"/>
  <c r="AD541" i="18"/>
  <c r="AD542" i="18"/>
  <c r="AD543" i="18"/>
  <c r="AD544" i="18"/>
  <c r="AD545" i="18"/>
  <c r="AD546" i="18"/>
  <c r="AD547" i="18"/>
  <c r="AD548" i="18"/>
  <c r="AD549" i="18"/>
  <c r="AD550" i="18"/>
  <c r="AD551" i="18"/>
  <c r="AD552" i="18"/>
  <c r="AD553" i="18"/>
  <c r="AD554" i="18"/>
  <c r="AD555" i="18"/>
  <c r="AD556" i="18"/>
  <c r="AD557" i="18"/>
  <c r="AD558" i="18"/>
  <c r="AD559" i="18"/>
  <c r="AD560" i="18"/>
  <c r="AD561" i="18"/>
  <c r="AD562" i="18"/>
  <c r="AD563" i="18"/>
  <c r="AD564" i="18"/>
  <c r="AD565" i="18"/>
  <c r="AD566" i="18"/>
  <c r="AD567" i="18"/>
  <c r="AD568" i="18"/>
  <c r="AD569" i="18"/>
  <c r="AD570" i="18"/>
  <c r="AD571" i="18"/>
  <c r="AD572" i="18"/>
  <c r="AD573" i="18"/>
  <c r="AD574" i="18"/>
  <c r="AD575" i="18"/>
  <c r="AD576" i="18"/>
  <c r="AD577" i="18"/>
  <c r="AD578" i="18"/>
  <c r="AD579" i="18"/>
  <c r="AD580" i="18"/>
  <c r="AD581" i="18"/>
  <c r="AD582" i="18"/>
  <c r="AD583" i="18"/>
  <c r="AD584" i="18"/>
  <c r="AD585" i="18"/>
  <c r="AD586" i="18"/>
  <c r="AD587" i="18"/>
  <c r="AD588" i="18"/>
  <c r="AD589" i="18"/>
  <c r="AD590" i="18"/>
  <c r="AD591" i="18"/>
  <c r="AD592" i="18"/>
  <c r="AD593" i="18"/>
  <c r="AD594" i="18"/>
  <c r="AD595" i="18"/>
  <c r="AD596" i="18"/>
  <c r="AD597" i="18"/>
  <c r="AD598" i="18"/>
  <c r="AD599" i="18"/>
  <c r="AD600" i="18"/>
  <c r="AD601" i="18"/>
  <c r="AD602" i="18"/>
  <c r="AD603" i="18"/>
  <c r="AD604" i="18"/>
  <c r="AD605" i="18"/>
  <c r="AD606" i="18"/>
  <c r="AD607" i="18"/>
  <c r="AD608" i="18"/>
  <c r="AD609" i="18"/>
  <c r="AD610" i="18"/>
  <c r="AD611" i="18"/>
  <c r="AD612" i="18"/>
  <c r="AD613" i="18"/>
  <c r="AD614" i="18"/>
  <c r="AD615" i="18"/>
  <c r="AD616" i="18"/>
  <c r="AD617" i="18"/>
  <c r="AD618" i="18"/>
  <c r="AD619" i="18"/>
  <c r="AD620" i="18"/>
  <c r="AD621" i="18"/>
  <c r="AD622" i="18"/>
  <c r="AD623" i="18"/>
  <c r="AD624" i="18"/>
  <c r="AD625" i="18"/>
  <c r="AD626" i="18"/>
  <c r="AD627" i="18"/>
  <c r="AD628" i="18"/>
  <c r="AD629" i="18"/>
  <c r="AD630" i="18"/>
  <c r="AD631" i="18"/>
  <c r="AD632" i="18"/>
  <c r="AD633" i="18"/>
  <c r="AD634" i="18"/>
  <c r="AD635" i="18"/>
  <c r="AD636" i="18"/>
  <c r="AD637" i="18"/>
  <c r="AD638" i="18"/>
  <c r="AD639" i="18"/>
  <c r="AD640" i="18"/>
  <c r="AD641" i="18"/>
  <c r="AD642" i="18"/>
  <c r="AD643" i="18"/>
  <c r="AD644" i="18"/>
  <c r="AD645" i="18"/>
  <c r="AD646" i="18"/>
  <c r="AD647" i="18"/>
  <c r="AD648" i="18"/>
  <c r="AD649" i="18"/>
  <c r="AD650" i="18"/>
  <c r="AD651" i="18"/>
  <c r="AD652" i="18"/>
  <c r="AD653" i="18"/>
  <c r="AD654" i="18"/>
  <c r="AD655" i="18"/>
  <c r="AD656" i="18"/>
  <c r="AD657" i="18"/>
  <c r="AD658" i="18"/>
  <c r="AD659" i="18"/>
  <c r="AD660" i="18"/>
  <c r="AD661" i="18"/>
  <c r="AD662" i="18"/>
  <c r="AD663" i="18"/>
  <c r="AD664" i="18"/>
  <c r="AD665" i="18"/>
  <c r="AD666" i="18"/>
  <c r="AD667" i="18"/>
  <c r="AD668" i="18"/>
  <c r="AD669" i="18"/>
  <c r="AD670" i="18"/>
  <c r="AD671" i="18"/>
  <c r="AD672" i="18"/>
  <c r="AD673" i="18"/>
  <c r="AD674" i="18"/>
  <c r="AD675" i="18"/>
  <c r="AD676" i="18"/>
  <c r="AD677" i="18"/>
  <c r="AD678" i="18"/>
  <c r="AD679" i="18"/>
  <c r="AD680" i="18"/>
  <c r="AD681" i="18"/>
  <c r="AD682" i="18"/>
  <c r="AD683" i="18"/>
  <c r="AD684" i="18"/>
  <c r="AD685" i="18"/>
  <c r="AD686" i="18"/>
  <c r="AD687" i="18"/>
  <c r="AD688" i="18"/>
  <c r="AD689" i="18"/>
  <c r="AD690" i="18"/>
  <c r="AD691" i="18"/>
  <c r="AD692" i="18"/>
  <c r="AD693" i="18"/>
  <c r="AD694" i="18"/>
  <c r="AD695" i="18"/>
  <c r="AD696" i="18"/>
  <c r="AD697" i="18"/>
  <c r="AD698" i="18"/>
  <c r="AD699" i="18"/>
  <c r="AD700" i="18"/>
  <c r="AD701" i="18"/>
  <c r="AD702" i="18"/>
  <c r="AD703" i="18"/>
  <c r="AD704" i="18"/>
  <c r="AD705" i="18"/>
  <c r="AD706" i="18"/>
  <c r="AD707" i="18"/>
  <c r="AD708" i="18"/>
  <c r="AD709" i="18"/>
  <c r="AD710" i="18"/>
  <c r="AD711" i="18"/>
  <c r="AD712" i="18"/>
  <c r="AD713" i="18"/>
  <c r="AD714" i="18"/>
  <c r="AD715" i="18"/>
  <c r="AD716" i="18"/>
  <c r="AD717" i="18"/>
  <c r="AD718" i="18"/>
  <c r="AD719" i="18"/>
  <c r="AD720" i="18"/>
  <c r="AD721" i="18"/>
  <c r="AD722" i="18"/>
  <c r="AD723" i="18"/>
  <c r="AD724" i="18"/>
  <c r="AD725" i="18"/>
  <c r="AD726" i="18"/>
  <c r="AD727" i="18"/>
  <c r="AD728" i="18"/>
  <c r="AD729" i="18"/>
  <c r="AD730" i="18"/>
  <c r="AD731" i="18"/>
  <c r="AD732" i="18"/>
  <c r="AD733" i="18"/>
  <c r="AD734" i="18"/>
  <c r="AD735" i="18"/>
  <c r="AD736" i="18"/>
  <c r="AD737" i="18"/>
  <c r="AD738" i="18"/>
  <c r="AD739" i="18"/>
  <c r="AD740" i="18"/>
  <c r="AD741" i="18"/>
  <c r="AD742" i="18"/>
  <c r="AD743" i="18"/>
  <c r="AD744" i="18"/>
  <c r="AD745" i="18"/>
  <c r="AD746" i="18"/>
  <c r="AD747" i="18"/>
  <c r="AD748" i="18"/>
  <c r="AD749" i="18"/>
  <c r="AD750" i="18"/>
  <c r="AD751" i="18"/>
  <c r="AD752" i="18"/>
  <c r="AD753" i="18"/>
  <c r="AD754" i="18"/>
  <c r="AD755" i="18"/>
  <c r="AD756" i="18"/>
  <c r="AD757" i="18"/>
  <c r="AD758" i="18"/>
  <c r="AD759" i="18"/>
  <c r="AD760" i="18"/>
  <c r="AD761" i="18"/>
  <c r="AD762" i="18"/>
  <c r="AD763" i="18"/>
  <c r="AD764" i="18"/>
  <c r="AD765" i="18"/>
  <c r="AD766" i="18"/>
  <c r="AD767" i="18"/>
  <c r="AD768" i="18"/>
  <c r="AD769" i="18"/>
  <c r="AD770" i="18"/>
  <c r="AD771" i="18"/>
  <c r="AD772" i="18"/>
  <c r="AD773" i="18"/>
  <c r="AD774" i="18"/>
  <c r="AD775" i="18"/>
  <c r="AD776" i="18"/>
  <c r="AD777" i="18"/>
  <c r="AD778" i="18"/>
  <c r="AD779" i="18"/>
  <c r="AD780" i="18"/>
  <c r="AD781" i="18"/>
  <c r="AD782" i="18"/>
  <c r="AD783" i="18"/>
  <c r="AD784" i="18"/>
  <c r="AD785" i="18"/>
  <c r="AD786" i="18"/>
  <c r="AD787" i="18"/>
  <c r="AD788" i="18"/>
  <c r="AD789" i="18"/>
  <c r="AD790" i="18"/>
  <c r="AD791" i="18"/>
  <c r="AD792" i="18"/>
  <c r="AD793" i="18"/>
  <c r="AD794" i="18"/>
  <c r="AD2" i="17"/>
  <c r="AD3" i="17"/>
  <c r="AD4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D69" i="17"/>
  <c r="AD70" i="17"/>
  <c r="AD71" i="17"/>
  <c r="AD72" i="17"/>
  <c r="AD73" i="17"/>
  <c r="AD74" i="17"/>
  <c r="AD75" i="17"/>
  <c r="AD76" i="17"/>
  <c r="AD77" i="17"/>
  <c r="AD78" i="17"/>
  <c r="AD79" i="17"/>
  <c r="AD80" i="17"/>
  <c r="AD81" i="17"/>
  <c r="AD82" i="17"/>
  <c r="AD83" i="17"/>
  <c r="AD84" i="17"/>
  <c r="AD85" i="17"/>
  <c r="AD86" i="17"/>
  <c r="AD87" i="17"/>
  <c r="AD88" i="17"/>
  <c r="AD89" i="17"/>
  <c r="AD90" i="17"/>
  <c r="AD91" i="17"/>
  <c r="AD92" i="17"/>
  <c r="AD93" i="17"/>
  <c r="AD94" i="17"/>
  <c r="AD95" i="17"/>
  <c r="AD96" i="17"/>
  <c r="AD97" i="17"/>
  <c r="AD98" i="17"/>
  <c r="AD99" i="17"/>
  <c r="AD100" i="17"/>
  <c r="AD101" i="17"/>
  <c r="AD102" i="17"/>
  <c r="AD103" i="17"/>
  <c r="AD104" i="17"/>
  <c r="AD105" i="17"/>
  <c r="AD106" i="17"/>
  <c r="AD107" i="17"/>
  <c r="AD108" i="17"/>
  <c r="AD109" i="17"/>
  <c r="AD110" i="17"/>
  <c r="AD111" i="17"/>
  <c r="AD112" i="17"/>
  <c r="AD113" i="17"/>
  <c r="AD114" i="17"/>
  <c r="AD115" i="17"/>
  <c r="AD116" i="17"/>
  <c r="AD117" i="17"/>
  <c r="AD118" i="17"/>
  <c r="AD119" i="17"/>
  <c r="AD120" i="17"/>
  <c r="AD121" i="17"/>
  <c r="AD122" i="17"/>
  <c r="AD123" i="17"/>
  <c r="AD124" i="17"/>
  <c r="AD125" i="17"/>
  <c r="AD126" i="17"/>
  <c r="AD127" i="17"/>
  <c r="AD128" i="17"/>
  <c r="AD129" i="17"/>
  <c r="AD130" i="17"/>
  <c r="AD131" i="17"/>
  <c r="AD132" i="17"/>
  <c r="AD133" i="17"/>
  <c r="AD134" i="17"/>
  <c r="AD135" i="17"/>
  <c r="AD136" i="17"/>
  <c r="AD137" i="17"/>
  <c r="AD138" i="17"/>
  <c r="AD139" i="17"/>
  <c r="AD140" i="17"/>
  <c r="AD141" i="17"/>
  <c r="AD142" i="17"/>
  <c r="AD143" i="17"/>
  <c r="AD144" i="17"/>
  <c r="AD145" i="17"/>
  <c r="AD146" i="17"/>
  <c r="AD147" i="17"/>
  <c r="AD148" i="17"/>
  <c r="AD149" i="17"/>
  <c r="AD150" i="17"/>
  <c r="AD151" i="17"/>
  <c r="AD152" i="17"/>
  <c r="AD153" i="17"/>
  <c r="AD154" i="17"/>
  <c r="AD155" i="17"/>
  <c r="AD156" i="17"/>
  <c r="AD157" i="17"/>
  <c r="AD2" i="16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" i="15"/>
  <c r="AD3" i="15"/>
  <c r="AD4" i="15"/>
  <c r="AD5" i="15"/>
  <c r="AD6" i="15"/>
  <c r="AD7" i="15"/>
  <c r="AD8" i="15"/>
  <c r="AD9" i="15"/>
  <c r="AD10" i="15"/>
  <c r="AD11" i="15"/>
  <c r="AD12" i="15"/>
  <c r="AD2" i="25"/>
  <c r="AD3" i="25"/>
  <c r="AD4" i="25"/>
  <c r="AD5" i="25"/>
  <c r="AD6" i="25"/>
  <c r="AD7" i="25"/>
  <c r="AD8" i="25"/>
  <c r="AD9" i="25"/>
  <c r="AD10" i="25"/>
  <c r="AD11" i="25"/>
  <c r="AD12" i="25"/>
  <c r="AD13" i="25"/>
  <c r="AD14" i="25"/>
  <c r="AD15" i="25"/>
  <c r="AD16" i="25"/>
  <c r="AD17" i="25"/>
  <c r="AD18" i="25"/>
  <c r="AD19" i="25"/>
  <c r="AD20" i="25"/>
  <c r="AD21" i="25"/>
  <c r="AD22" i="25"/>
  <c r="AD23" i="25"/>
  <c r="AD24" i="25"/>
  <c r="AD25" i="25"/>
  <c r="AD26" i="25"/>
  <c r="AD27" i="25"/>
  <c r="AD28" i="25"/>
  <c r="AD29" i="25"/>
  <c r="AD30" i="25"/>
  <c r="AD31" i="25"/>
  <c r="AD32" i="25"/>
  <c r="AD33" i="25"/>
  <c r="AD34" i="25"/>
  <c r="AD3" i="14"/>
  <c r="AD2" i="1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" i="12"/>
  <c r="AD2" i="13"/>
  <c r="AD3" i="13"/>
  <c r="AD4" i="13"/>
  <c r="AD5" i="13"/>
  <c r="AD6" i="13"/>
  <c r="AD7" i="13"/>
  <c r="AD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79" i="13"/>
  <c r="AD80" i="13"/>
  <c r="AD81" i="13"/>
  <c r="AD82" i="13"/>
  <c r="AD83" i="13"/>
  <c r="AD84" i="13"/>
  <c r="AD85" i="13"/>
  <c r="AD86" i="13"/>
  <c r="AD87" i="13"/>
  <c r="AD88" i="13"/>
  <c r="AD89" i="13"/>
  <c r="AD90" i="13"/>
  <c r="AD91" i="13"/>
  <c r="AD92" i="13"/>
  <c r="AD93" i="13"/>
  <c r="AD2" i="11"/>
  <c r="AD3" i="11"/>
  <c r="AD4" i="11"/>
  <c r="AD5" i="11"/>
  <c r="AD6" i="11"/>
  <c r="AD2" i="10"/>
  <c r="AD3" i="10"/>
  <c r="AD4" i="10"/>
  <c r="AD5" i="10"/>
  <c r="AD2" i="9"/>
  <c r="AD3" i="9"/>
  <c r="AD4" i="9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" i="8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133" i="8"/>
  <c r="AD134" i="8"/>
  <c r="AD135" i="8"/>
  <c r="AD136" i="8"/>
  <c r="AD137" i="8"/>
  <c r="AD138" i="8"/>
  <c r="AD139" i="8"/>
  <c r="AD140" i="8"/>
  <c r="AD141" i="8"/>
  <c r="AD142" i="8"/>
  <c r="AD143" i="8"/>
  <c r="AD144" i="8"/>
  <c r="AD145" i="8"/>
  <c r="AD146" i="8"/>
  <c r="AD147" i="8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2" i="2"/>
  <c r="AC2" i="23"/>
  <c r="AC3" i="23"/>
  <c r="AC4" i="23"/>
  <c r="AC5" i="23"/>
  <c r="AC6" i="23"/>
  <c r="AC7" i="23"/>
  <c r="AC8" i="23"/>
  <c r="AC9" i="23"/>
  <c r="AC10" i="23"/>
  <c r="AC11" i="23"/>
  <c r="AC12" i="23"/>
  <c r="AC13" i="23"/>
  <c r="AC14" i="23"/>
  <c r="AC15" i="23"/>
  <c r="AC16" i="23"/>
  <c r="AC17" i="23"/>
  <c r="AC18" i="23"/>
  <c r="AC19" i="23"/>
  <c r="AC20" i="23"/>
  <c r="AC21" i="23"/>
  <c r="AC22" i="23"/>
  <c r="AC23" i="23"/>
  <c r="AC24" i="23"/>
  <c r="AC25" i="23"/>
  <c r="AC26" i="23"/>
  <c r="AC27" i="23"/>
  <c r="AC28" i="23"/>
  <c r="AC29" i="23"/>
  <c r="AC30" i="23"/>
  <c r="AC31" i="23"/>
  <c r="AC32" i="23"/>
  <c r="AC33" i="23"/>
  <c r="AC34" i="23"/>
  <c r="AC35" i="23"/>
  <c r="AC36" i="23"/>
  <c r="AC37" i="23"/>
  <c r="AC38" i="23"/>
  <c r="AC39" i="23"/>
  <c r="AC40" i="23"/>
  <c r="AC41" i="23"/>
  <c r="AC42" i="23"/>
  <c r="AC43" i="23"/>
  <c r="AC44" i="23"/>
  <c r="AC45" i="23"/>
  <c r="AC46" i="23"/>
  <c r="AC47" i="23"/>
  <c r="AC48" i="23"/>
  <c r="AC49" i="23"/>
  <c r="AC50" i="23"/>
  <c r="AC51" i="23"/>
  <c r="AC52" i="23"/>
  <c r="AC53" i="23"/>
  <c r="AC54" i="23"/>
  <c r="AC55" i="23"/>
  <c r="AC56" i="23"/>
  <c r="AC57" i="23"/>
  <c r="AC58" i="23"/>
  <c r="AC59" i="23"/>
  <c r="AC60" i="23"/>
  <c r="AC61" i="23"/>
  <c r="AC62" i="23"/>
  <c r="AC63" i="23"/>
  <c r="AC64" i="23"/>
  <c r="AC65" i="23"/>
  <c r="AC66" i="23"/>
  <c r="AC67" i="23"/>
  <c r="AC68" i="23"/>
  <c r="AC69" i="23"/>
  <c r="AC70" i="23"/>
  <c r="AC71" i="23"/>
  <c r="AC72" i="23"/>
  <c r="AC73" i="23"/>
  <c r="AC74" i="23"/>
  <c r="AC75" i="23"/>
  <c r="AC76" i="23"/>
  <c r="AC77" i="23"/>
  <c r="AC78" i="23"/>
  <c r="AC79" i="23"/>
  <c r="AC80" i="23"/>
  <c r="AC81" i="23"/>
  <c r="AC82" i="23"/>
  <c r="AC83" i="23"/>
  <c r="AC84" i="23"/>
  <c r="AC85" i="23"/>
  <c r="AC86" i="23"/>
  <c r="AC87" i="23"/>
  <c r="AC88" i="23"/>
  <c r="AC89" i="23"/>
  <c r="AC90" i="23"/>
  <c r="AC91" i="23"/>
  <c r="AC92" i="23"/>
  <c r="AC93" i="23"/>
  <c r="AC94" i="23"/>
  <c r="AC95" i="23"/>
  <c r="AC96" i="23"/>
  <c r="AC97" i="23"/>
  <c r="AC98" i="23"/>
  <c r="AC99" i="23"/>
  <c r="AC100" i="23"/>
  <c r="AC101" i="23"/>
  <c r="AC102" i="23"/>
  <c r="AC103" i="23"/>
  <c r="AC104" i="23"/>
  <c r="AC105" i="23"/>
  <c r="AC106" i="23"/>
  <c r="AC107" i="23"/>
  <c r="AC108" i="23"/>
  <c r="AC109" i="23"/>
  <c r="AC110" i="23"/>
  <c r="AC111" i="23"/>
  <c r="AC112" i="23"/>
  <c r="AC113" i="23"/>
  <c r="AC114" i="23"/>
  <c r="AC115" i="23"/>
  <c r="AC116" i="23"/>
  <c r="AC117" i="23"/>
  <c r="AC118" i="23"/>
  <c r="AC119" i="23"/>
  <c r="AC120" i="23"/>
  <c r="AC121" i="23"/>
  <c r="AC122" i="23"/>
  <c r="AC123" i="23"/>
  <c r="AC124" i="23"/>
  <c r="AC125" i="23"/>
  <c r="AC126" i="23"/>
  <c r="AC127" i="23"/>
  <c r="AC128" i="23"/>
  <c r="AC129" i="23"/>
  <c r="AC130" i="23"/>
  <c r="AC131" i="23"/>
  <c r="AC132" i="23"/>
  <c r="AC133" i="23"/>
  <c r="AC134" i="23"/>
  <c r="AC135" i="23"/>
  <c r="AC136" i="23"/>
  <c r="AC137" i="23"/>
  <c r="AC138" i="23"/>
  <c r="AC139" i="23"/>
  <c r="AC140" i="23"/>
  <c r="AC141" i="23"/>
  <c r="AC142" i="23"/>
  <c r="AC143" i="23"/>
  <c r="AC144" i="23"/>
  <c r="AC145" i="23"/>
  <c r="AC146" i="23"/>
  <c r="AC147" i="23"/>
  <c r="AC148" i="23"/>
  <c r="AC149" i="23"/>
  <c r="AC150" i="23"/>
  <c r="AC151" i="23"/>
  <c r="AC152" i="23"/>
  <c r="AC153" i="23"/>
  <c r="AC154" i="23"/>
  <c r="AC155" i="23"/>
  <c r="AC156" i="23"/>
  <c r="AC157" i="23"/>
  <c r="AC158" i="23"/>
  <c r="AC159" i="23"/>
  <c r="AC160" i="23"/>
  <c r="AC161" i="23"/>
  <c r="AC162" i="23"/>
  <c r="AC163" i="23"/>
  <c r="AC164" i="23"/>
  <c r="AC165" i="23"/>
  <c r="AC166" i="23"/>
  <c r="AC167" i="23"/>
  <c r="AC168" i="23"/>
  <c r="AC169" i="23"/>
  <c r="AC170" i="23"/>
  <c r="AC171" i="23"/>
  <c r="AC172" i="23"/>
  <c r="AC173" i="23"/>
  <c r="AC174" i="23"/>
  <c r="AC175" i="23"/>
  <c r="AC176" i="23"/>
  <c r="AC177" i="23"/>
  <c r="AC178" i="23"/>
  <c r="AC179" i="23"/>
  <c r="AC180" i="23"/>
  <c r="AC181" i="23"/>
  <c r="AC182" i="23"/>
  <c r="AC183" i="23"/>
  <c r="AC184" i="23"/>
  <c r="AC185" i="23"/>
  <c r="AC186" i="23"/>
  <c r="AC187" i="23"/>
  <c r="AC188" i="23"/>
  <c r="AC189" i="23"/>
  <c r="AC190" i="23"/>
  <c r="AC191" i="23"/>
  <c r="AC192" i="23"/>
  <c r="AC193" i="23"/>
  <c r="AC194" i="23"/>
  <c r="AC195" i="23"/>
  <c r="AC196" i="23"/>
  <c r="AC197" i="23"/>
  <c r="AC198" i="23"/>
  <c r="AC199" i="23"/>
  <c r="AC200" i="23"/>
  <c r="AC201" i="23"/>
  <c r="AC202" i="23"/>
  <c r="AC203" i="23"/>
  <c r="AC204" i="23"/>
  <c r="AC205" i="23"/>
  <c r="AC206" i="23"/>
  <c r="AC207" i="23"/>
  <c r="AC208" i="23"/>
  <c r="AC209" i="23"/>
  <c r="AC210" i="23"/>
  <c r="AC211" i="23"/>
  <c r="AC212" i="23"/>
  <c r="AC213" i="23"/>
  <c r="AC214" i="23"/>
  <c r="AC215" i="23"/>
  <c r="AC216" i="23"/>
  <c r="AC217" i="23"/>
  <c r="AC218" i="23"/>
  <c r="AC219" i="23"/>
  <c r="AC220" i="23"/>
  <c r="AC221" i="23"/>
  <c r="AC222" i="23"/>
  <c r="AC223" i="23"/>
  <c r="AC224" i="23"/>
  <c r="AC225" i="23"/>
  <c r="AC226" i="23"/>
  <c r="AC227" i="23"/>
  <c r="AC228" i="23"/>
  <c r="AC229" i="23"/>
  <c r="AC230" i="23"/>
  <c r="AC231" i="23"/>
  <c r="AC232" i="23"/>
  <c r="AC233" i="23"/>
  <c r="AC234" i="23"/>
  <c r="AC235" i="23"/>
  <c r="AC236" i="23"/>
  <c r="AC237" i="23"/>
  <c r="AC238" i="23"/>
  <c r="AC239" i="23"/>
  <c r="AC240" i="23"/>
  <c r="AC241" i="23"/>
  <c r="AC242" i="23"/>
  <c r="AC243" i="23"/>
  <c r="AC244" i="23"/>
  <c r="AC245" i="23"/>
  <c r="AC246" i="23"/>
  <c r="AC247" i="23"/>
  <c r="AC248" i="23"/>
  <c r="AC249" i="23"/>
  <c r="AC250" i="23"/>
  <c r="AC251" i="23"/>
  <c r="AC252" i="23"/>
  <c r="AC253" i="23"/>
  <c r="AC254" i="23"/>
  <c r="AC255" i="23"/>
  <c r="AC256" i="23"/>
  <c r="AC257" i="23"/>
  <c r="AC258" i="23"/>
  <c r="AC259" i="23"/>
  <c r="AC260" i="23"/>
  <c r="AC261" i="23"/>
  <c r="AC262" i="23"/>
  <c r="AC263" i="23"/>
  <c r="AC264" i="23"/>
  <c r="AC265" i="23"/>
  <c r="AC266" i="23"/>
  <c r="AC267" i="23"/>
  <c r="AC268" i="23"/>
  <c r="AC2" i="22"/>
  <c r="AC2" i="20"/>
  <c r="AC3" i="20"/>
  <c r="AC4" i="20"/>
  <c r="AC5" i="20"/>
  <c r="AC6" i="20"/>
  <c r="AC7" i="20"/>
  <c r="AC8" i="20"/>
  <c r="AC9" i="20"/>
  <c r="AC10" i="20"/>
  <c r="AC11" i="20"/>
  <c r="AC2" i="21"/>
  <c r="AC3" i="21"/>
  <c r="AC4" i="21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C26" i="21"/>
  <c r="AC27" i="21"/>
  <c r="AC28" i="21"/>
  <c r="AC29" i="21"/>
  <c r="AC30" i="21"/>
  <c r="AC31" i="21"/>
  <c r="AC32" i="21"/>
  <c r="AC33" i="21"/>
  <c r="AC34" i="21"/>
  <c r="AC35" i="21"/>
  <c r="AC36" i="21"/>
  <c r="AC37" i="21"/>
  <c r="AC38" i="21"/>
  <c r="AC39" i="21"/>
  <c r="AC40" i="21"/>
  <c r="AC41" i="21"/>
  <c r="AC42" i="21"/>
  <c r="AC43" i="21"/>
  <c r="AC44" i="21"/>
  <c r="AC45" i="21"/>
  <c r="AC46" i="21"/>
  <c r="AC47" i="21"/>
  <c r="AC48" i="21"/>
  <c r="AC49" i="21"/>
  <c r="AC2" i="19"/>
  <c r="AC3" i="19"/>
  <c r="AC4" i="19"/>
  <c r="AC5" i="19"/>
  <c r="AC6" i="19"/>
  <c r="AC7" i="19"/>
  <c r="AC8" i="19"/>
  <c r="AC9" i="19"/>
  <c r="AC10" i="19"/>
  <c r="AC11" i="19"/>
  <c r="AC12" i="19"/>
  <c r="AC2" i="18"/>
  <c r="AC3" i="18"/>
  <c r="AC4" i="18"/>
  <c r="AC5" i="18"/>
  <c r="AC6" i="18"/>
  <c r="AC7" i="18"/>
  <c r="AC8" i="18"/>
  <c r="AC9" i="18"/>
  <c r="AC10" i="18"/>
  <c r="AC11" i="18"/>
  <c r="AC12" i="18"/>
  <c r="AC13" i="18"/>
  <c r="AC14" i="18"/>
  <c r="AC15" i="18"/>
  <c r="AC16" i="18"/>
  <c r="AC17" i="18"/>
  <c r="AC18" i="18"/>
  <c r="AC19" i="18"/>
  <c r="AC20" i="18"/>
  <c r="AC21" i="18"/>
  <c r="AC22" i="18"/>
  <c r="AC23" i="18"/>
  <c r="AC24" i="18"/>
  <c r="AC25" i="18"/>
  <c r="AC26" i="18"/>
  <c r="AC27" i="18"/>
  <c r="AC28" i="18"/>
  <c r="AC29" i="18"/>
  <c r="AC30" i="18"/>
  <c r="AC31" i="18"/>
  <c r="AC32" i="18"/>
  <c r="AC33" i="18"/>
  <c r="AC34" i="18"/>
  <c r="AC35" i="18"/>
  <c r="AC36" i="18"/>
  <c r="AC37" i="18"/>
  <c r="AC38" i="18"/>
  <c r="AC39" i="18"/>
  <c r="AC40" i="18"/>
  <c r="AC41" i="18"/>
  <c r="AC42" i="18"/>
  <c r="AC43" i="18"/>
  <c r="AC44" i="18"/>
  <c r="AC45" i="18"/>
  <c r="AC46" i="18"/>
  <c r="AC47" i="18"/>
  <c r="AC48" i="18"/>
  <c r="AC49" i="18"/>
  <c r="AC50" i="18"/>
  <c r="AC51" i="18"/>
  <c r="AC52" i="18"/>
  <c r="AC53" i="18"/>
  <c r="AC54" i="18"/>
  <c r="AC55" i="18"/>
  <c r="AC56" i="18"/>
  <c r="AC57" i="18"/>
  <c r="AC58" i="18"/>
  <c r="AC59" i="18"/>
  <c r="AC60" i="18"/>
  <c r="AC61" i="18"/>
  <c r="AC62" i="18"/>
  <c r="AC63" i="18"/>
  <c r="AC64" i="18"/>
  <c r="AC65" i="18"/>
  <c r="AC66" i="18"/>
  <c r="AC67" i="18"/>
  <c r="AC68" i="18"/>
  <c r="AC69" i="18"/>
  <c r="AC70" i="18"/>
  <c r="AC71" i="18"/>
  <c r="AC72" i="18"/>
  <c r="AC73" i="18"/>
  <c r="AC74" i="18"/>
  <c r="AC75" i="18"/>
  <c r="AC76" i="18"/>
  <c r="AC77" i="18"/>
  <c r="AC78" i="18"/>
  <c r="AC79" i="18"/>
  <c r="AC80" i="18"/>
  <c r="AC81" i="18"/>
  <c r="AC82" i="18"/>
  <c r="AC83" i="18"/>
  <c r="AC84" i="18"/>
  <c r="AC85" i="18"/>
  <c r="AC86" i="18"/>
  <c r="AC87" i="18"/>
  <c r="AC88" i="18"/>
  <c r="AC89" i="18"/>
  <c r="AC90" i="18"/>
  <c r="AC91" i="18"/>
  <c r="AC92" i="18"/>
  <c r="AC93" i="18"/>
  <c r="AC94" i="18"/>
  <c r="AC95" i="18"/>
  <c r="AC96" i="18"/>
  <c r="AC97" i="18"/>
  <c r="AC98" i="18"/>
  <c r="AC99" i="18"/>
  <c r="AC100" i="18"/>
  <c r="AC101" i="18"/>
  <c r="AC102" i="18"/>
  <c r="AC103" i="18"/>
  <c r="AC104" i="18"/>
  <c r="AC105" i="18"/>
  <c r="AC106" i="18"/>
  <c r="AC107" i="18"/>
  <c r="AC108" i="18"/>
  <c r="AC109" i="18"/>
  <c r="AC110" i="18"/>
  <c r="AC111" i="18"/>
  <c r="AC112" i="18"/>
  <c r="AC113" i="18"/>
  <c r="AC114" i="18"/>
  <c r="AC115" i="18"/>
  <c r="AC116" i="18"/>
  <c r="AC117" i="18"/>
  <c r="AC118" i="18"/>
  <c r="AC119" i="18"/>
  <c r="AC120" i="18"/>
  <c r="AC121" i="18"/>
  <c r="AC122" i="18"/>
  <c r="AC123" i="18"/>
  <c r="AC124" i="18"/>
  <c r="AC125" i="18"/>
  <c r="AC126" i="18"/>
  <c r="AC127" i="18"/>
  <c r="AC128" i="18"/>
  <c r="AC129" i="18"/>
  <c r="AC130" i="18"/>
  <c r="AC131" i="18"/>
  <c r="AC132" i="18"/>
  <c r="AC133" i="18"/>
  <c r="AC134" i="18"/>
  <c r="AC135" i="18"/>
  <c r="AC136" i="18"/>
  <c r="AC137" i="18"/>
  <c r="AC138" i="18"/>
  <c r="AC139" i="18"/>
  <c r="AC140" i="18"/>
  <c r="AC141" i="18"/>
  <c r="AC142" i="18"/>
  <c r="AC143" i="18"/>
  <c r="AC144" i="18"/>
  <c r="AC145" i="18"/>
  <c r="AC146" i="18"/>
  <c r="AC147" i="18"/>
  <c r="AC148" i="18"/>
  <c r="AC149" i="18"/>
  <c r="AC150" i="18"/>
  <c r="AC151" i="18"/>
  <c r="AC152" i="18"/>
  <c r="AC153" i="18"/>
  <c r="AC154" i="18"/>
  <c r="AC155" i="18"/>
  <c r="AC156" i="18"/>
  <c r="AC157" i="18"/>
  <c r="AC158" i="18"/>
  <c r="AC159" i="18"/>
  <c r="AC160" i="18"/>
  <c r="AC161" i="18"/>
  <c r="AC162" i="18"/>
  <c r="AC163" i="18"/>
  <c r="AC164" i="18"/>
  <c r="AC165" i="18"/>
  <c r="AC166" i="18"/>
  <c r="AC167" i="18"/>
  <c r="AC168" i="18"/>
  <c r="AC169" i="18"/>
  <c r="AC170" i="18"/>
  <c r="AC171" i="18"/>
  <c r="AC172" i="18"/>
  <c r="AC173" i="18"/>
  <c r="AC174" i="18"/>
  <c r="AC175" i="18"/>
  <c r="AC176" i="18"/>
  <c r="AC177" i="18"/>
  <c r="AC178" i="18"/>
  <c r="AC179" i="18"/>
  <c r="AC180" i="18"/>
  <c r="AC181" i="18"/>
  <c r="AC182" i="18"/>
  <c r="AC183" i="18"/>
  <c r="AC184" i="18"/>
  <c r="AC185" i="18"/>
  <c r="AC186" i="18"/>
  <c r="AC187" i="18"/>
  <c r="AC188" i="18"/>
  <c r="AC189" i="18"/>
  <c r="AC190" i="18"/>
  <c r="AC191" i="18"/>
  <c r="AC192" i="18"/>
  <c r="AC193" i="18"/>
  <c r="AC194" i="18"/>
  <c r="AC195" i="18"/>
  <c r="AC196" i="18"/>
  <c r="AC197" i="18"/>
  <c r="AC198" i="18"/>
  <c r="AC199" i="18"/>
  <c r="AC200" i="18"/>
  <c r="AC201" i="18"/>
  <c r="AC202" i="18"/>
  <c r="AC203" i="18"/>
  <c r="AC204" i="18"/>
  <c r="AC205" i="18"/>
  <c r="AC206" i="18"/>
  <c r="AC207" i="18"/>
  <c r="AC208" i="18"/>
  <c r="AC209" i="18"/>
  <c r="AC210" i="18"/>
  <c r="AC211" i="18"/>
  <c r="AC212" i="18"/>
  <c r="AC213" i="18"/>
  <c r="AC214" i="18"/>
  <c r="AC215" i="18"/>
  <c r="AC216" i="18"/>
  <c r="AC217" i="18"/>
  <c r="AC218" i="18"/>
  <c r="AC219" i="18"/>
  <c r="AC220" i="18"/>
  <c r="AC221" i="18"/>
  <c r="AC222" i="18"/>
  <c r="AC223" i="18"/>
  <c r="AC224" i="18"/>
  <c r="AC225" i="18"/>
  <c r="AC226" i="18"/>
  <c r="AC227" i="18"/>
  <c r="AC228" i="18"/>
  <c r="AC229" i="18"/>
  <c r="AC230" i="18"/>
  <c r="AC231" i="18"/>
  <c r="AC232" i="18"/>
  <c r="AC233" i="18"/>
  <c r="AC234" i="18"/>
  <c r="AC235" i="18"/>
  <c r="AC236" i="18"/>
  <c r="AC237" i="18"/>
  <c r="AC238" i="18"/>
  <c r="AC239" i="18"/>
  <c r="AC240" i="18"/>
  <c r="AC241" i="18"/>
  <c r="AC242" i="18"/>
  <c r="AC243" i="18"/>
  <c r="AC244" i="18"/>
  <c r="AC245" i="18"/>
  <c r="AC246" i="18"/>
  <c r="AC247" i="18"/>
  <c r="AC248" i="18"/>
  <c r="AC249" i="18"/>
  <c r="AC250" i="18"/>
  <c r="AC251" i="18"/>
  <c r="AC252" i="18"/>
  <c r="AC253" i="18"/>
  <c r="AC254" i="18"/>
  <c r="AC255" i="18"/>
  <c r="AC256" i="18"/>
  <c r="AC257" i="18"/>
  <c r="AC258" i="18"/>
  <c r="AC259" i="18"/>
  <c r="AC260" i="18"/>
  <c r="AC261" i="18"/>
  <c r="AC262" i="18"/>
  <c r="AC263" i="18"/>
  <c r="AC264" i="18"/>
  <c r="AC265" i="18"/>
  <c r="AC266" i="18"/>
  <c r="AC267" i="18"/>
  <c r="AC268" i="18"/>
  <c r="AC269" i="18"/>
  <c r="AC270" i="18"/>
  <c r="AC271" i="18"/>
  <c r="AC272" i="18"/>
  <c r="AC273" i="18"/>
  <c r="AC274" i="18"/>
  <c r="AC275" i="18"/>
  <c r="AC276" i="18"/>
  <c r="AC277" i="18"/>
  <c r="AC278" i="18"/>
  <c r="AC279" i="18"/>
  <c r="AC280" i="18"/>
  <c r="AC281" i="18"/>
  <c r="AC282" i="18"/>
  <c r="AC283" i="18"/>
  <c r="AC284" i="18"/>
  <c r="AC285" i="18"/>
  <c r="AC286" i="18"/>
  <c r="AC287" i="18"/>
  <c r="AC288" i="18"/>
  <c r="AC289" i="18"/>
  <c r="AC290" i="18"/>
  <c r="AC291" i="18"/>
  <c r="AC292" i="18"/>
  <c r="AC293" i="18"/>
  <c r="AC294" i="18"/>
  <c r="AC295" i="18"/>
  <c r="AC296" i="18"/>
  <c r="AC297" i="18"/>
  <c r="AC298" i="18"/>
  <c r="AC299" i="18"/>
  <c r="AC300" i="18"/>
  <c r="AC301" i="18"/>
  <c r="AC302" i="18"/>
  <c r="AC303" i="18"/>
  <c r="AC304" i="18"/>
  <c r="AC305" i="18"/>
  <c r="AC306" i="18"/>
  <c r="AC307" i="18"/>
  <c r="AC308" i="18"/>
  <c r="AC309" i="18"/>
  <c r="AC310" i="18"/>
  <c r="AC311" i="18"/>
  <c r="AC312" i="18"/>
  <c r="AC313" i="18"/>
  <c r="AC314" i="18"/>
  <c r="AC315" i="18"/>
  <c r="AC316" i="18"/>
  <c r="AC317" i="18"/>
  <c r="AC318" i="18"/>
  <c r="AC319" i="18"/>
  <c r="AC328" i="18"/>
  <c r="AC329" i="18"/>
  <c r="AC330" i="18"/>
  <c r="AC331" i="18"/>
  <c r="AC332" i="18"/>
  <c r="AC333" i="18"/>
  <c r="AC334" i="18"/>
  <c r="AC335" i="18"/>
  <c r="AC336" i="18"/>
  <c r="AC337" i="18"/>
  <c r="AC338" i="18"/>
  <c r="AC339" i="18"/>
  <c r="AC340" i="18"/>
  <c r="AC341" i="18"/>
  <c r="AC342" i="18"/>
  <c r="AC343" i="18"/>
  <c r="AC344" i="18"/>
  <c r="AC345" i="18"/>
  <c r="AC346" i="18"/>
  <c r="AC347" i="18"/>
  <c r="AC348" i="18"/>
  <c r="AC349" i="18"/>
  <c r="AC350" i="18"/>
  <c r="AC351" i="18"/>
  <c r="AC352" i="18"/>
  <c r="AC353" i="18"/>
  <c r="AC354" i="18"/>
  <c r="AC355" i="18"/>
  <c r="AC356" i="18"/>
  <c r="AC357" i="18"/>
  <c r="AC358" i="18"/>
  <c r="AC359" i="18"/>
  <c r="AC360" i="18"/>
  <c r="AC361" i="18"/>
  <c r="AC362" i="18"/>
  <c r="AC363" i="18"/>
  <c r="AC364" i="18"/>
  <c r="AC365" i="18"/>
  <c r="AC366" i="18"/>
  <c r="AC367" i="18"/>
  <c r="AC368" i="18"/>
  <c r="AC369" i="18"/>
  <c r="AC370" i="18"/>
  <c r="AC371" i="18"/>
  <c r="AC372" i="18"/>
  <c r="AC373" i="18"/>
  <c r="AC374" i="18"/>
  <c r="AC375" i="18"/>
  <c r="AC376" i="18"/>
  <c r="AC377" i="18"/>
  <c r="AC378" i="18"/>
  <c r="AC379" i="18"/>
  <c r="AC384" i="18"/>
  <c r="AC385" i="18"/>
  <c r="AC386" i="18"/>
  <c r="AC388" i="18"/>
  <c r="AC389" i="18"/>
  <c r="AC390" i="18"/>
  <c r="AC391" i="18"/>
  <c r="AC392" i="18"/>
  <c r="AC393" i="18"/>
  <c r="AC394" i="18"/>
  <c r="AC395" i="18"/>
  <c r="AC396" i="18"/>
  <c r="AC397" i="18"/>
  <c r="AC398" i="18"/>
  <c r="AC399" i="18"/>
  <c r="AC400" i="18"/>
  <c r="AC401" i="18"/>
  <c r="AC402" i="18"/>
  <c r="AC403" i="18"/>
  <c r="AC404" i="18"/>
  <c r="AC405" i="18"/>
  <c r="AC406" i="18"/>
  <c r="AC407" i="18"/>
  <c r="AC408" i="18"/>
  <c r="AC409" i="18"/>
  <c r="AC410" i="18"/>
  <c r="AC411" i="18"/>
  <c r="AC412" i="18"/>
  <c r="AC413" i="18"/>
  <c r="AC414" i="18"/>
  <c r="AC415" i="18"/>
  <c r="AC416" i="18"/>
  <c r="AC417" i="18"/>
  <c r="AC418" i="18"/>
  <c r="AC419" i="18"/>
  <c r="AC420" i="18"/>
  <c r="AC421" i="18"/>
  <c r="AC422" i="18"/>
  <c r="AC423" i="18"/>
  <c r="AC424" i="18"/>
  <c r="AC425" i="18"/>
  <c r="AC426" i="18"/>
  <c r="AC427" i="18"/>
  <c r="AC428" i="18"/>
  <c r="AC429" i="18"/>
  <c r="AC430" i="18"/>
  <c r="AC431" i="18"/>
  <c r="AC432" i="18"/>
  <c r="AC433" i="18"/>
  <c r="AC434" i="18"/>
  <c r="AC435" i="18"/>
  <c r="AC436" i="18"/>
  <c r="AC437" i="18"/>
  <c r="AC438" i="18"/>
  <c r="AC439" i="18"/>
  <c r="AC440" i="18"/>
  <c r="AC441" i="18"/>
  <c r="AC442" i="18"/>
  <c r="AC443" i="18"/>
  <c r="AC444" i="18"/>
  <c r="AC445" i="18"/>
  <c r="AC446" i="18"/>
  <c r="AC447" i="18"/>
  <c r="AC448" i="18"/>
  <c r="AC449" i="18"/>
  <c r="AC450" i="18"/>
  <c r="AC451" i="18"/>
  <c r="AC452" i="18"/>
  <c r="AC453" i="18"/>
  <c r="AC454" i="18"/>
  <c r="AC455" i="18"/>
  <c r="AC456" i="18"/>
  <c r="AC457" i="18"/>
  <c r="AC458" i="18"/>
  <c r="AC459" i="18"/>
  <c r="AC460" i="18"/>
  <c r="AC461" i="18"/>
  <c r="AC462" i="18"/>
  <c r="AC463" i="18"/>
  <c r="AC464" i="18"/>
  <c r="AC465" i="18"/>
  <c r="AC466" i="18"/>
  <c r="AC467" i="18"/>
  <c r="AC468" i="18"/>
  <c r="AC469" i="18"/>
  <c r="AC470" i="18"/>
  <c r="AC471" i="18"/>
  <c r="AC472" i="18"/>
  <c r="AC473" i="18"/>
  <c r="AC474" i="18"/>
  <c r="AC475" i="18"/>
  <c r="AC476" i="18"/>
  <c r="AC477" i="18"/>
  <c r="AC478" i="18"/>
  <c r="AC479" i="18"/>
  <c r="AC480" i="18"/>
  <c r="AC481" i="18"/>
  <c r="AC482" i="18"/>
  <c r="AC483" i="18"/>
  <c r="AC484" i="18"/>
  <c r="AC485" i="18"/>
  <c r="AC486" i="18"/>
  <c r="AC487" i="18"/>
  <c r="AC488" i="18"/>
  <c r="AC489" i="18"/>
  <c r="AC490" i="18"/>
  <c r="AC491" i="18"/>
  <c r="AC492" i="18"/>
  <c r="AC493" i="18"/>
  <c r="AC494" i="18"/>
  <c r="AC495" i="18"/>
  <c r="AC496" i="18"/>
  <c r="AC497" i="18"/>
  <c r="AC498" i="18"/>
  <c r="AC499" i="18"/>
  <c r="AC500" i="18"/>
  <c r="AC501" i="18"/>
  <c r="AC502" i="18"/>
  <c r="AC503" i="18"/>
  <c r="AC504" i="18"/>
  <c r="AC505" i="18"/>
  <c r="AC506" i="18"/>
  <c r="AC507" i="18"/>
  <c r="AC508" i="18"/>
  <c r="AC509" i="18"/>
  <c r="AC510" i="18"/>
  <c r="AC511" i="18"/>
  <c r="AC512" i="18"/>
  <c r="AC513" i="18"/>
  <c r="AC514" i="18"/>
  <c r="AC515" i="18"/>
  <c r="AC516" i="18"/>
  <c r="AC517" i="18"/>
  <c r="AC518" i="18"/>
  <c r="AC519" i="18"/>
  <c r="AC520" i="18"/>
  <c r="AC521" i="18"/>
  <c r="AC522" i="18"/>
  <c r="AC523" i="18"/>
  <c r="AC524" i="18"/>
  <c r="AC525" i="18"/>
  <c r="AC526" i="18"/>
  <c r="AC527" i="18"/>
  <c r="AC528" i="18"/>
  <c r="AC529" i="18"/>
  <c r="AC530" i="18"/>
  <c r="AC531" i="18"/>
  <c r="AC532" i="18"/>
  <c r="AC533" i="18"/>
  <c r="AC534" i="18"/>
  <c r="AC535" i="18"/>
  <c r="AC536" i="18"/>
  <c r="AC537" i="18"/>
  <c r="AC538" i="18"/>
  <c r="AC539" i="18"/>
  <c r="AC540" i="18"/>
  <c r="AC541" i="18"/>
  <c r="AC542" i="18"/>
  <c r="AC543" i="18"/>
  <c r="AC544" i="18"/>
  <c r="AC545" i="18"/>
  <c r="AC546" i="18"/>
  <c r="AC547" i="18"/>
  <c r="AC548" i="18"/>
  <c r="AC549" i="18"/>
  <c r="AC550" i="18"/>
  <c r="AC551" i="18"/>
  <c r="AC552" i="18"/>
  <c r="AC553" i="18"/>
  <c r="AC554" i="18"/>
  <c r="AC555" i="18"/>
  <c r="AC556" i="18"/>
  <c r="AC557" i="18"/>
  <c r="AC558" i="18"/>
  <c r="AC559" i="18"/>
  <c r="AC560" i="18"/>
  <c r="AC561" i="18"/>
  <c r="AC562" i="18"/>
  <c r="AC563" i="18"/>
  <c r="AC564" i="18"/>
  <c r="AC565" i="18"/>
  <c r="AC566" i="18"/>
  <c r="AC567" i="18"/>
  <c r="AC568" i="18"/>
  <c r="AC569" i="18"/>
  <c r="AC570" i="18"/>
  <c r="AC571" i="18"/>
  <c r="AC572" i="18"/>
  <c r="AC573" i="18"/>
  <c r="AC574" i="18"/>
  <c r="AC575" i="18"/>
  <c r="AC576" i="18"/>
  <c r="AC577" i="18"/>
  <c r="AC578" i="18"/>
  <c r="AC579" i="18"/>
  <c r="AC580" i="18"/>
  <c r="AC581" i="18"/>
  <c r="AC582" i="18"/>
  <c r="AC583" i="18"/>
  <c r="AC584" i="18"/>
  <c r="AC585" i="18"/>
  <c r="AC586" i="18"/>
  <c r="AC587" i="18"/>
  <c r="AC588" i="18"/>
  <c r="AC589" i="18"/>
  <c r="AC590" i="18"/>
  <c r="AC591" i="18"/>
  <c r="AC592" i="18"/>
  <c r="AC593" i="18"/>
  <c r="AC594" i="18"/>
  <c r="AC595" i="18"/>
  <c r="AC596" i="18"/>
  <c r="AC597" i="18"/>
  <c r="AC598" i="18"/>
  <c r="AC599" i="18"/>
  <c r="AC600" i="18"/>
  <c r="AC601" i="18"/>
  <c r="AC602" i="18"/>
  <c r="AC603" i="18"/>
  <c r="AC604" i="18"/>
  <c r="AC605" i="18"/>
  <c r="AC606" i="18"/>
  <c r="AC607" i="18"/>
  <c r="AC608" i="18"/>
  <c r="AC609" i="18"/>
  <c r="AC610" i="18"/>
  <c r="AC611" i="18"/>
  <c r="AC612" i="18"/>
  <c r="AC613" i="18"/>
  <c r="AC614" i="18"/>
  <c r="AC615" i="18"/>
  <c r="AC616" i="18"/>
  <c r="AC617" i="18"/>
  <c r="AC618" i="18"/>
  <c r="AC619" i="18"/>
  <c r="AC620" i="18"/>
  <c r="AC621" i="18"/>
  <c r="AC622" i="18"/>
  <c r="AC623" i="18"/>
  <c r="AC624" i="18"/>
  <c r="AC625" i="18"/>
  <c r="AC626" i="18"/>
  <c r="AC627" i="18"/>
  <c r="AC628" i="18"/>
  <c r="AC629" i="18"/>
  <c r="AC630" i="18"/>
  <c r="AC631" i="18"/>
  <c r="AC632" i="18"/>
  <c r="AC633" i="18"/>
  <c r="AC634" i="18"/>
  <c r="AC635" i="18"/>
  <c r="AC636" i="18"/>
  <c r="AC637" i="18"/>
  <c r="AC638" i="18"/>
  <c r="AC639" i="18"/>
  <c r="AC640" i="18"/>
  <c r="AC641" i="18"/>
  <c r="AC642" i="18"/>
  <c r="AC643" i="18"/>
  <c r="AC644" i="18"/>
  <c r="AC645" i="18"/>
  <c r="AC646" i="18"/>
  <c r="AC647" i="18"/>
  <c r="AC648" i="18"/>
  <c r="AC649" i="18"/>
  <c r="AC650" i="18"/>
  <c r="AC651" i="18"/>
  <c r="AC652" i="18"/>
  <c r="AC653" i="18"/>
  <c r="AC654" i="18"/>
  <c r="AC655" i="18"/>
  <c r="AC656" i="18"/>
  <c r="AC657" i="18"/>
  <c r="AC658" i="18"/>
  <c r="AC659" i="18"/>
  <c r="AC660" i="18"/>
  <c r="AC661" i="18"/>
  <c r="AC662" i="18"/>
  <c r="AC663" i="18"/>
  <c r="AC664" i="18"/>
  <c r="AC665" i="18"/>
  <c r="AC666" i="18"/>
  <c r="AC667" i="18"/>
  <c r="AC668" i="18"/>
  <c r="AC669" i="18"/>
  <c r="AC670" i="18"/>
  <c r="AC671" i="18"/>
  <c r="AC672" i="18"/>
  <c r="AC673" i="18"/>
  <c r="AC674" i="18"/>
  <c r="AC675" i="18"/>
  <c r="AC676" i="18"/>
  <c r="AC677" i="18"/>
  <c r="AC678" i="18"/>
  <c r="AC679" i="18"/>
  <c r="AC680" i="18"/>
  <c r="AC681" i="18"/>
  <c r="AC682" i="18"/>
  <c r="AC683" i="18"/>
  <c r="AC684" i="18"/>
  <c r="AC685" i="18"/>
  <c r="AC686" i="18"/>
  <c r="AC687" i="18"/>
  <c r="AC688" i="18"/>
  <c r="AC689" i="18"/>
  <c r="AC690" i="18"/>
  <c r="AC691" i="18"/>
  <c r="AC692" i="18"/>
  <c r="AC693" i="18"/>
  <c r="AC694" i="18"/>
  <c r="AC695" i="18"/>
  <c r="AC696" i="18"/>
  <c r="AC697" i="18"/>
  <c r="AC698" i="18"/>
  <c r="AC699" i="18"/>
  <c r="AC700" i="18"/>
  <c r="AC701" i="18"/>
  <c r="AC702" i="18"/>
  <c r="AC703" i="18"/>
  <c r="AC704" i="18"/>
  <c r="AC705" i="18"/>
  <c r="AC706" i="18"/>
  <c r="AC707" i="18"/>
  <c r="AC708" i="18"/>
  <c r="AC709" i="18"/>
  <c r="AC710" i="18"/>
  <c r="AC711" i="18"/>
  <c r="AC712" i="18"/>
  <c r="AC713" i="18"/>
  <c r="AC714" i="18"/>
  <c r="AC715" i="18"/>
  <c r="AC716" i="18"/>
  <c r="AC717" i="18"/>
  <c r="AC718" i="18"/>
  <c r="AC719" i="18"/>
  <c r="AC720" i="18"/>
  <c r="AC721" i="18"/>
  <c r="AC722" i="18"/>
  <c r="AC723" i="18"/>
  <c r="AC724" i="18"/>
  <c r="AC725" i="18"/>
  <c r="AC726" i="18"/>
  <c r="AC727" i="18"/>
  <c r="AC728" i="18"/>
  <c r="AC729" i="18"/>
  <c r="AC730" i="18"/>
  <c r="AC731" i="18"/>
  <c r="AC732" i="18"/>
  <c r="AC733" i="18"/>
  <c r="AC734" i="18"/>
  <c r="AC735" i="18"/>
  <c r="AC736" i="18"/>
  <c r="AC737" i="18"/>
  <c r="AC738" i="18"/>
  <c r="AC739" i="18"/>
  <c r="AC740" i="18"/>
  <c r="AC741" i="18"/>
  <c r="AC742" i="18"/>
  <c r="AC743" i="18"/>
  <c r="AC744" i="18"/>
  <c r="AC745" i="18"/>
  <c r="AC746" i="18"/>
  <c r="AC747" i="18"/>
  <c r="AC748" i="18"/>
  <c r="AC749" i="18"/>
  <c r="AC750" i="18"/>
  <c r="AC751" i="18"/>
  <c r="AC752" i="18"/>
  <c r="AC753" i="18"/>
  <c r="AC754" i="18"/>
  <c r="AC755" i="18"/>
  <c r="AC756" i="18"/>
  <c r="AC757" i="18"/>
  <c r="AC758" i="18"/>
  <c r="AC759" i="18"/>
  <c r="AC760" i="18"/>
  <c r="AC761" i="18"/>
  <c r="AC762" i="18"/>
  <c r="AC763" i="18"/>
  <c r="AC764" i="18"/>
  <c r="AC765" i="18"/>
  <c r="AC766" i="18"/>
  <c r="AC767" i="18"/>
  <c r="AC768" i="18"/>
  <c r="AC769" i="18"/>
  <c r="AC770" i="18"/>
  <c r="AC771" i="18"/>
  <c r="AC772" i="18"/>
  <c r="AC773" i="18"/>
  <c r="AC774" i="18"/>
  <c r="AC775" i="18"/>
  <c r="AC776" i="18"/>
  <c r="AC777" i="18"/>
  <c r="AC778" i="18"/>
  <c r="AC779" i="18"/>
  <c r="AC780" i="18"/>
  <c r="AC781" i="18"/>
  <c r="AC782" i="18"/>
  <c r="AC783" i="18"/>
  <c r="AC784" i="18"/>
  <c r="AC785" i="18"/>
  <c r="AC786" i="18"/>
  <c r="AC787" i="18"/>
  <c r="AC788" i="18"/>
  <c r="AC789" i="18"/>
  <c r="AC790" i="18"/>
  <c r="AC791" i="18"/>
  <c r="AC792" i="18"/>
  <c r="AC793" i="18"/>
  <c r="AC794" i="18"/>
  <c r="AC2" i="17"/>
  <c r="AC3" i="17"/>
  <c r="AC4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33" i="17"/>
  <c r="AC34" i="17"/>
  <c r="AC35" i="17"/>
  <c r="AC36" i="17"/>
  <c r="AC37" i="17"/>
  <c r="AC38" i="17"/>
  <c r="AC39" i="17"/>
  <c r="AC40" i="17"/>
  <c r="AC41" i="17"/>
  <c r="AC42" i="17"/>
  <c r="AC43" i="17"/>
  <c r="AC44" i="17"/>
  <c r="AC45" i="17"/>
  <c r="AC46" i="17"/>
  <c r="AC47" i="17"/>
  <c r="AC48" i="17"/>
  <c r="AC49" i="17"/>
  <c r="AC50" i="17"/>
  <c r="AC51" i="17"/>
  <c r="AC52" i="17"/>
  <c r="AC53" i="17"/>
  <c r="AC54" i="17"/>
  <c r="AC55" i="17"/>
  <c r="AC56" i="17"/>
  <c r="AC57" i="17"/>
  <c r="AC58" i="17"/>
  <c r="AC59" i="17"/>
  <c r="AC60" i="17"/>
  <c r="AC61" i="17"/>
  <c r="AC62" i="17"/>
  <c r="AC63" i="17"/>
  <c r="AC64" i="17"/>
  <c r="AC65" i="17"/>
  <c r="AC66" i="17"/>
  <c r="AC67" i="17"/>
  <c r="AC68" i="17"/>
  <c r="AC69" i="17"/>
  <c r="AC70" i="17"/>
  <c r="AC71" i="17"/>
  <c r="AC72" i="17"/>
  <c r="AC73" i="17"/>
  <c r="AC74" i="17"/>
  <c r="AC75" i="17"/>
  <c r="AC76" i="17"/>
  <c r="AC77" i="17"/>
  <c r="AC78" i="17"/>
  <c r="AC79" i="17"/>
  <c r="AC80" i="17"/>
  <c r="AC81" i="17"/>
  <c r="AC82" i="17"/>
  <c r="AC83" i="17"/>
  <c r="AC84" i="17"/>
  <c r="AC85" i="17"/>
  <c r="AC86" i="17"/>
  <c r="AC87" i="17"/>
  <c r="AC88" i="17"/>
  <c r="AC89" i="17"/>
  <c r="AC90" i="17"/>
  <c r="AC91" i="17"/>
  <c r="AC92" i="17"/>
  <c r="AC93" i="17"/>
  <c r="AC94" i="17"/>
  <c r="AC95" i="17"/>
  <c r="AC96" i="17"/>
  <c r="AC97" i="17"/>
  <c r="AC98" i="17"/>
  <c r="AC99" i="17"/>
  <c r="AC100" i="17"/>
  <c r="AC101" i="17"/>
  <c r="AC102" i="17"/>
  <c r="AC103" i="17"/>
  <c r="AC104" i="17"/>
  <c r="AC105" i="17"/>
  <c r="AC106" i="17"/>
  <c r="AC107" i="17"/>
  <c r="AC108" i="17"/>
  <c r="AC109" i="17"/>
  <c r="AC110" i="17"/>
  <c r="AC111" i="17"/>
  <c r="AC112" i="17"/>
  <c r="AC113" i="17"/>
  <c r="AC114" i="17"/>
  <c r="AC115" i="17"/>
  <c r="AC116" i="17"/>
  <c r="AC117" i="17"/>
  <c r="AC118" i="17"/>
  <c r="AC119" i="17"/>
  <c r="AC120" i="17"/>
  <c r="AC121" i="17"/>
  <c r="AC122" i="17"/>
  <c r="AC123" i="17"/>
  <c r="AC124" i="17"/>
  <c r="AC125" i="17"/>
  <c r="AC126" i="17"/>
  <c r="AC127" i="17"/>
  <c r="AC128" i="17"/>
  <c r="AC129" i="17"/>
  <c r="AC130" i="17"/>
  <c r="AC131" i="17"/>
  <c r="AC132" i="17"/>
  <c r="AC133" i="17"/>
  <c r="AC134" i="17"/>
  <c r="AC135" i="17"/>
  <c r="AC136" i="17"/>
  <c r="AC137" i="17"/>
  <c r="AC138" i="17"/>
  <c r="AC139" i="17"/>
  <c r="AC140" i="17"/>
  <c r="AC141" i="17"/>
  <c r="AC142" i="17"/>
  <c r="AC143" i="17"/>
  <c r="AC144" i="17"/>
  <c r="AC145" i="17"/>
  <c r="AC146" i="17"/>
  <c r="AC147" i="17"/>
  <c r="AC148" i="17"/>
  <c r="AC149" i="17"/>
  <c r="AC150" i="17"/>
  <c r="AC151" i="17"/>
  <c r="AC152" i="17"/>
  <c r="AC153" i="17"/>
  <c r="AC154" i="17"/>
  <c r="AC155" i="17"/>
  <c r="AC156" i="17"/>
  <c r="AC157" i="17"/>
  <c r="AC2" i="16"/>
  <c r="AC3" i="16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" i="15"/>
  <c r="AC3" i="15"/>
  <c r="AC4" i="15"/>
  <c r="AC5" i="15"/>
  <c r="AC6" i="15"/>
  <c r="AC7" i="15"/>
  <c r="AC8" i="15"/>
  <c r="AC9" i="15"/>
  <c r="AC10" i="15"/>
  <c r="AC11" i="15"/>
  <c r="AC12" i="15"/>
  <c r="AC2" i="25"/>
  <c r="AC3" i="25"/>
  <c r="AC4" i="25"/>
  <c r="AC5" i="25"/>
  <c r="AC6" i="25"/>
  <c r="AC7" i="25"/>
  <c r="AC8" i="25"/>
  <c r="AC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33" i="25"/>
  <c r="AC34" i="25"/>
  <c r="AC3" i="14"/>
  <c r="AC2" i="14"/>
  <c r="AC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" i="12"/>
  <c r="AC2" i="13"/>
  <c r="AC3" i="13"/>
  <c r="AC4" i="13"/>
  <c r="AC5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AC33" i="13"/>
  <c r="AC34" i="13"/>
  <c r="AC35" i="13"/>
  <c r="AC36" i="13"/>
  <c r="AC37" i="13"/>
  <c r="AC38" i="13"/>
  <c r="AC39" i="13"/>
  <c r="AC40" i="13"/>
  <c r="AC41" i="13"/>
  <c r="AC42" i="13"/>
  <c r="AC43" i="13"/>
  <c r="AC44" i="13"/>
  <c r="AC45" i="13"/>
  <c r="AC46" i="13"/>
  <c r="AC47" i="13"/>
  <c r="AC48" i="13"/>
  <c r="AC49" i="13"/>
  <c r="AC50" i="13"/>
  <c r="AC51" i="13"/>
  <c r="AC52" i="13"/>
  <c r="AC53" i="13"/>
  <c r="AC54" i="13"/>
  <c r="AC55" i="13"/>
  <c r="AC56" i="13"/>
  <c r="AC57" i="13"/>
  <c r="AC58" i="13"/>
  <c r="AC59" i="13"/>
  <c r="AC60" i="13"/>
  <c r="AC61" i="13"/>
  <c r="AC62" i="13"/>
  <c r="AC63" i="13"/>
  <c r="AC64" i="13"/>
  <c r="AC65" i="13"/>
  <c r="AC66" i="13"/>
  <c r="AC67" i="13"/>
  <c r="AC68" i="13"/>
  <c r="AC69" i="13"/>
  <c r="AC70" i="13"/>
  <c r="AC71" i="13"/>
  <c r="AC72" i="13"/>
  <c r="AC73" i="13"/>
  <c r="AC74" i="13"/>
  <c r="AC75" i="13"/>
  <c r="AC76" i="13"/>
  <c r="AC77" i="13"/>
  <c r="AC78" i="13"/>
  <c r="AC79" i="13"/>
  <c r="AC80" i="13"/>
  <c r="AC81" i="13"/>
  <c r="AC82" i="13"/>
  <c r="AC83" i="13"/>
  <c r="AC84" i="13"/>
  <c r="AC85" i="13"/>
  <c r="AC86" i="13"/>
  <c r="AC87" i="13"/>
  <c r="AC88" i="13"/>
  <c r="AC89" i="13"/>
  <c r="AC90" i="13"/>
  <c r="AC91" i="13"/>
  <c r="AC92" i="13"/>
  <c r="AC93" i="13"/>
  <c r="AC2" i="11"/>
  <c r="AC3" i="11"/>
  <c r="AC4" i="11"/>
  <c r="AC5" i="11"/>
  <c r="AC6" i="11"/>
  <c r="AC2" i="10"/>
  <c r="AC3" i="10"/>
  <c r="AC4" i="10"/>
  <c r="AC5" i="10"/>
  <c r="AC2" i="9"/>
  <c r="AC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B2" i="23"/>
  <c r="AB3" i="23"/>
  <c r="AB4" i="23"/>
  <c r="AB5" i="23"/>
  <c r="AB6" i="23"/>
  <c r="AB7" i="23"/>
  <c r="AB8" i="23"/>
  <c r="AB9" i="23"/>
  <c r="AB10" i="23"/>
  <c r="AB11" i="23"/>
  <c r="AB12" i="23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5" i="23"/>
  <c r="AB26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40" i="23"/>
  <c r="AB41" i="23"/>
  <c r="AB42" i="23"/>
  <c r="AB43" i="23"/>
  <c r="AB44" i="23"/>
  <c r="AB45" i="23"/>
  <c r="AB46" i="23"/>
  <c r="AB47" i="23"/>
  <c r="AB48" i="23"/>
  <c r="AB49" i="23"/>
  <c r="AB50" i="23"/>
  <c r="AB51" i="23"/>
  <c r="AB52" i="23"/>
  <c r="AB53" i="23"/>
  <c r="AB54" i="23"/>
  <c r="AB55" i="23"/>
  <c r="AB56" i="23"/>
  <c r="AB57" i="23"/>
  <c r="AB58" i="23"/>
  <c r="AB59" i="23"/>
  <c r="AB60" i="23"/>
  <c r="AB61" i="23"/>
  <c r="AB62" i="23"/>
  <c r="AB63" i="23"/>
  <c r="AB64" i="23"/>
  <c r="AB65" i="23"/>
  <c r="AB66" i="23"/>
  <c r="AB67" i="23"/>
  <c r="AB68" i="23"/>
  <c r="AB69" i="23"/>
  <c r="AB70" i="23"/>
  <c r="AB71" i="23"/>
  <c r="AB72" i="23"/>
  <c r="AB73" i="23"/>
  <c r="AB74" i="23"/>
  <c r="AB75" i="23"/>
  <c r="AB76" i="23"/>
  <c r="AB77" i="23"/>
  <c r="AB78" i="23"/>
  <c r="AB79" i="23"/>
  <c r="AB80" i="23"/>
  <c r="AB81" i="23"/>
  <c r="AB82" i="23"/>
  <c r="AB83" i="23"/>
  <c r="AB84" i="23"/>
  <c r="AB85" i="23"/>
  <c r="AB86" i="23"/>
  <c r="AB87" i="23"/>
  <c r="AB88" i="23"/>
  <c r="AB89" i="23"/>
  <c r="AB90" i="23"/>
  <c r="AB91" i="23"/>
  <c r="AB92" i="23"/>
  <c r="AB93" i="23"/>
  <c r="AB94" i="23"/>
  <c r="AB95" i="23"/>
  <c r="AB96" i="23"/>
  <c r="AB97" i="23"/>
  <c r="AB98" i="23"/>
  <c r="AB99" i="23"/>
  <c r="AB100" i="23"/>
  <c r="AB101" i="23"/>
  <c r="AB102" i="23"/>
  <c r="AB103" i="23"/>
  <c r="AB104" i="23"/>
  <c r="AB105" i="23"/>
  <c r="AB106" i="23"/>
  <c r="AB107" i="23"/>
  <c r="AB108" i="23"/>
  <c r="AB109" i="23"/>
  <c r="AB110" i="23"/>
  <c r="AB111" i="23"/>
  <c r="AB112" i="23"/>
  <c r="AB113" i="23"/>
  <c r="AB114" i="23"/>
  <c r="AB115" i="23"/>
  <c r="AB116" i="23"/>
  <c r="AB117" i="23"/>
  <c r="AB118" i="23"/>
  <c r="AB119" i="23"/>
  <c r="AB120" i="23"/>
  <c r="AB121" i="23"/>
  <c r="AB122" i="23"/>
  <c r="AB123" i="23"/>
  <c r="AB124" i="23"/>
  <c r="AB125" i="23"/>
  <c r="AB126" i="23"/>
  <c r="AB127" i="23"/>
  <c r="AB128" i="23"/>
  <c r="AB129" i="23"/>
  <c r="AB130" i="23"/>
  <c r="AB131" i="23"/>
  <c r="AB132" i="23"/>
  <c r="AB133" i="23"/>
  <c r="AB134" i="23"/>
  <c r="AB135" i="23"/>
  <c r="AB136" i="23"/>
  <c r="AB137" i="23"/>
  <c r="AB138" i="23"/>
  <c r="AB139" i="23"/>
  <c r="AB140" i="23"/>
  <c r="AB141" i="23"/>
  <c r="AB142" i="23"/>
  <c r="AB143" i="23"/>
  <c r="AB144" i="23"/>
  <c r="AB145" i="23"/>
  <c r="AB146" i="23"/>
  <c r="AB147" i="23"/>
  <c r="AB148" i="23"/>
  <c r="AB149" i="23"/>
  <c r="AB150" i="23"/>
  <c r="AB151" i="23"/>
  <c r="AB152" i="23"/>
  <c r="AB153" i="23"/>
  <c r="AB154" i="23"/>
  <c r="AB155" i="23"/>
  <c r="AB156" i="23"/>
  <c r="AB157" i="23"/>
  <c r="AB158" i="23"/>
  <c r="AB159" i="23"/>
  <c r="AB160" i="23"/>
  <c r="AB161" i="23"/>
  <c r="AB162" i="23"/>
  <c r="AB163" i="23"/>
  <c r="AB164" i="23"/>
  <c r="AB165" i="23"/>
  <c r="AB166" i="23"/>
  <c r="AB167" i="23"/>
  <c r="AB168" i="23"/>
  <c r="AB169" i="23"/>
  <c r="AB170" i="23"/>
  <c r="AB171" i="23"/>
  <c r="AB172" i="23"/>
  <c r="AB173" i="23"/>
  <c r="AB174" i="23"/>
  <c r="AB175" i="23"/>
  <c r="AB176" i="23"/>
  <c r="AB177" i="23"/>
  <c r="AB178" i="23"/>
  <c r="AB179" i="23"/>
  <c r="AB180" i="23"/>
  <c r="AB181" i="23"/>
  <c r="AB182" i="23"/>
  <c r="AB183" i="23"/>
  <c r="AB184" i="23"/>
  <c r="AB185" i="23"/>
  <c r="AB186" i="23"/>
  <c r="AB187" i="23"/>
  <c r="AB188" i="23"/>
  <c r="AB189" i="23"/>
  <c r="AB190" i="23"/>
  <c r="AB191" i="23"/>
  <c r="AB192" i="23"/>
  <c r="AB193" i="23"/>
  <c r="AB194" i="23"/>
  <c r="AB195" i="23"/>
  <c r="AB196" i="23"/>
  <c r="AB197" i="23"/>
  <c r="AB198" i="23"/>
  <c r="AB199" i="23"/>
  <c r="AB200" i="23"/>
  <c r="AB201" i="23"/>
  <c r="AB202" i="23"/>
  <c r="AB203" i="23"/>
  <c r="AB204" i="23"/>
  <c r="AB205" i="23"/>
  <c r="AB206" i="23"/>
  <c r="AB207" i="23"/>
  <c r="AB208" i="23"/>
  <c r="AB209" i="23"/>
  <c r="AB210" i="23"/>
  <c r="AB211" i="23"/>
  <c r="AB212" i="23"/>
  <c r="AB213" i="23"/>
  <c r="AB214" i="23"/>
  <c r="AB215" i="23"/>
  <c r="AB216" i="23"/>
  <c r="AB217" i="23"/>
  <c r="AB218" i="23"/>
  <c r="AB219" i="23"/>
  <c r="AB220" i="23"/>
  <c r="AB221" i="23"/>
  <c r="AB222" i="23"/>
  <c r="AB223" i="23"/>
  <c r="AB224" i="23"/>
  <c r="AB225" i="23"/>
  <c r="AB226" i="23"/>
  <c r="AB227" i="23"/>
  <c r="AB228" i="23"/>
  <c r="AB229" i="23"/>
  <c r="AB230" i="23"/>
  <c r="AB231" i="23"/>
  <c r="AB232" i="23"/>
  <c r="AB233" i="23"/>
  <c r="AB234" i="23"/>
  <c r="AB235" i="23"/>
  <c r="AB236" i="23"/>
  <c r="AB237" i="23"/>
  <c r="AB238" i="23"/>
  <c r="AB239" i="23"/>
  <c r="AB240" i="23"/>
  <c r="AB241" i="23"/>
  <c r="AB242" i="23"/>
  <c r="AB243" i="23"/>
  <c r="AB244" i="23"/>
  <c r="AB245" i="23"/>
  <c r="AB246" i="23"/>
  <c r="AB247" i="23"/>
  <c r="AB248" i="23"/>
  <c r="AB249" i="23"/>
  <c r="AB250" i="23"/>
  <c r="AB251" i="23"/>
  <c r="AB252" i="23"/>
  <c r="AB253" i="23"/>
  <c r="AB254" i="23"/>
  <c r="AB255" i="23"/>
  <c r="AB256" i="23"/>
  <c r="AB257" i="23"/>
  <c r="AB258" i="23"/>
  <c r="AB259" i="23"/>
  <c r="AB260" i="23"/>
  <c r="AB261" i="23"/>
  <c r="AB262" i="23"/>
  <c r="AB263" i="23"/>
  <c r="AB264" i="23"/>
  <c r="AB265" i="23"/>
  <c r="AB266" i="23"/>
  <c r="AB267" i="23"/>
  <c r="AB268" i="23"/>
  <c r="AB2" i="22"/>
  <c r="AB2" i="20"/>
  <c r="AB3" i="20"/>
  <c r="AB4" i="20"/>
  <c r="AB5" i="20"/>
  <c r="AB6" i="20"/>
  <c r="AB7" i="20"/>
  <c r="AB8" i="20"/>
  <c r="AB9" i="20"/>
  <c r="AB10" i="20"/>
  <c r="AB11" i="20"/>
  <c r="AB2" i="21"/>
  <c r="AB3" i="21"/>
  <c r="AB4" i="21"/>
  <c r="AB5" i="21"/>
  <c r="AB6" i="21"/>
  <c r="AB7" i="21"/>
  <c r="AB8" i="21"/>
  <c r="AB9" i="21"/>
  <c r="AB10" i="21"/>
  <c r="AB11" i="21"/>
  <c r="AB12" i="21"/>
  <c r="AB13" i="21"/>
  <c r="AB14" i="21"/>
  <c r="AB15" i="21"/>
  <c r="AB16" i="21"/>
  <c r="AB17" i="21"/>
  <c r="AB18" i="21"/>
  <c r="AB19" i="21"/>
  <c r="AB20" i="21"/>
  <c r="AB21" i="21"/>
  <c r="AB22" i="21"/>
  <c r="AB23" i="21"/>
  <c r="AB24" i="21"/>
  <c r="AB25" i="21"/>
  <c r="AB26" i="21"/>
  <c r="AB27" i="21"/>
  <c r="AB28" i="21"/>
  <c r="AB29" i="21"/>
  <c r="AB30" i="21"/>
  <c r="AB31" i="21"/>
  <c r="AB32" i="21"/>
  <c r="AB33" i="21"/>
  <c r="AB34" i="21"/>
  <c r="AB35" i="21"/>
  <c r="AB36" i="21"/>
  <c r="AB37" i="21"/>
  <c r="AB38" i="21"/>
  <c r="AB39" i="21"/>
  <c r="AB40" i="21"/>
  <c r="AB41" i="21"/>
  <c r="AB42" i="21"/>
  <c r="AB43" i="21"/>
  <c r="AB44" i="21"/>
  <c r="AB45" i="21"/>
  <c r="AB46" i="21"/>
  <c r="AB47" i="21"/>
  <c r="AB48" i="21"/>
  <c r="AB49" i="21"/>
  <c r="AB2" i="19"/>
  <c r="AB3" i="19"/>
  <c r="AB4" i="19"/>
  <c r="AB5" i="19"/>
  <c r="AB6" i="19"/>
  <c r="AB7" i="19"/>
  <c r="AB8" i="19"/>
  <c r="AB9" i="19"/>
  <c r="AB10" i="19"/>
  <c r="AB11" i="19"/>
  <c r="AB12" i="19"/>
  <c r="AB2" i="18"/>
  <c r="AB3" i="18"/>
  <c r="AB4" i="18"/>
  <c r="AB5" i="18"/>
  <c r="AB6" i="18"/>
  <c r="AB7" i="18"/>
  <c r="AB8" i="18"/>
  <c r="AB9" i="18"/>
  <c r="AB10" i="18"/>
  <c r="AB11" i="18"/>
  <c r="AB12" i="18"/>
  <c r="AB13" i="18"/>
  <c r="AB14" i="18"/>
  <c r="AB15" i="18"/>
  <c r="AB16" i="18"/>
  <c r="AB17" i="18"/>
  <c r="AB18" i="18"/>
  <c r="AB19" i="18"/>
  <c r="AB20" i="18"/>
  <c r="AB21" i="18"/>
  <c r="AB22" i="18"/>
  <c r="AB23" i="18"/>
  <c r="AB24" i="18"/>
  <c r="AB25" i="18"/>
  <c r="AB26" i="18"/>
  <c r="AB27" i="18"/>
  <c r="AB28" i="18"/>
  <c r="AB29" i="18"/>
  <c r="AB30" i="18"/>
  <c r="AB31" i="18"/>
  <c r="AB32" i="18"/>
  <c r="AB33" i="18"/>
  <c r="AB34" i="18"/>
  <c r="AB35" i="18"/>
  <c r="AB36" i="18"/>
  <c r="AB37" i="18"/>
  <c r="AB38" i="18"/>
  <c r="AB39" i="18"/>
  <c r="AB40" i="18"/>
  <c r="AB41" i="18"/>
  <c r="AB42" i="18"/>
  <c r="AB43" i="18"/>
  <c r="AB44" i="18"/>
  <c r="AB45" i="18"/>
  <c r="AB46" i="18"/>
  <c r="AB47" i="18"/>
  <c r="AB48" i="18"/>
  <c r="AB49" i="18"/>
  <c r="AB50" i="18"/>
  <c r="AB51" i="18"/>
  <c r="AB52" i="18"/>
  <c r="AB53" i="18"/>
  <c r="AB54" i="18"/>
  <c r="AB55" i="18"/>
  <c r="AB56" i="18"/>
  <c r="AB57" i="18"/>
  <c r="AB58" i="18"/>
  <c r="AB59" i="18"/>
  <c r="AB60" i="18"/>
  <c r="AB61" i="18"/>
  <c r="AB62" i="18"/>
  <c r="AB63" i="18"/>
  <c r="AB64" i="18"/>
  <c r="AB65" i="18"/>
  <c r="AB66" i="18"/>
  <c r="AB67" i="18"/>
  <c r="AB68" i="18"/>
  <c r="AB69" i="18"/>
  <c r="AB70" i="18"/>
  <c r="AB71" i="18"/>
  <c r="AB72" i="18"/>
  <c r="AB73" i="18"/>
  <c r="AB74" i="18"/>
  <c r="AB75" i="18"/>
  <c r="AB76" i="18"/>
  <c r="AB77" i="18"/>
  <c r="AB78" i="18"/>
  <c r="AB79" i="18"/>
  <c r="AB80" i="18"/>
  <c r="AB81" i="18"/>
  <c r="AB82" i="18"/>
  <c r="AB83" i="18"/>
  <c r="AB84" i="18"/>
  <c r="AB85" i="18"/>
  <c r="AB86" i="18"/>
  <c r="AB87" i="18"/>
  <c r="AB88" i="18"/>
  <c r="AB89" i="18"/>
  <c r="AB90" i="18"/>
  <c r="AB91" i="18"/>
  <c r="AB92" i="18"/>
  <c r="AB93" i="18"/>
  <c r="AB94" i="18"/>
  <c r="AB95" i="18"/>
  <c r="AB96" i="18"/>
  <c r="AB97" i="18"/>
  <c r="AB98" i="18"/>
  <c r="AB99" i="18"/>
  <c r="AB100" i="18"/>
  <c r="AB101" i="18"/>
  <c r="AB102" i="18"/>
  <c r="AB103" i="18"/>
  <c r="AB104" i="18"/>
  <c r="AB105" i="18"/>
  <c r="AB106" i="18"/>
  <c r="AB107" i="18"/>
  <c r="AB108" i="18"/>
  <c r="AB109" i="18"/>
  <c r="AB110" i="18"/>
  <c r="AB111" i="18"/>
  <c r="AB112" i="18"/>
  <c r="AB113" i="18"/>
  <c r="AB114" i="18"/>
  <c r="AB115" i="18"/>
  <c r="AB116" i="18"/>
  <c r="AB117" i="18"/>
  <c r="AB118" i="18"/>
  <c r="AB119" i="18"/>
  <c r="AB120" i="18"/>
  <c r="AB121" i="18"/>
  <c r="AB122" i="18"/>
  <c r="AB123" i="18"/>
  <c r="AB124" i="18"/>
  <c r="AB125" i="18"/>
  <c r="AB126" i="18"/>
  <c r="AB127" i="18"/>
  <c r="AB128" i="18"/>
  <c r="AB129" i="18"/>
  <c r="AB130" i="18"/>
  <c r="AB131" i="18"/>
  <c r="AB132" i="18"/>
  <c r="AB133" i="18"/>
  <c r="AB134" i="18"/>
  <c r="AB135" i="18"/>
  <c r="AB136" i="18"/>
  <c r="AB137" i="18"/>
  <c r="AB138" i="18"/>
  <c r="AB139" i="18"/>
  <c r="AB140" i="18"/>
  <c r="AB141" i="18"/>
  <c r="AB142" i="18"/>
  <c r="AB143" i="18"/>
  <c r="AB144" i="18"/>
  <c r="AB145" i="18"/>
  <c r="AB146" i="18"/>
  <c r="AB147" i="18"/>
  <c r="AB148" i="18"/>
  <c r="AB149" i="18"/>
  <c r="AB150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169" i="18"/>
  <c r="AB170" i="18"/>
  <c r="AB171" i="18"/>
  <c r="AB172" i="18"/>
  <c r="AB173" i="18"/>
  <c r="AB174" i="18"/>
  <c r="AB175" i="18"/>
  <c r="AB176" i="18"/>
  <c r="AB177" i="18"/>
  <c r="AB178" i="18"/>
  <c r="AB179" i="18"/>
  <c r="AB180" i="18"/>
  <c r="AB181" i="18"/>
  <c r="AB182" i="18"/>
  <c r="AB183" i="18"/>
  <c r="AB184" i="18"/>
  <c r="AB185" i="18"/>
  <c r="AB186" i="18"/>
  <c r="AB187" i="18"/>
  <c r="AB188" i="18"/>
  <c r="AB189" i="18"/>
  <c r="AB190" i="18"/>
  <c r="AB191" i="18"/>
  <c r="AB192" i="18"/>
  <c r="AB193" i="18"/>
  <c r="AB194" i="18"/>
  <c r="AB195" i="18"/>
  <c r="AB196" i="18"/>
  <c r="AB197" i="18"/>
  <c r="AB198" i="18"/>
  <c r="AB199" i="18"/>
  <c r="AB200" i="18"/>
  <c r="AB201" i="18"/>
  <c r="AB202" i="18"/>
  <c r="AB203" i="18"/>
  <c r="AB204" i="18"/>
  <c r="AB205" i="18"/>
  <c r="AB206" i="18"/>
  <c r="AB207" i="18"/>
  <c r="AB208" i="18"/>
  <c r="AB209" i="18"/>
  <c r="AB210" i="18"/>
  <c r="AB211" i="18"/>
  <c r="AB212" i="18"/>
  <c r="AB213" i="18"/>
  <c r="AB214" i="18"/>
  <c r="AB215" i="18"/>
  <c r="AB216" i="18"/>
  <c r="AB217" i="18"/>
  <c r="AB218" i="18"/>
  <c r="AB219" i="18"/>
  <c r="AB220" i="18"/>
  <c r="AB221" i="18"/>
  <c r="AB222" i="18"/>
  <c r="AB223" i="18"/>
  <c r="AB224" i="18"/>
  <c r="AB225" i="18"/>
  <c r="AB226" i="18"/>
  <c r="AB227" i="18"/>
  <c r="AB228" i="18"/>
  <c r="AB229" i="18"/>
  <c r="AB230" i="18"/>
  <c r="AB231" i="18"/>
  <c r="AB232" i="18"/>
  <c r="AB233" i="18"/>
  <c r="AB234" i="18"/>
  <c r="AB235" i="18"/>
  <c r="AB236" i="18"/>
  <c r="AB237" i="18"/>
  <c r="AB238" i="18"/>
  <c r="AB239" i="18"/>
  <c r="AB240" i="18"/>
  <c r="AB241" i="18"/>
  <c r="AB242" i="18"/>
  <c r="AB243" i="18"/>
  <c r="AB244" i="18"/>
  <c r="AB245" i="18"/>
  <c r="AB246" i="18"/>
  <c r="AB247" i="18"/>
  <c r="AB248" i="18"/>
  <c r="AB249" i="18"/>
  <c r="AB250" i="18"/>
  <c r="AB251" i="18"/>
  <c r="AB252" i="18"/>
  <c r="AB253" i="18"/>
  <c r="AB254" i="18"/>
  <c r="AB255" i="18"/>
  <c r="AB256" i="18"/>
  <c r="AB257" i="18"/>
  <c r="AB258" i="18"/>
  <c r="AB259" i="18"/>
  <c r="AB260" i="18"/>
  <c r="AB261" i="18"/>
  <c r="AB262" i="18"/>
  <c r="AB263" i="18"/>
  <c r="AB264" i="18"/>
  <c r="AB265" i="18"/>
  <c r="AB266" i="18"/>
  <c r="AB267" i="18"/>
  <c r="AB268" i="18"/>
  <c r="AB269" i="18"/>
  <c r="AB270" i="18"/>
  <c r="AB271" i="18"/>
  <c r="AB272" i="18"/>
  <c r="AB273" i="18"/>
  <c r="AB274" i="18"/>
  <c r="AB275" i="18"/>
  <c r="AB276" i="18"/>
  <c r="AB277" i="18"/>
  <c r="AB278" i="18"/>
  <c r="AB279" i="18"/>
  <c r="AB280" i="18"/>
  <c r="AB281" i="18"/>
  <c r="AB282" i="18"/>
  <c r="AB283" i="18"/>
  <c r="AB284" i="18"/>
  <c r="AB285" i="18"/>
  <c r="AB286" i="18"/>
  <c r="AB287" i="18"/>
  <c r="AB288" i="18"/>
  <c r="AB289" i="18"/>
  <c r="AB290" i="18"/>
  <c r="AB291" i="18"/>
  <c r="AB292" i="18"/>
  <c r="AB293" i="18"/>
  <c r="AB294" i="18"/>
  <c r="AB295" i="18"/>
  <c r="AB296" i="18"/>
  <c r="AB297" i="18"/>
  <c r="AB298" i="18"/>
  <c r="AB299" i="18"/>
  <c r="AB300" i="18"/>
  <c r="AB301" i="18"/>
  <c r="AB302" i="18"/>
  <c r="AB303" i="18"/>
  <c r="AB304" i="18"/>
  <c r="AB305" i="18"/>
  <c r="AB306" i="18"/>
  <c r="AB307" i="18"/>
  <c r="AB308" i="18"/>
  <c r="AB309" i="18"/>
  <c r="AB310" i="18"/>
  <c r="AB311" i="18"/>
  <c r="AB312" i="18"/>
  <c r="AB313" i="18"/>
  <c r="AB314" i="18"/>
  <c r="AB315" i="18"/>
  <c r="AB316" i="18"/>
  <c r="AB317" i="18"/>
  <c r="AB318" i="18"/>
  <c r="AB319" i="18"/>
  <c r="AB328" i="18"/>
  <c r="AB329" i="18"/>
  <c r="AB330" i="18"/>
  <c r="AB331" i="18"/>
  <c r="AB332" i="18"/>
  <c r="AB333" i="18"/>
  <c r="AB334" i="18"/>
  <c r="AB335" i="18"/>
  <c r="AB336" i="18"/>
  <c r="AB337" i="18"/>
  <c r="AB338" i="18"/>
  <c r="AB339" i="18"/>
  <c r="AB340" i="18"/>
  <c r="AB341" i="18"/>
  <c r="AB342" i="18"/>
  <c r="AB343" i="18"/>
  <c r="AB344" i="18"/>
  <c r="AB345" i="18"/>
  <c r="AB346" i="18"/>
  <c r="AB347" i="18"/>
  <c r="AB348" i="18"/>
  <c r="AB349" i="18"/>
  <c r="AB350" i="18"/>
  <c r="AB351" i="18"/>
  <c r="AB352" i="18"/>
  <c r="AB353" i="18"/>
  <c r="AB354" i="18"/>
  <c r="AB355" i="18"/>
  <c r="AB356" i="18"/>
  <c r="AB357" i="18"/>
  <c r="AB358" i="18"/>
  <c r="AB359" i="18"/>
  <c r="AB360" i="18"/>
  <c r="AB361" i="18"/>
  <c r="AB362" i="18"/>
  <c r="AB363" i="18"/>
  <c r="AB364" i="18"/>
  <c r="AB365" i="18"/>
  <c r="AB366" i="18"/>
  <c r="AB367" i="18"/>
  <c r="AB368" i="18"/>
  <c r="AB369" i="18"/>
  <c r="AB370" i="18"/>
  <c r="AB371" i="18"/>
  <c r="AB372" i="18"/>
  <c r="AB373" i="18"/>
  <c r="AB374" i="18"/>
  <c r="AB375" i="18"/>
  <c r="AB376" i="18"/>
  <c r="AB377" i="18"/>
  <c r="AB378" i="18"/>
  <c r="AB379" i="18"/>
  <c r="AB384" i="18"/>
  <c r="AB385" i="18"/>
  <c r="AB386" i="18"/>
  <c r="AB388" i="18"/>
  <c r="AB389" i="18"/>
  <c r="AB390" i="18"/>
  <c r="AB391" i="18"/>
  <c r="AB392" i="18"/>
  <c r="AB393" i="18"/>
  <c r="AB394" i="18"/>
  <c r="AB395" i="18"/>
  <c r="AB396" i="18"/>
  <c r="AB397" i="18"/>
  <c r="AB398" i="18"/>
  <c r="AB399" i="18"/>
  <c r="AB400" i="18"/>
  <c r="AB401" i="18"/>
  <c r="AB402" i="18"/>
  <c r="AB403" i="18"/>
  <c r="AB404" i="18"/>
  <c r="AB405" i="18"/>
  <c r="AB406" i="18"/>
  <c r="AB407" i="18"/>
  <c r="AB408" i="18"/>
  <c r="AB409" i="18"/>
  <c r="AB410" i="18"/>
  <c r="AB411" i="18"/>
  <c r="AB412" i="18"/>
  <c r="AB413" i="18"/>
  <c r="AB414" i="18"/>
  <c r="AB415" i="18"/>
  <c r="AB416" i="18"/>
  <c r="AB417" i="18"/>
  <c r="AB418" i="18"/>
  <c r="AB419" i="18"/>
  <c r="AB420" i="18"/>
  <c r="AB421" i="18"/>
  <c r="AB422" i="18"/>
  <c r="AB423" i="18"/>
  <c r="AB424" i="18"/>
  <c r="AB425" i="18"/>
  <c r="AB426" i="18"/>
  <c r="AB427" i="18"/>
  <c r="AB428" i="18"/>
  <c r="AB429" i="18"/>
  <c r="AB430" i="18"/>
  <c r="AB431" i="18"/>
  <c r="AB432" i="18"/>
  <c r="AB433" i="18"/>
  <c r="AB434" i="18"/>
  <c r="AB435" i="18"/>
  <c r="AB436" i="18"/>
  <c r="AB437" i="18"/>
  <c r="AB438" i="18"/>
  <c r="AB439" i="18"/>
  <c r="AB440" i="18"/>
  <c r="AB441" i="18"/>
  <c r="AB442" i="18"/>
  <c r="AB443" i="18"/>
  <c r="AB444" i="18"/>
  <c r="AB445" i="18"/>
  <c r="AB446" i="18"/>
  <c r="AB447" i="18"/>
  <c r="AB448" i="18"/>
  <c r="AB449" i="18"/>
  <c r="AB450" i="18"/>
  <c r="AB451" i="18"/>
  <c r="AB452" i="18"/>
  <c r="AB453" i="18"/>
  <c r="AB454" i="18"/>
  <c r="AB455" i="18"/>
  <c r="AB456" i="18"/>
  <c r="AB457" i="18"/>
  <c r="AB458" i="18"/>
  <c r="AB459" i="18"/>
  <c r="AB460" i="18"/>
  <c r="AB461" i="18"/>
  <c r="AB462" i="18"/>
  <c r="AB463" i="18"/>
  <c r="AB464" i="18"/>
  <c r="AB465" i="18"/>
  <c r="AB466" i="18"/>
  <c r="AB467" i="18"/>
  <c r="AB468" i="18"/>
  <c r="AB469" i="18"/>
  <c r="AB470" i="18"/>
  <c r="AB471" i="18"/>
  <c r="AB472" i="18"/>
  <c r="AB473" i="18"/>
  <c r="AB474" i="18"/>
  <c r="AB475" i="18"/>
  <c r="AB476" i="18"/>
  <c r="AB477" i="18"/>
  <c r="AB478" i="18"/>
  <c r="AB479" i="18"/>
  <c r="AB480" i="18"/>
  <c r="AB481" i="18"/>
  <c r="AB482" i="18"/>
  <c r="AB483" i="18"/>
  <c r="AB484" i="18"/>
  <c r="AB485" i="18"/>
  <c r="AB486" i="18"/>
  <c r="AB487" i="18"/>
  <c r="AB488" i="18"/>
  <c r="AB489" i="18"/>
  <c r="AB490" i="18"/>
  <c r="AB491" i="18"/>
  <c r="AB492" i="18"/>
  <c r="AB493" i="18"/>
  <c r="AB494" i="18"/>
  <c r="AB495" i="18"/>
  <c r="AB496" i="18"/>
  <c r="AB497" i="18"/>
  <c r="AB498" i="18"/>
  <c r="AB499" i="18"/>
  <c r="AB500" i="18"/>
  <c r="AB501" i="18"/>
  <c r="AB502" i="18"/>
  <c r="AB503" i="18"/>
  <c r="AB504" i="18"/>
  <c r="AB505" i="18"/>
  <c r="AB506" i="18"/>
  <c r="AB507" i="18"/>
  <c r="AB508" i="18"/>
  <c r="AB509" i="18"/>
  <c r="AB510" i="18"/>
  <c r="AB511" i="18"/>
  <c r="AB512" i="18"/>
  <c r="AB513" i="18"/>
  <c r="AB514" i="18"/>
  <c r="AB515" i="18"/>
  <c r="AB516" i="18"/>
  <c r="AB517" i="18"/>
  <c r="AB518" i="18"/>
  <c r="AB519" i="18"/>
  <c r="AB520" i="18"/>
  <c r="AB521" i="18"/>
  <c r="AB522" i="18"/>
  <c r="AB523" i="18"/>
  <c r="AB524" i="18"/>
  <c r="AB525" i="18"/>
  <c r="AB526" i="18"/>
  <c r="AB527" i="18"/>
  <c r="AB528" i="18"/>
  <c r="AB529" i="18"/>
  <c r="AB530" i="18"/>
  <c r="AB531" i="18"/>
  <c r="AB532" i="18"/>
  <c r="AB533" i="18"/>
  <c r="AB534" i="18"/>
  <c r="AB535" i="18"/>
  <c r="AB536" i="18"/>
  <c r="AB537" i="18"/>
  <c r="AB538" i="18"/>
  <c r="AB539" i="18"/>
  <c r="AB540" i="18"/>
  <c r="AB541" i="18"/>
  <c r="AB542" i="18"/>
  <c r="AB543" i="18"/>
  <c r="AB544" i="18"/>
  <c r="AB545" i="18"/>
  <c r="AB546" i="18"/>
  <c r="AB547" i="18"/>
  <c r="AB548" i="18"/>
  <c r="AB549" i="18"/>
  <c r="AB550" i="18"/>
  <c r="AB551" i="18"/>
  <c r="AB552" i="18"/>
  <c r="AB553" i="18"/>
  <c r="AB554" i="18"/>
  <c r="AB555" i="18"/>
  <c r="AB556" i="18"/>
  <c r="AB557" i="18"/>
  <c r="AB558" i="18"/>
  <c r="AB559" i="18"/>
  <c r="AB560" i="18"/>
  <c r="AB561" i="18"/>
  <c r="AB562" i="18"/>
  <c r="AB563" i="18"/>
  <c r="AB564" i="18"/>
  <c r="AB565" i="18"/>
  <c r="AB566" i="18"/>
  <c r="AB567" i="18"/>
  <c r="AB568" i="18"/>
  <c r="AB569" i="18"/>
  <c r="AB570" i="18"/>
  <c r="AB571" i="18"/>
  <c r="AB572" i="18"/>
  <c r="AB573" i="18"/>
  <c r="AB574" i="18"/>
  <c r="AB575" i="18"/>
  <c r="AB576" i="18"/>
  <c r="AB577" i="18"/>
  <c r="AB578" i="18"/>
  <c r="AB579" i="18"/>
  <c r="AB580" i="18"/>
  <c r="AB581" i="18"/>
  <c r="AB582" i="18"/>
  <c r="AB583" i="18"/>
  <c r="AB584" i="18"/>
  <c r="AB585" i="18"/>
  <c r="AB586" i="18"/>
  <c r="AB587" i="18"/>
  <c r="AB588" i="18"/>
  <c r="AB589" i="18"/>
  <c r="AB590" i="18"/>
  <c r="AB591" i="18"/>
  <c r="AB592" i="18"/>
  <c r="AB593" i="18"/>
  <c r="AB594" i="18"/>
  <c r="AB595" i="18"/>
  <c r="AB596" i="18"/>
  <c r="AB597" i="18"/>
  <c r="AB598" i="18"/>
  <c r="AB599" i="18"/>
  <c r="AB600" i="18"/>
  <c r="AB601" i="18"/>
  <c r="AB602" i="18"/>
  <c r="AB603" i="18"/>
  <c r="AB604" i="18"/>
  <c r="AB605" i="18"/>
  <c r="AB606" i="18"/>
  <c r="AB607" i="18"/>
  <c r="AB608" i="18"/>
  <c r="AB609" i="18"/>
  <c r="AB610" i="18"/>
  <c r="AB611" i="18"/>
  <c r="AB612" i="18"/>
  <c r="AB613" i="18"/>
  <c r="AB614" i="18"/>
  <c r="AB615" i="18"/>
  <c r="AB616" i="18"/>
  <c r="AB617" i="18"/>
  <c r="AB618" i="18"/>
  <c r="AB619" i="18"/>
  <c r="AB620" i="18"/>
  <c r="AB621" i="18"/>
  <c r="AB622" i="18"/>
  <c r="AB623" i="18"/>
  <c r="AB624" i="18"/>
  <c r="AB625" i="18"/>
  <c r="AB626" i="18"/>
  <c r="AB627" i="18"/>
  <c r="AB628" i="18"/>
  <c r="AB629" i="18"/>
  <c r="AB630" i="18"/>
  <c r="AB631" i="18"/>
  <c r="AB632" i="18"/>
  <c r="AB633" i="18"/>
  <c r="AB634" i="18"/>
  <c r="AB635" i="18"/>
  <c r="AB636" i="18"/>
  <c r="AB637" i="18"/>
  <c r="AB638" i="18"/>
  <c r="AB639" i="18"/>
  <c r="AB640" i="18"/>
  <c r="AB641" i="18"/>
  <c r="AB642" i="18"/>
  <c r="AB643" i="18"/>
  <c r="AB644" i="18"/>
  <c r="AB645" i="18"/>
  <c r="AB646" i="18"/>
  <c r="AB647" i="18"/>
  <c r="AB648" i="18"/>
  <c r="AB649" i="18"/>
  <c r="AB650" i="18"/>
  <c r="AB651" i="18"/>
  <c r="AB652" i="18"/>
  <c r="AB653" i="18"/>
  <c r="AB654" i="18"/>
  <c r="AB655" i="18"/>
  <c r="AB656" i="18"/>
  <c r="AB657" i="18"/>
  <c r="AB658" i="18"/>
  <c r="AB659" i="18"/>
  <c r="AB660" i="18"/>
  <c r="AB661" i="18"/>
  <c r="AB662" i="18"/>
  <c r="AB663" i="18"/>
  <c r="AB664" i="18"/>
  <c r="AB665" i="18"/>
  <c r="AB666" i="18"/>
  <c r="AB667" i="18"/>
  <c r="AB668" i="18"/>
  <c r="AB669" i="18"/>
  <c r="AB670" i="18"/>
  <c r="AB671" i="18"/>
  <c r="AB672" i="18"/>
  <c r="AB673" i="18"/>
  <c r="AB674" i="18"/>
  <c r="AB675" i="18"/>
  <c r="AB676" i="18"/>
  <c r="AB677" i="18"/>
  <c r="AB678" i="18"/>
  <c r="AB679" i="18"/>
  <c r="AB680" i="18"/>
  <c r="AB681" i="18"/>
  <c r="AB682" i="18"/>
  <c r="AB683" i="18"/>
  <c r="AB684" i="18"/>
  <c r="AB685" i="18"/>
  <c r="AB686" i="18"/>
  <c r="AB687" i="18"/>
  <c r="AB688" i="18"/>
  <c r="AB689" i="18"/>
  <c r="AB690" i="18"/>
  <c r="AB691" i="18"/>
  <c r="AB692" i="18"/>
  <c r="AB693" i="18"/>
  <c r="AB694" i="18"/>
  <c r="AB695" i="18"/>
  <c r="AB696" i="18"/>
  <c r="AB697" i="18"/>
  <c r="AB698" i="18"/>
  <c r="AB699" i="18"/>
  <c r="AB700" i="18"/>
  <c r="AB701" i="18"/>
  <c r="AB702" i="18"/>
  <c r="AB703" i="18"/>
  <c r="AB704" i="18"/>
  <c r="AB705" i="18"/>
  <c r="AB706" i="18"/>
  <c r="AB707" i="18"/>
  <c r="AB708" i="18"/>
  <c r="AB709" i="18"/>
  <c r="AB710" i="18"/>
  <c r="AB711" i="18"/>
  <c r="AB712" i="18"/>
  <c r="AB713" i="18"/>
  <c r="AB714" i="18"/>
  <c r="AB715" i="18"/>
  <c r="AB716" i="18"/>
  <c r="AB717" i="18"/>
  <c r="AB718" i="18"/>
  <c r="AB719" i="18"/>
  <c r="AB720" i="18"/>
  <c r="AB721" i="18"/>
  <c r="AB722" i="18"/>
  <c r="AB723" i="18"/>
  <c r="AB724" i="18"/>
  <c r="AB725" i="18"/>
  <c r="AB726" i="18"/>
  <c r="AB727" i="18"/>
  <c r="AB728" i="18"/>
  <c r="AB729" i="18"/>
  <c r="AB730" i="18"/>
  <c r="AB731" i="18"/>
  <c r="AB732" i="18"/>
  <c r="AB733" i="18"/>
  <c r="AB734" i="18"/>
  <c r="AB735" i="18"/>
  <c r="AB736" i="18"/>
  <c r="AB737" i="18"/>
  <c r="AB738" i="18"/>
  <c r="AB739" i="18"/>
  <c r="AB740" i="18"/>
  <c r="AB741" i="18"/>
  <c r="AB742" i="18"/>
  <c r="AB743" i="18"/>
  <c r="AB744" i="18"/>
  <c r="AB745" i="18"/>
  <c r="AB746" i="18"/>
  <c r="AB747" i="18"/>
  <c r="AB748" i="18"/>
  <c r="AB749" i="18"/>
  <c r="AB750" i="18"/>
  <c r="AB751" i="18"/>
  <c r="AB752" i="18"/>
  <c r="AB753" i="18"/>
  <c r="AB754" i="18"/>
  <c r="AB755" i="18"/>
  <c r="AB756" i="18"/>
  <c r="AB757" i="18"/>
  <c r="AB758" i="18"/>
  <c r="AB759" i="18"/>
  <c r="AB760" i="18"/>
  <c r="AB761" i="18"/>
  <c r="AB762" i="18"/>
  <c r="AB763" i="18"/>
  <c r="AB764" i="18"/>
  <c r="AB765" i="18"/>
  <c r="AB766" i="18"/>
  <c r="AB767" i="18"/>
  <c r="AB768" i="18"/>
  <c r="AB769" i="18"/>
  <c r="AB770" i="18"/>
  <c r="AB771" i="18"/>
  <c r="AB772" i="18"/>
  <c r="AB773" i="18"/>
  <c r="AB774" i="18"/>
  <c r="AB775" i="18"/>
  <c r="AB776" i="18"/>
  <c r="AB777" i="18"/>
  <c r="AB778" i="18"/>
  <c r="AB779" i="18"/>
  <c r="AB780" i="18"/>
  <c r="AB781" i="18"/>
  <c r="AB782" i="18"/>
  <c r="AB783" i="18"/>
  <c r="AB784" i="18"/>
  <c r="AB785" i="18"/>
  <c r="AB786" i="18"/>
  <c r="AB787" i="18"/>
  <c r="AB788" i="18"/>
  <c r="AB789" i="18"/>
  <c r="AB790" i="18"/>
  <c r="AB791" i="18"/>
  <c r="AB792" i="18"/>
  <c r="AB793" i="18"/>
  <c r="AB794" i="18"/>
  <c r="AB2" i="17"/>
  <c r="AB3" i="17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B35" i="17"/>
  <c r="AB36" i="17"/>
  <c r="AB37" i="17"/>
  <c r="AB38" i="17"/>
  <c r="AB39" i="17"/>
  <c r="AB40" i="17"/>
  <c r="AB41" i="17"/>
  <c r="AB42" i="17"/>
  <c r="AB43" i="17"/>
  <c r="AB44" i="17"/>
  <c r="AB45" i="17"/>
  <c r="AB46" i="17"/>
  <c r="AB47" i="17"/>
  <c r="AB48" i="17"/>
  <c r="AB49" i="17"/>
  <c r="AB50" i="17"/>
  <c r="AB51" i="17"/>
  <c r="AB52" i="17"/>
  <c r="AB53" i="17"/>
  <c r="AB54" i="17"/>
  <c r="AB55" i="17"/>
  <c r="AB56" i="17"/>
  <c r="AB57" i="17"/>
  <c r="AB58" i="17"/>
  <c r="AB59" i="17"/>
  <c r="AB60" i="17"/>
  <c r="AB61" i="17"/>
  <c r="AB62" i="17"/>
  <c r="AB63" i="17"/>
  <c r="AB64" i="17"/>
  <c r="AB65" i="17"/>
  <c r="AB66" i="17"/>
  <c r="AB67" i="17"/>
  <c r="AB68" i="17"/>
  <c r="AB69" i="17"/>
  <c r="AB70" i="17"/>
  <c r="AB71" i="17"/>
  <c r="AB72" i="17"/>
  <c r="AB73" i="17"/>
  <c r="AB74" i="17"/>
  <c r="AB75" i="17"/>
  <c r="AB76" i="17"/>
  <c r="AB77" i="17"/>
  <c r="AB78" i="17"/>
  <c r="AB79" i="17"/>
  <c r="AB80" i="17"/>
  <c r="AB81" i="17"/>
  <c r="AB82" i="17"/>
  <c r="AB83" i="17"/>
  <c r="AB84" i="17"/>
  <c r="AB85" i="17"/>
  <c r="AB86" i="17"/>
  <c r="AB87" i="17"/>
  <c r="AB88" i="17"/>
  <c r="AB89" i="17"/>
  <c r="AB90" i="17"/>
  <c r="AB91" i="17"/>
  <c r="AB92" i="17"/>
  <c r="AB93" i="17"/>
  <c r="AB94" i="17"/>
  <c r="AB95" i="17"/>
  <c r="AB96" i="17"/>
  <c r="AB97" i="17"/>
  <c r="AB98" i="17"/>
  <c r="AB99" i="17"/>
  <c r="AB100" i="17"/>
  <c r="AB101" i="17"/>
  <c r="AB102" i="17"/>
  <c r="AB103" i="17"/>
  <c r="AB104" i="17"/>
  <c r="AB105" i="17"/>
  <c r="AB106" i="17"/>
  <c r="AB107" i="17"/>
  <c r="AB108" i="17"/>
  <c r="AB109" i="17"/>
  <c r="AB110" i="17"/>
  <c r="AB111" i="17"/>
  <c r="AB112" i="17"/>
  <c r="AB113" i="17"/>
  <c r="AB114" i="17"/>
  <c r="AB115" i="17"/>
  <c r="AB116" i="17"/>
  <c r="AB117" i="17"/>
  <c r="AB118" i="17"/>
  <c r="AB119" i="17"/>
  <c r="AB120" i="17"/>
  <c r="AB121" i="17"/>
  <c r="AB122" i="17"/>
  <c r="AB123" i="17"/>
  <c r="AB124" i="17"/>
  <c r="AB125" i="17"/>
  <c r="AB126" i="17"/>
  <c r="AB127" i="17"/>
  <c r="AB128" i="17"/>
  <c r="AB129" i="17"/>
  <c r="AB130" i="17"/>
  <c r="AB131" i="17"/>
  <c r="AB132" i="17"/>
  <c r="AB133" i="17"/>
  <c r="AB134" i="17"/>
  <c r="AB135" i="17"/>
  <c r="AB136" i="17"/>
  <c r="AB137" i="17"/>
  <c r="AB138" i="17"/>
  <c r="AB139" i="17"/>
  <c r="AB140" i="17"/>
  <c r="AB141" i="17"/>
  <c r="AB142" i="17"/>
  <c r="AB143" i="17"/>
  <c r="AB144" i="17"/>
  <c r="AB145" i="17"/>
  <c r="AB146" i="17"/>
  <c r="AB147" i="17"/>
  <c r="AB148" i="17"/>
  <c r="AB149" i="17"/>
  <c r="AB150" i="17"/>
  <c r="AB151" i="17"/>
  <c r="AB152" i="17"/>
  <c r="AB153" i="17"/>
  <c r="AB154" i="17"/>
  <c r="AB155" i="17"/>
  <c r="AB156" i="17"/>
  <c r="AB157" i="17"/>
  <c r="AB2" i="16"/>
  <c r="AB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" i="15"/>
  <c r="AB3" i="15"/>
  <c r="AB4" i="15"/>
  <c r="AB5" i="15"/>
  <c r="AB6" i="15"/>
  <c r="AB7" i="15"/>
  <c r="AB8" i="15"/>
  <c r="AB9" i="15"/>
  <c r="AB10" i="15"/>
  <c r="AB11" i="15"/>
  <c r="AB12" i="15"/>
  <c r="AB2" i="25"/>
  <c r="AB3" i="25"/>
  <c r="AB4" i="25"/>
  <c r="AB5" i="25"/>
  <c r="AB6" i="25"/>
  <c r="AB7" i="25"/>
  <c r="AB8" i="25"/>
  <c r="AB9" i="25"/>
  <c r="AB10" i="25"/>
  <c r="AB11" i="25"/>
  <c r="AB12" i="25"/>
  <c r="AB13" i="25"/>
  <c r="AB14" i="25"/>
  <c r="AB15" i="25"/>
  <c r="AB16" i="25"/>
  <c r="AB17" i="25"/>
  <c r="AB18" i="25"/>
  <c r="AB19" i="25"/>
  <c r="AB20" i="25"/>
  <c r="AB21" i="25"/>
  <c r="AB22" i="25"/>
  <c r="AB23" i="25"/>
  <c r="AB24" i="25"/>
  <c r="AB25" i="25"/>
  <c r="AB26" i="25"/>
  <c r="AB27" i="25"/>
  <c r="AB28" i="25"/>
  <c r="AB29" i="25"/>
  <c r="AB30" i="25"/>
  <c r="AB31" i="25"/>
  <c r="AB32" i="25"/>
  <c r="AB33" i="25"/>
  <c r="AB34" i="25"/>
  <c r="AB3" i="14"/>
  <c r="AB2" i="14"/>
  <c r="AB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" i="12"/>
  <c r="AB2" i="13"/>
  <c r="AB3" i="13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2" i="13"/>
  <c r="AB63" i="13"/>
  <c r="AB64" i="13"/>
  <c r="AB65" i="13"/>
  <c r="AB66" i="13"/>
  <c r="AB67" i="13"/>
  <c r="AB68" i="13"/>
  <c r="AB69" i="13"/>
  <c r="AB70" i="13"/>
  <c r="AB71" i="13"/>
  <c r="AB72" i="13"/>
  <c r="AB73" i="13"/>
  <c r="AB74" i="13"/>
  <c r="AB75" i="13"/>
  <c r="AB76" i="13"/>
  <c r="AB77" i="13"/>
  <c r="AB78" i="13"/>
  <c r="AB79" i="13"/>
  <c r="AB80" i="13"/>
  <c r="AB81" i="13"/>
  <c r="AB82" i="13"/>
  <c r="AB83" i="13"/>
  <c r="AB84" i="13"/>
  <c r="AB85" i="13"/>
  <c r="AB86" i="13"/>
  <c r="AB87" i="13"/>
  <c r="AB88" i="13"/>
  <c r="AB89" i="13"/>
  <c r="AB90" i="13"/>
  <c r="AB91" i="13"/>
  <c r="AB92" i="13"/>
  <c r="AB93" i="13"/>
  <c r="AB2" i="11"/>
  <c r="AB3" i="11"/>
  <c r="AB4" i="11"/>
  <c r="AB5" i="11"/>
  <c r="AB6" i="11"/>
  <c r="AB2" i="10"/>
  <c r="AB3" i="10"/>
  <c r="AB4" i="10"/>
  <c r="AB5" i="10"/>
  <c r="AB2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B141" i="8"/>
  <c r="AB142" i="8"/>
  <c r="AB143" i="8"/>
  <c r="AB144" i="8"/>
  <c r="AB145" i="8"/>
  <c r="AB146" i="8"/>
  <c r="AB147" i="8"/>
  <c r="A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A2" i="23"/>
  <c r="AA3" i="23"/>
  <c r="AA4" i="23"/>
  <c r="AA5" i="23"/>
  <c r="AA6" i="23"/>
  <c r="AA7" i="23"/>
  <c r="AA8" i="23"/>
  <c r="AA9" i="23"/>
  <c r="AA10" i="23"/>
  <c r="AA11" i="23"/>
  <c r="AA12" i="23"/>
  <c r="AA13" i="23"/>
  <c r="AA14" i="23"/>
  <c r="AA15" i="23"/>
  <c r="AA16" i="23"/>
  <c r="AA17" i="23"/>
  <c r="AA18" i="23"/>
  <c r="AA19" i="23"/>
  <c r="AA20" i="23"/>
  <c r="AA21" i="23"/>
  <c r="AA22" i="23"/>
  <c r="AA23" i="23"/>
  <c r="AA24" i="23"/>
  <c r="AA25" i="23"/>
  <c r="AA26" i="23"/>
  <c r="AA27" i="23"/>
  <c r="AA28" i="23"/>
  <c r="AA29" i="23"/>
  <c r="AA30" i="23"/>
  <c r="AA31" i="23"/>
  <c r="AA32" i="23"/>
  <c r="AA33" i="23"/>
  <c r="AA34" i="23"/>
  <c r="AA35" i="23"/>
  <c r="AA36" i="23"/>
  <c r="AA37" i="23"/>
  <c r="AA38" i="23"/>
  <c r="AA39" i="23"/>
  <c r="AA40" i="23"/>
  <c r="AA41" i="23"/>
  <c r="AA42" i="23"/>
  <c r="AA43" i="23"/>
  <c r="AA44" i="23"/>
  <c r="AA45" i="23"/>
  <c r="AA46" i="23"/>
  <c r="AA47" i="23"/>
  <c r="AA48" i="23"/>
  <c r="AA49" i="23"/>
  <c r="AA50" i="23"/>
  <c r="AA51" i="23"/>
  <c r="AA52" i="23"/>
  <c r="AA53" i="23"/>
  <c r="AA54" i="23"/>
  <c r="AA55" i="23"/>
  <c r="AA56" i="23"/>
  <c r="AA57" i="23"/>
  <c r="AA58" i="23"/>
  <c r="AA59" i="23"/>
  <c r="AA60" i="23"/>
  <c r="AA61" i="23"/>
  <c r="AA62" i="23"/>
  <c r="AA63" i="23"/>
  <c r="AA64" i="23"/>
  <c r="AA65" i="23"/>
  <c r="AA66" i="23"/>
  <c r="AA67" i="23"/>
  <c r="AA68" i="23"/>
  <c r="AA69" i="23"/>
  <c r="AA70" i="23"/>
  <c r="AA71" i="23"/>
  <c r="AA72" i="23"/>
  <c r="AA73" i="23"/>
  <c r="AA74" i="23"/>
  <c r="AA75" i="23"/>
  <c r="AA76" i="23"/>
  <c r="AA77" i="23"/>
  <c r="AA78" i="23"/>
  <c r="AA79" i="23"/>
  <c r="AA80" i="23"/>
  <c r="AA81" i="23"/>
  <c r="AA82" i="23"/>
  <c r="AA83" i="23"/>
  <c r="AA84" i="23"/>
  <c r="AA85" i="23"/>
  <c r="AA86" i="23"/>
  <c r="AA87" i="23"/>
  <c r="AA88" i="23"/>
  <c r="AA89" i="23"/>
  <c r="AA90" i="23"/>
  <c r="AA91" i="23"/>
  <c r="AA92" i="23"/>
  <c r="AA93" i="23"/>
  <c r="AA94" i="23"/>
  <c r="AA95" i="23"/>
  <c r="AA96" i="23"/>
  <c r="AA97" i="23"/>
  <c r="AA98" i="23"/>
  <c r="AA99" i="23"/>
  <c r="AA100" i="23"/>
  <c r="AA101" i="23"/>
  <c r="AA102" i="23"/>
  <c r="AA103" i="23"/>
  <c r="AA104" i="23"/>
  <c r="AA105" i="23"/>
  <c r="AA106" i="23"/>
  <c r="AA107" i="23"/>
  <c r="AA108" i="23"/>
  <c r="AA109" i="23"/>
  <c r="AA110" i="23"/>
  <c r="AA111" i="23"/>
  <c r="AA112" i="23"/>
  <c r="AA113" i="23"/>
  <c r="AA114" i="23"/>
  <c r="AA115" i="23"/>
  <c r="AA116" i="23"/>
  <c r="AA117" i="23"/>
  <c r="AA118" i="23"/>
  <c r="AA119" i="23"/>
  <c r="AA120" i="23"/>
  <c r="AA121" i="23"/>
  <c r="AA122" i="23"/>
  <c r="AA123" i="23"/>
  <c r="AA124" i="23"/>
  <c r="AA125" i="23"/>
  <c r="AA126" i="23"/>
  <c r="AA127" i="23"/>
  <c r="AA128" i="23"/>
  <c r="AA129" i="23"/>
  <c r="AA130" i="23"/>
  <c r="AA131" i="23"/>
  <c r="AA132" i="23"/>
  <c r="AA133" i="23"/>
  <c r="AA134" i="23"/>
  <c r="AA135" i="23"/>
  <c r="AA136" i="23"/>
  <c r="AA137" i="23"/>
  <c r="AA138" i="23"/>
  <c r="AA139" i="23"/>
  <c r="AA140" i="23"/>
  <c r="AA141" i="23"/>
  <c r="AA142" i="23"/>
  <c r="AA143" i="23"/>
  <c r="AA144" i="23"/>
  <c r="AA145" i="23"/>
  <c r="AA146" i="23"/>
  <c r="AA147" i="23"/>
  <c r="AA148" i="23"/>
  <c r="AA149" i="23"/>
  <c r="AA150" i="23"/>
  <c r="AA151" i="23"/>
  <c r="AA152" i="23"/>
  <c r="AA153" i="23"/>
  <c r="AA154" i="23"/>
  <c r="AA155" i="23"/>
  <c r="AA156" i="23"/>
  <c r="AA157" i="23"/>
  <c r="AA158" i="23"/>
  <c r="AA159" i="23"/>
  <c r="AA160" i="23"/>
  <c r="AA161" i="23"/>
  <c r="AA162" i="23"/>
  <c r="AA163" i="23"/>
  <c r="AA164" i="23"/>
  <c r="AA165" i="23"/>
  <c r="AA166" i="23"/>
  <c r="AA167" i="23"/>
  <c r="AA168" i="23"/>
  <c r="AA169" i="23"/>
  <c r="AA170" i="23"/>
  <c r="AA171" i="23"/>
  <c r="AA172" i="23"/>
  <c r="AA173" i="23"/>
  <c r="AA174" i="23"/>
  <c r="AA175" i="23"/>
  <c r="AA176" i="23"/>
  <c r="AA177" i="23"/>
  <c r="AA178" i="23"/>
  <c r="AA179" i="23"/>
  <c r="AA180" i="23"/>
  <c r="AA181" i="23"/>
  <c r="AA182" i="23"/>
  <c r="AA183" i="23"/>
  <c r="AA184" i="23"/>
  <c r="AA185" i="23"/>
  <c r="AA186" i="23"/>
  <c r="AA187" i="23"/>
  <c r="AA188" i="23"/>
  <c r="AA189" i="23"/>
  <c r="AA190" i="23"/>
  <c r="AA191" i="23"/>
  <c r="AA192" i="23"/>
  <c r="AA193" i="23"/>
  <c r="AA194" i="23"/>
  <c r="AA195" i="23"/>
  <c r="AA196" i="23"/>
  <c r="AA197" i="23"/>
  <c r="AA198" i="23"/>
  <c r="AA199" i="23"/>
  <c r="AA200" i="23"/>
  <c r="AA201" i="23"/>
  <c r="AA202" i="23"/>
  <c r="AA203" i="23"/>
  <c r="AA204" i="23"/>
  <c r="AA205" i="23"/>
  <c r="AA206" i="23"/>
  <c r="AA207" i="23"/>
  <c r="AA208" i="23"/>
  <c r="AA209" i="23"/>
  <c r="AA210" i="23"/>
  <c r="AA211" i="23"/>
  <c r="AA212" i="23"/>
  <c r="AA213" i="23"/>
  <c r="AA214" i="23"/>
  <c r="AA215" i="23"/>
  <c r="AA216" i="23"/>
  <c r="AA217" i="23"/>
  <c r="AA218" i="23"/>
  <c r="AA219" i="23"/>
  <c r="AA220" i="23"/>
  <c r="AA221" i="23"/>
  <c r="AA222" i="23"/>
  <c r="AA223" i="23"/>
  <c r="AA224" i="23"/>
  <c r="AA225" i="23"/>
  <c r="AA226" i="23"/>
  <c r="AA227" i="23"/>
  <c r="AA228" i="23"/>
  <c r="AA229" i="23"/>
  <c r="AA230" i="23"/>
  <c r="AA231" i="23"/>
  <c r="AA232" i="23"/>
  <c r="AA233" i="23"/>
  <c r="AA234" i="23"/>
  <c r="AA235" i="23"/>
  <c r="AA236" i="23"/>
  <c r="AA237" i="23"/>
  <c r="AA238" i="23"/>
  <c r="AA239" i="23"/>
  <c r="AA240" i="23"/>
  <c r="AA241" i="23"/>
  <c r="AA242" i="23"/>
  <c r="AA243" i="23"/>
  <c r="AA244" i="23"/>
  <c r="AA245" i="23"/>
  <c r="AA246" i="23"/>
  <c r="AA247" i="23"/>
  <c r="AA248" i="23"/>
  <c r="AA249" i="23"/>
  <c r="AA250" i="23"/>
  <c r="AA251" i="23"/>
  <c r="AA252" i="23"/>
  <c r="AA253" i="23"/>
  <c r="AA254" i="23"/>
  <c r="AA255" i="23"/>
  <c r="AA256" i="23"/>
  <c r="AA257" i="23"/>
  <c r="AA258" i="23"/>
  <c r="AA259" i="23"/>
  <c r="AA260" i="23"/>
  <c r="AA261" i="23"/>
  <c r="AA262" i="23"/>
  <c r="AA263" i="23"/>
  <c r="AA264" i="23"/>
  <c r="AA265" i="23"/>
  <c r="AA266" i="23"/>
  <c r="AA267" i="23"/>
  <c r="AA268" i="23"/>
  <c r="AA2" i="22"/>
  <c r="AA2" i="20"/>
  <c r="AA3" i="20"/>
  <c r="AA4" i="20"/>
  <c r="AA5" i="20"/>
  <c r="AA6" i="20"/>
  <c r="AA7" i="20"/>
  <c r="AA8" i="20"/>
  <c r="AA9" i="20"/>
  <c r="AA10" i="20"/>
  <c r="AA11" i="20"/>
  <c r="AA2" i="21"/>
  <c r="AA3" i="21"/>
  <c r="AA4" i="21"/>
  <c r="AA5" i="21"/>
  <c r="AA6" i="21"/>
  <c r="AA7" i="2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AA39" i="21"/>
  <c r="AA40" i="21"/>
  <c r="AA41" i="21"/>
  <c r="AA42" i="21"/>
  <c r="AA43" i="21"/>
  <c r="AA44" i="21"/>
  <c r="AA45" i="21"/>
  <c r="AA46" i="21"/>
  <c r="AA47" i="21"/>
  <c r="AA48" i="21"/>
  <c r="AA49" i="21"/>
  <c r="AA2" i="19"/>
  <c r="AA3" i="19"/>
  <c r="AA4" i="19"/>
  <c r="AA5" i="19"/>
  <c r="AA6" i="19"/>
  <c r="AA7" i="19"/>
  <c r="AA8" i="19"/>
  <c r="AA9" i="19"/>
  <c r="AA10" i="19"/>
  <c r="AA11" i="19"/>
  <c r="AA12" i="19"/>
  <c r="AA2" i="18"/>
  <c r="AA3" i="18"/>
  <c r="AA4" i="18"/>
  <c r="AA5" i="18"/>
  <c r="AA6" i="18"/>
  <c r="AA7" i="18"/>
  <c r="AA8" i="18"/>
  <c r="AA9" i="18"/>
  <c r="AA10" i="18"/>
  <c r="AA11" i="18"/>
  <c r="AA12" i="18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AA38" i="18"/>
  <c r="AA39" i="18"/>
  <c r="AA40" i="18"/>
  <c r="AA41" i="18"/>
  <c r="AA42" i="18"/>
  <c r="AA43" i="18"/>
  <c r="AA44" i="18"/>
  <c r="AA45" i="18"/>
  <c r="AA46" i="18"/>
  <c r="AA47" i="18"/>
  <c r="AA48" i="18"/>
  <c r="AA49" i="18"/>
  <c r="AA50" i="18"/>
  <c r="AA51" i="18"/>
  <c r="AA52" i="18"/>
  <c r="AA53" i="18"/>
  <c r="AA54" i="18"/>
  <c r="AA55" i="18"/>
  <c r="AA56" i="18"/>
  <c r="AA57" i="18"/>
  <c r="AA58" i="18"/>
  <c r="AA59" i="18"/>
  <c r="AA60" i="18"/>
  <c r="AA61" i="18"/>
  <c r="AA62" i="18"/>
  <c r="AA63" i="18"/>
  <c r="AA64" i="18"/>
  <c r="AA65" i="18"/>
  <c r="AA66" i="18"/>
  <c r="AA67" i="18"/>
  <c r="AA68" i="18"/>
  <c r="AA69" i="18"/>
  <c r="AA70" i="18"/>
  <c r="AA71" i="18"/>
  <c r="AA72" i="18"/>
  <c r="AA73" i="18"/>
  <c r="AA74" i="18"/>
  <c r="AA75" i="18"/>
  <c r="AA76" i="18"/>
  <c r="AA77" i="18"/>
  <c r="AA78" i="18"/>
  <c r="AA79" i="18"/>
  <c r="AA80" i="18"/>
  <c r="AA81" i="18"/>
  <c r="AA82" i="18"/>
  <c r="AA83" i="18"/>
  <c r="AA84" i="18"/>
  <c r="AA85" i="18"/>
  <c r="AA86" i="18"/>
  <c r="AA87" i="18"/>
  <c r="AA88" i="18"/>
  <c r="AA89" i="18"/>
  <c r="AA90" i="18"/>
  <c r="AA91" i="18"/>
  <c r="AA92" i="18"/>
  <c r="AA93" i="18"/>
  <c r="AA94" i="18"/>
  <c r="AA95" i="18"/>
  <c r="AA96" i="18"/>
  <c r="AA97" i="18"/>
  <c r="AA98" i="18"/>
  <c r="AA99" i="18"/>
  <c r="AA100" i="18"/>
  <c r="AA101" i="18"/>
  <c r="AA102" i="18"/>
  <c r="AA103" i="18"/>
  <c r="AA104" i="18"/>
  <c r="AA105" i="18"/>
  <c r="AA106" i="18"/>
  <c r="AA107" i="18"/>
  <c r="AA108" i="18"/>
  <c r="AA109" i="18"/>
  <c r="AA110" i="18"/>
  <c r="AA111" i="18"/>
  <c r="AA112" i="18"/>
  <c r="AA113" i="18"/>
  <c r="AA114" i="18"/>
  <c r="AA115" i="18"/>
  <c r="AA116" i="18"/>
  <c r="AA117" i="18"/>
  <c r="AA118" i="18"/>
  <c r="AA119" i="18"/>
  <c r="AA120" i="18"/>
  <c r="AA121" i="18"/>
  <c r="AA122" i="18"/>
  <c r="AA123" i="18"/>
  <c r="AA124" i="18"/>
  <c r="AA125" i="18"/>
  <c r="AA126" i="18"/>
  <c r="AA127" i="18"/>
  <c r="AA128" i="18"/>
  <c r="AA129" i="18"/>
  <c r="AA130" i="18"/>
  <c r="AA131" i="18"/>
  <c r="AA132" i="18"/>
  <c r="AA133" i="18"/>
  <c r="AA134" i="18"/>
  <c r="AA135" i="18"/>
  <c r="AA136" i="18"/>
  <c r="AA137" i="18"/>
  <c r="AA138" i="18"/>
  <c r="AA139" i="18"/>
  <c r="AA140" i="18"/>
  <c r="AA141" i="18"/>
  <c r="AA142" i="18"/>
  <c r="AA143" i="18"/>
  <c r="AA144" i="18"/>
  <c r="AA145" i="18"/>
  <c r="AA146" i="18"/>
  <c r="AA147" i="18"/>
  <c r="AA148" i="18"/>
  <c r="AA149" i="18"/>
  <c r="AA150" i="18"/>
  <c r="AA151" i="18"/>
  <c r="AA152" i="18"/>
  <c r="AA153" i="18"/>
  <c r="AA154" i="18"/>
  <c r="AA155" i="18"/>
  <c r="AA156" i="18"/>
  <c r="AA157" i="18"/>
  <c r="AA158" i="18"/>
  <c r="AA159" i="18"/>
  <c r="AA160" i="18"/>
  <c r="AA161" i="18"/>
  <c r="AA162" i="18"/>
  <c r="AA163" i="18"/>
  <c r="AA164" i="18"/>
  <c r="AA165" i="18"/>
  <c r="AA166" i="18"/>
  <c r="AA167" i="18"/>
  <c r="AA168" i="18"/>
  <c r="AA169" i="18"/>
  <c r="AA170" i="18"/>
  <c r="AA171" i="18"/>
  <c r="AA172" i="18"/>
  <c r="AA173" i="18"/>
  <c r="AA174" i="18"/>
  <c r="AA175" i="18"/>
  <c r="AA176" i="18"/>
  <c r="AA177" i="18"/>
  <c r="AA178" i="18"/>
  <c r="AA179" i="18"/>
  <c r="AA180" i="18"/>
  <c r="AA181" i="18"/>
  <c r="AA182" i="18"/>
  <c r="AA183" i="18"/>
  <c r="AA184" i="18"/>
  <c r="AA185" i="18"/>
  <c r="AA186" i="18"/>
  <c r="AA187" i="18"/>
  <c r="AA188" i="18"/>
  <c r="AA189" i="18"/>
  <c r="AA190" i="18"/>
  <c r="AA191" i="18"/>
  <c r="AA192" i="18"/>
  <c r="AA193" i="18"/>
  <c r="AA194" i="18"/>
  <c r="AA195" i="18"/>
  <c r="AA196" i="18"/>
  <c r="AA197" i="18"/>
  <c r="AA198" i="18"/>
  <c r="AA199" i="18"/>
  <c r="AA200" i="18"/>
  <c r="AA201" i="18"/>
  <c r="AA202" i="18"/>
  <c r="AA203" i="18"/>
  <c r="AA204" i="18"/>
  <c r="AA205" i="18"/>
  <c r="AA206" i="18"/>
  <c r="AA207" i="18"/>
  <c r="AA208" i="18"/>
  <c r="AA209" i="18"/>
  <c r="AA210" i="18"/>
  <c r="AA211" i="18"/>
  <c r="AA212" i="18"/>
  <c r="AA213" i="18"/>
  <c r="AA214" i="18"/>
  <c r="AA215" i="18"/>
  <c r="AA216" i="18"/>
  <c r="AA217" i="18"/>
  <c r="AA218" i="18"/>
  <c r="AA219" i="18"/>
  <c r="AA220" i="18"/>
  <c r="AA221" i="18"/>
  <c r="AA222" i="18"/>
  <c r="AA223" i="18"/>
  <c r="AA224" i="18"/>
  <c r="AA225" i="18"/>
  <c r="AA226" i="18"/>
  <c r="AA227" i="18"/>
  <c r="AA228" i="18"/>
  <c r="AA229" i="18"/>
  <c r="AA230" i="18"/>
  <c r="AA231" i="18"/>
  <c r="AA232" i="18"/>
  <c r="AA233" i="18"/>
  <c r="AA234" i="18"/>
  <c r="AA235" i="18"/>
  <c r="AA236" i="18"/>
  <c r="AA237" i="18"/>
  <c r="AA238" i="18"/>
  <c r="AA239" i="18"/>
  <c r="AA240" i="18"/>
  <c r="AA241" i="18"/>
  <c r="AA242" i="18"/>
  <c r="AA243" i="18"/>
  <c r="AA244" i="18"/>
  <c r="AA245" i="18"/>
  <c r="AA246" i="18"/>
  <c r="AA247" i="18"/>
  <c r="AA248" i="18"/>
  <c r="AA249" i="18"/>
  <c r="AA250" i="18"/>
  <c r="AA251" i="18"/>
  <c r="AA252" i="18"/>
  <c r="AA253" i="18"/>
  <c r="AA254" i="18"/>
  <c r="AA255" i="18"/>
  <c r="AA256" i="18"/>
  <c r="AA257" i="18"/>
  <c r="AA258" i="18"/>
  <c r="AA259" i="18"/>
  <c r="AA260" i="18"/>
  <c r="AA261" i="18"/>
  <c r="AA262" i="18"/>
  <c r="AA263" i="18"/>
  <c r="AA264" i="18"/>
  <c r="AA265" i="18"/>
  <c r="AA266" i="18"/>
  <c r="AA267" i="18"/>
  <c r="AA268" i="18"/>
  <c r="AA269" i="18"/>
  <c r="AA270" i="18"/>
  <c r="AA271" i="18"/>
  <c r="AA272" i="18"/>
  <c r="AA273" i="18"/>
  <c r="AA274" i="18"/>
  <c r="AA275" i="18"/>
  <c r="AA276" i="18"/>
  <c r="AA277" i="18"/>
  <c r="AA278" i="18"/>
  <c r="AA279" i="18"/>
  <c r="AA280" i="18"/>
  <c r="AA281" i="18"/>
  <c r="AA282" i="18"/>
  <c r="AA283" i="18"/>
  <c r="AA284" i="18"/>
  <c r="AA285" i="18"/>
  <c r="AA286" i="18"/>
  <c r="AA287" i="18"/>
  <c r="AA288" i="18"/>
  <c r="AA289" i="18"/>
  <c r="AA290" i="18"/>
  <c r="AA291" i="18"/>
  <c r="AA292" i="18"/>
  <c r="AA293" i="18"/>
  <c r="AA294" i="18"/>
  <c r="AA295" i="18"/>
  <c r="AA296" i="18"/>
  <c r="AA297" i="18"/>
  <c r="AA298" i="18"/>
  <c r="AA299" i="18"/>
  <c r="AA300" i="18"/>
  <c r="AA301" i="18"/>
  <c r="AA302" i="18"/>
  <c r="AA303" i="18"/>
  <c r="AA304" i="18"/>
  <c r="AA305" i="18"/>
  <c r="AA306" i="18"/>
  <c r="AA307" i="18"/>
  <c r="AA308" i="18"/>
  <c r="AA309" i="18"/>
  <c r="AA310" i="18"/>
  <c r="AA311" i="18"/>
  <c r="AA312" i="18"/>
  <c r="AA313" i="18"/>
  <c r="AA314" i="18"/>
  <c r="AA315" i="18"/>
  <c r="AA316" i="18"/>
  <c r="AA317" i="18"/>
  <c r="AA318" i="18"/>
  <c r="AA319" i="18"/>
  <c r="AA328" i="18"/>
  <c r="AA329" i="18"/>
  <c r="AA330" i="18"/>
  <c r="AA331" i="18"/>
  <c r="AA332" i="18"/>
  <c r="AA333" i="18"/>
  <c r="AA334" i="18"/>
  <c r="AA335" i="18"/>
  <c r="AA336" i="18"/>
  <c r="AA337" i="18"/>
  <c r="AA338" i="18"/>
  <c r="AA339" i="18"/>
  <c r="AA340" i="18"/>
  <c r="AA341" i="18"/>
  <c r="AA342" i="18"/>
  <c r="AA343" i="18"/>
  <c r="AA344" i="18"/>
  <c r="AA345" i="18"/>
  <c r="AA346" i="18"/>
  <c r="AA347" i="18"/>
  <c r="AA348" i="18"/>
  <c r="AA349" i="18"/>
  <c r="AA350" i="18"/>
  <c r="AA351" i="18"/>
  <c r="AA352" i="18"/>
  <c r="AA353" i="18"/>
  <c r="AA354" i="18"/>
  <c r="AA355" i="18"/>
  <c r="AA356" i="18"/>
  <c r="AA357" i="18"/>
  <c r="AA358" i="18"/>
  <c r="AA359" i="18"/>
  <c r="AA360" i="18"/>
  <c r="AA361" i="18"/>
  <c r="AA362" i="18"/>
  <c r="AA363" i="18"/>
  <c r="AA364" i="18"/>
  <c r="AA365" i="18"/>
  <c r="AA366" i="18"/>
  <c r="AA367" i="18"/>
  <c r="AA368" i="18"/>
  <c r="AA369" i="18"/>
  <c r="AA370" i="18"/>
  <c r="AA371" i="18"/>
  <c r="AA372" i="18"/>
  <c r="AA373" i="18"/>
  <c r="AA374" i="18"/>
  <c r="AA375" i="18"/>
  <c r="AA376" i="18"/>
  <c r="AA377" i="18"/>
  <c r="AA378" i="18"/>
  <c r="AA379" i="18"/>
  <c r="AA384" i="18"/>
  <c r="AA385" i="18"/>
  <c r="AA386" i="18"/>
  <c r="AA388" i="18"/>
  <c r="AA389" i="18"/>
  <c r="AA390" i="18"/>
  <c r="AA391" i="18"/>
  <c r="AA392" i="18"/>
  <c r="AA393" i="18"/>
  <c r="AA394" i="18"/>
  <c r="AA395" i="18"/>
  <c r="AA396" i="18"/>
  <c r="AA397" i="18"/>
  <c r="AA398" i="18"/>
  <c r="AA399" i="18"/>
  <c r="AA400" i="18"/>
  <c r="AA401" i="18"/>
  <c r="AA402" i="18"/>
  <c r="AA403" i="18"/>
  <c r="AA404" i="18"/>
  <c r="AA405" i="18"/>
  <c r="AA406" i="18"/>
  <c r="AA407" i="18"/>
  <c r="AA408" i="18"/>
  <c r="AA409" i="18"/>
  <c r="AA410" i="18"/>
  <c r="AA411" i="18"/>
  <c r="AA412" i="18"/>
  <c r="AA413" i="18"/>
  <c r="AA414" i="18"/>
  <c r="AA415" i="18"/>
  <c r="AA416" i="18"/>
  <c r="AA417" i="18"/>
  <c r="AA418" i="18"/>
  <c r="AA419" i="18"/>
  <c r="AA420" i="18"/>
  <c r="AA421" i="18"/>
  <c r="AA422" i="18"/>
  <c r="AA423" i="18"/>
  <c r="AA424" i="18"/>
  <c r="AA425" i="18"/>
  <c r="AA426" i="18"/>
  <c r="AA427" i="18"/>
  <c r="AA428" i="18"/>
  <c r="AA429" i="18"/>
  <c r="AA430" i="18"/>
  <c r="AA431" i="18"/>
  <c r="AA432" i="18"/>
  <c r="AA433" i="18"/>
  <c r="AA434" i="18"/>
  <c r="AA435" i="18"/>
  <c r="AA436" i="18"/>
  <c r="AA437" i="18"/>
  <c r="AA438" i="18"/>
  <c r="AA439" i="18"/>
  <c r="AA440" i="18"/>
  <c r="AA441" i="18"/>
  <c r="AA442" i="18"/>
  <c r="AA443" i="18"/>
  <c r="AA444" i="18"/>
  <c r="AA445" i="18"/>
  <c r="AA446" i="18"/>
  <c r="AA447" i="18"/>
  <c r="AA448" i="18"/>
  <c r="AA449" i="18"/>
  <c r="AA450" i="18"/>
  <c r="AA451" i="18"/>
  <c r="AA452" i="18"/>
  <c r="AA453" i="18"/>
  <c r="AA454" i="18"/>
  <c r="AA455" i="18"/>
  <c r="AA456" i="18"/>
  <c r="AA457" i="18"/>
  <c r="AA458" i="18"/>
  <c r="AA459" i="18"/>
  <c r="AA460" i="18"/>
  <c r="AA461" i="18"/>
  <c r="AA462" i="18"/>
  <c r="AA463" i="18"/>
  <c r="AA464" i="18"/>
  <c r="AA465" i="18"/>
  <c r="AA466" i="18"/>
  <c r="AA467" i="18"/>
  <c r="AA468" i="18"/>
  <c r="AA469" i="18"/>
  <c r="AA470" i="18"/>
  <c r="AA471" i="18"/>
  <c r="AA472" i="18"/>
  <c r="AA473" i="18"/>
  <c r="AA474" i="18"/>
  <c r="AA475" i="18"/>
  <c r="AA476" i="18"/>
  <c r="AA477" i="18"/>
  <c r="AA478" i="18"/>
  <c r="AA479" i="18"/>
  <c r="AA480" i="18"/>
  <c r="AA481" i="18"/>
  <c r="AA482" i="18"/>
  <c r="AA483" i="18"/>
  <c r="AA484" i="18"/>
  <c r="AA485" i="18"/>
  <c r="AA486" i="18"/>
  <c r="AA487" i="18"/>
  <c r="AA488" i="18"/>
  <c r="AA489" i="18"/>
  <c r="AA490" i="18"/>
  <c r="AA491" i="18"/>
  <c r="AA492" i="18"/>
  <c r="AA493" i="18"/>
  <c r="AA494" i="18"/>
  <c r="AA495" i="18"/>
  <c r="AA496" i="18"/>
  <c r="AA497" i="18"/>
  <c r="AA498" i="18"/>
  <c r="AA499" i="18"/>
  <c r="AA500" i="18"/>
  <c r="AA501" i="18"/>
  <c r="AA502" i="18"/>
  <c r="AA503" i="18"/>
  <c r="AA504" i="18"/>
  <c r="AA505" i="18"/>
  <c r="AA506" i="18"/>
  <c r="AA507" i="18"/>
  <c r="AA508" i="18"/>
  <c r="AA509" i="18"/>
  <c r="AA510" i="18"/>
  <c r="AA511" i="18"/>
  <c r="AA512" i="18"/>
  <c r="AA513" i="18"/>
  <c r="AA514" i="18"/>
  <c r="AA515" i="18"/>
  <c r="AA516" i="18"/>
  <c r="AA517" i="18"/>
  <c r="AA518" i="18"/>
  <c r="AA519" i="18"/>
  <c r="AA520" i="18"/>
  <c r="AA521" i="18"/>
  <c r="AA522" i="18"/>
  <c r="AA523" i="18"/>
  <c r="AA524" i="18"/>
  <c r="AA525" i="18"/>
  <c r="AA526" i="18"/>
  <c r="AA527" i="18"/>
  <c r="AA528" i="18"/>
  <c r="AA529" i="18"/>
  <c r="AA530" i="18"/>
  <c r="AA531" i="18"/>
  <c r="AA532" i="18"/>
  <c r="AA533" i="18"/>
  <c r="AA534" i="18"/>
  <c r="AA535" i="18"/>
  <c r="AA536" i="18"/>
  <c r="AA537" i="18"/>
  <c r="AA538" i="18"/>
  <c r="AA539" i="18"/>
  <c r="AA540" i="18"/>
  <c r="AA541" i="18"/>
  <c r="AA542" i="18"/>
  <c r="AA543" i="18"/>
  <c r="AA544" i="18"/>
  <c r="AA545" i="18"/>
  <c r="AA546" i="18"/>
  <c r="AA547" i="18"/>
  <c r="AA548" i="18"/>
  <c r="AA549" i="18"/>
  <c r="AA550" i="18"/>
  <c r="AA551" i="18"/>
  <c r="AA552" i="18"/>
  <c r="AA553" i="18"/>
  <c r="AA554" i="18"/>
  <c r="AA555" i="18"/>
  <c r="AA556" i="18"/>
  <c r="AA557" i="18"/>
  <c r="AA558" i="18"/>
  <c r="AA559" i="18"/>
  <c r="AA560" i="18"/>
  <c r="AA561" i="18"/>
  <c r="AA562" i="18"/>
  <c r="AA563" i="18"/>
  <c r="AA564" i="18"/>
  <c r="AA565" i="18"/>
  <c r="AA566" i="18"/>
  <c r="AA567" i="18"/>
  <c r="AA568" i="18"/>
  <c r="AA569" i="18"/>
  <c r="AA570" i="18"/>
  <c r="AA571" i="18"/>
  <c r="AA572" i="18"/>
  <c r="AA573" i="18"/>
  <c r="AA574" i="18"/>
  <c r="AA575" i="18"/>
  <c r="AA576" i="18"/>
  <c r="AA577" i="18"/>
  <c r="AA578" i="18"/>
  <c r="AA579" i="18"/>
  <c r="AA580" i="18"/>
  <c r="AA581" i="18"/>
  <c r="AA582" i="18"/>
  <c r="AA583" i="18"/>
  <c r="AA584" i="18"/>
  <c r="AA585" i="18"/>
  <c r="AA586" i="18"/>
  <c r="AA587" i="18"/>
  <c r="AA588" i="18"/>
  <c r="AA589" i="18"/>
  <c r="AA590" i="18"/>
  <c r="AA591" i="18"/>
  <c r="AA592" i="18"/>
  <c r="AA593" i="18"/>
  <c r="AA594" i="18"/>
  <c r="AA595" i="18"/>
  <c r="AA596" i="18"/>
  <c r="AA597" i="18"/>
  <c r="AA598" i="18"/>
  <c r="AA599" i="18"/>
  <c r="AA600" i="18"/>
  <c r="AA601" i="18"/>
  <c r="AA602" i="18"/>
  <c r="AA603" i="18"/>
  <c r="AA604" i="18"/>
  <c r="AA605" i="18"/>
  <c r="AA606" i="18"/>
  <c r="AA607" i="18"/>
  <c r="AA608" i="18"/>
  <c r="AA609" i="18"/>
  <c r="AA610" i="18"/>
  <c r="AA611" i="18"/>
  <c r="AA612" i="18"/>
  <c r="AA613" i="18"/>
  <c r="AA614" i="18"/>
  <c r="AA615" i="18"/>
  <c r="AA616" i="18"/>
  <c r="AA617" i="18"/>
  <c r="AA618" i="18"/>
  <c r="AA619" i="18"/>
  <c r="AA620" i="18"/>
  <c r="AA621" i="18"/>
  <c r="AA622" i="18"/>
  <c r="AA623" i="18"/>
  <c r="AA624" i="18"/>
  <c r="AA625" i="18"/>
  <c r="AA626" i="18"/>
  <c r="AA627" i="18"/>
  <c r="AA628" i="18"/>
  <c r="AA629" i="18"/>
  <c r="AA630" i="18"/>
  <c r="AA631" i="18"/>
  <c r="AA632" i="18"/>
  <c r="AA633" i="18"/>
  <c r="AA634" i="18"/>
  <c r="AA635" i="18"/>
  <c r="AA636" i="18"/>
  <c r="AA637" i="18"/>
  <c r="AA638" i="18"/>
  <c r="AA639" i="18"/>
  <c r="AA640" i="18"/>
  <c r="AA641" i="18"/>
  <c r="AA642" i="18"/>
  <c r="AA643" i="18"/>
  <c r="AA644" i="18"/>
  <c r="AA645" i="18"/>
  <c r="AA646" i="18"/>
  <c r="AA647" i="18"/>
  <c r="AA648" i="18"/>
  <c r="AA649" i="18"/>
  <c r="AA650" i="18"/>
  <c r="AA651" i="18"/>
  <c r="AA652" i="18"/>
  <c r="AA653" i="18"/>
  <c r="AA654" i="18"/>
  <c r="AA655" i="18"/>
  <c r="AA656" i="18"/>
  <c r="AA657" i="18"/>
  <c r="AA658" i="18"/>
  <c r="AA659" i="18"/>
  <c r="AA660" i="18"/>
  <c r="AA661" i="18"/>
  <c r="AA662" i="18"/>
  <c r="AA663" i="18"/>
  <c r="AA664" i="18"/>
  <c r="AA665" i="18"/>
  <c r="AA666" i="18"/>
  <c r="AA667" i="18"/>
  <c r="AA668" i="18"/>
  <c r="AA669" i="18"/>
  <c r="AA670" i="18"/>
  <c r="AA671" i="18"/>
  <c r="AA672" i="18"/>
  <c r="AA673" i="18"/>
  <c r="AA674" i="18"/>
  <c r="AA675" i="18"/>
  <c r="AA676" i="18"/>
  <c r="AA677" i="18"/>
  <c r="AA678" i="18"/>
  <c r="AA679" i="18"/>
  <c r="AA680" i="18"/>
  <c r="AA681" i="18"/>
  <c r="AA682" i="18"/>
  <c r="AA683" i="18"/>
  <c r="AA684" i="18"/>
  <c r="AA685" i="18"/>
  <c r="AA686" i="18"/>
  <c r="AA687" i="18"/>
  <c r="AA688" i="18"/>
  <c r="AA689" i="18"/>
  <c r="AA690" i="18"/>
  <c r="AA691" i="18"/>
  <c r="AA692" i="18"/>
  <c r="AA693" i="18"/>
  <c r="AA694" i="18"/>
  <c r="AA695" i="18"/>
  <c r="AA696" i="18"/>
  <c r="AA697" i="18"/>
  <c r="AA698" i="18"/>
  <c r="AA699" i="18"/>
  <c r="AA700" i="18"/>
  <c r="AA701" i="18"/>
  <c r="AA702" i="18"/>
  <c r="AA703" i="18"/>
  <c r="AA704" i="18"/>
  <c r="AA705" i="18"/>
  <c r="AA706" i="18"/>
  <c r="AA707" i="18"/>
  <c r="AA708" i="18"/>
  <c r="AA709" i="18"/>
  <c r="AA710" i="18"/>
  <c r="AA711" i="18"/>
  <c r="AA712" i="18"/>
  <c r="AA713" i="18"/>
  <c r="AA714" i="18"/>
  <c r="AA715" i="18"/>
  <c r="AA716" i="18"/>
  <c r="AA717" i="18"/>
  <c r="AA718" i="18"/>
  <c r="AA719" i="18"/>
  <c r="AA720" i="18"/>
  <c r="AA721" i="18"/>
  <c r="AA722" i="18"/>
  <c r="AA723" i="18"/>
  <c r="AA724" i="18"/>
  <c r="AA725" i="18"/>
  <c r="AA726" i="18"/>
  <c r="AA727" i="18"/>
  <c r="AA728" i="18"/>
  <c r="AA729" i="18"/>
  <c r="AA730" i="18"/>
  <c r="AA731" i="18"/>
  <c r="AA732" i="18"/>
  <c r="AA733" i="18"/>
  <c r="AA734" i="18"/>
  <c r="AA735" i="18"/>
  <c r="AA736" i="18"/>
  <c r="AA737" i="18"/>
  <c r="AA738" i="18"/>
  <c r="AA739" i="18"/>
  <c r="AA740" i="18"/>
  <c r="AA741" i="18"/>
  <c r="AA742" i="18"/>
  <c r="AA743" i="18"/>
  <c r="AA744" i="18"/>
  <c r="AA745" i="18"/>
  <c r="AA746" i="18"/>
  <c r="AA747" i="18"/>
  <c r="AA748" i="18"/>
  <c r="AA749" i="18"/>
  <c r="AA750" i="18"/>
  <c r="AA751" i="18"/>
  <c r="AA752" i="18"/>
  <c r="AA753" i="18"/>
  <c r="AA754" i="18"/>
  <c r="AA755" i="18"/>
  <c r="AA756" i="18"/>
  <c r="AA757" i="18"/>
  <c r="AA758" i="18"/>
  <c r="AA759" i="18"/>
  <c r="AA760" i="18"/>
  <c r="AA761" i="18"/>
  <c r="AA762" i="18"/>
  <c r="AA763" i="18"/>
  <c r="AA764" i="18"/>
  <c r="AA765" i="18"/>
  <c r="AA766" i="18"/>
  <c r="AA767" i="18"/>
  <c r="AA768" i="18"/>
  <c r="AA769" i="18"/>
  <c r="AA770" i="18"/>
  <c r="AA771" i="18"/>
  <c r="AA772" i="18"/>
  <c r="AA773" i="18"/>
  <c r="AA774" i="18"/>
  <c r="AA775" i="18"/>
  <c r="AA776" i="18"/>
  <c r="AA777" i="18"/>
  <c r="AA778" i="18"/>
  <c r="AA779" i="18"/>
  <c r="AA780" i="18"/>
  <c r="AA781" i="18"/>
  <c r="AA782" i="18"/>
  <c r="AA783" i="18"/>
  <c r="AA784" i="18"/>
  <c r="AA785" i="18"/>
  <c r="AA786" i="18"/>
  <c r="AA787" i="18"/>
  <c r="AA788" i="18"/>
  <c r="AA789" i="18"/>
  <c r="AA790" i="18"/>
  <c r="AA791" i="18"/>
  <c r="AA792" i="18"/>
  <c r="AA793" i="18"/>
  <c r="AA794" i="18"/>
  <c r="AA2" i="17"/>
  <c r="AA3" i="17"/>
  <c r="AA4" i="17"/>
  <c r="AA5" i="17"/>
  <c r="AA6" i="17"/>
  <c r="AA7" i="17"/>
  <c r="AA8" i="17"/>
  <c r="AA9" i="17"/>
  <c r="AA10" i="17"/>
  <c r="AA11" i="17"/>
  <c r="AA12" i="17"/>
  <c r="AA13" i="17"/>
  <c r="AA14" i="17"/>
  <c r="AA15" i="17"/>
  <c r="AA16" i="17"/>
  <c r="AA17" i="17"/>
  <c r="AA18" i="17"/>
  <c r="AA19" i="17"/>
  <c r="AA20" i="17"/>
  <c r="AA21" i="17"/>
  <c r="AA22" i="17"/>
  <c r="AA23" i="17"/>
  <c r="AA24" i="17"/>
  <c r="AA25" i="17"/>
  <c r="AA26" i="17"/>
  <c r="AA27" i="17"/>
  <c r="AA28" i="17"/>
  <c r="AA29" i="17"/>
  <c r="AA30" i="17"/>
  <c r="AA31" i="17"/>
  <c r="AA32" i="17"/>
  <c r="AA33" i="17"/>
  <c r="AA34" i="17"/>
  <c r="AA35" i="17"/>
  <c r="AA36" i="17"/>
  <c r="AA37" i="17"/>
  <c r="AA38" i="17"/>
  <c r="AA39" i="17"/>
  <c r="AA40" i="17"/>
  <c r="AA41" i="17"/>
  <c r="AA42" i="17"/>
  <c r="AA43" i="17"/>
  <c r="AA44" i="17"/>
  <c r="AA45" i="17"/>
  <c r="AA46" i="17"/>
  <c r="AA47" i="17"/>
  <c r="AA48" i="17"/>
  <c r="AA49" i="17"/>
  <c r="AA50" i="17"/>
  <c r="AA51" i="17"/>
  <c r="AA52" i="17"/>
  <c r="AA53" i="17"/>
  <c r="AA54" i="17"/>
  <c r="AA55" i="17"/>
  <c r="AA56" i="17"/>
  <c r="AA57" i="17"/>
  <c r="AA58" i="17"/>
  <c r="AA59" i="17"/>
  <c r="AA60" i="17"/>
  <c r="AA61" i="17"/>
  <c r="AA62" i="17"/>
  <c r="AA63" i="17"/>
  <c r="AA64" i="17"/>
  <c r="AA65" i="17"/>
  <c r="AA66" i="17"/>
  <c r="AA67" i="17"/>
  <c r="AA68" i="17"/>
  <c r="AA69" i="17"/>
  <c r="AA70" i="17"/>
  <c r="AA71" i="17"/>
  <c r="AA72" i="17"/>
  <c r="AA73" i="17"/>
  <c r="AA74" i="17"/>
  <c r="AA75" i="17"/>
  <c r="AA76" i="17"/>
  <c r="AA77" i="17"/>
  <c r="AA78" i="17"/>
  <c r="AA79" i="17"/>
  <c r="AA80" i="17"/>
  <c r="AA81" i="17"/>
  <c r="AA82" i="17"/>
  <c r="AA83" i="17"/>
  <c r="AA84" i="17"/>
  <c r="AA85" i="17"/>
  <c r="AA86" i="17"/>
  <c r="AA87" i="17"/>
  <c r="AA88" i="17"/>
  <c r="AA89" i="17"/>
  <c r="AA90" i="17"/>
  <c r="AA91" i="17"/>
  <c r="AA92" i="17"/>
  <c r="AA93" i="17"/>
  <c r="AA94" i="17"/>
  <c r="AA95" i="17"/>
  <c r="AA96" i="17"/>
  <c r="AA97" i="17"/>
  <c r="AA98" i="17"/>
  <c r="AA99" i="17"/>
  <c r="AA100" i="17"/>
  <c r="AA101" i="17"/>
  <c r="AA102" i="17"/>
  <c r="AA103" i="17"/>
  <c r="AA104" i="17"/>
  <c r="AA105" i="17"/>
  <c r="AA106" i="17"/>
  <c r="AA107" i="17"/>
  <c r="AA108" i="17"/>
  <c r="AA109" i="17"/>
  <c r="AA110" i="17"/>
  <c r="AA111" i="17"/>
  <c r="AA112" i="17"/>
  <c r="AA113" i="17"/>
  <c r="AA114" i="17"/>
  <c r="AA115" i="17"/>
  <c r="AA116" i="17"/>
  <c r="AA117" i="17"/>
  <c r="AA118" i="17"/>
  <c r="AA119" i="17"/>
  <c r="AA120" i="17"/>
  <c r="AA121" i="17"/>
  <c r="AA122" i="17"/>
  <c r="AA123" i="17"/>
  <c r="AA124" i="17"/>
  <c r="AA125" i="17"/>
  <c r="AA126" i="17"/>
  <c r="AA127" i="17"/>
  <c r="AA128" i="17"/>
  <c r="AA129" i="17"/>
  <c r="AA130" i="17"/>
  <c r="AA131" i="17"/>
  <c r="AA132" i="17"/>
  <c r="AA133" i="17"/>
  <c r="AA134" i="17"/>
  <c r="AA135" i="17"/>
  <c r="AA136" i="17"/>
  <c r="AA137" i="17"/>
  <c r="AA138" i="17"/>
  <c r="AA139" i="17"/>
  <c r="AA140" i="17"/>
  <c r="AA141" i="17"/>
  <c r="AA142" i="17"/>
  <c r="AA143" i="17"/>
  <c r="AA144" i="17"/>
  <c r="AA145" i="17"/>
  <c r="AA146" i="17"/>
  <c r="AA147" i="17"/>
  <c r="AA148" i="17"/>
  <c r="AA149" i="17"/>
  <c r="AA150" i="17"/>
  <c r="AA151" i="17"/>
  <c r="AA152" i="17"/>
  <c r="AA153" i="17"/>
  <c r="AA154" i="17"/>
  <c r="AA155" i="17"/>
  <c r="AA156" i="17"/>
  <c r="AA157" i="17"/>
  <c r="AA2" i="16"/>
  <c r="AA3" i="16"/>
  <c r="AA4" i="16"/>
  <c r="AA5" i="16"/>
  <c r="AA6" i="16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" i="15"/>
  <c r="AA3" i="15"/>
  <c r="AA4" i="15"/>
  <c r="AA5" i="15"/>
  <c r="AA6" i="15"/>
  <c r="AA7" i="15"/>
  <c r="AA8" i="15"/>
  <c r="AA9" i="15"/>
  <c r="AA10" i="15"/>
  <c r="AA11" i="15"/>
  <c r="AA12" i="15"/>
  <c r="AA2" i="25"/>
  <c r="AA3" i="25"/>
  <c r="AA4" i="25"/>
  <c r="AA5" i="25"/>
  <c r="AA6" i="25"/>
  <c r="AA7" i="25"/>
  <c r="AA8" i="25"/>
  <c r="AA9" i="25"/>
  <c r="AA10" i="25"/>
  <c r="AA11" i="25"/>
  <c r="AA12" i="25"/>
  <c r="AA13" i="25"/>
  <c r="AA14" i="25"/>
  <c r="AA15" i="25"/>
  <c r="AA16" i="25"/>
  <c r="AA17" i="25"/>
  <c r="AA18" i="25"/>
  <c r="AA19" i="25"/>
  <c r="AA20" i="25"/>
  <c r="AA21" i="25"/>
  <c r="AA22" i="25"/>
  <c r="AA23" i="25"/>
  <c r="AA24" i="25"/>
  <c r="AA25" i="25"/>
  <c r="AA26" i="25"/>
  <c r="AA27" i="25"/>
  <c r="AA28" i="25"/>
  <c r="AA29" i="25"/>
  <c r="AA30" i="25"/>
  <c r="AA31" i="25"/>
  <c r="AA32" i="25"/>
  <c r="AA33" i="25"/>
  <c r="AA34" i="25"/>
  <c r="AA3" i="14"/>
  <c r="AA2" i="14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" i="12"/>
  <c r="AA2" i="13"/>
  <c r="AA3" i="13"/>
  <c r="AA4" i="13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43" i="13"/>
  <c r="AA44" i="13"/>
  <c r="AA45" i="13"/>
  <c r="AA46" i="13"/>
  <c r="AA47" i="13"/>
  <c r="AA48" i="13"/>
  <c r="AA49" i="13"/>
  <c r="AA50" i="13"/>
  <c r="AA51" i="13"/>
  <c r="AA52" i="13"/>
  <c r="AA53" i="13"/>
  <c r="AA54" i="13"/>
  <c r="AA55" i="13"/>
  <c r="AA56" i="13"/>
  <c r="AA57" i="13"/>
  <c r="AA58" i="13"/>
  <c r="AA59" i="13"/>
  <c r="AA60" i="13"/>
  <c r="AA61" i="13"/>
  <c r="AA62" i="13"/>
  <c r="AA63" i="13"/>
  <c r="AA64" i="13"/>
  <c r="AA65" i="13"/>
  <c r="AA66" i="13"/>
  <c r="AA67" i="13"/>
  <c r="AA68" i="13"/>
  <c r="AA69" i="13"/>
  <c r="AA70" i="13"/>
  <c r="AA71" i="13"/>
  <c r="AA72" i="13"/>
  <c r="AA73" i="13"/>
  <c r="AA74" i="13"/>
  <c r="AA75" i="13"/>
  <c r="AA76" i="13"/>
  <c r="AA77" i="13"/>
  <c r="AA78" i="13"/>
  <c r="AA79" i="13"/>
  <c r="AA80" i="13"/>
  <c r="AA81" i="13"/>
  <c r="AA82" i="13"/>
  <c r="AA83" i="13"/>
  <c r="AA84" i="13"/>
  <c r="AA85" i="13"/>
  <c r="AA86" i="13"/>
  <c r="AA87" i="13"/>
  <c r="AA88" i="13"/>
  <c r="AA89" i="13"/>
  <c r="AA90" i="13"/>
  <c r="AA91" i="13"/>
  <c r="AA92" i="13"/>
  <c r="AA93" i="13"/>
  <c r="AA2" i="11"/>
  <c r="AA3" i="11"/>
  <c r="AA4" i="11"/>
  <c r="AA5" i="11"/>
  <c r="AA6" i="11"/>
  <c r="AA2" i="10"/>
  <c r="AA3" i="10"/>
  <c r="AA4" i="10"/>
  <c r="AA5" i="10"/>
  <c r="AA2" i="9"/>
  <c r="AA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2" i="8"/>
  <c r="AA123" i="8"/>
  <c r="AA124" i="8"/>
  <c r="AA125" i="8"/>
  <c r="AA126" i="8"/>
  <c r="AA127" i="8"/>
  <c r="AA128" i="8"/>
  <c r="AA129" i="8"/>
  <c r="AA130" i="8"/>
  <c r="AA131" i="8"/>
  <c r="AA132" i="8"/>
  <c r="AA133" i="8"/>
  <c r="AA134" i="8"/>
  <c r="AA135" i="8"/>
  <c r="AA136" i="8"/>
  <c r="AA137" i="8"/>
  <c r="AA138" i="8"/>
  <c r="AA139" i="8"/>
  <c r="AA140" i="8"/>
  <c r="AA141" i="8"/>
  <c r="AA142" i="8"/>
  <c r="AA143" i="8"/>
  <c r="AA144" i="8"/>
  <c r="AA145" i="8"/>
  <c r="AA146" i="8"/>
  <c r="AA147" i="8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Z2" i="23"/>
  <c r="Z3" i="23"/>
  <c r="Z4" i="23"/>
  <c r="Z5" i="23"/>
  <c r="Z6" i="23"/>
  <c r="Z7" i="23"/>
  <c r="Z8" i="23"/>
  <c r="Z9" i="23"/>
  <c r="Z10" i="23"/>
  <c r="Z11" i="23"/>
  <c r="Z12" i="23"/>
  <c r="Z13" i="23"/>
  <c r="Z14" i="23"/>
  <c r="Z15" i="23"/>
  <c r="Z16" i="23"/>
  <c r="Z17" i="23"/>
  <c r="Z18" i="23"/>
  <c r="Z19" i="23"/>
  <c r="Z20" i="23"/>
  <c r="Z21" i="23"/>
  <c r="Z22" i="23"/>
  <c r="Z23" i="23"/>
  <c r="Z24" i="23"/>
  <c r="Z25" i="23"/>
  <c r="Z26" i="23"/>
  <c r="Z27" i="23"/>
  <c r="Z28" i="23"/>
  <c r="Z29" i="23"/>
  <c r="Z30" i="23"/>
  <c r="Z31" i="23"/>
  <c r="Z32" i="23"/>
  <c r="Z33" i="23"/>
  <c r="Z34" i="23"/>
  <c r="Z35" i="23"/>
  <c r="Z36" i="23"/>
  <c r="Z37" i="23"/>
  <c r="Z38" i="23"/>
  <c r="Z39" i="23"/>
  <c r="Z40" i="23"/>
  <c r="Z41" i="23"/>
  <c r="Z42" i="23"/>
  <c r="Z43" i="23"/>
  <c r="Z44" i="23"/>
  <c r="Z45" i="23"/>
  <c r="Z46" i="23"/>
  <c r="Z47" i="23"/>
  <c r="Z48" i="23"/>
  <c r="Z49" i="23"/>
  <c r="Z50" i="23"/>
  <c r="Z51" i="23"/>
  <c r="Z52" i="23"/>
  <c r="Z53" i="23"/>
  <c r="Z54" i="23"/>
  <c r="Z55" i="23"/>
  <c r="Z56" i="23"/>
  <c r="Z57" i="23"/>
  <c r="Z58" i="23"/>
  <c r="Z59" i="23"/>
  <c r="Z60" i="23"/>
  <c r="Z61" i="23"/>
  <c r="Z62" i="23"/>
  <c r="Z63" i="23"/>
  <c r="Z64" i="23"/>
  <c r="Z65" i="23"/>
  <c r="Z66" i="23"/>
  <c r="Z67" i="23"/>
  <c r="Z68" i="23"/>
  <c r="Z69" i="23"/>
  <c r="Z70" i="23"/>
  <c r="Z71" i="23"/>
  <c r="Z72" i="23"/>
  <c r="Z73" i="23"/>
  <c r="Z74" i="23"/>
  <c r="Z75" i="23"/>
  <c r="Z76" i="23"/>
  <c r="Z77" i="23"/>
  <c r="Z78" i="23"/>
  <c r="Z79" i="23"/>
  <c r="Z80" i="23"/>
  <c r="Z81" i="23"/>
  <c r="Z82" i="23"/>
  <c r="Z83" i="23"/>
  <c r="Z84" i="23"/>
  <c r="Z85" i="23"/>
  <c r="Z86" i="23"/>
  <c r="Z87" i="23"/>
  <c r="Z88" i="23"/>
  <c r="Z89" i="23"/>
  <c r="Z90" i="23"/>
  <c r="Z91" i="23"/>
  <c r="Z92" i="23"/>
  <c r="Z93" i="23"/>
  <c r="Z94" i="23"/>
  <c r="Z95" i="23"/>
  <c r="Z96" i="23"/>
  <c r="Z97" i="23"/>
  <c r="Z98" i="23"/>
  <c r="Z99" i="23"/>
  <c r="Z100" i="23"/>
  <c r="Z101" i="23"/>
  <c r="Z102" i="23"/>
  <c r="Z103" i="23"/>
  <c r="Z104" i="23"/>
  <c r="Z105" i="23"/>
  <c r="Z106" i="23"/>
  <c r="Z107" i="23"/>
  <c r="Z108" i="23"/>
  <c r="Z109" i="23"/>
  <c r="Z110" i="23"/>
  <c r="Z111" i="23"/>
  <c r="Z112" i="23"/>
  <c r="Z113" i="23"/>
  <c r="Z114" i="23"/>
  <c r="Z115" i="23"/>
  <c r="Z116" i="23"/>
  <c r="Z117" i="23"/>
  <c r="Z118" i="23"/>
  <c r="Z119" i="23"/>
  <c r="Z120" i="23"/>
  <c r="Z121" i="23"/>
  <c r="Z122" i="23"/>
  <c r="Z123" i="23"/>
  <c r="Z124" i="23"/>
  <c r="Z125" i="23"/>
  <c r="Z126" i="23"/>
  <c r="Z127" i="23"/>
  <c r="Z128" i="23"/>
  <c r="Z129" i="23"/>
  <c r="Z130" i="23"/>
  <c r="Z131" i="23"/>
  <c r="Z132" i="23"/>
  <c r="Z133" i="23"/>
  <c r="Z134" i="23"/>
  <c r="Z135" i="23"/>
  <c r="Z136" i="23"/>
  <c r="Z137" i="23"/>
  <c r="Z138" i="23"/>
  <c r="Z139" i="23"/>
  <c r="Z140" i="23"/>
  <c r="Z141" i="23"/>
  <c r="Z142" i="23"/>
  <c r="Z143" i="23"/>
  <c r="Z144" i="23"/>
  <c r="Z145" i="23"/>
  <c r="Z146" i="23"/>
  <c r="Z147" i="23"/>
  <c r="Z148" i="23"/>
  <c r="Z149" i="23"/>
  <c r="Z150" i="23"/>
  <c r="Z151" i="23"/>
  <c r="Z152" i="23"/>
  <c r="Z153" i="23"/>
  <c r="Z154" i="23"/>
  <c r="Z155" i="23"/>
  <c r="Z156" i="23"/>
  <c r="Z157" i="23"/>
  <c r="Z158" i="23"/>
  <c r="Z159" i="23"/>
  <c r="Z160" i="23"/>
  <c r="Z161" i="23"/>
  <c r="Z162" i="23"/>
  <c r="Z163" i="23"/>
  <c r="Z164" i="23"/>
  <c r="Z165" i="23"/>
  <c r="Z166" i="23"/>
  <c r="Z167" i="23"/>
  <c r="Z168" i="23"/>
  <c r="Z169" i="23"/>
  <c r="Z170" i="23"/>
  <c r="Z171" i="23"/>
  <c r="Z172" i="23"/>
  <c r="Z173" i="23"/>
  <c r="Z174" i="23"/>
  <c r="Z175" i="23"/>
  <c r="Z176" i="23"/>
  <c r="Z177" i="23"/>
  <c r="Z178" i="23"/>
  <c r="Z179" i="23"/>
  <c r="Z180" i="23"/>
  <c r="Z181" i="23"/>
  <c r="Z182" i="23"/>
  <c r="Z183" i="23"/>
  <c r="Z184" i="23"/>
  <c r="Z185" i="23"/>
  <c r="Z186" i="23"/>
  <c r="Z187" i="23"/>
  <c r="Z188" i="23"/>
  <c r="Z189" i="23"/>
  <c r="Z190" i="23"/>
  <c r="Z191" i="23"/>
  <c r="Z192" i="23"/>
  <c r="Z193" i="23"/>
  <c r="Z194" i="23"/>
  <c r="Z195" i="23"/>
  <c r="Z196" i="23"/>
  <c r="Z197" i="23"/>
  <c r="Z198" i="23"/>
  <c r="Z199" i="23"/>
  <c r="Z200" i="23"/>
  <c r="Z201" i="23"/>
  <c r="Z202" i="23"/>
  <c r="Z203" i="23"/>
  <c r="Z204" i="23"/>
  <c r="Z205" i="23"/>
  <c r="Z206" i="23"/>
  <c r="Z207" i="23"/>
  <c r="Z208" i="23"/>
  <c r="Z209" i="23"/>
  <c r="Z210" i="23"/>
  <c r="Z211" i="23"/>
  <c r="Z212" i="23"/>
  <c r="Z213" i="23"/>
  <c r="Z214" i="23"/>
  <c r="Z215" i="23"/>
  <c r="Z216" i="23"/>
  <c r="Z217" i="23"/>
  <c r="Z218" i="23"/>
  <c r="Z219" i="23"/>
  <c r="Z220" i="23"/>
  <c r="Z221" i="23"/>
  <c r="Z222" i="23"/>
  <c r="Z223" i="23"/>
  <c r="Z224" i="23"/>
  <c r="Z225" i="23"/>
  <c r="Z226" i="23"/>
  <c r="Z227" i="23"/>
  <c r="Z228" i="23"/>
  <c r="Z229" i="23"/>
  <c r="Z230" i="23"/>
  <c r="Z231" i="23"/>
  <c r="Z232" i="23"/>
  <c r="Z233" i="23"/>
  <c r="Z234" i="23"/>
  <c r="Z235" i="23"/>
  <c r="Z236" i="23"/>
  <c r="Z237" i="23"/>
  <c r="Z238" i="23"/>
  <c r="Z239" i="23"/>
  <c r="Z240" i="23"/>
  <c r="Z241" i="23"/>
  <c r="Z242" i="23"/>
  <c r="Z243" i="23"/>
  <c r="Z244" i="23"/>
  <c r="Z245" i="23"/>
  <c r="Z246" i="23"/>
  <c r="Z247" i="23"/>
  <c r="Z248" i="23"/>
  <c r="Z249" i="23"/>
  <c r="Z250" i="23"/>
  <c r="Z251" i="23"/>
  <c r="Z252" i="23"/>
  <c r="Z253" i="23"/>
  <c r="Z254" i="23"/>
  <c r="Z255" i="23"/>
  <c r="Z256" i="23"/>
  <c r="Z257" i="23"/>
  <c r="Z258" i="23"/>
  <c r="Z259" i="23"/>
  <c r="Z260" i="23"/>
  <c r="Z261" i="23"/>
  <c r="Z262" i="23"/>
  <c r="Z263" i="23"/>
  <c r="Z264" i="23"/>
  <c r="Z265" i="23"/>
  <c r="Z266" i="23"/>
  <c r="Z267" i="23"/>
  <c r="Z268" i="23"/>
  <c r="Z2" i="22"/>
  <c r="Z2" i="20"/>
  <c r="Z3" i="20"/>
  <c r="Z4" i="20"/>
  <c r="Z5" i="20"/>
  <c r="Z6" i="20"/>
  <c r="Z7" i="20"/>
  <c r="Z8" i="20"/>
  <c r="Z9" i="20"/>
  <c r="Z10" i="20"/>
  <c r="Z11" i="20"/>
  <c r="Z2" i="21"/>
  <c r="Z3" i="21"/>
  <c r="Z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26" i="21"/>
  <c r="Z27" i="21"/>
  <c r="Z28" i="21"/>
  <c r="Z29" i="21"/>
  <c r="Z30" i="21"/>
  <c r="Z31" i="21"/>
  <c r="Z32" i="21"/>
  <c r="Z33" i="21"/>
  <c r="Z34" i="21"/>
  <c r="Z35" i="21"/>
  <c r="Z36" i="21"/>
  <c r="Z37" i="21"/>
  <c r="Z38" i="21"/>
  <c r="Z39" i="21"/>
  <c r="Z40" i="21"/>
  <c r="Z41" i="21"/>
  <c r="Z42" i="21"/>
  <c r="Z43" i="21"/>
  <c r="Z44" i="21"/>
  <c r="Z45" i="21"/>
  <c r="Z46" i="21"/>
  <c r="Z47" i="21"/>
  <c r="Z48" i="21"/>
  <c r="Z49" i="21"/>
  <c r="Z2" i="19"/>
  <c r="Z3" i="19"/>
  <c r="Z4" i="19"/>
  <c r="Z5" i="19"/>
  <c r="Z6" i="19"/>
  <c r="Z7" i="19"/>
  <c r="Z8" i="19"/>
  <c r="Z9" i="19"/>
  <c r="Z10" i="19"/>
  <c r="Z11" i="19"/>
  <c r="Z12" i="19"/>
  <c r="Z2" i="18"/>
  <c r="Z3" i="18"/>
  <c r="Z4" i="18"/>
  <c r="Z5" i="18"/>
  <c r="Z6" i="18"/>
  <c r="Z7" i="18"/>
  <c r="Z8" i="18"/>
  <c r="Z9" i="18"/>
  <c r="Z10" i="18"/>
  <c r="Z11" i="18"/>
  <c r="Z12" i="18"/>
  <c r="Z13" i="18"/>
  <c r="Z14" i="18"/>
  <c r="Z15" i="18"/>
  <c r="Z16" i="18"/>
  <c r="Z17" i="18"/>
  <c r="Z18" i="18"/>
  <c r="Z19" i="18"/>
  <c r="Z20" i="18"/>
  <c r="Z21" i="18"/>
  <c r="Z22" i="18"/>
  <c r="Z23" i="18"/>
  <c r="Z24" i="18"/>
  <c r="Z25" i="18"/>
  <c r="Z26" i="18"/>
  <c r="Z27" i="18"/>
  <c r="Z28" i="18"/>
  <c r="Z29" i="18"/>
  <c r="Z30" i="18"/>
  <c r="Z31" i="18"/>
  <c r="Z32" i="18"/>
  <c r="Z33" i="18"/>
  <c r="Z34" i="18"/>
  <c r="Z35" i="18"/>
  <c r="Z36" i="18"/>
  <c r="Z37" i="18"/>
  <c r="Z38" i="18"/>
  <c r="Z39" i="18"/>
  <c r="Z40" i="18"/>
  <c r="Z41" i="18"/>
  <c r="Z42" i="18"/>
  <c r="Z43" i="18"/>
  <c r="Z44" i="18"/>
  <c r="Z45" i="18"/>
  <c r="Z46" i="18"/>
  <c r="Z47" i="18"/>
  <c r="Z48" i="18"/>
  <c r="Z49" i="18"/>
  <c r="Z50" i="18"/>
  <c r="Z51" i="18"/>
  <c r="Z52" i="18"/>
  <c r="Z53" i="18"/>
  <c r="Z54" i="18"/>
  <c r="Z55" i="18"/>
  <c r="Z56" i="18"/>
  <c r="Z57" i="18"/>
  <c r="Z58" i="18"/>
  <c r="Z59" i="18"/>
  <c r="Z60" i="18"/>
  <c r="Z61" i="18"/>
  <c r="Z62" i="18"/>
  <c r="Z63" i="18"/>
  <c r="Z64" i="18"/>
  <c r="Z65" i="18"/>
  <c r="Z66" i="18"/>
  <c r="Z67" i="18"/>
  <c r="Z68" i="18"/>
  <c r="Z69" i="18"/>
  <c r="Z70" i="18"/>
  <c r="Z71" i="18"/>
  <c r="Z72" i="18"/>
  <c r="Z73" i="18"/>
  <c r="Z74" i="18"/>
  <c r="Z75" i="18"/>
  <c r="Z76" i="18"/>
  <c r="Z77" i="18"/>
  <c r="Z78" i="18"/>
  <c r="Z79" i="18"/>
  <c r="Z80" i="18"/>
  <c r="Z81" i="18"/>
  <c r="Z82" i="18"/>
  <c r="Z83" i="18"/>
  <c r="Z84" i="18"/>
  <c r="Z85" i="18"/>
  <c r="Z86" i="18"/>
  <c r="Z87" i="18"/>
  <c r="Z88" i="18"/>
  <c r="Z89" i="18"/>
  <c r="Z90" i="18"/>
  <c r="Z91" i="18"/>
  <c r="Z92" i="18"/>
  <c r="Z93" i="18"/>
  <c r="Z94" i="18"/>
  <c r="Z95" i="18"/>
  <c r="Z96" i="18"/>
  <c r="Z97" i="18"/>
  <c r="Z98" i="18"/>
  <c r="Z99" i="18"/>
  <c r="Z100" i="18"/>
  <c r="Z101" i="18"/>
  <c r="Z102" i="18"/>
  <c r="Z103" i="18"/>
  <c r="Z104" i="18"/>
  <c r="Z105" i="18"/>
  <c r="Z106" i="18"/>
  <c r="Z107" i="18"/>
  <c r="Z108" i="18"/>
  <c r="Z109" i="18"/>
  <c r="Z110" i="18"/>
  <c r="Z111" i="18"/>
  <c r="Z112" i="18"/>
  <c r="Z113" i="18"/>
  <c r="Z114" i="18"/>
  <c r="Z115" i="18"/>
  <c r="Z116" i="18"/>
  <c r="Z117" i="18"/>
  <c r="Z118" i="18"/>
  <c r="Z119" i="18"/>
  <c r="Z120" i="18"/>
  <c r="Z121" i="18"/>
  <c r="Z122" i="18"/>
  <c r="Z123" i="18"/>
  <c r="Z124" i="18"/>
  <c r="Z125" i="18"/>
  <c r="Z126" i="18"/>
  <c r="Z127" i="18"/>
  <c r="Z128" i="18"/>
  <c r="Z129" i="18"/>
  <c r="Z130" i="18"/>
  <c r="Z131" i="18"/>
  <c r="Z132" i="18"/>
  <c r="Z133" i="18"/>
  <c r="Z134" i="18"/>
  <c r="Z135" i="18"/>
  <c r="Z136" i="18"/>
  <c r="Z137" i="18"/>
  <c r="Z138" i="18"/>
  <c r="Z139" i="18"/>
  <c r="Z140" i="18"/>
  <c r="Z141" i="18"/>
  <c r="Z142" i="18"/>
  <c r="Z143" i="18"/>
  <c r="Z144" i="18"/>
  <c r="Z145" i="18"/>
  <c r="Z146" i="18"/>
  <c r="Z147" i="18"/>
  <c r="Z148" i="18"/>
  <c r="Z149" i="18"/>
  <c r="Z150" i="18"/>
  <c r="Z151" i="18"/>
  <c r="Z152" i="18"/>
  <c r="Z153" i="18"/>
  <c r="Z154" i="18"/>
  <c r="Z155" i="18"/>
  <c r="Z156" i="18"/>
  <c r="Z157" i="18"/>
  <c r="Z158" i="18"/>
  <c r="Z159" i="18"/>
  <c r="Z160" i="18"/>
  <c r="Z161" i="18"/>
  <c r="Z162" i="18"/>
  <c r="Z163" i="18"/>
  <c r="Z164" i="18"/>
  <c r="Z165" i="18"/>
  <c r="Z166" i="18"/>
  <c r="Z167" i="18"/>
  <c r="Z168" i="18"/>
  <c r="Z169" i="18"/>
  <c r="Z170" i="18"/>
  <c r="Z171" i="18"/>
  <c r="Z172" i="18"/>
  <c r="Z173" i="18"/>
  <c r="Z174" i="18"/>
  <c r="Z175" i="18"/>
  <c r="Z176" i="18"/>
  <c r="Z177" i="18"/>
  <c r="Z178" i="18"/>
  <c r="Z179" i="18"/>
  <c r="Z180" i="18"/>
  <c r="Z181" i="18"/>
  <c r="Z182" i="18"/>
  <c r="Z183" i="18"/>
  <c r="Z184" i="18"/>
  <c r="Z185" i="18"/>
  <c r="Z186" i="18"/>
  <c r="Z187" i="18"/>
  <c r="Z188" i="18"/>
  <c r="Z189" i="18"/>
  <c r="Z190" i="18"/>
  <c r="Z191" i="18"/>
  <c r="Z192" i="18"/>
  <c r="Z193" i="18"/>
  <c r="Z194" i="18"/>
  <c r="Z195" i="18"/>
  <c r="Z196" i="18"/>
  <c r="Z197" i="18"/>
  <c r="Z198" i="18"/>
  <c r="Z199" i="18"/>
  <c r="Z200" i="18"/>
  <c r="Z201" i="18"/>
  <c r="Z202" i="18"/>
  <c r="Z203" i="18"/>
  <c r="Z204" i="18"/>
  <c r="Z205" i="18"/>
  <c r="Z206" i="18"/>
  <c r="Z207" i="18"/>
  <c r="Z208" i="18"/>
  <c r="Z209" i="18"/>
  <c r="Z210" i="18"/>
  <c r="Z211" i="18"/>
  <c r="Z212" i="18"/>
  <c r="Z213" i="18"/>
  <c r="Z214" i="18"/>
  <c r="Z215" i="18"/>
  <c r="Z216" i="18"/>
  <c r="Z217" i="18"/>
  <c r="Z218" i="18"/>
  <c r="Z219" i="18"/>
  <c r="Z220" i="18"/>
  <c r="Z221" i="18"/>
  <c r="Z222" i="18"/>
  <c r="Z223" i="18"/>
  <c r="Z224" i="18"/>
  <c r="Z225" i="18"/>
  <c r="Z226" i="18"/>
  <c r="Z227" i="18"/>
  <c r="Z228" i="18"/>
  <c r="Z229" i="18"/>
  <c r="Z230" i="18"/>
  <c r="Z231" i="18"/>
  <c r="Z232" i="18"/>
  <c r="Z233" i="18"/>
  <c r="Z234" i="18"/>
  <c r="Z235" i="18"/>
  <c r="Z236" i="18"/>
  <c r="Z237" i="18"/>
  <c r="Z238" i="18"/>
  <c r="Z239" i="18"/>
  <c r="Z240" i="18"/>
  <c r="Z241" i="18"/>
  <c r="Z242" i="18"/>
  <c r="Z243" i="18"/>
  <c r="Z244" i="18"/>
  <c r="Z245" i="18"/>
  <c r="Z246" i="18"/>
  <c r="Z247" i="18"/>
  <c r="Z248" i="18"/>
  <c r="Z249" i="18"/>
  <c r="Z250" i="18"/>
  <c r="Z251" i="18"/>
  <c r="Z252" i="18"/>
  <c r="Z253" i="18"/>
  <c r="Z254" i="18"/>
  <c r="Z255" i="18"/>
  <c r="Z256" i="18"/>
  <c r="Z257" i="18"/>
  <c r="Z258" i="18"/>
  <c r="Z259" i="18"/>
  <c r="Z260" i="18"/>
  <c r="Z261" i="18"/>
  <c r="Z262" i="18"/>
  <c r="Z263" i="18"/>
  <c r="Z264" i="18"/>
  <c r="Z265" i="18"/>
  <c r="Z266" i="18"/>
  <c r="Z267" i="18"/>
  <c r="Z268" i="18"/>
  <c r="Z269" i="18"/>
  <c r="Z270" i="18"/>
  <c r="Z271" i="18"/>
  <c r="Z272" i="18"/>
  <c r="Z273" i="18"/>
  <c r="Z274" i="18"/>
  <c r="Z275" i="18"/>
  <c r="Z276" i="18"/>
  <c r="Z277" i="18"/>
  <c r="Z278" i="18"/>
  <c r="Z279" i="18"/>
  <c r="Z280" i="18"/>
  <c r="Z281" i="18"/>
  <c r="Z282" i="18"/>
  <c r="Z283" i="18"/>
  <c r="Z284" i="18"/>
  <c r="Z285" i="18"/>
  <c r="Z286" i="18"/>
  <c r="Z287" i="18"/>
  <c r="Z288" i="18"/>
  <c r="Z289" i="18"/>
  <c r="Z290" i="18"/>
  <c r="Z291" i="18"/>
  <c r="Z292" i="18"/>
  <c r="Z293" i="18"/>
  <c r="Z294" i="18"/>
  <c r="Z295" i="18"/>
  <c r="Z296" i="18"/>
  <c r="Z297" i="18"/>
  <c r="Z298" i="18"/>
  <c r="Z299" i="18"/>
  <c r="Z300" i="18"/>
  <c r="Z301" i="18"/>
  <c r="Z302" i="18"/>
  <c r="Z303" i="18"/>
  <c r="Z304" i="18"/>
  <c r="Z305" i="18"/>
  <c r="Z306" i="18"/>
  <c r="Z307" i="18"/>
  <c r="Z308" i="18"/>
  <c r="Z309" i="18"/>
  <c r="Z310" i="18"/>
  <c r="Z311" i="18"/>
  <c r="Z312" i="18"/>
  <c r="Z313" i="18"/>
  <c r="Z314" i="18"/>
  <c r="Z315" i="18"/>
  <c r="Z316" i="18"/>
  <c r="Z317" i="18"/>
  <c r="Z318" i="18"/>
  <c r="Z319" i="18"/>
  <c r="Z328" i="18"/>
  <c r="Z329" i="18"/>
  <c r="Z330" i="18"/>
  <c r="Z331" i="18"/>
  <c r="Z332" i="18"/>
  <c r="Z333" i="18"/>
  <c r="Z334" i="18"/>
  <c r="Z335" i="18"/>
  <c r="Z336" i="18"/>
  <c r="Z337" i="18"/>
  <c r="Z338" i="18"/>
  <c r="Z339" i="18"/>
  <c r="Z340" i="18"/>
  <c r="Z341" i="18"/>
  <c r="Z342" i="18"/>
  <c r="Z343" i="18"/>
  <c r="Z344" i="18"/>
  <c r="Z345" i="18"/>
  <c r="Z346" i="18"/>
  <c r="Z347" i="18"/>
  <c r="Z348" i="18"/>
  <c r="Z349" i="18"/>
  <c r="Z350" i="18"/>
  <c r="Z351" i="18"/>
  <c r="Z352" i="18"/>
  <c r="Z353" i="18"/>
  <c r="Z354" i="18"/>
  <c r="Z355" i="18"/>
  <c r="Z356" i="18"/>
  <c r="Z357" i="18"/>
  <c r="Z358" i="18"/>
  <c r="Z359" i="18"/>
  <c r="Z360" i="18"/>
  <c r="Z361" i="18"/>
  <c r="Z362" i="18"/>
  <c r="Z363" i="18"/>
  <c r="Z364" i="18"/>
  <c r="Z365" i="18"/>
  <c r="Z366" i="18"/>
  <c r="Z367" i="18"/>
  <c r="Z368" i="18"/>
  <c r="Z369" i="18"/>
  <c r="Z370" i="18"/>
  <c r="Z371" i="18"/>
  <c r="Z372" i="18"/>
  <c r="Z373" i="18"/>
  <c r="Z374" i="18"/>
  <c r="Z375" i="18"/>
  <c r="Z376" i="18"/>
  <c r="Z377" i="18"/>
  <c r="Z378" i="18"/>
  <c r="Z379" i="18"/>
  <c r="Z384" i="18"/>
  <c r="Z385" i="18"/>
  <c r="Z386" i="18"/>
  <c r="Z388" i="18"/>
  <c r="Z389" i="18"/>
  <c r="Z390" i="18"/>
  <c r="Z391" i="18"/>
  <c r="Z392" i="18"/>
  <c r="Z393" i="18"/>
  <c r="Z394" i="18"/>
  <c r="Z395" i="18"/>
  <c r="Z396" i="18"/>
  <c r="Z397" i="18"/>
  <c r="Z398" i="18"/>
  <c r="Z399" i="18"/>
  <c r="Z400" i="18"/>
  <c r="Z401" i="18"/>
  <c r="Z402" i="18"/>
  <c r="Z403" i="18"/>
  <c r="Z404" i="18"/>
  <c r="Z405" i="18"/>
  <c r="Z406" i="18"/>
  <c r="Z407" i="18"/>
  <c r="Z408" i="18"/>
  <c r="Z409" i="18"/>
  <c r="Z410" i="18"/>
  <c r="Z411" i="18"/>
  <c r="Z412" i="18"/>
  <c r="Z413" i="18"/>
  <c r="Z414" i="18"/>
  <c r="Z415" i="18"/>
  <c r="Z416" i="18"/>
  <c r="Z417" i="18"/>
  <c r="Z418" i="18"/>
  <c r="Z419" i="18"/>
  <c r="Z420" i="18"/>
  <c r="Z421" i="18"/>
  <c r="Z422" i="18"/>
  <c r="Z423" i="18"/>
  <c r="Z424" i="18"/>
  <c r="Z425" i="18"/>
  <c r="Z426" i="18"/>
  <c r="Z427" i="18"/>
  <c r="Z428" i="18"/>
  <c r="Z429" i="18"/>
  <c r="Z430" i="18"/>
  <c r="Z431" i="18"/>
  <c r="Z432" i="18"/>
  <c r="Z433" i="18"/>
  <c r="Z434" i="18"/>
  <c r="Z435" i="18"/>
  <c r="Z436" i="18"/>
  <c r="Z437" i="18"/>
  <c r="Z438" i="18"/>
  <c r="Z439" i="18"/>
  <c r="Z440" i="18"/>
  <c r="Z441" i="18"/>
  <c r="Z442" i="18"/>
  <c r="Z443" i="18"/>
  <c r="Z444" i="18"/>
  <c r="Z445" i="18"/>
  <c r="Z446" i="18"/>
  <c r="Z447" i="18"/>
  <c r="Z448" i="18"/>
  <c r="Z449" i="18"/>
  <c r="Z450" i="18"/>
  <c r="Z451" i="18"/>
  <c r="Z452" i="18"/>
  <c r="Z453" i="18"/>
  <c r="Z454" i="18"/>
  <c r="Z455" i="18"/>
  <c r="Z456" i="18"/>
  <c r="Z457" i="18"/>
  <c r="Z458" i="18"/>
  <c r="Z459" i="18"/>
  <c r="Z460" i="18"/>
  <c r="Z461" i="18"/>
  <c r="Z462" i="18"/>
  <c r="Z463" i="18"/>
  <c r="Z464" i="18"/>
  <c r="Z465" i="18"/>
  <c r="Z466" i="18"/>
  <c r="Z467" i="18"/>
  <c r="Z468" i="18"/>
  <c r="Z469" i="18"/>
  <c r="Z470" i="18"/>
  <c r="Z471" i="18"/>
  <c r="Z472" i="18"/>
  <c r="Z473" i="18"/>
  <c r="Z474" i="18"/>
  <c r="Z475" i="18"/>
  <c r="Z476" i="18"/>
  <c r="Z477" i="18"/>
  <c r="Z478" i="18"/>
  <c r="Z479" i="18"/>
  <c r="Z480" i="18"/>
  <c r="Z481" i="18"/>
  <c r="Z482" i="18"/>
  <c r="Z483" i="18"/>
  <c r="Z484" i="18"/>
  <c r="Z485" i="18"/>
  <c r="Z486" i="18"/>
  <c r="Z487" i="18"/>
  <c r="Z488" i="18"/>
  <c r="Z489" i="18"/>
  <c r="Z490" i="18"/>
  <c r="Z491" i="18"/>
  <c r="Z492" i="18"/>
  <c r="Z493" i="18"/>
  <c r="Z494" i="18"/>
  <c r="Z495" i="18"/>
  <c r="Z496" i="18"/>
  <c r="Z497" i="18"/>
  <c r="Z498" i="18"/>
  <c r="Z499" i="18"/>
  <c r="Z500" i="18"/>
  <c r="Z501" i="18"/>
  <c r="Z502" i="18"/>
  <c r="Z503" i="18"/>
  <c r="Z504" i="18"/>
  <c r="Z505" i="18"/>
  <c r="Z506" i="18"/>
  <c r="Z507" i="18"/>
  <c r="Z508" i="18"/>
  <c r="Z509" i="18"/>
  <c r="Z510" i="18"/>
  <c r="Z511" i="18"/>
  <c r="Z512" i="18"/>
  <c r="Z513" i="18"/>
  <c r="Z514" i="18"/>
  <c r="Z515" i="18"/>
  <c r="Z516" i="18"/>
  <c r="Z517" i="18"/>
  <c r="Z518" i="18"/>
  <c r="Z519" i="18"/>
  <c r="Z520" i="18"/>
  <c r="Z521" i="18"/>
  <c r="Z522" i="18"/>
  <c r="Z523" i="18"/>
  <c r="Z524" i="18"/>
  <c r="Z525" i="18"/>
  <c r="Z526" i="18"/>
  <c r="Z527" i="18"/>
  <c r="Z528" i="18"/>
  <c r="Z529" i="18"/>
  <c r="Z530" i="18"/>
  <c r="Z531" i="18"/>
  <c r="Z532" i="18"/>
  <c r="Z533" i="18"/>
  <c r="Z534" i="18"/>
  <c r="Z535" i="18"/>
  <c r="Z536" i="18"/>
  <c r="Z537" i="18"/>
  <c r="Z538" i="18"/>
  <c r="Z539" i="18"/>
  <c r="Z540" i="18"/>
  <c r="Z541" i="18"/>
  <c r="Z542" i="18"/>
  <c r="Z543" i="18"/>
  <c r="Z544" i="18"/>
  <c r="Z545" i="18"/>
  <c r="Z546" i="18"/>
  <c r="Z547" i="18"/>
  <c r="Z548" i="18"/>
  <c r="Z549" i="18"/>
  <c r="Z550" i="18"/>
  <c r="Z551" i="18"/>
  <c r="Z552" i="18"/>
  <c r="Z553" i="18"/>
  <c r="Z554" i="18"/>
  <c r="Z555" i="18"/>
  <c r="Z556" i="18"/>
  <c r="Z557" i="18"/>
  <c r="Z558" i="18"/>
  <c r="Z559" i="18"/>
  <c r="Z560" i="18"/>
  <c r="Z561" i="18"/>
  <c r="Z562" i="18"/>
  <c r="Z563" i="18"/>
  <c r="Z564" i="18"/>
  <c r="Z565" i="18"/>
  <c r="Z566" i="18"/>
  <c r="Z567" i="18"/>
  <c r="Z568" i="18"/>
  <c r="Z569" i="18"/>
  <c r="Z570" i="18"/>
  <c r="Z571" i="18"/>
  <c r="Z572" i="18"/>
  <c r="Z573" i="18"/>
  <c r="Z574" i="18"/>
  <c r="Z575" i="18"/>
  <c r="Z576" i="18"/>
  <c r="Z577" i="18"/>
  <c r="Z578" i="18"/>
  <c r="Z579" i="18"/>
  <c r="Z580" i="18"/>
  <c r="Z581" i="18"/>
  <c r="Z582" i="18"/>
  <c r="Z583" i="18"/>
  <c r="Z584" i="18"/>
  <c r="Z585" i="18"/>
  <c r="Z586" i="18"/>
  <c r="Z587" i="18"/>
  <c r="Z588" i="18"/>
  <c r="Z589" i="18"/>
  <c r="Z590" i="18"/>
  <c r="Z591" i="18"/>
  <c r="Z592" i="18"/>
  <c r="Z593" i="18"/>
  <c r="Z594" i="18"/>
  <c r="Z595" i="18"/>
  <c r="Z596" i="18"/>
  <c r="Z597" i="18"/>
  <c r="Z598" i="18"/>
  <c r="Z599" i="18"/>
  <c r="Z600" i="18"/>
  <c r="Z601" i="18"/>
  <c r="Z602" i="18"/>
  <c r="Z603" i="18"/>
  <c r="Z604" i="18"/>
  <c r="Z605" i="18"/>
  <c r="Z606" i="18"/>
  <c r="Z607" i="18"/>
  <c r="Z608" i="18"/>
  <c r="Z609" i="18"/>
  <c r="Z610" i="18"/>
  <c r="Z611" i="18"/>
  <c r="Z612" i="18"/>
  <c r="Z613" i="18"/>
  <c r="Z614" i="18"/>
  <c r="Z615" i="18"/>
  <c r="Z616" i="18"/>
  <c r="Z617" i="18"/>
  <c r="Z618" i="18"/>
  <c r="Z619" i="18"/>
  <c r="Z620" i="18"/>
  <c r="Z621" i="18"/>
  <c r="Z622" i="18"/>
  <c r="Z623" i="18"/>
  <c r="Z624" i="18"/>
  <c r="Z625" i="18"/>
  <c r="Z626" i="18"/>
  <c r="Z627" i="18"/>
  <c r="Z628" i="18"/>
  <c r="Z629" i="18"/>
  <c r="Z630" i="18"/>
  <c r="Z631" i="18"/>
  <c r="Z632" i="18"/>
  <c r="Z633" i="18"/>
  <c r="Z634" i="18"/>
  <c r="Z635" i="18"/>
  <c r="Z636" i="18"/>
  <c r="Z637" i="18"/>
  <c r="Z638" i="18"/>
  <c r="Z639" i="18"/>
  <c r="Z640" i="18"/>
  <c r="Z641" i="18"/>
  <c r="Z642" i="18"/>
  <c r="Z643" i="18"/>
  <c r="Z644" i="18"/>
  <c r="Z645" i="18"/>
  <c r="Z646" i="18"/>
  <c r="Z647" i="18"/>
  <c r="Z648" i="18"/>
  <c r="Z649" i="18"/>
  <c r="Z650" i="18"/>
  <c r="Z651" i="18"/>
  <c r="Z652" i="18"/>
  <c r="Z653" i="18"/>
  <c r="Z654" i="18"/>
  <c r="Z655" i="18"/>
  <c r="Z656" i="18"/>
  <c r="Z657" i="18"/>
  <c r="Z658" i="18"/>
  <c r="Z659" i="18"/>
  <c r="Z660" i="18"/>
  <c r="Z661" i="18"/>
  <c r="Z662" i="18"/>
  <c r="Z663" i="18"/>
  <c r="Z664" i="18"/>
  <c r="Z665" i="18"/>
  <c r="Z666" i="18"/>
  <c r="Z667" i="18"/>
  <c r="Z668" i="18"/>
  <c r="Z669" i="18"/>
  <c r="Z670" i="18"/>
  <c r="Z671" i="18"/>
  <c r="Z672" i="18"/>
  <c r="Z673" i="18"/>
  <c r="Z674" i="18"/>
  <c r="Z675" i="18"/>
  <c r="Z676" i="18"/>
  <c r="Z677" i="18"/>
  <c r="Z678" i="18"/>
  <c r="Z679" i="18"/>
  <c r="Z680" i="18"/>
  <c r="Z681" i="18"/>
  <c r="Z682" i="18"/>
  <c r="Z683" i="18"/>
  <c r="Z684" i="18"/>
  <c r="Z685" i="18"/>
  <c r="Z686" i="18"/>
  <c r="Z687" i="18"/>
  <c r="Z688" i="18"/>
  <c r="Z689" i="18"/>
  <c r="Z690" i="18"/>
  <c r="Z691" i="18"/>
  <c r="Z692" i="18"/>
  <c r="Z693" i="18"/>
  <c r="Z694" i="18"/>
  <c r="Z695" i="18"/>
  <c r="Z696" i="18"/>
  <c r="Z697" i="18"/>
  <c r="Z698" i="18"/>
  <c r="Z699" i="18"/>
  <c r="Z700" i="18"/>
  <c r="Z701" i="18"/>
  <c r="Z702" i="18"/>
  <c r="Z703" i="18"/>
  <c r="Z704" i="18"/>
  <c r="Z705" i="18"/>
  <c r="Z706" i="18"/>
  <c r="Z707" i="18"/>
  <c r="Z708" i="18"/>
  <c r="Z709" i="18"/>
  <c r="Z710" i="18"/>
  <c r="Z711" i="18"/>
  <c r="Z712" i="18"/>
  <c r="Z713" i="18"/>
  <c r="Z714" i="18"/>
  <c r="Z715" i="18"/>
  <c r="Z716" i="18"/>
  <c r="Z717" i="18"/>
  <c r="Z718" i="18"/>
  <c r="Z719" i="18"/>
  <c r="Z720" i="18"/>
  <c r="Z721" i="18"/>
  <c r="Z722" i="18"/>
  <c r="Z723" i="18"/>
  <c r="Z724" i="18"/>
  <c r="Z725" i="18"/>
  <c r="Z726" i="18"/>
  <c r="Z727" i="18"/>
  <c r="Z728" i="18"/>
  <c r="Z729" i="18"/>
  <c r="Z730" i="18"/>
  <c r="Z731" i="18"/>
  <c r="Z732" i="18"/>
  <c r="Z733" i="18"/>
  <c r="Z734" i="18"/>
  <c r="Z735" i="18"/>
  <c r="Z736" i="18"/>
  <c r="Z737" i="18"/>
  <c r="Z738" i="18"/>
  <c r="Z739" i="18"/>
  <c r="Z740" i="18"/>
  <c r="Z741" i="18"/>
  <c r="Z742" i="18"/>
  <c r="Z743" i="18"/>
  <c r="Z744" i="18"/>
  <c r="Z745" i="18"/>
  <c r="Z746" i="18"/>
  <c r="Z747" i="18"/>
  <c r="Z748" i="18"/>
  <c r="Z749" i="18"/>
  <c r="Z750" i="18"/>
  <c r="Z751" i="18"/>
  <c r="Z752" i="18"/>
  <c r="Z753" i="18"/>
  <c r="Z754" i="18"/>
  <c r="Z755" i="18"/>
  <c r="Z756" i="18"/>
  <c r="Z757" i="18"/>
  <c r="Z758" i="18"/>
  <c r="Z759" i="18"/>
  <c r="Z760" i="18"/>
  <c r="Z761" i="18"/>
  <c r="Z762" i="18"/>
  <c r="Z763" i="18"/>
  <c r="Z764" i="18"/>
  <c r="Z765" i="18"/>
  <c r="Z766" i="18"/>
  <c r="Z767" i="18"/>
  <c r="Z768" i="18"/>
  <c r="Z769" i="18"/>
  <c r="Z770" i="18"/>
  <c r="Z771" i="18"/>
  <c r="Z772" i="18"/>
  <c r="Z773" i="18"/>
  <c r="Z774" i="18"/>
  <c r="Z775" i="18"/>
  <c r="Z776" i="18"/>
  <c r="Z777" i="18"/>
  <c r="Z778" i="18"/>
  <c r="Z779" i="18"/>
  <c r="Z780" i="18"/>
  <c r="Z781" i="18"/>
  <c r="Z782" i="18"/>
  <c r="Z783" i="18"/>
  <c r="Z784" i="18"/>
  <c r="Z785" i="18"/>
  <c r="Z786" i="18"/>
  <c r="Z787" i="18"/>
  <c r="Z788" i="18"/>
  <c r="Z789" i="18"/>
  <c r="Z790" i="18"/>
  <c r="Z791" i="18"/>
  <c r="Z792" i="18"/>
  <c r="Z793" i="18"/>
  <c r="Z794" i="18"/>
  <c r="Z2" i="17"/>
  <c r="Z3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Z35" i="17"/>
  <c r="Z36" i="17"/>
  <c r="Z37" i="17"/>
  <c r="Z38" i="17"/>
  <c r="Z39" i="17"/>
  <c r="Z40" i="17"/>
  <c r="Z41" i="17"/>
  <c r="Z42" i="17"/>
  <c r="Z43" i="17"/>
  <c r="Z44" i="17"/>
  <c r="Z45" i="17"/>
  <c r="Z46" i="17"/>
  <c r="Z47" i="17"/>
  <c r="Z48" i="17"/>
  <c r="Z49" i="17"/>
  <c r="Z50" i="17"/>
  <c r="Z51" i="17"/>
  <c r="Z52" i="17"/>
  <c r="Z53" i="17"/>
  <c r="Z54" i="17"/>
  <c r="Z55" i="17"/>
  <c r="Z56" i="17"/>
  <c r="Z57" i="17"/>
  <c r="Z58" i="17"/>
  <c r="Z59" i="17"/>
  <c r="Z60" i="17"/>
  <c r="Z61" i="17"/>
  <c r="Z62" i="17"/>
  <c r="Z63" i="17"/>
  <c r="Z64" i="17"/>
  <c r="Z65" i="17"/>
  <c r="Z66" i="17"/>
  <c r="Z67" i="17"/>
  <c r="Z68" i="17"/>
  <c r="Z69" i="17"/>
  <c r="Z70" i="17"/>
  <c r="Z71" i="17"/>
  <c r="Z72" i="17"/>
  <c r="Z73" i="17"/>
  <c r="Z74" i="17"/>
  <c r="Z75" i="17"/>
  <c r="Z76" i="17"/>
  <c r="Z77" i="17"/>
  <c r="Z78" i="17"/>
  <c r="Z79" i="17"/>
  <c r="Z80" i="17"/>
  <c r="Z81" i="17"/>
  <c r="Z82" i="17"/>
  <c r="Z83" i="17"/>
  <c r="Z84" i="17"/>
  <c r="Z85" i="17"/>
  <c r="Z86" i="17"/>
  <c r="Z87" i="17"/>
  <c r="Z88" i="17"/>
  <c r="Z89" i="17"/>
  <c r="Z90" i="17"/>
  <c r="Z91" i="17"/>
  <c r="Z92" i="17"/>
  <c r="Z93" i="17"/>
  <c r="Z94" i="17"/>
  <c r="Z95" i="17"/>
  <c r="Z96" i="17"/>
  <c r="Z97" i="17"/>
  <c r="Z98" i="17"/>
  <c r="Z99" i="17"/>
  <c r="Z100" i="17"/>
  <c r="Z101" i="17"/>
  <c r="Z102" i="17"/>
  <c r="Z103" i="17"/>
  <c r="Z104" i="17"/>
  <c r="Z105" i="17"/>
  <c r="Z106" i="17"/>
  <c r="Z107" i="17"/>
  <c r="Z108" i="17"/>
  <c r="Z109" i="17"/>
  <c r="Z110" i="17"/>
  <c r="Z111" i="17"/>
  <c r="Z112" i="17"/>
  <c r="Z113" i="17"/>
  <c r="Z114" i="17"/>
  <c r="Z115" i="17"/>
  <c r="Z116" i="17"/>
  <c r="Z117" i="17"/>
  <c r="Z118" i="17"/>
  <c r="Z119" i="17"/>
  <c r="Z120" i="17"/>
  <c r="Z121" i="17"/>
  <c r="Z122" i="17"/>
  <c r="Z123" i="17"/>
  <c r="Z124" i="17"/>
  <c r="Z125" i="17"/>
  <c r="Z126" i="17"/>
  <c r="Z127" i="17"/>
  <c r="Z128" i="17"/>
  <c r="Z129" i="17"/>
  <c r="Z130" i="17"/>
  <c r="Z131" i="17"/>
  <c r="Z132" i="17"/>
  <c r="Z133" i="17"/>
  <c r="Z134" i="17"/>
  <c r="Z135" i="17"/>
  <c r="Z136" i="17"/>
  <c r="Z137" i="17"/>
  <c r="Z138" i="17"/>
  <c r="Z139" i="17"/>
  <c r="Z140" i="17"/>
  <c r="Z141" i="17"/>
  <c r="Z142" i="17"/>
  <c r="Z143" i="17"/>
  <c r="Z144" i="17"/>
  <c r="Z145" i="17"/>
  <c r="Z146" i="17"/>
  <c r="Z147" i="17"/>
  <c r="Z148" i="17"/>
  <c r="Z149" i="17"/>
  <c r="Z150" i="17"/>
  <c r="Z151" i="17"/>
  <c r="Z152" i="17"/>
  <c r="Z153" i="17"/>
  <c r="Z154" i="17"/>
  <c r="Z155" i="17"/>
  <c r="Z156" i="17"/>
  <c r="Z157" i="17"/>
  <c r="Z2" i="16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" i="15"/>
  <c r="Z3" i="15"/>
  <c r="Z4" i="15"/>
  <c r="Z5" i="15"/>
  <c r="Z6" i="15"/>
  <c r="Z7" i="15"/>
  <c r="Z8" i="15"/>
  <c r="Z9" i="15"/>
  <c r="Z10" i="15"/>
  <c r="Z11" i="15"/>
  <c r="Z12" i="15"/>
  <c r="Z2" i="25"/>
  <c r="Z3" i="25"/>
  <c r="Z4" i="25"/>
  <c r="Z5" i="25"/>
  <c r="Z6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4" i="25"/>
  <c r="Z3" i="14"/>
  <c r="Z2" i="1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" i="12"/>
  <c r="Z2" i="13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Z49" i="13"/>
  <c r="Z50" i="13"/>
  <c r="Z51" i="13"/>
  <c r="Z52" i="13"/>
  <c r="Z53" i="13"/>
  <c r="Z54" i="13"/>
  <c r="Z55" i="13"/>
  <c r="Z56" i="13"/>
  <c r="Z57" i="13"/>
  <c r="Z58" i="13"/>
  <c r="Z59" i="13"/>
  <c r="Z60" i="13"/>
  <c r="Z61" i="13"/>
  <c r="Z62" i="13"/>
  <c r="Z63" i="13"/>
  <c r="Z64" i="13"/>
  <c r="Z65" i="13"/>
  <c r="Z66" i="13"/>
  <c r="Z67" i="13"/>
  <c r="Z68" i="13"/>
  <c r="Z69" i="13"/>
  <c r="Z70" i="13"/>
  <c r="Z71" i="13"/>
  <c r="Z72" i="13"/>
  <c r="Z73" i="13"/>
  <c r="Z74" i="13"/>
  <c r="Z75" i="13"/>
  <c r="Z76" i="13"/>
  <c r="Z77" i="13"/>
  <c r="Z78" i="13"/>
  <c r="Z79" i="13"/>
  <c r="Z80" i="13"/>
  <c r="Z81" i="13"/>
  <c r="Z82" i="13"/>
  <c r="Z83" i="13"/>
  <c r="Z84" i="13"/>
  <c r="Z85" i="13"/>
  <c r="Z86" i="13"/>
  <c r="Z87" i="13"/>
  <c r="Z88" i="13"/>
  <c r="Z89" i="13"/>
  <c r="Z90" i="13"/>
  <c r="Z91" i="13"/>
  <c r="Z92" i="13"/>
  <c r="Z93" i="13"/>
  <c r="Z2" i="11"/>
  <c r="Z3" i="11"/>
  <c r="Z4" i="11"/>
  <c r="Z5" i="11"/>
  <c r="Z6" i="11"/>
  <c r="Z2" i="10"/>
  <c r="Z3" i="10"/>
  <c r="Z4" i="10"/>
  <c r="Z5" i="10"/>
  <c r="Z2" i="9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V4" i="25" l="1"/>
  <c r="V10" i="25"/>
  <c r="V12" i="25"/>
  <c r="T5" i="25"/>
  <c r="T8" i="25"/>
  <c r="T11" i="25"/>
  <c r="AG4" i="25"/>
  <c r="AG5" i="25"/>
  <c r="T6" i="25"/>
  <c r="V6" i="25"/>
  <c r="AG6" i="25"/>
  <c r="AG7" i="25"/>
  <c r="AG8" i="25"/>
  <c r="AG9" i="25"/>
  <c r="AG10" i="25"/>
  <c r="AG11" i="25"/>
  <c r="AG12" i="25"/>
  <c r="AG13" i="25"/>
  <c r="AG14" i="25"/>
  <c r="AG15" i="25"/>
  <c r="AG16" i="25"/>
  <c r="AG17" i="25"/>
  <c r="AG18" i="25"/>
  <c r="T19" i="25"/>
  <c r="AG19" i="25"/>
  <c r="AG20" i="25"/>
  <c r="AG21" i="25"/>
  <c r="AG22" i="25"/>
  <c r="AG23" i="25"/>
  <c r="AG24" i="25"/>
  <c r="AG25" i="25"/>
  <c r="AG26" i="25"/>
  <c r="AG27" i="25"/>
  <c r="AG28" i="25"/>
  <c r="AG29" i="25"/>
  <c r="AG30" i="25"/>
  <c r="AG31" i="25"/>
  <c r="AG32" i="25"/>
  <c r="AG33" i="25"/>
  <c r="AG34" i="25"/>
  <c r="AG3" i="25"/>
  <c r="AG2" i="25"/>
  <c r="V14" i="25" l="1"/>
  <c r="T12" i="25"/>
  <c r="V31" i="25"/>
  <c r="V19" i="25"/>
  <c r="V18" i="25"/>
  <c r="V17" i="25"/>
  <c r="V16" i="25"/>
  <c r="V15" i="25"/>
  <c r="V13" i="25"/>
  <c r="V11" i="25"/>
  <c r="V9" i="25"/>
  <c r="V8" i="25"/>
  <c r="V7" i="25"/>
  <c r="V5" i="25"/>
  <c r="T9" i="25"/>
  <c r="T16" i="25"/>
  <c r="T4" i="25"/>
  <c r="T3" i="25"/>
  <c r="T32" i="25"/>
  <c r="U32" i="25"/>
  <c r="W32" i="25"/>
  <c r="X32" i="25"/>
  <c r="T29" i="25"/>
  <c r="U29" i="25"/>
  <c r="W29" i="25"/>
  <c r="X29" i="25"/>
  <c r="T26" i="25"/>
  <c r="U26" i="25"/>
  <c r="W26" i="25"/>
  <c r="X26" i="25"/>
  <c r="T23" i="25"/>
  <c r="U23" i="25"/>
  <c r="W23" i="25"/>
  <c r="X23" i="25"/>
  <c r="T20" i="25"/>
  <c r="U20" i="25"/>
  <c r="W20" i="25"/>
  <c r="X20" i="25"/>
  <c r="T17" i="25"/>
  <c r="T14" i="25"/>
  <c r="V32" i="25"/>
  <c r="V29" i="25"/>
  <c r="V26" i="25"/>
  <c r="V23" i="25"/>
  <c r="V20" i="25"/>
  <c r="T7" i="25"/>
  <c r="T30" i="25"/>
  <c r="U30" i="25"/>
  <c r="W30" i="25"/>
  <c r="X30" i="25"/>
  <c r="T27" i="25"/>
  <c r="U27" i="25"/>
  <c r="W27" i="25"/>
  <c r="X27" i="25"/>
  <c r="T24" i="25"/>
  <c r="U24" i="25"/>
  <c r="W24" i="25"/>
  <c r="X24" i="25"/>
  <c r="T21" i="25"/>
  <c r="U21" i="25"/>
  <c r="W21" i="25"/>
  <c r="X21" i="25"/>
  <c r="T18" i="25"/>
  <c r="T15" i="25"/>
  <c r="T10" i="25"/>
  <c r="T33" i="25"/>
  <c r="U33" i="25"/>
  <c r="W33" i="25"/>
  <c r="X33" i="25"/>
  <c r="V33" i="25"/>
  <c r="V30" i="25"/>
  <c r="V27" i="25"/>
  <c r="V24" i="25"/>
  <c r="V21" i="25"/>
  <c r="T13" i="25"/>
  <c r="T25" i="25"/>
  <c r="U25" i="25"/>
  <c r="W25" i="25"/>
  <c r="X25" i="25"/>
  <c r="T22" i="25"/>
  <c r="U22" i="25"/>
  <c r="W22" i="25"/>
  <c r="X22" i="25"/>
  <c r="T34" i="25"/>
  <c r="U34" i="25"/>
  <c r="W34" i="25"/>
  <c r="X34" i="25"/>
  <c r="T28" i="25"/>
  <c r="U28" i="25"/>
  <c r="W28" i="25"/>
  <c r="X28" i="25"/>
  <c r="V25" i="25"/>
  <c r="V22" i="25"/>
  <c r="T31" i="25"/>
  <c r="U31" i="25"/>
  <c r="W31" i="25"/>
  <c r="X31" i="25"/>
  <c r="V34" i="25"/>
  <c r="V28" i="25"/>
  <c r="X19" i="25"/>
  <c r="X18" i="25"/>
  <c r="X17" i="25"/>
  <c r="X16" i="25"/>
  <c r="X15" i="25"/>
  <c r="X14" i="25"/>
  <c r="X13" i="25"/>
  <c r="X12" i="25"/>
  <c r="X11" i="25"/>
  <c r="X10" i="25"/>
  <c r="X9" i="25"/>
  <c r="X8" i="25"/>
  <c r="X7" i="25"/>
  <c r="X6" i="25"/>
  <c r="X5" i="25"/>
  <c r="X4" i="25"/>
  <c r="W19" i="25"/>
  <c r="W18" i="25"/>
  <c r="W17" i="25"/>
  <c r="W16" i="25"/>
  <c r="W15" i="25"/>
  <c r="W14" i="25"/>
  <c r="W13" i="25"/>
  <c r="W12" i="25"/>
  <c r="W11" i="25"/>
  <c r="W10" i="25"/>
  <c r="W9" i="25"/>
  <c r="W8" i="25"/>
  <c r="W7" i="25"/>
  <c r="W6" i="25"/>
  <c r="W5" i="25"/>
  <c r="W4" i="25"/>
  <c r="U19" i="25"/>
  <c r="U18" i="25"/>
  <c r="U17" i="25"/>
  <c r="U16" i="25"/>
  <c r="U15" i="25"/>
  <c r="U14" i="25"/>
  <c r="U13" i="25"/>
  <c r="U12" i="25"/>
  <c r="U11" i="25"/>
  <c r="U10" i="25"/>
  <c r="U9" i="25"/>
  <c r="U8" i="25"/>
  <c r="U7" i="25"/>
  <c r="U6" i="25"/>
  <c r="U5" i="25"/>
  <c r="U4" i="25"/>
  <c r="W3" i="25"/>
  <c r="V3" i="25"/>
  <c r="U3" i="25"/>
  <c r="X3" i="25"/>
  <c r="X2" i="25"/>
  <c r="T2" i="25"/>
  <c r="U2" i="25"/>
  <c r="W2" i="25"/>
  <c r="V2" i="25"/>
  <c r="AG126" i="17"/>
  <c r="T127" i="17"/>
  <c r="AG127" i="17"/>
  <c r="T128" i="17"/>
  <c r="AG128" i="17"/>
  <c r="AG129" i="17"/>
  <c r="AG130" i="17"/>
  <c r="AG131" i="17"/>
  <c r="AG132" i="17"/>
  <c r="T133" i="17"/>
  <c r="AG133" i="17"/>
  <c r="T134" i="17"/>
  <c r="AG134" i="17"/>
  <c r="AG135" i="17"/>
  <c r="T136" i="17"/>
  <c r="AG136" i="17"/>
  <c r="T137" i="17"/>
  <c r="AG137" i="17"/>
  <c r="AG138" i="17"/>
  <c r="T139" i="17"/>
  <c r="AG139" i="17"/>
  <c r="T140" i="17"/>
  <c r="AG140" i="17"/>
  <c r="AG141" i="17"/>
  <c r="AG142" i="17"/>
  <c r="AG143" i="17"/>
  <c r="AG144" i="17"/>
  <c r="T145" i="17"/>
  <c r="AG145" i="17"/>
  <c r="T146" i="17"/>
  <c r="AG146" i="17"/>
  <c r="AG147" i="17"/>
  <c r="T148" i="17"/>
  <c r="AG148" i="17"/>
  <c r="T149" i="17"/>
  <c r="AG149" i="17"/>
  <c r="AG150" i="17"/>
  <c r="T151" i="17"/>
  <c r="AG151" i="17"/>
  <c r="T152" i="17"/>
  <c r="AG152" i="17"/>
  <c r="AG153" i="17"/>
  <c r="AG154" i="17"/>
  <c r="AG155" i="17"/>
  <c r="AG101" i="17"/>
  <c r="AG102" i="17"/>
  <c r="AG103" i="17"/>
  <c r="AG104" i="17"/>
  <c r="AG105" i="17"/>
  <c r="AG106" i="17"/>
  <c r="AG107" i="17"/>
  <c r="AG108" i="17"/>
  <c r="AG109" i="17"/>
  <c r="AG110" i="17"/>
  <c r="AG111" i="17"/>
  <c r="AG112" i="17"/>
  <c r="AG113" i="17"/>
  <c r="AG114" i="17"/>
  <c r="AG115" i="17"/>
  <c r="AG85" i="17"/>
  <c r="AG86" i="17"/>
  <c r="AG87" i="17"/>
  <c r="AG88" i="17"/>
  <c r="AG89" i="17"/>
  <c r="AG90" i="17"/>
  <c r="AG91" i="17"/>
  <c r="AG92" i="17"/>
  <c r="AG93" i="17"/>
  <c r="AG94" i="17"/>
  <c r="AG95" i="17"/>
  <c r="AG81" i="17"/>
  <c r="AG82" i="17"/>
  <c r="AG83" i="17"/>
  <c r="AG84" i="17"/>
  <c r="AG71" i="17"/>
  <c r="AG72" i="17"/>
  <c r="AG27" i="17"/>
  <c r="AG28" i="17"/>
  <c r="AG29" i="17"/>
  <c r="AG30" i="17"/>
  <c r="AG31" i="17"/>
  <c r="AG32" i="17"/>
  <c r="AG33" i="17"/>
  <c r="AG34" i="17"/>
  <c r="AG35" i="17"/>
  <c r="AG36" i="17"/>
  <c r="AG37" i="17"/>
  <c r="AG38" i="17"/>
  <c r="AG39" i="17"/>
  <c r="AG40" i="17"/>
  <c r="AG41" i="17"/>
  <c r="AG42" i="17"/>
  <c r="AG43" i="17"/>
  <c r="AG44" i="17"/>
  <c r="AG45" i="17"/>
  <c r="AG46" i="17"/>
  <c r="AG47" i="17"/>
  <c r="AG48" i="17"/>
  <c r="AG49" i="17"/>
  <c r="AG50" i="17"/>
  <c r="AG51" i="17"/>
  <c r="AG52" i="17"/>
  <c r="AG53" i="17"/>
  <c r="AG54" i="17"/>
  <c r="AG55" i="17"/>
  <c r="AG56" i="17"/>
  <c r="AG57" i="17"/>
  <c r="AG58" i="17"/>
  <c r="AG59" i="17"/>
  <c r="AG60" i="17"/>
  <c r="AG61" i="17"/>
  <c r="AG62" i="17"/>
  <c r="AG63" i="17"/>
  <c r="AG64" i="17"/>
  <c r="AG65" i="17"/>
  <c r="AG66" i="17"/>
  <c r="AG67" i="17"/>
  <c r="AG68" i="17"/>
  <c r="T23" i="16"/>
  <c r="AG23" i="16"/>
  <c r="T24" i="16"/>
  <c r="AG24" i="16"/>
  <c r="T7" i="16"/>
  <c r="V7" i="16"/>
  <c r="W7" i="16"/>
  <c r="X7" i="16"/>
  <c r="AG7" i="16"/>
  <c r="U8" i="16"/>
  <c r="V8" i="16"/>
  <c r="AG8" i="16"/>
  <c r="U9" i="16"/>
  <c r="V9" i="16"/>
  <c r="W9" i="16"/>
  <c r="X9" i="16"/>
  <c r="AG9" i="16"/>
  <c r="T10" i="16"/>
  <c r="U10" i="16"/>
  <c r="V10" i="16"/>
  <c r="W10" i="16"/>
  <c r="X10" i="16"/>
  <c r="AG10" i="16"/>
  <c r="T11" i="16"/>
  <c r="U11" i="16"/>
  <c r="V11" i="16"/>
  <c r="W11" i="16"/>
  <c r="AG11" i="16"/>
  <c r="U12" i="16"/>
  <c r="W12" i="16"/>
  <c r="X12" i="16"/>
  <c r="AG12" i="16"/>
  <c r="U7" i="16"/>
  <c r="T9" i="16"/>
  <c r="T12" i="16"/>
  <c r="AG203" i="4"/>
  <c r="AG204" i="4"/>
  <c r="AG205" i="4"/>
  <c r="AG206" i="4"/>
  <c r="T202" i="4"/>
  <c r="T182" i="4"/>
  <c r="T184" i="4"/>
  <c r="U187" i="4"/>
  <c r="V187" i="4"/>
  <c r="U190" i="4"/>
  <c r="V192" i="4"/>
  <c r="T199" i="4"/>
  <c r="T201" i="4"/>
  <c r="X165" i="4"/>
  <c r="W172" i="4"/>
  <c r="V175" i="4"/>
  <c r="T177" i="4"/>
  <c r="AG142" i="4"/>
  <c r="AG143" i="4"/>
  <c r="AG144" i="4"/>
  <c r="AG145" i="4"/>
  <c r="AG146" i="4"/>
  <c r="T147" i="4"/>
  <c r="AG147" i="4"/>
  <c r="AG148" i="4"/>
  <c r="AG149" i="4"/>
  <c r="T150" i="4"/>
  <c r="AG150" i="4"/>
  <c r="AG151" i="4"/>
  <c r="AG152" i="4"/>
  <c r="AG153" i="4"/>
  <c r="AG154" i="4"/>
  <c r="AG155" i="4"/>
  <c r="AG156" i="4"/>
  <c r="AG157" i="4"/>
  <c r="AG158" i="4"/>
  <c r="T159" i="4"/>
  <c r="AG159" i="4"/>
  <c r="U85" i="17" l="1"/>
  <c r="W167" i="4"/>
  <c r="U173" i="4"/>
  <c r="U195" i="4"/>
  <c r="T155" i="17"/>
  <c r="T143" i="17"/>
  <c r="T131" i="17"/>
  <c r="T153" i="17"/>
  <c r="T141" i="17"/>
  <c r="T129" i="17"/>
  <c r="T144" i="17"/>
  <c r="T132" i="17"/>
  <c r="T154" i="17"/>
  <c r="T142" i="17"/>
  <c r="T130" i="17"/>
  <c r="T147" i="17"/>
  <c r="T135" i="17"/>
  <c r="T150" i="17"/>
  <c r="T138" i="17"/>
  <c r="T126" i="17"/>
  <c r="X155" i="17"/>
  <c r="X144" i="17"/>
  <c r="X130" i="17"/>
  <c r="X152" i="17"/>
  <c r="X143" i="17"/>
  <c r="X132" i="17"/>
  <c r="X153" i="17"/>
  <c r="X142" i="17"/>
  <c r="X131" i="17"/>
  <c r="X149" i="17"/>
  <c r="X140" i="17"/>
  <c r="X133" i="17"/>
  <c r="X150" i="17"/>
  <c r="X141" i="17"/>
  <c r="X134" i="17"/>
  <c r="X151" i="17"/>
  <c r="X145" i="17"/>
  <c r="X138" i="17"/>
  <c r="X137" i="17"/>
  <c r="X136" i="17"/>
  <c r="X135" i="17"/>
  <c r="X148" i="17"/>
  <c r="X126" i="17"/>
  <c r="W155" i="17"/>
  <c r="W154" i="17"/>
  <c r="W153" i="17"/>
  <c r="W152" i="17"/>
  <c r="W151" i="17"/>
  <c r="W150" i="17"/>
  <c r="W149" i="17"/>
  <c r="W148" i="17"/>
  <c r="W147" i="17"/>
  <c r="W146" i="17"/>
  <c r="W145" i="17"/>
  <c r="W144" i="17"/>
  <c r="W143" i="17"/>
  <c r="W142" i="17"/>
  <c r="W141" i="17"/>
  <c r="W140" i="17"/>
  <c r="W139" i="17"/>
  <c r="W138" i="17"/>
  <c r="W137" i="17"/>
  <c r="W136" i="17"/>
  <c r="W135" i="17"/>
  <c r="W134" i="17"/>
  <c r="W133" i="17"/>
  <c r="W132" i="17"/>
  <c r="W131" i="17"/>
  <c r="W130" i="17"/>
  <c r="W129" i="17"/>
  <c r="W128" i="17"/>
  <c r="W127" i="17"/>
  <c r="W126" i="17"/>
  <c r="X127" i="17"/>
  <c r="V155" i="17"/>
  <c r="V154" i="17"/>
  <c r="V153" i="17"/>
  <c r="V152" i="17"/>
  <c r="V151" i="17"/>
  <c r="V150" i="17"/>
  <c r="V149" i="17"/>
  <c r="V148" i="17"/>
  <c r="V147" i="17"/>
  <c r="V146" i="17"/>
  <c r="V145" i="17"/>
  <c r="V144" i="17"/>
  <c r="V143" i="17"/>
  <c r="V142" i="17"/>
  <c r="V141" i="17"/>
  <c r="V140" i="17"/>
  <c r="V139" i="17"/>
  <c r="V138" i="17"/>
  <c r="V137" i="17"/>
  <c r="V136" i="17"/>
  <c r="V135" i="17"/>
  <c r="V134" i="17"/>
  <c r="V133" i="17"/>
  <c r="V132" i="17"/>
  <c r="V131" i="17"/>
  <c r="V130" i="17"/>
  <c r="V129" i="17"/>
  <c r="V128" i="17"/>
  <c r="V127" i="17"/>
  <c r="V126" i="17"/>
  <c r="X146" i="17"/>
  <c r="X128" i="17"/>
  <c r="U155" i="17"/>
  <c r="U154" i="17"/>
  <c r="U153" i="17"/>
  <c r="U152" i="17"/>
  <c r="U151" i="17"/>
  <c r="U150" i="17"/>
  <c r="U149" i="17"/>
  <c r="U148" i="17"/>
  <c r="U147" i="17"/>
  <c r="U146" i="17"/>
  <c r="U145" i="17"/>
  <c r="U144" i="17"/>
  <c r="U143" i="17"/>
  <c r="U142" i="17"/>
  <c r="U141" i="17"/>
  <c r="U140" i="17"/>
  <c r="U139" i="17"/>
  <c r="U138" i="17"/>
  <c r="U137" i="17"/>
  <c r="U136" i="17"/>
  <c r="U135" i="17"/>
  <c r="U134" i="17"/>
  <c r="U133" i="17"/>
  <c r="U132" i="17"/>
  <c r="U131" i="17"/>
  <c r="U130" i="17"/>
  <c r="U129" i="17"/>
  <c r="U128" i="17"/>
  <c r="U127" i="17"/>
  <c r="U126" i="17"/>
  <c r="X154" i="17"/>
  <c r="X147" i="17"/>
  <c r="X139" i="17"/>
  <c r="X129" i="17"/>
  <c r="U93" i="17"/>
  <c r="T105" i="17"/>
  <c r="T106" i="17"/>
  <c r="T114" i="17"/>
  <c r="T102" i="17"/>
  <c r="T104" i="17"/>
  <c r="T109" i="17"/>
  <c r="T107" i="17"/>
  <c r="T112" i="17"/>
  <c r="T110" i="17"/>
  <c r="T111" i="17"/>
  <c r="T115" i="17"/>
  <c r="T103" i="17"/>
  <c r="T108" i="17"/>
  <c r="T113" i="17"/>
  <c r="T101" i="17"/>
  <c r="X115" i="17"/>
  <c r="X114" i="17"/>
  <c r="X113" i="17"/>
  <c r="X112" i="17"/>
  <c r="X111" i="17"/>
  <c r="X110" i="17"/>
  <c r="X109" i="17"/>
  <c r="X108" i="17"/>
  <c r="X107" i="17"/>
  <c r="X106" i="17"/>
  <c r="X105" i="17"/>
  <c r="X104" i="17"/>
  <c r="X103" i="17"/>
  <c r="X102" i="17"/>
  <c r="X101" i="17"/>
  <c r="W115" i="17"/>
  <c r="W114" i="17"/>
  <c r="W113" i="17"/>
  <c r="W112" i="17"/>
  <c r="W111" i="17"/>
  <c r="W110" i="17"/>
  <c r="W109" i="17"/>
  <c r="W108" i="17"/>
  <c r="W107" i="17"/>
  <c r="W106" i="17"/>
  <c r="W105" i="17"/>
  <c r="W104" i="17"/>
  <c r="W103" i="17"/>
  <c r="W102" i="17"/>
  <c r="W101" i="17"/>
  <c r="V115" i="17"/>
  <c r="V114" i="17"/>
  <c r="V113" i="17"/>
  <c r="V112" i="17"/>
  <c r="V111" i="17"/>
  <c r="V110" i="17"/>
  <c r="V109" i="17"/>
  <c r="V108" i="17"/>
  <c r="V107" i="17"/>
  <c r="V106" i="17"/>
  <c r="V105" i="17"/>
  <c r="V104" i="17"/>
  <c r="V103" i="17"/>
  <c r="V102" i="17"/>
  <c r="V101" i="17"/>
  <c r="U115" i="17"/>
  <c r="U114" i="17"/>
  <c r="U113" i="17"/>
  <c r="U112" i="17"/>
  <c r="U111" i="17"/>
  <c r="U110" i="17"/>
  <c r="U109" i="17"/>
  <c r="U108" i="17"/>
  <c r="U107" i="17"/>
  <c r="U106" i="17"/>
  <c r="U105" i="17"/>
  <c r="U104" i="17"/>
  <c r="U103" i="17"/>
  <c r="U102" i="17"/>
  <c r="U101" i="17"/>
  <c r="T89" i="17"/>
  <c r="T87" i="17"/>
  <c r="T90" i="17"/>
  <c r="U92" i="17"/>
  <c r="U86" i="17"/>
  <c r="T91" i="17"/>
  <c r="U89" i="17"/>
  <c r="T94" i="17"/>
  <c r="U88" i="17"/>
  <c r="T88" i="17"/>
  <c r="T95" i="17"/>
  <c r="T93" i="17"/>
  <c r="U91" i="17"/>
  <c r="T86" i="17"/>
  <c r="U94" i="17"/>
  <c r="U87" i="17"/>
  <c r="U39" i="17"/>
  <c r="U27" i="17"/>
  <c r="T92" i="17"/>
  <c r="U90" i="17"/>
  <c r="U95" i="17"/>
  <c r="T85" i="17"/>
  <c r="X95" i="17"/>
  <c r="X94" i="17"/>
  <c r="X93" i="17"/>
  <c r="X92" i="17"/>
  <c r="X91" i="17"/>
  <c r="X90" i="17"/>
  <c r="X89" i="17"/>
  <c r="X88" i="17"/>
  <c r="X87" i="17"/>
  <c r="X86" i="17"/>
  <c r="X85" i="17"/>
  <c r="W95" i="17"/>
  <c r="W94" i="17"/>
  <c r="W93" i="17"/>
  <c r="W92" i="17"/>
  <c r="W91" i="17"/>
  <c r="W90" i="17"/>
  <c r="W89" i="17"/>
  <c r="W88" i="17"/>
  <c r="W87" i="17"/>
  <c r="W86" i="17"/>
  <c r="W85" i="17"/>
  <c r="V95" i="17"/>
  <c r="V94" i="17"/>
  <c r="V93" i="17"/>
  <c r="V92" i="17"/>
  <c r="V91" i="17"/>
  <c r="V90" i="17"/>
  <c r="V89" i="17"/>
  <c r="V88" i="17"/>
  <c r="V87" i="17"/>
  <c r="V86" i="17"/>
  <c r="V85" i="17"/>
  <c r="T82" i="17"/>
  <c r="T84" i="17"/>
  <c r="T53" i="17"/>
  <c r="T41" i="17"/>
  <c r="T83" i="17"/>
  <c r="T81" i="17"/>
  <c r="X84" i="17"/>
  <c r="X83" i="17"/>
  <c r="X82" i="17"/>
  <c r="X81" i="17"/>
  <c r="W84" i="17"/>
  <c r="W83" i="17"/>
  <c r="W82" i="17"/>
  <c r="W81" i="17"/>
  <c r="V84" i="17"/>
  <c r="V83" i="17"/>
  <c r="V82" i="17"/>
  <c r="V81" i="17"/>
  <c r="U84" i="17"/>
  <c r="U83" i="17"/>
  <c r="U82" i="17"/>
  <c r="U81" i="17"/>
  <c r="U38" i="17"/>
  <c r="T72" i="17"/>
  <c r="T61" i="17"/>
  <c r="T49" i="17"/>
  <c r="T37" i="17"/>
  <c r="U35" i="17"/>
  <c r="U71" i="17"/>
  <c r="U33" i="17"/>
  <c r="T62" i="17"/>
  <c r="U72" i="17"/>
  <c r="T67" i="17"/>
  <c r="T55" i="17"/>
  <c r="T43" i="17"/>
  <c r="U41" i="17"/>
  <c r="T31" i="17"/>
  <c r="T71" i="17"/>
  <c r="X72" i="17"/>
  <c r="X71" i="17"/>
  <c r="W72" i="17"/>
  <c r="W71" i="17"/>
  <c r="V72" i="17"/>
  <c r="V71" i="17"/>
  <c r="T50" i="17"/>
  <c r="T46" i="17"/>
  <c r="T34" i="17"/>
  <c r="U32" i="17"/>
  <c r="U28" i="17"/>
  <c r="T65" i="17"/>
  <c r="T29" i="17"/>
  <c r="U40" i="17"/>
  <c r="T38" i="17"/>
  <c r="T58" i="17"/>
  <c r="T47" i="17"/>
  <c r="T68" i="17"/>
  <c r="T56" i="17"/>
  <c r="T44" i="17"/>
  <c r="U42" i="17"/>
  <c r="T32" i="17"/>
  <c r="U30" i="17"/>
  <c r="T64" i="17"/>
  <c r="T52" i="17"/>
  <c r="T40" i="17"/>
  <c r="T28" i="17"/>
  <c r="T57" i="17"/>
  <c r="T45" i="17"/>
  <c r="U43" i="17"/>
  <c r="T33" i="17"/>
  <c r="U31" i="17"/>
  <c r="T54" i="17"/>
  <c r="T42" i="17"/>
  <c r="U36" i="17"/>
  <c r="T35" i="17"/>
  <c r="U29" i="17"/>
  <c r="T60" i="17"/>
  <c r="T48" i="17"/>
  <c r="T36" i="17"/>
  <c r="U34" i="17"/>
  <c r="T66" i="17"/>
  <c r="T30" i="17"/>
  <c r="T59" i="17"/>
  <c r="T63" i="17"/>
  <c r="T51" i="17"/>
  <c r="T39" i="17"/>
  <c r="U37" i="17"/>
  <c r="T27" i="17"/>
  <c r="X68" i="17"/>
  <c r="X67" i="17"/>
  <c r="X66" i="17"/>
  <c r="X65" i="17"/>
  <c r="X64" i="17"/>
  <c r="X63" i="17"/>
  <c r="X62" i="17"/>
  <c r="X61" i="17"/>
  <c r="X60" i="17"/>
  <c r="X59" i="17"/>
  <c r="X58" i="17"/>
  <c r="X57" i="17"/>
  <c r="X56" i="17"/>
  <c r="X55" i="17"/>
  <c r="X54" i="17"/>
  <c r="X53" i="17"/>
  <c r="X52" i="17"/>
  <c r="X51" i="17"/>
  <c r="X50" i="17"/>
  <c r="X49" i="17"/>
  <c r="X48" i="17"/>
  <c r="X47" i="17"/>
  <c r="X46" i="17"/>
  <c r="X45" i="17"/>
  <c r="X44" i="17"/>
  <c r="X43" i="17"/>
  <c r="X42" i="17"/>
  <c r="X41" i="17"/>
  <c r="X40" i="17"/>
  <c r="X39" i="17"/>
  <c r="X38" i="17"/>
  <c r="X37" i="17"/>
  <c r="X36" i="17"/>
  <c r="X35" i="17"/>
  <c r="X34" i="17"/>
  <c r="X33" i="17"/>
  <c r="X32" i="17"/>
  <c r="X31" i="17"/>
  <c r="X30" i="17"/>
  <c r="X29" i="17"/>
  <c r="X28" i="17"/>
  <c r="X27" i="17"/>
  <c r="W68" i="17"/>
  <c r="W67" i="17"/>
  <c r="W66" i="17"/>
  <c r="W65" i="17"/>
  <c r="W64" i="17"/>
  <c r="W63" i="17"/>
  <c r="W62" i="17"/>
  <c r="W61" i="17"/>
  <c r="W60" i="17"/>
  <c r="W59" i="17"/>
  <c r="W58" i="17"/>
  <c r="W57" i="17"/>
  <c r="W56" i="17"/>
  <c r="W55" i="17"/>
  <c r="W54" i="17"/>
  <c r="W53" i="17"/>
  <c r="W52" i="17"/>
  <c r="W51" i="17"/>
  <c r="W50" i="17"/>
  <c r="W49" i="17"/>
  <c r="W48" i="17"/>
  <c r="W47" i="17"/>
  <c r="W46" i="17"/>
  <c r="W45" i="17"/>
  <c r="W44" i="17"/>
  <c r="W43" i="17"/>
  <c r="W42" i="17"/>
  <c r="W41" i="17"/>
  <c r="W40" i="17"/>
  <c r="W39" i="17"/>
  <c r="W38" i="17"/>
  <c r="W37" i="17"/>
  <c r="W36" i="17"/>
  <c r="W35" i="17"/>
  <c r="W34" i="17"/>
  <c r="W33" i="17"/>
  <c r="W32" i="17"/>
  <c r="W31" i="17"/>
  <c r="W30" i="17"/>
  <c r="W29" i="17"/>
  <c r="W28" i="17"/>
  <c r="W27" i="17"/>
  <c r="V68" i="17"/>
  <c r="V67" i="17"/>
  <c r="V66" i="17"/>
  <c r="V65" i="17"/>
  <c r="V64" i="17"/>
  <c r="V63" i="17"/>
  <c r="V62" i="17"/>
  <c r="V61" i="17"/>
  <c r="V60" i="17"/>
  <c r="V59" i="17"/>
  <c r="V58" i="17"/>
  <c r="V57" i="17"/>
  <c r="V56" i="17"/>
  <c r="V55" i="17"/>
  <c r="V54" i="17"/>
  <c r="V53" i="17"/>
  <c r="V52" i="17"/>
  <c r="V51" i="17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U68" i="17"/>
  <c r="U67" i="17"/>
  <c r="U66" i="17"/>
  <c r="U65" i="17"/>
  <c r="U64" i="17"/>
  <c r="U63" i="17"/>
  <c r="U62" i="17"/>
  <c r="U61" i="17"/>
  <c r="U60" i="17"/>
  <c r="U59" i="17"/>
  <c r="U58" i="17"/>
  <c r="U57" i="17"/>
  <c r="U56" i="17"/>
  <c r="U55" i="17"/>
  <c r="U54" i="17"/>
  <c r="U53" i="17"/>
  <c r="U52" i="17"/>
  <c r="U51" i="17"/>
  <c r="U50" i="17"/>
  <c r="U49" i="17"/>
  <c r="U48" i="17"/>
  <c r="U47" i="17"/>
  <c r="U46" i="17"/>
  <c r="U45" i="17"/>
  <c r="U44" i="17"/>
  <c r="X24" i="16"/>
  <c r="X23" i="16"/>
  <c r="W24" i="16"/>
  <c r="W23" i="16"/>
  <c r="V24" i="16"/>
  <c r="V23" i="16"/>
  <c r="U24" i="16"/>
  <c r="U23" i="16"/>
  <c r="V12" i="16"/>
  <c r="X168" i="4"/>
  <c r="W200" i="4"/>
  <c r="X198" i="4"/>
  <c r="X190" i="4"/>
  <c r="X186" i="4"/>
  <c r="W205" i="4"/>
  <c r="W197" i="4"/>
  <c r="X191" i="4"/>
  <c r="X187" i="4"/>
  <c r="W185" i="4"/>
  <c r="X206" i="4"/>
  <c r="T8" i="16"/>
  <c r="X11" i="16"/>
  <c r="X8" i="16"/>
  <c r="W8" i="16"/>
  <c r="U206" i="4"/>
  <c r="T206" i="4"/>
  <c r="V206" i="4"/>
  <c r="T205" i="4"/>
  <c r="U205" i="4"/>
  <c r="V204" i="4"/>
  <c r="T204" i="4"/>
  <c r="U203" i="4"/>
  <c r="W206" i="4"/>
  <c r="V205" i="4"/>
  <c r="U204" i="4"/>
  <c r="T203" i="4"/>
  <c r="X202" i="4"/>
  <c r="X203" i="4"/>
  <c r="W202" i="4"/>
  <c r="X204" i="4"/>
  <c r="W203" i="4"/>
  <c r="V202" i="4"/>
  <c r="X205" i="4"/>
  <c r="W204" i="4"/>
  <c r="V203" i="4"/>
  <c r="U202" i="4"/>
  <c r="V200" i="4"/>
  <c r="X200" i="4"/>
  <c r="U200" i="4"/>
  <c r="T200" i="4"/>
  <c r="V199" i="4"/>
  <c r="U199" i="4"/>
  <c r="W199" i="4"/>
  <c r="T198" i="4"/>
  <c r="V198" i="4"/>
  <c r="U197" i="4"/>
  <c r="V196" i="4"/>
  <c r="T196" i="4"/>
  <c r="T194" i="4"/>
  <c r="T193" i="4"/>
  <c r="X193" i="4"/>
  <c r="V193" i="4"/>
  <c r="W193" i="4"/>
  <c r="T192" i="4"/>
  <c r="W192" i="4"/>
  <c r="U192" i="4"/>
  <c r="W191" i="4"/>
  <c r="V191" i="4"/>
  <c r="T191" i="4"/>
  <c r="U191" i="4"/>
  <c r="T190" i="4"/>
  <c r="W190" i="4"/>
  <c r="V190" i="4"/>
  <c r="T189" i="4"/>
  <c r="T188" i="4"/>
  <c r="W188" i="4"/>
  <c r="V188" i="4"/>
  <c r="X188" i="4"/>
  <c r="U188" i="4"/>
  <c r="W187" i="4"/>
  <c r="T187" i="4"/>
  <c r="U186" i="4"/>
  <c r="T186" i="4"/>
  <c r="V186" i="4"/>
  <c r="T185" i="4"/>
  <c r="U185" i="4"/>
  <c r="V184" i="4"/>
  <c r="U183" i="4"/>
  <c r="X199" i="4"/>
  <c r="W198" i="4"/>
  <c r="V197" i="4"/>
  <c r="U196" i="4"/>
  <c r="T195" i="4"/>
  <c r="W186" i="4"/>
  <c r="V185" i="4"/>
  <c r="U184" i="4"/>
  <c r="T183" i="4"/>
  <c r="X201" i="4"/>
  <c r="U198" i="4"/>
  <c r="T197" i="4"/>
  <c r="X189" i="4"/>
  <c r="W201" i="4"/>
  <c r="W189" i="4"/>
  <c r="V201" i="4"/>
  <c r="V189" i="4"/>
  <c r="U201" i="4"/>
  <c r="X192" i="4"/>
  <c r="U189" i="4"/>
  <c r="X194" i="4"/>
  <c r="X182" i="4"/>
  <c r="X195" i="4"/>
  <c r="W194" i="4"/>
  <c r="X183" i="4"/>
  <c r="W182" i="4"/>
  <c r="X196" i="4"/>
  <c r="W195" i="4"/>
  <c r="V194" i="4"/>
  <c r="U193" i="4"/>
  <c r="X184" i="4"/>
  <c r="W183" i="4"/>
  <c r="V182" i="4"/>
  <c r="X197" i="4"/>
  <c r="W196" i="4"/>
  <c r="V195" i="4"/>
  <c r="U194" i="4"/>
  <c r="X185" i="4"/>
  <c r="W184" i="4"/>
  <c r="V183" i="4"/>
  <c r="U182" i="4"/>
  <c r="V180" i="4"/>
  <c r="U180" i="4"/>
  <c r="T180" i="4"/>
  <c r="W179" i="4"/>
  <c r="W177" i="4"/>
  <c r="U177" i="4"/>
  <c r="X177" i="4"/>
  <c r="V176" i="4"/>
  <c r="T176" i="4"/>
  <c r="W176" i="4"/>
  <c r="U175" i="4"/>
  <c r="U174" i="4"/>
  <c r="T174" i="4"/>
  <c r="T173" i="4"/>
  <c r="T158" i="4"/>
  <c r="T146" i="4"/>
  <c r="T148" i="4"/>
  <c r="T181" i="4"/>
  <c r="T157" i="4"/>
  <c r="T145" i="4"/>
  <c r="X176" i="4"/>
  <c r="X173" i="4"/>
  <c r="T155" i="4"/>
  <c r="T143" i="4"/>
  <c r="T171" i="4"/>
  <c r="T169" i="4"/>
  <c r="T153" i="4"/>
  <c r="V177" i="4"/>
  <c r="V174" i="4"/>
  <c r="T151" i="4"/>
  <c r="X164" i="4"/>
  <c r="T156" i="4"/>
  <c r="T144" i="4"/>
  <c r="T168" i="4"/>
  <c r="T149" i="4"/>
  <c r="T154" i="4"/>
  <c r="T142" i="4"/>
  <c r="W180" i="4"/>
  <c r="W175" i="4"/>
  <c r="X180" i="4"/>
  <c r="V178" i="4"/>
  <c r="U163" i="4"/>
  <c r="T152" i="4"/>
  <c r="T165" i="4"/>
  <c r="T160" i="4"/>
  <c r="U170" i="4"/>
  <c r="U161" i="4"/>
  <c r="T172" i="4"/>
  <c r="X172" i="4"/>
  <c r="V171" i="4"/>
  <c r="W171" i="4"/>
  <c r="X170" i="4"/>
  <c r="W170" i="4"/>
  <c r="V170" i="4"/>
  <c r="T170" i="4"/>
  <c r="V168" i="4"/>
  <c r="W168" i="4"/>
  <c r="U168" i="4"/>
  <c r="V166" i="4"/>
  <c r="W165" i="4"/>
  <c r="U165" i="4"/>
  <c r="V165" i="4"/>
  <c r="U164" i="4"/>
  <c r="W164" i="4"/>
  <c r="V164" i="4"/>
  <c r="T164" i="4"/>
  <c r="W163" i="4"/>
  <c r="T163" i="4"/>
  <c r="V163" i="4"/>
  <c r="V162" i="4"/>
  <c r="U162" i="4"/>
  <c r="T162" i="4"/>
  <c r="T161" i="4"/>
  <c r="X166" i="4"/>
  <c r="X179" i="4"/>
  <c r="W178" i="4"/>
  <c r="U176" i="4"/>
  <c r="T175" i="4"/>
  <c r="X167" i="4"/>
  <c r="W166" i="4"/>
  <c r="X178" i="4"/>
  <c r="X181" i="4"/>
  <c r="V179" i="4"/>
  <c r="U178" i="4"/>
  <c r="X169" i="4"/>
  <c r="V167" i="4"/>
  <c r="U166" i="4"/>
  <c r="W181" i="4"/>
  <c r="U179" i="4"/>
  <c r="T178" i="4"/>
  <c r="W169" i="4"/>
  <c r="U167" i="4"/>
  <c r="T166" i="4"/>
  <c r="V181" i="4"/>
  <c r="T179" i="4"/>
  <c r="X171" i="4"/>
  <c r="V169" i="4"/>
  <c r="T167" i="4"/>
  <c r="U181" i="4"/>
  <c r="U169" i="4"/>
  <c r="X160" i="4"/>
  <c r="X161" i="4"/>
  <c r="W160" i="4"/>
  <c r="X174" i="4"/>
  <c r="W173" i="4"/>
  <c r="V172" i="4"/>
  <c r="U171" i="4"/>
  <c r="X162" i="4"/>
  <c r="W161" i="4"/>
  <c r="V160" i="4"/>
  <c r="X175" i="4"/>
  <c r="W174" i="4"/>
  <c r="V173" i="4"/>
  <c r="U172" i="4"/>
  <c r="X163" i="4"/>
  <c r="W162" i="4"/>
  <c r="V161" i="4"/>
  <c r="U160" i="4"/>
  <c r="X159" i="4"/>
  <c r="X158" i="4"/>
  <c r="X157" i="4"/>
  <c r="X156" i="4"/>
  <c r="X155" i="4"/>
  <c r="X154" i="4"/>
  <c r="X153" i="4"/>
  <c r="X152" i="4"/>
  <c r="X151" i="4"/>
  <c r="X150" i="4"/>
  <c r="X149" i="4"/>
  <c r="X148" i="4"/>
  <c r="X147" i="4"/>
  <c r="X146" i="4"/>
  <c r="X145" i="4"/>
  <c r="X144" i="4"/>
  <c r="X143" i="4"/>
  <c r="X142" i="4"/>
  <c r="W159" i="4"/>
  <c r="W158" i="4"/>
  <c r="W157" i="4"/>
  <c r="W156" i="4"/>
  <c r="W155" i="4"/>
  <c r="W154" i="4"/>
  <c r="W153" i="4"/>
  <c r="W152" i="4"/>
  <c r="W151" i="4"/>
  <c r="W150" i="4"/>
  <c r="W149" i="4"/>
  <c r="W148" i="4"/>
  <c r="W147" i="4"/>
  <c r="W146" i="4"/>
  <c r="W145" i="4"/>
  <c r="W144" i="4"/>
  <c r="W143" i="4"/>
  <c r="W142" i="4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U159" i="4"/>
  <c r="U158" i="4"/>
  <c r="U157" i="4"/>
  <c r="U156" i="4"/>
  <c r="U155" i="4"/>
  <c r="U154" i="4"/>
  <c r="U153" i="4"/>
  <c r="U152" i="4"/>
  <c r="U151" i="4"/>
  <c r="U150" i="4"/>
  <c r="U149" i="4"/>
  <c r="U148" i="4"/>
  <c r="U147" i="4"/>
  <c r="U146" i="4"/>
  <c r="U145" i="4"/>
  <c r="U144" i="4"/>
  <c r="U143" i="4"/>
  <c r="U142" i="4"/>
  <c r="T43" i="13"/>
  <c r="AG43" i="13"/>
  <c r="AG41" i="13"/>
  <c r="AG30" i="13"/>
  <c r="AG31" i="13"/>
  <c r="AG32" i="13"/>
  <c r="AG33" i="13"/>
  <c r="AG34" i="13"/>
  <c r="AG35" i="13"/>
  <c r="AG36" i="13"/>
  <c r="AG37" i="13"/>
  <c r="AG38" i="13"/>
  <c r="AG39" i="13"/>
  <c r="T30" i="13"/>
  <c r="U30" i="13"/>
  <c r="X30" i="13"/>
  <c r="W33" i="13" l="1"/>
  <c r="X38" i="13"/>
  <c r="W43" i="13"/>
  <c r="X43" i="13"/>
  <c r="V43" i="13"/>
  <c r="U43" i="13"/>
  <c r="T41" i="13"/>
  <c r="W41" i="13"/>
  <c r="X41" i="13"/>
  <c r="V41" i="13"/>
  <c r="U41" i="13"/>
  <c r="W30" i="13"/>
  <c r="V30" i="13"/>
  <c r="T37" i="13"/>
  <c r="T36" i="13"/>
  <c r="T32" i="13"/>
  <c r="T39" i="13"/>
  <c r="U39" i="13"/>
  <c r="X39" i="13"/>
  <c r="W39" i="13"/>
  <c r="V39" i="13"/>
  <c r="W38" i="13"/>
  <c r="T38" i="13"/>
  <c r="V38" i="13"/>
  <c r="U38" i="13"/>
  <c r="V37" i="13"/>
  <c r="U37" i="13"/>
  <c r="X37" i="13"/>
  <c r="W37" i="13"/>
  <c r="X36" i="13"/>
  <c r="W36" i="13"/>
  <c r="V36" i="13"/>
  <c r="U36" i="13"/>
  <c r="V35" i="13"/>
  <c r="X35" i="13"/>
  <c r="U35" i="13"/>
  <c r="T35" i="13"/>
  <c r="W35" i="13"/>
  <c r="V34" i="13"/>
  <c r="X34" i="13"/>
  <c r="W34" i="13"/>
  <c r="T34" i="13"/>
  <c r="U34" i="13"/>
  <c r="X33" i="13"/>
  <c r="V33" i="13"/>
  <c r="U33" i="13"/>
  <c r="T33" i="13"/>
  <c r="X32" i="13"/>
  <c r="W32" i="13"/>
  <c r="V32" i="13"/>
  <c r="U32" i="13"/>
  <c r="V31" i="13"/>
  <c r="X31" i="13"/>
  <c r="U31" i="13"/>
  <c r="W31" i="13"/>
  <c r="T31" i="13"/>
  <c r="X3" i="10"/>
  <c r="AG2" i="9"/>
  <c r="AG3" i="9"/>
  <c r="AG4" i="9"/>
  <c r="AG5" i="9"/>
  <c r="W4" i="10" l="1"/>
  <c r="U3" i="9"/>
  <c r="V5" i="10"/>
  <c r="X5" i="10"/>
  <c r="W5" i="10"/>
  <c r="U5" i="10"/>
  <c r="T5" i="10"/>
  <c r="V4" i="10"/>
  <c r="X4" i="10"/>
  <c r="U4" i="10"/>
  <c r="T4" i="10"/>
  <c r="V3" i="10"/>
  <c r="W3" i="10"/>
  <c r="U3" i="10"/>
  <c r="T3" i="10"/>
  <c r="T5" i="9"/>
  <c r="W3" i="9"/>
  <c r="W5" i="9"/>
  <c r="T4" i="9"/>
  <c r="T2" i="9"/>
  <c r="X5" i="9"/>
  <c r="V3" i="9"/>
  <c r="V5" i="9"/>
  <c r="T3" i="9"/>
  <c r="U5" i="9"/>
  <c r="X2" i="9"/>
  <c r="W2" i="9"/>
  <c r="X4" i="9"/>
  <c r="V2" i="9"/>
  <c r="W4" i="9"/>
  <c r="U2" i="9"/>
  <c r="V4" i="9"/>
  <c r="U4" i="9"/>
  <c r="X3" i="9"/>
  <c r="T2" i="17" l="1"/>
  <c r="T2" i="23"/>
  <c r="T54" i="3"/>
  <c r="T42" i="3"/>
  <c r="T139" i="8"/>
  <c r="T127" i="8"/>
  <c r="T115" i="8"/>
  <c r="T103" i="8"/>
  <c r="T91" i="8"/>
  <c r="T79" i="8"/>
  <c r="T67" i="8"/>
  <c r="T55" i="8"/>
  <c r="T43" i="8"/>
  <c r="T31" i="8"/>
  <c r="T19" i="8"/>
  <c r="T7" i="8"/>
  <c r="T14" i="9"/>
  <c r="T93" i="13"/>
  <c r="T81" i="13"/>
  <c r="T69" i="13"/>
  <c r="T57" i="13"/>
  <c r="T45" i="13"/>
  <c r="T21" i="13"/>
  <c r="T9" i="13"/>
  <c r="T136" i="4"/>
  <c r="T124" i="4"/>
  <c r="T112" i="4"/>
  <c r="T99" i="4"/>
  <c r="T87" i="4"/>
  <c r="T75" i="4"/>
  <c r="T63" i="4"/>
  <c r="T51" i="4"/>
  <c r="T39" i="4"/>
  <c r="T27" i="4"/>
  <c r="T15" i="4"/>
  <c r="T3" i="4"/>
  <c r="T22" i="16"/>
  <c r="T4" i="16"/>
  <c r="T117" i="17"/>
  <c r="T75" i="17"/>
  <c r="T19" i="17"/>
  <c r="T7" i="17"/>
  <c r="T787" i="18"/>
  <c r="T775" i="18"/>
  <c r="T763" i="18"/>
  <c r="T751" i="18"/>
  <c r="T739" i="18"/>
  <c r="T727" i="18"/>
  <c r="T715" i="18"/>
  <c r="T703" i="18"/>
  <c r="T691" i="18"/>
  <c r="T679" i="18"/>
  <c r="T667" i="18"/>
  <c r="T655" i="18"/>
  <c r="T643" i="18"/>
  <c r="T631" i="18"/>
  <c r="T619" i="18"/>
  <c r="T607" i="18"/>
  <c r="T595" i="18"/>
  <c r="T583" i="18"/>
  <c r="T571" i="18"/>
  <c r="T559" i="18"/>
  <c r="T547" i="18"/>
  <c r="T535" i="18"/>
  <c r="T523" i="18"/>
  <c r="T511" i="18"/>
  <c r="T499" i="18"/>
  <c r="T487" i="18"/>
  <c r="T475" i="18"/>
  <c r="T463" i="18"/>
  <c r="T451" i="18"/>
  <c r="T439" i="18"/>
  <c r="T427" i="18"/>
  <c r="T415" i="18"/>
  <c r="T403" i="18"/>
  <c r="T391" i="18"/>
  <c r="T374" i="18"/>
  <c r="T362" i="18"/>
  <c r="T350" i="18"/>
  <c r="T338" i="18"/>
  <c r="T318" i="18"/>
  <c r="T306" i="18"/>
  <c r="T294" i="18"/>
  <c r="T282" i="18"/>
  <c r="T270" i="18"/>
  <c r="T258" i="18"/>
  <c r="T246" i="18"/>
  <c r="T234" i="18"/>
  <c r="T222" i="18"/>
  <c r="T210" i="18"/>
  <c r="T198" i="18"/>
  <c r="T186" i="18"/>
  <c r="T174" i="18"/>
  <c r="T162" i="18"/>
  <c r="T150" i="18"/>
  <c r="T138" i="18"/>
  <c r="T126" i="18"/>
  <c r="T114" i="18"/>
  <c r="T102" i="18"/>
  <c r="T90" i="18"/>
  <c r="T78" i="18"/>
  <c r="T66" i="18"/>
  <c r="T54" i="18"/>
  <c r="T42" i="18"/>
  <c r="T30" i="18"/>
  <c r="T18" i="18"/>
  <c r="T6" i="18"/>
  <c r="T4" i="19"/>
  <c r="T48" i="21"/>
  <c r="T36" i="21"/>
  <c r="T24" i="21"/>
  <c r="T12" i="21"/>
  <c r="T2" i="19"/>
  <c r="T2" i="15"/>
  <c r="T2" i="22"/>
  <c r="T2" i="10"/>
  <c r="T53" i="3"/>
  <c r="T41" i="3"/>
  <c r="T138" i="8"/>
  <c r="T126" i="8"/>
  <c r="T114" i="8"/>
  <c r="T102" i="8"/>
  <c r="T90" i="8"/>
  <c r="T78" i="8"/>
  <c r="T66" i="8"/>
  <c r="T54" i="8"/>
  <c r="T42" i="8"/>
  <c r="T30" i="8"/>
  <c r="T18" i="8"/>
  <c r="T13" i="9"/>
  <c r="T92" i="13"/>
  <c r="T80" i="13"/>
  <c r="T68" i="13"/>
  <c r="T56" i="13"/>
  <c r="T44" i="13"/>
  <c r="T20" i="13"/>
  <c r="T8" i="13"/>
  <c r="T135" i="4"/>
  <c r="T123" i="4"/>
  <c r="T111" i="4"/>
  <c r="T98" i="4"/>
  <c r="T86" i="4"/>
  <c r="T74" i="4"/>
  <c r="T62" i="4"/>
  <c r="T50" i="4"/>
  <c r="T38" i="4"/>
  <c r="T26" i="4"/>
  <c r="T14" i="4"/>
  <c r="T3" i="14"/>
  <c r="T21" i="16"/>
  <c r="T3" i="16"/>
  <c r="T116" i="17"/>
  <c r="T74" i="17"/>
  <c r="T18" i="17"/>
  <c r="T6" i="17"/>
  <c r="T786" i="18"/>
  <c r="T774" i="18"/>
  <c r="T762" i="18"/>
  <c r="T750" i="18"/>
  <c r="T738" i="18"/>
  <c r="T726" i="18"/>
  <c r="T714" i="18"/>
  <c r="T702" i="18"/>
  <c r="T690" i="18"/>
  <c r="T678" i="18"/>
  <c r="T666" i="18"/>
  <c r="T654" i="18"/>
  <c r="T642" i="18"/>
  <c r="T630" i="18"/>
  <c r="T618" i="18"/>
  <c r="T606" i="18"/>
  <c r="T594" i="18"/>
  <c r="T582" i="18"/>
  <c r="T570" i="18"/>
  <c r="T558" i="18"/>
  <c r="T546" i="18"/>
  <c r="T534" i="18"/>
  <c r="T522" i="18"/>
  <c r="T510" i="18"/>
  <c r="T498" i="18"/>
  <c r="T486" i="18"/>
  <c r="T474" i="18"/>
  <c r="T462" i="18"/>
  <c r="T450" i="18"/>
  <c r="T438" i="18"/>
  <c r="T426" i="18"/>
  <c r="T414" i="18"/>
  <c r="T402" i="18"/>
  <c r="T390" i="18"/>
  <c r="T373" i="18"/>
  <c r="T361" i="18"/>
  <c r="T349" i="18"/>
  <c r="T337" i="18"/>
  <c r="T317" i="18"/>
  <c r="T305" i="18"/>
  <c r="T293" i="18"/>
  <c r="T281" i="18"/>
  <c r="T269" i="18"/>
  <c r="T257" i="18"/>
  <c r="T245" i="18"/>
  <c r="T233" i="18"/>
  <c r="T221" i="18"/>
  <c r="T209" i="18"/>
  <c r="T197" i="18"/>
  <c r="T185" i="18"/>
  <c r="T173" i="18"/>
  <c r="T161" i="18"/>
  <c r="T149" i="18"/>
  <c r="T137" i="18"/>
  <c r="T125" i="18"/>
  <c r="T113" i="18"/>
  <c r="T101" i="18"/>
  <c r="T89" i="18"/>
  <c r="T77" i="18"/>
  <c r="T65" i="18"/>
  <c r="T53" i="18"/>
  <c r="T41" i="18"/>
  <c r="T29" i="18"/>
  <c r="T17" i="18"/>
  <c r="T5" i="18"/>
  <c r="T3" i="19"/>
  <c r="T47" i="21"/>
  <c r="T35" i="21"/>
  <c r="T23" i="21"/>
  <c r="T11" i="21"/>
  <c r="T2" i="16"/>
  <c r="T2" i="11"/>
  <c r="T2" i="21"/>
  <c r="T2" i="20"/>
  <c r="T6" i="9"/>
  <c r="T52" i="3"/>
  <c r="T40" i="3"/>
  <c r="T137" i="8"/>
  <c r="T125" i="8"/>
  <c r="T113" i="8"/>
  <c r="T101" i="8"/>
  <c r="T89" i="8"/>
  <c r="T77" i="8"/>
  <c r="T65" i="8"/>
  <c r="T53" i="8"/>
  <c r="T41" i="8"/>
  <c r="T29" i="8"/>
  <c r="T17" i="8"/>
  <c r="T5" i="8"/>
  <c r="T12" i="9"/>
  <c r="T91" i="13"/>
  <c r="T79" i="13"/>
  <c r="T67" i="13"/>
  <c r="T55" i="13"/>
  <c r="T42" i="13"/>
  <c r="T19" i="13"/>
  <c r="T7" i="13"/>
  <c r="T134" i="4"/>
  <c r="T122" i="4"/>
  <c r="T110" i="4"/>
  <c r="T97" i="4"/>
  <c r="T85" i="4"/>
  <c r="T73" i="4"/>
  <c r="T61" i="4"/>
  <c r="T49" i="4"/>
  <c r="T37" i="4"/>
  <c r="T25" i="4"/>
  <c r="T13" i="4"/>
  <c r="T12" i="15"/>
  <c r="T20" i="16"/>
  <c r="T157" i="17"/>
  <c r="T100" i="17"/>
  <c r="T73" i="17"/>
  <c r="T17" i="17"/>
  <c r="T5" i="17"/>
  <c r="T785" i="18"/>
  <c r="T773" i="18"/>
  <c r="T761" i="18"/>
  <c r="T749" i="18"/>
  <c r="T737" i="18"/>
  <c r="T725" i="18"/>
  <c r="T713" i="18"/>
  <c r="T701" i="18"/>
  <c r="T689" i="18"/>
  <c r="T677" i="18"/>
  <c r="T665" i="18"/>
  <c r="T653" i="18"/>
  <c r="T641" i="18"/>
  <c r="T629" i="18"/>
  <c r="T617" i="18"/>
  <c r="T605" i="18"/>
  <c r="T593" i="18"/>
  <c r="T581" i="18"/>
  <c r="T569" i="18"/>
  <c r="T557" i="18"/>
  <c r="T545" i="18"/>
  <c r="T533" i="18"/>
  <c r="T521" i="18"/>
  <c r="T509" i="18"/>
  <c r="T497" i="18"/>
  <c r="T485" i="18"/>
  <c r="T473" i="18"/>
  <c r="T461" i="18"/>
  <c r="T449" i="18"/>
  <c r="T437" i="18"/>
  <c r="T425" i="18"/>
  <c r="T413" i="18"/>
  <c r="T401" i="18"/>
  <c r="T389" i="18"/>
  <c r="T372" i="18"/>
  <c r="T360" i="18"/>
  <c r="T348" i="18"/>
  <c r="T336" i="18"/>
  <c r="T316" i="18"/>
  <c r="T304" i="18"/>
  <c r="T292" i="18"/>
  <c r="T280" i="18"/>
  <c r="T268" i="18"/>
  <c r="T256" i="18"/>
  <c r="T244" i="18"/>
  <c r="T232" i="18"/>
  <c r="T220" i="18"/>
  <c r="T208" i="18"/>
  <c r="T196" i="18"/>
  <c r="T184" i="18"/>
  <c r="T172" i="18"/>
  <c r="T160" i="18"/>
  <c r="T148" i="18"/>
  <c r="T136" i="18"/>
  <c r="T124" i="18"/>
  <c r="T112" i="18"/>
  <c r="T100" i="18"/>
  <c r="T88" i="18"/>
  <c r="T76" i="18"/>
  <c r="T64" i="18"/>
  <c r="T52" i="18"/>
  <c r="T40" i="18"/>
  <c r="T28" i="18"/>
  <c r="T16" i="18"/>
  <c r="T4" i="18"/>
  <c r="T11" i="20"/>
  <c r="T46" i="21"/>
  <c r="T34" i="21"/>
  <c r="T22" i="21"/>
  <c r="T10" i="21"/>
  <c r="T2" i="8"/>
  <c r="T51" i="3"/>
  <c r="T39" i="3"/>
  <c r="T3" i="3"/>
  <c r="T136" i="8"/>
  <c r="T124" i="8"/>
  <c r="T112" i="8"/>
  <c r="T100" i="8"/>
  <c r="T88" i="8"/>
  <c r="T76" i="8"/>
  <c r="T64" i="8"/>
  <c r="T52" i="8"/>
  <c r="T40" i="8"/>
  <c r="T28" i="8"/>
  <c r="T16" i="8"/>
  <c r="T4" i="8"/>
  <c r="T11" i="9"/>
  <c r="T90" i="13"/>
  <c r="T78" i="13"/>
  <c r="T66" i="13"/>
  <c r="T54" i="13"/>
  <c r="T40" i="13"/>
  <c r="T18" i="13"/>
  <c r="T6" i="13"/>
  <c r="T133" i="4"/>
  <c r="T121" i="4"/>
  <c r="T109" i="4"/>
  <c r="T96" i="4"/>
  <c r="T84" i="4"/>
  <c r="T72" i="4"/>
  <c r="T60" i="4"/>
  <c r="T48" i="4"/>
  <c r="T36" i="4"/>
  <c r="T24" i="4"/>
  <c r="T12" i="4"/>
  <c r="T11" i="15"/>
  <c r="T19" i="16"/>
  <c r="T156" i="17"/>
  <c r="T99" i="17"/>
  <c r="T70" i="17"/>
  <c r="T16" i="17"/>
  <c r="T4" i="17"/>
  <c r="T784" i="18"/>
  <c r="T772" i="18"/>
  <c r="T760" i="18"/>
  <c r="T748" i="18"/>
  <c r="T736" i="18"/>
  <c r="T724" i="18"/>
  <c r="T712" i="18"/>
  <c r="T700" i="18"/>
  <c r="T688" i="18"/>
  <c r="T676" i="18"/>
  <c r="T664" i="18"/>
  <c r="T652" i="18"/>
  <c r="T640" i="18"/>
  <c r="T628" i="18"/>
  <c r="T616" i="18"/>
  <c r="T604" i="18"/>
  <c r="T592" i="18"/>
  <c r="T580" i="18"/>
  <c r="T568" i="18"/>
  <c r="T556" i="18"/>
  <c r="T544" i="18"/>
  <c r="T532" i="18"/>
  <c r="T520" i="18"/>
  <c r="T508" i="18"/>
  <c r="T496" i="18"/>
  <c r="T484" i="18"/>
  <c r="T472" i="18"/>
  <c r="T460" i="18"/>
  <c r="T448" i="18"/>
  <c r="T436" i="18"/>
  <c r="T424" i="18"/>
  <c r="T412" i="18"/>
  <c r="T400" i="18"/>
  <c r="T388" i="18"/>
  <c r="T371" i="18"/>
  <c r="T359" i="18"/>
  <c r="T347" i="18"/>
  <c r="T335" i="18"/>
  <c r="T315" i="18"/>
  <c r="T303" i="18"/>
  <c r="T291" i="18"/>
  <c r="T279" i="18"/>
  <c r="T267" i="18"/>
  <c r="T255" i="18"/>
  <c r="T243" i="18"/>
  <c r="T231" i="18"/>
  <c r="T219" i="18"/>
  <c r="T207" i="18"/>
  <c r="T195" i="18"/>
  <c r="T183" i="18"/>
  <c r="T171" i="18"/>
  <c r="T159" i="18"/>
  <c r="T147" i="18"/>
  <c r="T135" i="18"/>
  <c r="T123" i="18"/>
  <c r="T111" i="18"/>
  <c r="T99" i="18"/>
  <c r="T87" i="18"/>
  <c r="T75" i="18"/>
  <c r="T63" i="18"/>
  <c r="T51" i="18"/>
  <c r="T39" i="18"/>
  <c r="T27" i="18"/>
  <c r="T15" i="18"/>
  <c r="T3" i="18"/>
  <c r="T10" i="20"/>
  <c r="T45" i="21"/>
  <c r="T33" i="21"/>
  <c r="T21" i="21"/>
  <c r="T9" i="21"/>
  <c r="T2" i="18"/>
  <c r="T50" i="3"/>
  <c r="T38" i="3"/>
  <c r="T147" i="8"/>
  <c r="T135" i="8"/>
  <c r="T123" i="8"/>
  <c r="T111" i="8"/>
  <c r="T99" i="8"/>
  <c r="T87" i="8"/>
  <c r="T75" i="8"/>
  <c r="T63" i="8"/>
  <c r="T51" i="8"/>
  <c r="T39" i="8"/>
  <c r="T27" i="8"/>
  <c r="T15" i="8"/>
  <c r="T3" i="8"/>
  <c r="T10" i="9"/>
  <c r="T89" i="13"/>
  <c r="T77" i="13"/>
  <c r="T65" i="13"/>
  <c r="T53" i="13"/>
  <c r="T29" i="13"/>
  <c r="T17" i="13"/>
  <c r="T5" i="13"/>
  <c r="T132" i="4"/>
  <c r="T120" i="4"/>
  <c r="T108" i="4"/>
  <c r="T95" i="4"/>
  <c r="T83" i="4"/>
  <c r="T71" i="4"/>
  <c r="T59" i="4"/>
  <c r="T47" i="4"/>
  <c r="T35" i="4"/>
  <c r="T23" i="4"/>
  <c r="T11" i="4"/>
  <c r="T10" i="15"/>
  <c r="T18" i="16"/>
  <c r="T125" i="17"/>
  <c r="T98" i="17"/>
  <c r="T69" i="17"/>
  <c r="T15" i="17"/>
  <c r="T3" i="17"/>
  <c r="T783" i="18"/>
  <c r="T771" i="18"/>
  <c r="T759" i="18"/>
  <c r="T747" i="18"/>
  <c r="T735" i="18"/>
  <c r="T723" i="18"/>
  <c r="T711" i="18"/>
  <c r="T699" i="18"/>
  <c r="T687" i="18"/>
  <c r="T675" i="18"/>
  <c r="T663" i="18"/>
  <c r="T651" i="18"/>
  <c r="T639" i="18"/>
  <c r="T627" i="18"/>
  <c r="T615" i="18"/>
  <c r="T603" i="18"/>
  <c r="T591" i="18"/>
  <c r="T579" i="18"/>
  <c r="T567" i="18"/>
  <c r="T555" i="18"/>
  <c r="T543" i="18"/>
  <c r="T531" i="18"/>
  <c r="T519" i="18"/>
  <c r="T507" i="18"/>
  <c r="T495" i="18"/>
  <c r="T483" i="18"/>
  <c r="T471" i="18"/>
  <c r="T459" i="18"/>
  <c r="T447" i="18"/>
  <c r="T435" i="18"/>
  <c r="T423" i="18"/>
  <c r="T411" i="18"/>
  <c r="T399" i="18"/>
  <c r="T386" i="18"/>
  <c r="T370" i="18"/>
  <c r="T358" i="18"/>
  <c r="T346" i="18"/>
  <c r="T334" i="18"/>
  <c r="T314" i="18"/>
  <c r="T302" i="18"/>
  <c r="T290" i="18"/>
  <c r="T278" i="18"/>
  <c r="T266" i="18"/>
  <c r="T254" i="18"/>
  <c r="T242" i="18"/>
  <c r="T230" i="18"/>
  <c r="T218" i="18"/>
  <c r="T206" i="18"/>
  <c r="T194" i="18"/>
  <c r="T182" i="18"/>
  <c r="T170" i="18"/>
  <c r="T158" i="18"/>
  <c r="T146" i="18"/>
  <c r="T134" i="18"/>
  <c r="T122" i="18"/>
  <c r="T110" i="18"/>
  <c r="T98" i="18"/>
  <c r="T86" i="18"/>
  <c r="T74" i="18"/>
  <c r="T62" i="18"/>
  <c r="T50" i="18"/>
  <c r="T38" i="18"/>
  <c r="T26" i="18"/>
  <c r="T14" i="18"/>
  <c r="T12" i="19"/>
  <c r="T9" i="20"/>
  <c r="T44" i="21"/>
  <c r="T32" i="21"/>
  <c r="T20" i="21"/>
  <c r="T8" i="21"/>
  <c r="T49" i="3"/>
  <c r="T37" i="3"/>
  <c r="T146" i="8"/>
  <c r="T134" i="8"/>
  <c r="T122" i="8"/>
  <c r="T110" i="8"/>
  <c r="T98" i="8"/>
  <c r="T86" i="8"/>
  <c r="T74" i="8"/>
  <c r="T62" i="8"/>
  <c r="T50" i="8"/>
  <c r="T38" i="8"/>
  <c r="T26" i="8"/>
  <c r="T14" i="8"/>
  <c r="T21" i="9"/>
  <c r="T9" i="9"/>
  <c r="T88" i="13"/>
  <c r="T76" i="13"/>
  <c r="T64" i="13"/>
  <c r="T52" i="13"/>
  <c r="T28" i="13"/>
  <c r="T16" i="13"/>
  <c r="T4" i="13"/>
  <c r="T131" i="4"/>
  <c r="T119" i="4"/>
  <c r="T107" i="4"/>
  <c r="T94" i="4"/>
  <c r="T82" i="4"/>
  <c r="T70" i="4"/>
  <c r="T58" i="4"/>
  <c r="T46" i="4"/>
  <c r="T34" i="4"/>
  <c r="T22" i="4"/>
  <c r="T10" i="4"/>
  <c r="T9" i="15"/>
  <c r="T17" i="16"/>
  <c r="T124" i="17"/>
  <c r="T97" i="17"/>
  <c r="T26" i="17"/>
  <c r="T14" i="17"/>
  <c r="T794" i="18"/>
  <c r="T782" i="18"/>
  <c r="T770" i="18"/>
  <c r="T758" i="18"/>
  <c r="T746" i="18"/>
  <c r="T734" i="18"/>
  <c r="T722" i="18"/>
  <c r="T710" i="18"/>
  <c r="T698" i="18"/>
  <c r="T686" i="18"/>
  <c r="T674" i="18"/>
  <c r="T662" i="18"/>
  <c r="T650" i="18"/>
  <c r="T638" i="18"/>
  <c r="T626" i="18"/>
  <c r="T614" i="18"/>
  <c r="T602" i="18"/>
  <c r="T590" i="18"/>
  <c r="T578" i="18"/>
  <c r="T566" i="18"/>
  <c r="T554" i="18"/>
  <c r="T542" i="18"/>
  <c r="T530" i="18"/>
  <c r="T518" i="18"/>
  <c r="T506" i="18"/>
  <c r="T494" i="18"/>
  <c r="T482" i="18"/>
  <c r="T470" i="18"/>
  <c r="T458" i="18"/>
  <c r="T446" i="18"/>
  <c r="T434" i="18"/>
  <c r="T422" i="18"/>
  <c r="T410" i="18"/>
  <c r="T398" i="18"/>
  <c r="T385" i="18"/>
  <c r="T369" i="18"/>
  <c r="T357" i="18"/>
  <c r="T345" i="18"/>
  <c r="T333" i="18"/>
  <c r="T313" i="18"/>
  <c r="T301" i="18"/>
  <c r="T289" i="18"/>
  <c r="T277" i="18"/>
  <c r="T265" i="18"/>
  <c r="T253" i="18"/>
  <c r="T241" i="18"/>
  <c r="T229" i="18"/>
  <c r="T217" i="18"/>
  <c r="T205" i="18"/>
  <c r="T193" i="18"/>
  <c r="T181" i="18"/>
  <c r="T169" i="18"/>
  <c r="T157" i="18"/>
  <c r="T145" i="18"/>
  <c r="T133" i="18"/>
  <c r="T121" i="18"/>
  <c r="T109" i="18"/>
  <c r="T97" i="18"/>
  <c r="T85" i="18"/>
  <c r="T73" i="18"/>
  <c r="T61" i="18"/>
  <c r="T49" i="18"/>
  <c r="T37" i="18"/>
  <c r="T25" i="18"/>
  <c r="T13" i="18"/>
  <c r="T11" i="19"/>
  <c r="T8" i="20"/>
  <c r="T43" i="21"/>
  <c r="T31" i="21"/>
  <c r="T19" i="21"/>
  <c r="T7" i="21"/>
  <c r="T48" i="3"/>
  <c r="T36" i="3"/>
  <c r="T145" i="8"/>
  <c r="T133" i="8"/>
  <c r="T121" i="8"/>
  <c r="T109" i="8"/>
  <c r="T97" i="8"/>
  <c r="T85" i="8"/>
  <c r="T73" i="8"/>
  <c r="T61" i="8"/>
  <c r="T49" i="8"/>
  <c r="T37" i="8"/>
  <c r="T25" i="8"/>
  <c r="T13" i="8"/>
  <c r="T20" i="9"/>
  <c r="T8" i="9"/>
  <c r="T87" i="13"/>
  <c r="T75" i="13"/>
  <c r="T63" i="13"/>
  <c r="T51" i="13"/>
  <c r="T27" i="13"/>
  <c r="T15" i="13"/>
  <c r="T3" i="13"/>
  <c r="T130" i="4"/>
  <c r="T118" i="4"/>
  <c r="T106" i="4"/>
  <c r="T93" i="4"/>
  <c r="T81" i="4"/>
  <c r="T69" i="4"/>
  <c r="T57" i="4"/>
  <c r="T45" i="4"/>
  <c r="T33" i="4"/>
  <c r="T21" i="4"/>
  <c r="T9" i="4"/>
  <c r="T8" i="15"/>
  <c r="T16" i="16"/>
  <c r="T123" i="17"/>
  <c r="T96" i="17"/>
  <c r="T25" i="17"/>
  <c r="T13" i="17"/>
  <c r="T793" i="18"/>
  <c r="T781" i="18"/>
  <c r="T769" i="18"/>
  <c r="T757" i="18"/>
  <c r="T745" i="18"/>
  <c r="T733" i="18"/>
  <c r="T721" i="18"/>
  <c r="T709" i="18"/>
  <c r="T697" i="18"/>
  <c r="T685" i="18"/>
  <c r="T673" i="18"/>
  <c r="T661" i="18"/>
  <c r="T649" i="18"/>
  <c r="T637" i="18"/>
  <c r="T625" i="18"/>
  <c r="T613" i="18"/>
  <c r="T601" i="18"/>
  <c r="T589" i="18"/>
  <c r="T577" i="18"/>
  <c r="T565" i="18"/>
  <c r="T553" i="18"/>
  <c r="T541" i="18"/>
  <c r="T529" i="18"/>
  <c r="T517" i="18"/>
  <c r="T505" i="18"/>
  <c r="T493" i="18"/>
  <c r="T481" i="18"/>
  <c r="T469" i="18"/>
  <c r="T457" i="18"/>
  <c r="T445" i="18"/>
  <c r="T433" i="18"/>
  <c r="T421" i="18"/>
  <c r="T409" i="18"/>
  <c r="T397" i="18"/>
  <c r="T384" i="18"/>
  <c r="T368" i="18"/>
  <c r="T356" i="18"/>
  <c r="T344" i="18"/>
  <c r="T332" i="18"/>
  <c r="T312" i="18"/>
  <c r="T300" i="18"/>
  <c r="T288" i="18"/>
  <c r="T276" i="18"/>
  <c r="T264" i="18"/>
  <c r="T252" i="18"/>
  <c r="T240" i="18"/>
  <c r="T228" i="18"/>
  <c r="T216" i="18"/>
  <c r="T204" i="18"/>
  <c r="T192" i="18"/>
  <c r="T180" i="18"/>
  <c r="T168" i="18"/>
  <c r="T156" i="18"/>
  <c r="T144" i="18"/>
  <c r="T132" i="18"/>
  <c r="T120" i="18"/>
  <c r="T108" i="18"/>
  <c r="T96" i="18"/>
  <c r="T84" i="18"/>
  <c r="T72" i="18"/>
  <c r="T60" i="18"/>
  <c r="T48" i="18"/>
  <c r="T36" i="18"/>
  <c r="T24" i="18"/>
  <c r="T12" i="18"/>
  <c r="T10" i="19"/>
  <c r="T7" i="20"/>
  <c r="T42" i="21"/>
  <c r="T30" i="21"/>
  <c r="T18" i="21"/>
  <c r="T6" i="21"/>
  <c r="T47" i="3"/>
  <c r="T35" i="3"/>
  <c r="T144" i="8"/>
  <c r="T132" i="8"/>
  <c r="T120" i="8"/>
  <c r="T108" i="8"/>
  <c r="T96" i="8"/>
  <c r="T84" i="8"/>
  <c r="T72" i="8"/>
  <c r="T60" i="8"/>
  <c r="T48" i="8"/>
  <c r="T36" i="8"/>
  <c r="T24" i="8"/>
  <c r="T12" i="8"/>
  <c r="T19" i="9"/>
  <c r="T7" i="9"/>
  <c r="T86" i="13"/>
  <c r="T74" i="13"/>
  <c r="T62" i="13"/>
  <c r="T50" i="13"/>
  <c r="T26" i="13"/>
  <c r="T14" i="13"/>
  <c r="T141" i="4"/>
  <c r="T129" i="4"/>
  <c r="T117" i="4"/>
  <c r="T105" i="4"/>
  <c r="T92" i="4"/>
  <c r="T80" i="4"/>
  <c r="T68" i="4"/>
  <c r="T56" i="4"/>
  <c r="T44" i="4"/>
  <c r="T32" i="4"/>
  <c r="T20" i="4"/>
  <c r="T8" i="4"/>
  <c r="T7" i="15"/>
  <c r="T15" i="16"/>
  <c r="T122" i="17"/>
  <c r="T80" i="17"/>
  <c r="T24" i="17"/>
  <c r="T12" i="17"/>
  <c r="T792" i="18"/>
  <c r="T780" i="18"/>
  <c r="T768" i="18"/>
  <c r="T756" i="18"/>
  <c r="T744" i="18"/>
  <c r="T732" i="18"/>
  <c r="T720" i="18"/>
  <c r="T708" i="18"/>
  <c r="T696" i="18"/>
  <c r="T684" i="18"/>
  <c r="T672" i="18"/>
  <c r="T660" i="18"/>
  <c r="T648" i="18"/>
  <c r="T636" i="18"/>
  <c r="T624" i="18"/>
  <c r="T612" i="18"/>
  <c r="T600" i="18"/>
  <c r="T588" i="18"/>
  <c r="T576" i="18"/>
  <c r="T564" i="18"/>
  <c r="T552" i="18"/>
  <c r="T540" i="18"/>
  <c r="T528" i="18"/>
  <c r="T516" i="18"/>
  <c r="T504" i="18"/>
  <c r="T492" i="18"/>
  <c r="T480" i="18"/>
  <c r="T468" i="18"/>
  <c r="T456" i="18"/>
  <c r="T444" i="18"/>
  <c r="T432" i="18"/>
  <c r="T420" i="18"/>
  <c r="T408" i="18"/>
  <c r="T396" i="18"/>
  <c r="T379" i="18"/>
  <c r="T367" i="18"/>
  <c r="T355" i="18"/>
  <c r="T343" i="18"/>
  <c r="T331" i="18"/>
  <c r="T311" i="18"/>
  <c r="T299" i="18"/>
  <c r="T287" i="18"/>
  <c r="T275" i="18"/>
  <c r="T263" i="18"/>
  <c r="T251" i="18"/>
  <c r="T239" i="18"/>
  <c r="T227" i="18"/>
  <c r="T215" i="18"/>
  <c r="T203" i="18"/>
  <c r="T191" i="18"/>
  <c r="T179" i="18"/>
  <c r="T167" i="18"/>
  <c r="T155" i="18"/>
  <c r="T143" i="18"/>
  <c r="T131" i="18"/>
  <c r="T119" i="18"/>
  <c r="T107" i="18"/>
  <c r="T95" i="18"/>
  <c r="T83" i="18"/>
  <c r="T71" i="18"/>
  <c r="T59" i="18"/>
  <c r="T47" i="18"/>
  <c r="T35" i="18"/>
  <c r="T23" i="18"/>
  <c r="T11" i="18"/>
  <c r="T9" i="19"/>
  <c r="T6" i="20"/>
  <c r="T41" i="21"/>
  <c r="T29" i="21"/>
  <c r="T17" i="21"/>
  <c r="T5" i="21"/>
  <c r="T46" i="3"/>
  <c r="T143" i="8"/>
  <c r="T131" i="8"/>
  <c r="T119" i="8"/>
  <c r="T107" i="8"/>
  <c r="T95" i="8"/>
  <c r="T83" i="8"/>
  <c r="T71" i="8"/>
  <c r="T59" i="8"/>
  <c r="T47" i="8"/>
  <c r="T35" i="8"/>
  <c r="T23" i="8"/>
  <c r="T11" i="8"/>
  <c r="T18" i="9"/>
  <c r="T6" i="11"/>
  <c r="T85" i="13"/>
  <c r="T73" i="13"/>
  <c r="T61" i="13"/>
  <c r="T49" i="13"/>
  <c r="T25" i="13"/>
  <c r="T13" i="13"/>
  <c r="T140" i="4"/>
  <c r="T128" i="4"/>
  <c r="T116" i="4"/>
  <c r="T104" i="4"/>
  <c r="T91" i="4"/>
  <c r="T79" i="4"/>
  <c r="T67" i="4"/>
  <c r="T55" i="4"/>
  <c r="T43" i="4"/>
  <c r="T31" i="4"/>
  <c r="T19" i="4"/>
  <c r="T7" i="4"/>
  <c r="T6" i="15"/>
  <c r="T14" i="16"/>
  <c r="T121" i="17"/>
  <c r="T79" i="17"/>
  <c r="T23" i="17"/>
  <c r="T11" i="17"/>
  <c r="T791" i="18"/>
  <c r="T779" i="18"/>
  <c r="T767" i="18"/>
  <c r="T755" i="18"/>
  <c r="T743" i="18"/>
  <c r="T731" i="18"/>
  <c r="T719" i="18"/>
  <c r="T707" i="18"/>
  <c r="T695" i="18"/>
  <c r="T683" i="18"/>
  <c r="T671" i="18"/>
  <c r="T659" i="18"/>
  <c r="T647" i="18"/>
  <c r="T635" i="18"/>
  <c r="T623" i="18"/>
  <c r="T611" i="18"/>
  <c r="T599" i="18"/>
  <c r="T587" i="18"/>
  <c r="T575" i="18"/>
  <c r="T563" i="18"/>
  <c r="T551" i="18"/>
  <c r="T539" i="18"/>
  <c r="T527" i="18"/>
  <c r="T515" i="18"/>
  <c r="T503" i="18"/>
  <c r="T491" i="18"/>
  <c r="T479" i="18"/>
  <c r="T467" i="18"/>
  <c r="T455" i="18"/>
  <c r="T443" i="18"/>
  <c r="T431" i="18"/>
  <c r="T419" i="18"/>
  <c r="T407" i="18"/>
  <c r="T395" i="18"/>
  <c r="T378" i="18"/>
  <c r="T366" i="18"/>
  <c r="T354" i="18"/>
  <c r="T342" i="18"/>
  <c r="T330" i="18"/>
  <c r="T310" i="18"/>
  <c r="T298" i="18"/>
  <c r="T286" i="18"/>
  <c r="T274" i="18"/>
  <c r="T262" i="18"/>
  <c r="T250" i="18"/>
  <c r="T238" i="18"/>
  <c r="T226" i="18"/>
  <c r="T214" i="18"/>
  <c r="T202" i="18"/>
  <c r="T190" i="18"/>
  <c r="T178" i="18"/>
  <c r="T166" i="18"/>
  <c r="T154" i="18"/>
  <c r="T142" i="18"/>
  <c r="T130" i="18"/>
  <c r="T118" i="18"/>
  <c r="T106" i="18"/>
  <c r="T94" i="18"/>
  <c r="T82" i="18"/>
  <c r="T70" i="18"/>
  <c r="T58" i="18"/>
  <c r="T46" i="18"/>
  <c r="T34" i="18"/>
  <c r="T22" i="18"/>
  <c r="T10" i="18"/>
  <c r="T8" i="19"/>
  <c r="T5" i="20"/>
  <c r="T40" i="21"/>
  <c r="T28" i="21"/>
  <c r="T16" i="21"/>
  <c r="T4" i="21"/>
  <c r="T2" i="3"/>
  <c r="T2" i="14"/>
  <c r="T45" i="3"/>
  <c r="T142" i="8"/>
  <c r="T130" i="8"/>
  <c r="T118" i="8"/>
  <c r="T106" i="8"/>
  <c r="T94" i="8"/>
  <c r="T82" i="8"/>
  <c r="T70" i="8"/>
  <c r="T58" i="8"/>
  <c r="T46" i="8"/>
  <c r="T34" i="8"/>
  <c r="T22" i="8"/>
  <c r="T10" i="8"/>
  <c r="T17" i="9"/>
  <c r="T5" i="11"/>
  <c r="T84" i="13"/>
  <c r="T72" i="13"/>
  <c r="T60" i="13"/>
  <c r="T48" i="13"/>
  <c r="T24" i="13"/>
  <c r="T12" i="13"/>
  <c r="T139" i="4"/>
  <c r="T127" i="4"/>
  <c r="T115" i="4"/>
  <c r="T102" i="4"/>
  <c r="T90" i="4"/>
  <c r="T78" i="4"/>
  <c r="T66" i="4"/>
  <c r="T54" i="4"/>
  <c r="T42" i="4"/>
  <c r="T30" i="4"/>
  <c r="T18" i="4"/>
  <c r="T6" i="4"/>
  <c r="T5" i="15"/>
  <c r="T13" i="16"/>
  <c r="T120" i="17"/>
  <c r="T78" i="17"/>
  <c r="T22" i="17"/>
  <c r="T10" i="17"/>
  <c r="T790" i="18"/>
  <c r="T778" i="18"/>
  <c r="T766" i="18"/>
  <c r="T754" i="18"/>
  <c r="T742" i="18"/>
  <c r="T730" i="18"/>
  <c r="T718" i="18"/>
  <c r="T706" i="18"/>
  <c r="T694" i="18"/>
  <c r="T682" i="18"/>
  <c r="T670" i="18"/>
  <c r="T658" i="18"/>
  <c r="T646" i="18"/>
  <c r="T634" i="18"/>
  <c r="T622" i="18"/>
  <c r="T610" i="18"/>
  <c r="T598" i="18"/>
  <c r="T586" i="18"/>
  <c r="T574" i="18"/>
  <c r="T562" i="18"/>
  <c r="T550" i="18"/>
  <c r="T538" i="18"/>
  <c r="T526" i="18"/>
  <c r="T514" i="18"/>
  <c r="T502" i="18"/>
  <c r="T490" i="18"/>
  <c r="T478" i="18"/>
  <c r="T466" i="18"/>
  <c r="T454" i="18"/>
  <c r="T442" i="18"/>
  <c r="T430" i="18"/>
  <c r="T418" i="18"/>
  <c r="T406" i="18"/>
  <c r="T394" i="18"/>
  <c r="T377" i="18"/>
  <c r="T365" i="18"/>
  <c r="T353" i="18"/>
  <c r="T341" i="18"/>
  <c r="T329" i="18"/>
  <c r="T309" i="18"/>
  <c r="T297" i="18"/>
  <c r="T285" i="18"/>
  <c r="T273" i="18"/>
  <c r="T261" i="18"/>
  <c r="T249" i="18"/>
  <c r="T237" i="18"/>
  <c r="T225" i="18"/>
  <c r="T213" i="18"/>
  <c r="T201" i="18"/>
  <c r="T189" i="18"/>
  <c r="T177" i="18"/>
  <c r="T165" i="18"/>
  <c r="T153" i="18"/>
  <c r="T141" i="18"/>
  <c r="T129" i="18"/>
  <c r="T117" i="18"/>
  <c r="T105" i="18"/>
  <c r="T93" i="18"/>
  <c r="T81" i="18"/>
  <c r="T69" i="18"/>
  <c r="T57" i="18"/>
  <c r="T45" i="18"/>
  <c r="T33" i="18"/>
  <c r="T21" i="18"/>
  <c r="T9" i="18"/>
  <c r="T7" i="19"/>
  <c r="T4" i="20"/>
  <c r="T39" i="21"/>
  <c r="T27" i="21"/>
  <c r="T15" i="21"/>
  <c r="T3" i="21"/>
  <c r="T2" i="4"/>
  <c r="T2" i="2"/>
  <c r="T2" i="13"/>
  <c r="T44" i="3"/>
  <c r="T141" i="8"/>
  <c r="T129" i="8"/>
  <c r="T117" i="8"/>
  <c r="T105" i="8"/>
  <c r="T93" i="8"/>
  <c r="T81" i="8"/>
  <c r="T69" i="8"/>
  <c r="T57" i="8"/>
  <c r="T45" i="8"/>
  <c r="T33" i="8"/>
  <c r="T21" i="8"/>
  <c r="T9" i="8"/>
  <c r="T16" i="9"/>
  <c r="T4" i="11"/>
  <c r="T83" i="13"/>
  <c r="T71" i="13"/>
  <c r="T59" i="13"/>
  <c r="T47" i="13"/>
  <c r="T23" i="13"/>
  <c r="T11" i="13"/>
  <c r="T138" i="4"/>
  <c r="T126" i="4"/>
  <c r="T114" i="4"/>
  <c r="T101" i="4"/>
  <c r="T89" i="4"/>
  <c r="T77" i="4"/>
  <c r="T65" i="4"/>
  <c r="T53" i="4"/>
  <c r="T41" i="4"/>
  <c r="T29" i="4"/>
  <c r="T17" i="4"/>
  <c r="T5" i="4"/>
  <c r="T4" i="15"/>
  <c r="T6" i="16"/>
  <c r="T119" i="17"/>
  <c r="T77" i="17"/>
  <c r="T21" i="17"/>
  <c r="T9" i="17"/>
  <c r="T789" i="18"/>
  <c r="T777" i="18"/>
  <c r="T765" i="18"/>
  <c r="T753" i="18"/>
  <c r="T741" i="18"/>
  <c r="T729" i="18"/>
  <c r="T717" i="18"/>
  <c r="T705" i="18"/>
  <c r="T693" i="18"/>
  <c r="T681" i="18"/>
  <c r="T669" i="18"/>
  <c r="T657" i="18"/>
  <c r="T645" i="18"/>
  <c r="T633" i="18"/>
  <c r="T621" i="18"/>
  <c r="T609" i="18"/>
  <c r="T597" i="18"/>
  <c r="T585" i="18"/>
  <c r="T573" i="18"/>
  <c r="T561" i="18"/>
  <c r="T549" i="18"/>
  <c r="T537" i="18"/>
  <c r="T525" i="18"/>
  <c r="T513" i="18"/>
  <c r="T501" i="18"/>
  <c r="T489" i="18"/>
  <c r="T477" i="18"/>
  <c r="T465" i="18"/>
  <c r="T453" i="18"/>
  <c r="T441" i="18"/>
  <c r="T429" i="18"/>
  <c r="T417" i="18"/>
  <c r="T405" i="18"/>
  <c r="T393" i="18"/>
  <c r="T376" i="18"/>
  <c r="T364" i="18"/>
  <c r="T352" i="18"/>
  <c r="T340" i="18"/>
  <c r="T328" i="18"/>
  <c r="T308" i="18"/>
  <c r="T296" i="18"/>
  <c r="T284" i="18"/>
  <c r="T272" i="18"/>
  <c r="T260" i="18"/>
  <c r="T248" i="18"/>
  <c r="T236" i="18"/>
  <c r="T224" i="18"/>
  <c r="T212" i="18"/>
  <c r="T200" i="18"/>
  <c r="T188" i="18"/>
  <c r="T176" i="18"/>
  <c r="T164" i="18"/>
  <c r="T152" i="18"/>
  <c r="T140" i="18"/>
  <c r="T128" i="18"/>
  <c r="T116" i="18"/>
  <c r="T104" i="18"/>
  <c r="T92" i="18"/>
  <c r="T80" i="18"/>
  <c r="T68" i="18"/>
  <c r="T56" i="18"/>
  <c r="T44" i="18"/>
  <c r="T32" i="18"/>
  <c r="T20" i="18"/>
  <c r="T8" i="18"/>
  <c r="T6" i="19"/>
  <c r="T3" i="20"/>
  <c r="T38" i="21"/>
  <c r="T26" i="21"/>
  <c r="T14" i="21"/>
  <c r="T2" i="12"/>
  <c r="T55" i="3"/>
  <c r="T43" i="3"/>
  <c r="T140" i="8"/>
  <c r="T128" i="8"/>
  <c r="T116" i="8"/>
  <c r="T104" i="8"/>
  <c r="T92" i="8"/>
  <c r="T80" i="8"/>
  <c r="T68" i="8"/>
  <c r="T56" i="8"/>
  <c r="T44" i="8"/>
  <c r="T32" i="8"/>
  <c r="T20" i="8"/>
  <c r="T8" i="8"/>
  <c r="T15" i="9"/>
  <c r="T3" i="11"/>
  <c r="T82" i="13"/>
  <c r="T70" i="13"/>
  <c r="T58" i="13"/>
  <c r="T46" i="13"/>
  <c r="T22" i="13"/>
  <c r="T10" i="13"/>
  <c r="T137" i="4"/>
  <c r="T125" i="4"/>
  <c r="T113" i="4"/>
  <c r="T100" i="4"/>
  <c r="T88" i="4"/>
  <c r="T76" i="4"/>
  <c r="T64" i="4"/>
  <c r="T52" i="4"/>
  <c r="T40" i="4"/>
  <c r="T28" i="4"/>
  <c r="T16" i="4"/>
  <c r="T4" i="4"/>
  <c r="T3" i="15"/>
  <c r="T5" i="16"/>
  <c r="T118" i="17"/>
  <c r="T76" i="17"/>
  <c r="T20" i="17"/>
  <c r="T8" i="17"/>
  <c r="T788" i="18"/>
  <c r="T776" i="18"/>
  <c r="T764" i="18"/>
  <c r="T752" i="18"/>
  <c r="T740" i="18"/>
  <c r="T728" i="18"/>
  <c r="T716" i="18"/>
  <c r="T704" i="18"/>
  <c r="T692" i="18"/>
  <c r="T680" i="18"/>
  <c r="T668" i="18"/>
  <c r="T656" i="18"/>
  <c r="T644" i="18"/>
  <c r="T632" i="18"/>
  <c r="T620" i="18"/>
  <c r="T608" i="18"/>
  <c r="T596" i="18"/>
  <c r="T584" i="18"/>
  <c r="T572" i="18"/>
  <c r="T560" i="18"/>
  <c r="T548" i="18"/>
  <c r="T536" i="18"/>
  <c r="T524" i="18"/>
  <c r="T512" i="18"/>
  <c r="T500" i="18"/>
  <c r="T488" i="18"/>
  <c r="T476" i="18"/>
  <c r="T464" i="18"/>
  <c r="T452" i="18"/>
  <c r="T440" i="18"/>
  <c r="T428" i="18"/>
  <c r="T416" i="18"/>
  <c r="T404" i="18"/>
  <c r="T392" i="18"/>
  <c r="T375" i="18"/>
  <c r="T363" i="18"/>
  <c r="T351" i="18"/>
  <c r="T339" i="18"/>
  <c r="T319" i="18"/>
  <c r="T307" i="18"/>
  <c r="T295" i="18"/>
  <c r="T283" i="18"/>
  <c r="T271" i="18"/>
  <c r="T259" i="18"/>
  <c r="T247" i="18"/>
  <c r="T235" i="18"/>
  <c r="T223" i="18"/>
  <c r="T211" i="18"/>
  <c r="T199" i="18"/>
  <c r="T187" i="18"/>
  <c r="T175" i="18"/>
  <c r="T163" i="18"/>
  <c r="T151" i="18"/>
  <c r="T139" i="18"/>
  <c r="T127" i="18"/>
  <c r="T115" i="18"/>
  <c r="T103" i="18"/>
  <c r="T91" i="18"/>
  <c r="T79" i="18"/>
  <c r="T67" i="18"/>
  <c r="T55" i="18"/>
  <c r="T43" i="18"/>
  <c r="T31" i="18"/>
  <c r="T19" i="18"/>
  <c r="T7" i="18"/>
  <c r="T5" i="19"/>
  <c r="T49" i="21"/>
  <c r="T37" i="21"/>
  <c r="T25" i="21"/>
  <c r="T13" i="21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93" i="23"/>
  <c r="T85" i="23"/>
  <c r="T266" i="23"/>
  <c r="T254" i="23"/>
  <c r="T242" i="23"/>
  <c r="T230" i="23"/>
  <c r="T218" i="23"/>
  <c r="T206" i="23"/>
  <c r="T194" i="23"/>
  <c r="T182" i="23"/>
  <c r="T170" i="23"/>
  <c r="T158" i="23"/>
  <c r="T146" i="23"/>
  <c r="T134" i="23"/>
  <c r="T122" i="23"/>
  <c r="T110" i="23"/>
  <c r="T98" i="23"/>
  <c r="T86" i="23"/>
  <c r="T74" i="23"/>
  <c r="T62" i="23"/>
  <c r="T50" i="23"/>
  <c r="T38" i="23"/>
  <c r="T26" i="23"/>
  <c r="T14" i="23"/>
  <c r="T253" i="23"/>
  <c r="T13" i="23"/>
  <c r="T264" i="23"/>
  <c r="T252" i="23"/>
  <c r="T240" i="23"/>
  <c r="T228" i="23"/>
  <c r="T216" i="23"/>
  <c r="T204" i="23"/>
  <c r="T192" i="23"/>
  <c r="T180" i="23"/>
  <c r="T168" i="23"/>
  <c r="T156" i="23"/>
  <c r="T144" i="23"/>
  <c r="T132" i="23"/>
  <c r="T120" i="23"/>
  <c r="T108" i="23"/>
  <c r="T96" i="23"/>
  <c r="T84" i="23"/>
  <c r="T72" i="23"/>
  <c r="T60" i="23"/>
  <c r="T48" i="23"/>
  <c r="T36" i="23"/>
  <c r="T24" i="23"/>
  <c r="T12" i="23"/>
  <c r="T217" i="23"/>
  <c r="T61" i="23"/>
  <c r="T263" i="23"/>
  <c r="T251" i="23"/>
  <c r="T239" i="23"/>
  <c r="T227" i="23"/>
  <c r="T215" i="23"/>
  <c r="T203" i="23"/>
  <c r="T191" i="23"/>
  <c r="T179" i="23"/>
  <c r="T167" i="23"/>
  <c r="T155" i="23"/>
  <c r="T143" i="23"/>
  <c r="T131" i="23"/>
  <c r="T119" i="23"/>
  <c r="T107" i="23"/>
  <c r="T95" i="23"/>
  <c r="T83" i="23"/>
  <c r="T71" i="23"/>
  <c r="T59" i="23"/>
  <c r="T47" i="23"/>
  <c r="T35" i="23"/>
  <c r="T23" i="23"/>
  <c r="T11" i="23"/>
  <c r="T241" i="23"/>
  <c r="T25" i="23"/>
  <c r="T262" i="23"/>
  <c r="T250" i="23"/>
  <c r="T238" i="23"/>
  <c r="T226" i="23"/>
  <c r="T214" i="23"/>
  <c r="T202" i="23"/>
  <c r="T190" i="23"/>
  <c r="T178" i="23"/>
  <c r="T166" i="23"/>
  <c r="T154" i="23"/>
  <c r="T142" i="23"/>
  <c r="T130" i="23"/>
  <c r="T118" i="23"/>
  <c r="T106" i="23"/>
  <c r="T94" i="23"/>
  <c r="T82" i="23"/>
  <c r="T70" i="23"/>
  <c r="T58" i="23"/>
  <c r="T46" i="23"/>
  <c r="T34" i="23"/>
  <c r="T22" i="23"/>
  <c r="T10" i="23"/>
  <c r="T205" i="23"/>
  <c r="T37" i="23"/>
  <c r="T261" i="23"/>
  <c r="T249" i="23"/>
  <c r="T237" i="23"/>
  <c r="T225" i="23"/>
  <c r="T213" i="23"/>
  <c r="T201" i="23"/>
  <c r="T189" i="23"/>
  <c r="T177" i="23"/>
  <c r="T165" i="23"/>
  <c r="T153" i="23"/>
  <c r="T141" i="23"/>
  <c r="T129" i="23"/>
  <c r="T117" i="23"/>
  <c r="T105" i="23"/>
  <c r="T93" i="23"/>
  <c r="T81" i="23"/>
  <c r="T69" i="23"/>
  <c r="T57" i="23"/>
  <c r="T45" i="23"/>
  <c r="T33" i="23"/>
  <c r="T21" i="23"/>
  <c r="T9" i="23"/>
  <c r="T169" i="23"/>
  <c r="T49" i="23"/>
  <c r="T260" i="23"/>
  <c r="T248" i="23"/>
  <c r="T236" i="23"/>
  <c r="T224" i="23"/>
  <c r="T212" i="23"/>
  <c r="T200" i="23"/>
  <c r="T188" i="23"/>
  <c r="T176" i="23"/>
  <c r="T164" i="23"/>
  <c r="T152" i="23"/>
  <c r="T140" i="23"/>
  <c r="T128" i="23"/>
  <c r="T116" i="23"/>
  <c r="T104" i="23"/>
  <c r="T92" i="23"/>
  <c r="T80" i="23"/>
  <c r="T68" i="23"/>
  <c r="T56" i="23"/>
  <c r="T44" i="23"/>
  <c r="T32" i="23"/>
  <c r="T20" i="23"/>
  <c r="T8" i="23"/>
  <c r="T133" i="23"/>
  <c r="T259" i="23"/>
  <c r="T247" i="23"/>
  <c r="T235" i="23"/>
  <c r="T223" i="23"/>
  <c r="T211" i="23"/>
  <c r="T199" i="23"/>
  <c r="T187" i="23"/>
  <c r="T175" i="23"/>
  <c r="T163" i="23"/>
  <c r="T151" i="23"/>
  <c r="T139" i="23"/>
  <c r="T127" i="23"/>
  <c r="T115" i="23"/>
  <c r="T103" i="23"/>
  <c r="T91" i="23"/>
  <c r="T79" i="23"/>
  <c r="T67" i="23"/>
  <c r="T55" i="23"/>
  <c r="T43" i="23"/>
  <c r="T31" i="23"/>
  <c r="T19" i="23"/>
  <c r="T7" i="23"/>
  <c r="T181" i="23"/>
  <c r="T109" i="23"/>
  <c r="T258" i="23"/>
  <c r="T246" i="23"/>
  <c r="T234" i="23"/>
  <c r="T222" i="23"/>
  <c r="T210" i="23"/>
  <c r="T198" i="23"/>
  <c r="T186" i="23"/>
  <c r="T174" i="23"/>
  <c r="T162" i="23"/>
  <c r="T150" i="23"/>
  <c r="T138" i="23"/>
  <c r="T126" i="23"/>
  <c r="T114" i="23"/>
  <c r="T102" i="23"/>
  <c r="T90" i="23"/>
  <c r="T78" i="23"/>
  <c r="T66" i="23"/>
  <c r="T54" i="23"/>
  <c r="T42" i="23"/>
  <c r="T30" i="23"/>
  <c r="T18" i="23"/>
  <c r="T6" i="23"/>
  <c r="T229" i="23"/>
  <c r="T73" i="23"/>
  <c r="T257" i="23"/>
  <c r="T245" i="23"/>
  <c r="T233" i="23"/>
  <c r="T221" i="23"/>
  <c r="T209" i="23"/>
  <c r="T197" i="23"/>
  <c r="T185" i="23"/>
  <c r="T173" i="23"/>
  <c r="T161" i="23"/>
  <c r="T149" i="23"/>
  <c r="T137" i="23"/>
  <c r="T125" i="23"/>
  <c r="T113" i="23"/>
  <c r="T101" i="23"/>
  <c r="T89" i="23"/>
  <c r="T77" i="23"/>
  <c r="T65" i="23"/>
  <c r="T53" i="23"/>
  <c r="T41" i="23"/>
  <c r="T29" i="23"/>
  <c r="T17" i="23"/>
  <c r="T5" i="23"/>
  <c r="T265" i="23"/>
  <c r="T145" i="23"/>
  <c r="T121" i="23"/>
  <c r="T268" i="23"/>
  <c r="T256" i="23"/>
  <c r="T244" i="23"/>
  <c r="T232" i="23"/>
  <c r="T220" i="23"/>
  <c r="T208" i="23"/>
  <c r="T196" i="23"/>
  <c r="T184" i="23"/>
  <c r="T172" i="23"/>
  <c r="T160" i="23"/>
  <c r="T148" i="23"/>
  <c r="T136" i="23"/>
  <c r="T124" i="23"/>
  <c r="T112" i="23"/>
  <c r="T100" i="23"/>
  <c r="T88" i="23"/>
  <c r="T76" i="23"/>
  <c r="T64" i="23"/>
  <c r="T52" i="23"/>
  <c r="T40" i="23"/>
  <c r="T28" i="23"/>
  <c r="T16" i="23"/>
  <c r="T4" i="23"/>
  <c r="T157" i="23"/>
  <c r="T97" i="23"/>
  <c r="T267" i="23"/>
  <c r="T255" i="23"/>
  <c r="T243" i="23"/>
  <c r="T231" i="23"/>
  <c r="T219" i="23"/>
  <c r="T207" i="23"/>
  <c r="T195" i="23"/>
  <c r="T183" i="23"/>
  <c r="T171" i="23"/>
  <c r="T159" i="23"/>
  <c r="T147" i="23"/>
  <c r="T135" i="23"/>
  <c r="T123" i="23"/>
  <c r="T111" i="23"/>
  <c r="T99" i="23"/>
  <c r="T87" i="23"/>
  <c r="T75" i="23"/>
  <c r="T63" i="23"/>
  <c r="T51" i="23"/>
  <c r="T39" i="23"/>
  <c r="T27" i="23"/>
  <c r="T15" i="23"/>
  <c r="T3" i="23"/>
  <c r="T11" i="3"/>
  <c r="T10" i="3"/>
  <c r="T9" i="3"/>
  <c r="T8" i="3"/>
  <c r="T7" i="3"/>
  <c r="T6" i="3"/>
  <c r="T5" i="3"/>
  <c r="T4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3" i="11"/>
  <c r="U4" i="11"/>
  <c r="U5" i="11"/>
  <c r="U6" i="11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40" i="13"/>
  <c r="U42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90" i="13"/>
  <c r="U91" i="13"/>
  <c r="U92" i="13"/>
  <c r="U93" i="13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3" i="14"/>
  <c r="U3" i="15"/>
  <c r="U4" i="15"/>
  <c r="U5" i="15"/>
  <c r="U6" i="15"/>
  <c r="U7" i="15"/>
  <c r="U8" i="15"/>
  <c r="U9" i="15"/>
  <c r="U10" i="15"/>
  <c r="U11" i="15"/>
  <c r="U12" i="15"/>
  <c r="U3" i="16"/>
  <c r="U4" i="16"/>
  <c r="U5" i="16"/>
  <c r="U6" i="16"/>
  <c r="U13" i="16"/>
  <c r="U14" i="16"/>
  <c r="U15" i="16"/>
  <c r="U16" i="16"/>
  <c r="U17" i="16"/>
  <c r="U18" i="16"/>
  <c r="U19" i="16"/>
  <c r="U20" i="16"/>
  <c r="U21" i="16"/>
  <c r="U22" i="16"/>
  <c r="U3" i="17"/>
  <c r="U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69" i="17"/>
  <c r="U70" i="17"/>
  <c r="U73" i="17"/>
  <c r="U74" i="17"/>
  <c r="U75" i="17"/>
  <c r="U76" i="17"/>
  <c r="U77" i="17"/>
  <c r="U78" i="17"/>
  <c r="U79" i="17"/>
  <c r="U80" i="17"/>
  <c r="U96" i="17"/>
  <c r="U97" i="17"/>
  <c r="U98" i="17"/>
  <c r="U99" i="17"/>
  <c r="U100" i="17"/>
  <c r="U116" i="17"/>
  <c r="U117" i="17"/>
  <c r="U118" i="17"/>
  <c r="U119" i="17"/>
  <c r="U120" i="17"/>
  <c r="U121" i="17"/>
  <c r="U122" i="17"/>
  <c r="U123" i="17"/>
  <c r="U124" i="17"/>
  <c r="U125" i="17"/>
  <c r="U156" i="17"/>
  <c r="U157" i="17"/>
  <c r="U3" i="18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U79" i="18"/>
  <c r="U80" i="18"/>
  <c r="U81" i="18"/>
  <c r="U82" i="18"/>
  <c r="U83" i="18"/>
  <c r="U84" i="18"/>
  <c r="U85" i="18"/>
  <c r="U86" i="18"/>
  <c r="U87" i="18"/>
  <c r="U88" i="18"/>
  <c r="U89" i="18"/>
  <c r="U90" i="18"/>
  <c r="U91" i="18"/>
  <c r="U92" i="18"/>
  <c r="U93" i="18"/>
  <c r="U94" i="18"/>
  <c r="U95" i="18"/>
  <c r="U96" i="18"/>
  <c r="U97" i="18"/>
  <c r="U98" i="18"/>
  <c r="U99" i="18"/>
  <c r="U100" i="18"/>
  <c r="U101" i="18"/>
  <c r="U102" i="18"/>
  <c r="U103" i="18"/>
  <c r="U104" i="18"/>
  <c r="U105" i="18"/>
  <c r="U106" i="18"/>
  <c r="U107" i="18"/>
  <c r="U108" i="18"/>
  <c r="U109" i="18"/>
  <c r="U110" i="18"/>
  <c r="U111" i="18"/>
  <c r="U112" i="18"/>
  <c r="U113" i="18"/>
  <c r="U114" i="18"/>
  <c r="U115" i="18"/>
  <c r="U116" i="18"/>
  <c r="U117" i="18"/>
  <c r="U118" i="18"/>
  <c r="U119" i="18"/>
  <c r="U120" i="18"/>
  <c r="U121" i="18"/>
  <c r="U122" i="18"/>
  <c r="U123" i="18"/>
  <c r="U124" i="18"/>
  <c r="U125" i="18"/>
  <c r="U126" i="18"/>
  <c r="U127" i="18"/>
  <c r="U128" i="18"/>
  <c r="U129" i="18"/>
  <c r="U130" i="18"/>
  <c r="U131" i="18"/>
  <c r="U132" i="18"/>
  <c r="U133" i="18"/>
  <c r="U134" i="18"/>
  <c r="U135" i="18"/>
  <c r="U136" i="18"/>
  <c r="U137" i="18"/>
  <c r="U138" i="18"/>
  <c r="U139" i="18"/>
  <c r="U140" i="18"/>
  <c r="U141" i="18"/>
  <c r="U142" i="18"/>
  <c r="U143" i="18"/>
  <c r="U144" i="18"/>
  <c r="U145" i="18"/>
  <c r="U146" i="18"/>
  <c r="U147" i="18"/>
  <c r="U148" i="18"/>
  <c r="U149" i="18"/>
  <c r="U150" i="18"/>
  <c r="U151" i="18"/>
  <c r="U152" i="18"/>
  <c r="U153" i="18"/>
  <c r="U154" i="18"/>
  <c r="U155" i="18"/>
  <c r="U156" i="18"/>
  <c r="U157" i="18"/>
  <c r="U158" i="18"/>
  <c r="U159" i="18"/>
  <c r="U160" i="18"/>
  <c r="U161" i="18"/>
  <c r="U162" i="18"/>
  <c r="U163" i="18"/>
  <c r="U164" i="18"/>
  <c r="U165" i="18"/>
  <c r="U166" i="18"/>
  <c r="U167" i="18"/>
  <c r="U168" i="18"/>
  <c r="U169" i="18"/>
  <c r="U170" i="18"/>
  <c r="U171" i="18"/>
  <c r="U172" i="18"/>
  <c r="U173" i="18"/>
  <c r="U174" i="18"/>
  <c r="U175" i="18"/>
  <c r="U176" i="18"/>
  <c r="U177" i="18"/>
  <c r="U178" i="18"/>
  <c r="U179" i="18"/>
  <c r="U180" i="18"/>
  <c r="U181" i="18"/>
  <c r="U182" i="18"/>
  <c r="U183" i="18"/>
  <c r="U184" i="18"/>
  <c r="U185" i="18"/>
  <c r="U186" i="18"/>
  <c r="U187" i="18"/>
  <c r="U188" i="18"/>
  <c r="U189" i="18"/>
  <c r="U190" i="18"/>
  <c r="U191" i="18"/>
  <c r="U192" i="18"/>
  <c r="U193" i="18"/>
  <c r="U194" i="18"/>
  <c r="U195" i="18"/>
  <c r="U196" i="18"/>
  <c r="U197" i="18"/>
  <c r="U198" i="18"/>
  <c r="U199" i="18"/>
  <c r="U200" i="18"/>
  <c r="U201" i="18"/>
  <c r="U202" i="18"/>
  <c r="U203" i="18"/>
  <c r="U204" i="18"/>
  <c r="U205" i="18"/>
  <c r="U206" i="18"/>
  <c r="U207" i="18"/>
  <c r="U208" i="18"/>
  <c r="U209" i="18"/>
  <c r="U210" i="18"/>
  <c r="U211" i="18"/>
  <c r="U212" i="18"/>
  <c r="U213" i="18"/>
  <c r="U214" i="18"/>
  <c r="U215" i="18"/>
  <c r="U216" i="18"/>
  <c r="U217" i="18"/>
  <c r="U218" i="18"/>
  <c r="U219" i="18"/>
  <c r="U220" i="18"/>
  <c r="U221" i="18"/>
  <c r="U222" i="18"/>
  <c r="U223" i="18"/>
  <c r="U224" i="18"/>
  <c r="U225" i="18"/>
  <c r="U226" i="18"/>
  <c r="U227" i="18"/>
  <c r="U228" i="18"/>
  <c r="U229" i="18"/>
  <c r="U230" i="18"/>
  <c r="U231" i="18"/>
  <c r="U232" i="18"/>
  <c r="U233" i="18"/>
  <c r="U234" i="18"/>
  <c r="U235" i="18"/>
  <c r="U236" i="18"/>
  <c r="U237" i="18"/>
  <c r="U238" i="18"/>
  <c r="U239" i="18"/>
  <c r="U240" i="18"/>
  <c r="U241" i="18"/>
  <c r="U242" i="18"/>
  <c r="U243" i="18"/>
  <c r="U244" i="18"/>
  <c r="U245" i="18"/>
  <c r="U246" i="18"/>
  <c r="U247" i="18"/>
  <c r="U248" i="18"/>
  <c r="U249" i="18"/>
  <c r="U250" i="18"/>
  <c r="U251" i="18"/>
  <c r="U252" i="18"/>
  <c r="U253" i="18"/>
  <c r="U254" i="18"/>
  <c r="U255" i="18"/>
  <c r="U256" i="18"/>
  <c r="U257" i="18"/>
  <c r="U258" i="18"/>
  <c r="U259" i="18"/>
  <c r="U260" i="18"/>
  <c r="U261" i="18"/>
  <c r="U262" i="18"/>
  <c r="U263" i="18"/>
  <c r="U264" i="18"/>
  <c r="U265" i="18"/>
  <c r="U266" i="18"/>
  <c r="U267" i="18"/>
  <c r="U268" i="18"/>
  <c r="U269" i="18"/>
  <c r="U270" i="18"/>
  <c r="U271" i="18"/>
  <c r="U272" i="18"/>
  <c r="U273" i="18"/>
  <c r="U274" i="18"/>
  <c r="U275" i="18"/>
  <c r="U276" i="18"/>
  <c r="U277" i="18"/>
  <c r="U278" i="18"/>
  <c r="U279" i="18"/>
  <c r="U280" i="18"/>
  <c r="U281" i="18"/>
  <c r="U282" i="18"/>
  <c r="U283" i="18"/>
  <c r="U284" i="18"/>
  <c r="U285" i="18"/>
  <c r="U286" i="18"/>
  <c r="U287" i="18"/>
  <c r="U288" i="18"/>
  <c r="U289" i="18"/>
  <c r="U290" i="18"/>
  <c r="U291" i="18"/>
  <c r="U292" i="18"/>
  <c r="U293" i="18"/>
  <c r="U294" i="18"/>
  <c r="U295" i="18"/>
  <c r="U296" i="18"/>
  <c r="U297" i="18"/>
  <c r="U298" i="18"/>
  <c r="U299" i="18"/>
  <c r="U300" i="18"/>
  <c r="U301" i="18"/>
  <c r="U302" i="18"/>
  <c r="U303" i="18"/>
  <c r="U304" i="18"/>
  <c r="U305" i="18"/>
  <c r="U306" i="18"/>
  <c r="U307" i="18"/>
  <c r="U308" i="18"/>
  <c r="U309" i="18"/>
  <c r="U310" i="18"/>
  <c r="U311" i="18"/>
  <c r="U312" i="18"/>
  <c r="U313" i="18"/>
  <c r="U314" i="18"/>
  <c r="U315" i="18"/>
  <c r="U316" i="18"/>
  <c r="U317" i="18"/>
  <c r="U318" i="18"/>
  <c r="U319" i="18"/>
  <c r="U328" i="18"/>
  <c r="U329" i="18"/>
  <c r="U330" i="18"/>
  <c r="U331" i="18"/>
  <c r="U332" i="18"/>
  <c r="U333" i="18"/>
  <c r="U334" i="18"/>
  <c r="U335" i="18"/>
  <c r="U336" i="18"/>
  <c r="U337" i="18"/>
  <c r="U338" i="18"/>
  <c r="U339" i="18"/>
  <c r="U340" i="18"/>
  <c r="U341" i="18"/>
  <c r="U342" i="18"/>
  <c r="U343" i="18"/>
  <c r="U344" i="18"/>
  <c r="U345" i="18"/>
  <c r="U346" i="18"/>
  <c r="U347" i="18"/>
  <c r="U348" i="18"/>
  <c r="U349" i="18"/>
  <c r="U350" i="18"/>
  <c r="U351" i="18"/>
  <c r="U352" i="18"/>
  <c r="U353" i="18"/>
  <c r="U354" i="18"/>
  <c r="U355" i="18"/>
  <c r="U356" i="18"/>
  <c r="U357" i="18"/>
  <c r="U358" i="18"/>
  <c r="U359" i="18"/>
  <c r="U360" i="18"/>
  <c r="U361" i="18"/>
  <c r="U362" i="18"/>
  <c r="U363" i="18"/>
  <c r="U364" i="18"/>
  <c r="U365" i="18"/>
  <c r="U366" i="18"/>
  <c r="U367" i="18"/>
  <c r="U368" i="18"/>
  <c r="U369" i="18"/>
  <c r="U370" i="18"/>
  <c r="U371" i="18"/>
  <c r="U372" i="18"/>
  <c r="U373" i="18"/>
  <c r="U374" i="18"/>
  <c r="U375" i="18"/>
  <c r="U376" i="18"/>
  <c r="U377" i="18"/>
  <c r="U378" i="18"/>
  <c r="U379" i="18"/>
  <c r="U384" i="18"/>
  <c r="U385" i="18"/>
  <c r="U386" i="18"/>
  <c r="U388" i="18"/>
  <c r="U389" i="18"/>
  <c r="U390" i="18"/>
  <c r="U391" i="18"/>
  <c r="U392" i="18"/>
  <c r="U393" i="18"/>
  <c r="U394" i="18"/>
  <c r="U395" i="18"/>
  <c r="U396" i="18"/>
  <c r="U397" i="18"/>
  <c r="U398" i="18"/>
  <c r="U399" i="18"/>
  <c r="U400" i="18"/>
  <c r="U401" i="18"/>
  <c r="U402" i="18"/>
  <c r="U403" i="18"/>
  <c r="U404" i="18"/>
  <c r="U405" i="18"/>
  <c r="U406" i="18"/>
  <c r="U407" i="18"/>
  <c r="U408" i="18"/>
  <c r="U409" i="18"/>
  <c r="U410" i="18"/>
  <c r="U411" i="18"/>
  <c r="U412" i="18"/>
  <c r="U413" i="18"/>
  <c r="U414" i="18"/>
  <c r="U415" i="18"/>
  <c r="U416" i="18"/>
  <c r="U417" i="18"/>
  <c r="U418" i="18"/>
  <c r="U419" i="18"/>
  <c r="U420" i="18"/>
  <c r="U421" i="18"/>
  <c r="U422" i="18"/>
  <c r="U423" i="18"/>
  <c r="U424" i="18"/>
  <c r="U425" i="18"/>
  <c r="U426" i="18"/>
  <c r="U427" i="18"/>
  <c r="U428" i="18"/>
  <c r="U429" i="18"/>
  <c r="U430" i="18"/>
  <c r="U431" i="18"/>
  <c r="U432" i="18"/>
  <c r="U433" i="18"/>
  <c r="U434" i="18"/>
  <c r="U435" i="18"/>
  <c r="U436" i="18"/>
  <c r="U437" i="18"/>
  <c r="U438" i="18"/>
  <c r="U439" i="18"/>
  <c r="U440" i="18"/>
  <c r="U441" i="18"/>
  <c r="U442" i="18"/>
  <c r="U443" i="18"/>
  <c r="U444" i="18"/>
  <c r="U445" i="18"/>
  <c r="U446" i="18"/>
  <c r="U447" i="18"/>
  <c r="U448" i="18"/>
  <c r="U449" i="18"/>
  <c r="U450" i="18"/>
  <c r="U451" i="18"/>
  <c r="U452" i="18"/>
  <c r="U453" i="18"/>
  <c r="U454" i="18"/>
  <c r="U455" i="18"/>
  <c r="U456" i="18"/>
  <c r="U457" i="18"/>
  <c r="U458" i="18"/>
  <c r="U459" i="18"/>
  <c r="U460" i="18"/>
  <c r="U461" i="18"/>
  <c r="U462" i="18"/>
  <c r="U463" i="18"/>
  <c r="U464" i="18"/>
  <c r="U465" i="18"/>
  <c r="U466" i="18"/>
  <c r="U467" i="18"/>
  <c r="U468" i="18"/>
  <c r="U469" i="18"/>
  <c r="U470" i="18"/>
  <c r="U471" i="18"/>
  <c r="U472" i="18"/>
  <c r="U473" i="18"/>
  <c r="U474" i="18"/>
  <c r="U475" i="18"/>
  <c r="U476" i="18"/>
  <c r="U477" i="18"/>
  <c r="U478" i="18"/>
  <c r="U479" i="18"/>
  <c r="U480" i="18"/>
  <c r="U481" i="18"/>
  <c r="U482" i="18"/>
  <c r="U483" i="18"/>
  <c r="U484" i="18"/>
  <c r="U485" i="18"/>
  <c r="U486" i="18"/>
  <c r="U487" i="18"/>
  <c r="U488" i="18"/>
  <c r="U489" i="18"/>
  <c r="U490" i="18"/>
  <c r="U491" i="18"/>
  <c r="U492" i="18"/>
  <c r="U493" i="18"/>
  <c r="U494" i="18"/>
  <c r="U495" i="18"/>
  <c r="U496" i="18"/>
  <c r="U497" i="18"/>
  <c r="U498" i="18"/>
  <c r="U499" i="18"/>
  <c r="U500" i="18"/>
  <c r="U501" i="18"/>
  <c r="U502" i="18"/>
  <c r="U503" i="18"/>
  <c r="U504" i="18"/>
  <c r="U505" i="18"/>
  <c r="U506" i="18"/>
  <c r="U507" i="18"/>
  <c r="U508" i="18"/>
  <c r="U509" i="18"/>
  <c r="U510" i="18"/>
  <c r="U511" i="18"/>
  <c r="U512" i="18"/>
  <c r="U513" i="18"/>
  <c r="U514" i="18"/>
  <c r="U515" i="18"/>
  <c r="U516" i="18"/>
  <c r="U517" i="18"/>
  <c r="U518" i="18"/>
  <c r="U519" i="18"/>
  <c r="U520" i="18"/>
  <c r="U521" i="18"/>
  <c r="U522" i="18"/>
  <c r="U523" i="18"/>
  <c r="U524" i="18"/>
  <c r="U525" i="18"/>
  <c r="U526" i="18"/>
  <c r="U527" i="18"/>
  <c r="U528" i="18"/>
  <c r="U529" i="18"/>
  <c r="U530" i="18"/>
  <c r="U531" i="18"/>
  <c r="U532" i="18"/>
  <c r="U533" i="18"/>
  <c r="U534" i="18"/>
  <c r="U535" i="18"/>
  <c r="U536" i="18"/>
  <c r="U537" i="18"/>
  <c r="U538" i="18"/>
  <c r="U539" i="18"/>
  <c r="U540" i="18"/>
  <c r="U541" i="18"/>
  <c r="U542" i="18"/>
  <c r="U543" i="18"/>
  <c r="U544" i="18"/>
  <c r="U545" i="18"/>
  <c r="U546" i="18"/>
  <c r="U547" i="18"/>
  <c r="U548" i="18"/>
  <c r="U549" i="18"/>
  <c r="U550" i="18"/>
  <c r="U551" i="18"/>
  <c r="U552" i="18"/>
  <c r="U553" i="18"/>
  <c r="U554" i="18"/>
  <c r="U555" i="18"/>
  <c r="U556" i="18"/>
  <c r="U557" i="18"/>
  <c r="U558" i="18"/>
  <c r="U559" i="18"/>
  <c r="U560" i="18"/>
  <c r="U561" i="18"/>
  <c r="U562" i="18"/>
  <c r="U563" i="18"/>
  <c r="U564" i="18"/>
  <c r="U565" i="18"/>
  <c r="U566" i="18"/>
  <c r="U567" i="18"/>
  <c r="U568" i="18"/>
  <c r="U569" i="18"/>
  <c r="U570" i="18"/>
  <c r="U571" i="18"/>
  <c r="U572" i="18"/>
  <c r="U573" i="18"/>
  <c r="U574" i="18"/>
  <c r="U575" i="18"/>
  <c r="U576" i="18"/>
  <c r="U577" i="18"/>
  <c r="U578" i="18"/>
  <c r="U579" i="18"/>
  <c r="U580" i="18"/>
  <c r="U581" i="18"/>
  <c r="U582" i="18"/>
  <c r="U583" i="18"/>
  <c r="U584" i="18"/>
  <c r="U585" i="18"/>
  <c r="U586" i="18"/>
  <c r="U587" i="18"/>
  <c r="U588" i="18"/>
  <c r="U589" i="18"/>
  <c r="U590" i="18"/>
  <c r="U591" i="18"/>
  <c r="U592" i="18"/>
  <c r="U593" i="18"/>
  <c r="U594" i="18"/>
  <c r="U595" i="18"/>
  <c r="U596" i="18"/>
  <c r="U597" i="18"/>
  <c r="U598" i="18"/>
  <c r="U599" i="18"/>
  <c r="U600" i="18"/>
  <c r="U601" i="18"/>
  <c r="U602" i="18"/>
  <c r="U603" i="18"/>
  <c r="U604" i="18"/>
  <c r="U605" i="18"/>
  <c r="U606" i="18"/>
  <c r="U607" i="18"/>
  <c r="U608" i="18"/>
  <c r="U609" i="18"/>
  <c r="U610" i="18"/>
  <c r="U611" i="18"/>
  <c r="U612" i="18"/>
  <c r="U613" i="18"/>
  <c r="U614" i="18"/>
  <c r="U615" i="18"/>
  <c r="U616" i="18"/>
  <c r="U617" i="18"/>
  <c r="U618" i="18"/>
  <c r="U619" i="18"/>
  <c r="U620" i="18"/>
  <c r="U621" i="18"/>
  <c r="U622" i="18"/>
  <c r="U623" i="18"/>
  <c r="U624" i="18"/>
  <c r="U625" i="18"/>
  <c r="U626" i="18"/>
  <c r="U627" i="18"/>
  <c r="U628" i="18"/>
  <c r="U629" i="18"/>
  <c r="U630" i="18"/>
  <c r="U631" i="18"/>
  <c r="U632" i="18"/>
  <c r="U633" i="18"/>
  <c r="U634" i="18"/>
  <c r="U635" i="18"/>
  <c r="U636" i="18"/>
  <c r="U637" i="18"/>
  <c r="U638" i="18"/>
  <c r="U639" i="18"/>
  <c r="U640" i="18"/>
  <c r="U641" i="18"/>
  <c r="U642" i="18"/>
  <c r="U643" i="18"/>
  <c r="U644" i="18"/>
  <c r="U645" i="18"/>
  <c r="U646" i="18"/>
  <c r="U647" i="18"/>
  <c r="U648" i="18"/>
  <c r="U649" i="18"/>
  <c r="U650" i="18"/>
  <c r="U651" i="18"/>
  <c r="U652" i="18"/>
  <c r="U653" i="18"/>
  <c r="U654" i="18"/>
  <c r="U655" i="18"/>
  <c r="U656" i="18"/>
  <c r="U657" i="18"/>
  <c r="U658" i="18"/>
  <c r="U659" i="18"/>
  <c r="U660" i="18"/>
  <c r="U661" i="18"/>
  <c r="U662" i="18"/>
  <c r="U663" i="18"/>
  <c r="U664" i="18"/>
  <c r="U665" i="18"/>
  <c r="U666" i="18"/>
  <c r="U667" i="18"/>
  <c r="U668" i="18"/>
  <c r="U669" i="18"/>
  <c r="U670" i="18"/>
  <c r="U671" i="18"/>
  <c r="U672" i="18"/>
  <c r="U673" i="18"/>
  <c r="U674" i="18"/>
  <c r="U675" i="18"/>
  <c r="U676" i="18"/>
  <c r="U677" i="18"/>
  <c r="U678" i="18"/>
  <c r="U679" i="18"/>
  <c r="U680" i="18"/>
  <c r="U681" i="18"/>
  <c r="U682" i="18"/>
  <c r="U683" i="18"/>
  <c r="U684" i="18"/>
  <c r="U685" i="18"/>
  <c r="U686" i="18"/>
  <c r="U687" i="18"/>
  <c r="U688" i="18"/>
  <c r="U689" i="18"/>
  <c r="U690" i="18"/>
  <c r="U691" i="18"/>
  <c r="U692" i="18"/>
  <c r="U693" i="18"/>
  <c r="U694" i="18"/>
  <c r="U695" i="18"/>
  <c r="U696" i="18"/>
  <c r="U697" i="18"/>
  <c r="U698" i="18"/>
  <c r="U699" i="18"/>
  <c r="U700" i="18"/>
  <c r="U701" i="18"/>
  <c r="U702" i="18"/>
  <c r="U703" i="18"/>
  <c r="U704" i="18"/>
  <c r="U705" i="18"/>
  <c r="U706" i="18"/>
  <c r="U707" i="18"/>
  <c r="U708" i="18"/>
  <c r="U709" i="18"/>
  <c r="U710" i="18"/>
  <c r="U711" i="18"/>
  <c r="U712" i="18"/>
  <c r="U713" i="18"/>
  <c r="U714" i="18"/>
  <c r="U715" i="18"/>
  <c r="U716" i="18"/>
  <c r="U717" i="18"/>
  <c r="U718" i="18"/>
  <c r="U719" i="18"/>
  <c r="U720" i="18"/>
  <c r="U721" i="18"/>
  <c r="U722" i="18"/>
  <c r="U723" i="18"/>
  <c r="U724" i="18"/>
  <c r="U725" i="18"/>
  <c r="U726" i="18"/>
  <c r="U727" i="18"/>
  <c r="U728" i="18"/>
  <c r="U729" i="18"/>
  <c r="U730" i="18"/>
  <c r="U731" i="18"/>
  <c r="U732" i="18"/>
  <c r="U733" i="18"/>
  <c r="U734" i="18"/>
  <c r="U735" i="18"/>
  <c r="U736" i="18"/>
  <c r="U737" i="18"/>
  <c r="U738" i="18"/>
  <c r="U739" i="18"/>
  <c r="U740" i="18"/>
  <c r="U741" i="18"/>
  <c r="U742" i="18"/>
  <c r="U743" i="18"/>
  <c r="U744" i="18"/>
  <c r="U745" i="18"/>
  <c r="U746" i="18"/>
  <c r="U747" i="18"/>
  <c r="U748" i="18"/>
  <c r="U749" i="18"/>
  <c r="U750" i="18"/>
  <c r="U751" i="18"/>
  <c r="U752" i="18"/>
  <c r="U753" i="18"/>
  <c r="U754" i="18"/>
  <c r="U755" i="18"/>
  <c r="U756" i="18"/>
  <c r="U757" i="18"/>
  <c r="U758" i="18"/>
  <c r="U759" i="18"/>
  <c r="U760" i="18"/>
  <c r="U761" i="18"/>
  <c r="U762" i="18"/>
  <c r="U763" i="18"/>
  <c r="U764" i="18"/>
  <c r="U765" i="18"/>
  <c r="U766" i="18"/>
  <c r="U767" i="18"/>
  <c r="U768" i="18"/>
  <c r="U769" i="18"/>
  <c r="U770" i="18"/>
  <c r="U771" i="18"/>
  <c r="U772" i="18"/>
  <c r="U773" i="18"/>
  <c r="U774" i="18"/>
  <c r="U775" i="18"/>
  <c r="U776" i="18"/>
  <c r="U777" i="18"/>
  <c r="U778" i="18"/>
  <c r="U779" i="18"/>
  <c r="U780" i="18"/>
  <c r="U781" i="18"/>
  <c r="U782" i="18"/>
  <c r="U783" i="18"/>
  <c r="U784" i="18"/>
  <c r="U785" i="18"/>
  <c r="U786" i="18"/>
  <c r="U787" i="18"/>
  <c r="U788" i="18"/>
  <c r="U789" i="18"/>
  <c r="U790" i="18"/>
  <c r="U791" i="18"/>
  <c r="U792" i="18"/>
  <c r="U793" i="18"/>
  <c r="U794" i="18"/>
  <c r="U3" i="19"/>
  <c r="U4" i="19"/>
  <c r="U5" i="19"/>
  <c r="U6" i="19"/>
  <c r="U7" i="19"/>
  <c r="U8" i="19"/>
  <c r="U9" i="19"/>
  <c r="U10" i="19"/>
  <c r="U11" i="19"/>
  <c r="U12" i="19"/>
  <c r="U3" i="20"/>
  <c r="U4" i="20"/>
  <c r="U5" i="20"/>
  <c r="U6" i="20"/>
  <c r="U7" i="20"/>
  <c r="U8" i="20"/>
  <c r="U9" i="20"/>
  <c r="U10" i="20"/>
  <c r="U11" i="20"/>
  <c r="U3" i="21"/>
  <c r="U4" i="21"/>
  <c r="U5" i="21"/>
  <c r="U6" i="21"/>
  <c r="U7" i="21"/>
  <c r="U8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39" i="21"/>
  <c r="U40" i="21"/>
  <c r="U41" i="21"/>
  <c r="U42" i="21"/>
  <c r="U43" i="21"/>
  <c r="U44" i="21"/>
  <c r="U45" i="21"/>
  <c r="U46" i="21"/>
  <c r="U47" i="21"/>
  <c r="U48" i="21"/>
  <c r="U49" i="21"/>
  <c r="U3" i="23"/>
  <c r="U4" i="23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U55" i="23"/>
  <c r="U56" i="23"/>
  <c r="U57" i="23"/>
  <c r="U58" i="23"/>
  <c r="U59" i="23"/>
  <c r="U60" i="23"/>
  <c r="U61" i="23"/>
  <c r="U62" i="23"/>
  <c r="U63" i="23"/>
  <c r="U64" i="23"/>
  <c r="U65" i="23"/>
  <c r="U66" i="23"/>
  <c r="U67" i="23"/>
  <c r="U68" i="23"/>
  <c r="U69" i="23"/>
  <c r="U70" i="23"/>
  <c r="U71" i="23"/>
  <c r="U72" i="23"/>
  <c r="U73" i="23"/>
  <c r="U74" i="23"/>
  <c r="U75" i="23"/>
  <c r="U76" i="23"/>
  <c r="U77" i="23"/>
  <c r="U78" i="23"/>
  <c r="U79" i="23"/>
  <c r="U80" i="23"/>
  <c r="U81" i="23"/>
  <c r="U82" i="23"/>
  <c r="U83" i="23"/>
  <c r="U84" i="23"/>
  <c r="U85" i="23"/>
  <c r="U86" i="23"/>
  <c r="U87" i="23"/>
  <c r="U88" i="23"/>
  <c r="U89" i="23"/>
  <c r="U90" i="23"/>
  <c r="U91" i="23"/>
  <c r="U92" i="23"/>
  <c r="U93" i="23"/>
  <c r="U94" i="23"/>
  <c r="U95" i="23"/>
  <c r="U96" i="23"/>
  <c r="U97" i="23"/>
  <c r="U98" i="23"/>
  <c r="U99" i="23"/>
  <c r="U100" i="23"/>
  <c r="U101" i="23"/>
  <c r="U102" i="23"/>
  <c r="U103" i="23"/>
  <c r="U104" i="23"/>
  <c r="U105" i="23"/>
  <c r="U106" i="23"/>
  <c r="U107" i="23"/>
  <c r="U108" i="23"/>
  <c r="U109" i="23"/>
  <c r="U110" i="23"/>
  <c r="U111" i="23"/>
  <c r="U112" i="23"/>
  <c r="U113" i="23"/>
  <c r="U114" i="23"/>
  <c r="U115" i="23"/>
  <c r="U116" i="23"/>
  <c r="U117" i="23"/>
  <c r="U118" i="23"/>
  <c r="U119" i="23"/>
  <c r="U120" i="23"/>
  <c r="U121" i="23"/>
  <c r="U122" i="23"/>
  <c r="U123" i="23"/>
  <c r="U124" i="23"/>
  <c r="U125" i="23"/>
  <c r="U126" i="23"/>
  <c r="U127" i="23"/>
  <c r="U128" i="23"/>
  <c r="U129" i="23"/>
  <c r="U130" i="23"/>
  <c r="U131" i="23"/>
  <c r="U132" i="23"/>
  <c r="U133" i="23"/>
  <c r="U134" i="23"/>
  <c r="U135" i="23"/>
  <c r="U136" i="23"/>
  <c r="U137" i="23"/>
  <c r="U138" i="23"/>
  <c r="U139" i="23"/>
  <c r="U140" i="23"/>
  <c r="U141" i="23"/>
  <c r="U142" i="23"/>
  <c r="U143" i="23"/>
  <c r="U144" i="23"/>
  <c r="U145" i="23"/>
  <c r="U146" i="23"/>
  <c r="U147" i="23"/>
  <c r="U148" i="23"/>
  <c r="U149" i="23"/>
  <c r="U150" i="23"/>
  <c r="U151" i="23"/>
  <c r="U152" i="23"/>
  <c r="U153" i="23"/>
  <c r="U154" i="23"/>
  <c r="U155" i="23"/>
  <c r="U156" i="23"/>
  <c r="U157" i="23"/>
  <c r="U158" i="23"/>
  <c r="U159" i="23"/>
  <c r="U160" i="23"/>
  <c r="U161" i="23"/>
  <c r="U162" i="23"/>
  <c r="U163" i="23"/>
  <c r="U164" i="23"/>
  <c r="U165" i="23"/>
  <c r="U166" i="23"/>
  <c r="U167" i="23"/>
  <c r="U168" i="23"/>
  <c r="U169" i="23"/>
  <c r="U170" i="23"/>
  <c r="U171" i="23"/>
  <c r="U172" i="23"/>
  <c r="U173" i="23"/>
  <c r="U174" i="23"/>
  <c r="U175" i="23"/>
  <c r="U176" i="23"/>
  <c r="U177" i="23"/>
  <c r="U178" i="23"/>
  <c r="U179" i="23"/>
  <c r="U180" i="23"/>
  <c r="U181" i="23"/>
  <c r="U182" i="23"/>
  <c r="U183" i="23"/>
  <c r="U184" i="23"/>
  <c r="U185" i="23"/>
  <c r="U186" i="23"/>
  <c r="U187" i="23"/>
  <c r="U188" i="23"/>
  <c r="U189" i="23"/>
  <c r="U190" i="23"/>
  <c r="U191" i="23"/>
  <c r="U192" i="23"/>
  <c r="U193" i="23"/>
  <c r="U194" i="23"/>
  <c r="U195" i="23"/>
  <c r="U196" i="23"/>
  <c r="U197" i="23"/>
  <c r="U198" i="23"/>
  <c r="U199" i="23"/>
  <c r="U200" i="23"/>
  <c r="U201" i="23"/>
  <c r="U202" i="23"/>
  <c r="U203" i="23"/>
  <c r="U204" i="23"/>
  <c r="U205" i="23"/>
  <c r="U206" i="23"/>
  <c r="U207" i="23"/>
  <c r="U208" i="23"/>
  <c r="U209" i="23"/>
  <c r="U210" i="23"/>
  <c r="U211" i="23"/>
  <c r="U212" i="23"/>
  <c r="U213" i="23"/>
  <c r="U214" i="23"/>
  <c r="U215" i="23"/>
  <c r="U216" i="23"/>
  <c r="U217" i="23"/>
  <c r="U218" i="23"/>
  <c r="U219" i="23"/>
  <c r="U220" i="23"/>
  <c r="U221" i="23"/>
  <c r="U222" i="23"/>
  <c r="U223" i="23"/>
  <c r="U224" i="23"/>
  <c r="U225" i="23"/>
  <c r="U226" i="23"/>
  <c r="U227" i="23"/>
  <c r="U228" i="23"/>
  <c r="U229" i="23"/>
  <c r="U230" i="23"/>
  <c r="U231" i="23"/>
  <c r="U232" i="23"/>
  <c r="U233" i="23"/>
  <c r="U234" i="23"/>
  <c r="U235" i="23"/>
  <c r="U236" i="23"/>
  <c r="U237" i="23"/>
  <c r="U238" i="23"/>
  <c r="U239" i="23"/>
  <c r="U240" i="23"/>
  <c r="U241" i="23"/>
  <c r="U242" i="23"/>
  <c r="U243" i="23"/>
  <c r="U244" i="23"/>
  <c r="U245" i="23"/>
  <c r="U246" i="23"/>
  <c r="U247" i="23"/>
  <c r="U248" i="23"/>
  <c r="U249" i="23"/>
  <c r="U250" i="23"/>
  <c r="U251" i="23"/>
  <c r="U252" i="23"/>
  <c r="U253" i="23"/>
  <c r="U254" i="23"/>
  <c r="U255" i="23"/>
  <c r="U256" i="23"/>
  <c r="U257" i="23"/>
  <c r="U258" i="23"/>
  <c r="U259" i="23"/>
  <c r="U260" i="23"/>
  <c r="U261" i="23"/>
  <c r="U262" i="23"/>
  <c r="U263" i="23"/>
  <c r="U264" i="23"/>
  <c r="U265" i="23"/>
  <c r="U266" i="23"/>
  <c r="U267" i="23"/>
  <c r="U268" i="23"/>
  <c r="U2" i="23"/>
  <c r="U2" i="22"/>
  <c r="U2" i="21"/>
  <c r="U2" i="20"/>
  <c r="U2" i="19"/>
  <c r="U2" i="18"/>
  <c r="U2" i="17"/>
  <c r="U2" i="16"/>
  <c r="U2" i="15"/>
  <c r="U2" i="14"/>
  <c r="U2" i="4"/>
  <c r="U2" i="13"/>
  <c r="U2" i="12"/>
  <c r="U2" i="11"/>
  <c r="U2" i="10"/>
  <c r="U6" i="9"/>
  <c r="U2" i="8"/>
  <c r="U2" i="3"/>
  <c r="U2" i="2"/>
  <c r="V147" i="8" l="1"/>
  <c r="W147" i="8"/>
  <c r="X147" i="8"/>
  <c r="V146" i="8"/>
  <c r="X146" i="8"/>
  <c r="W146" i="8"/>
  <c r="V145" i="8"/>
  <c r="W145" i="8"/>
  <c r="X145" i="8"/>
  <c r="V144" i="8"/>
  <c r="W144" i="8"/>
  <c r="X144" i="8"/>
  <c r="V143" i="8"/>
  <c r="W143" i="8"/>
  <c r="X143" i="8"/>
  <c r="V142" i="8"/>
  <c r="X142" i="8"/>
  <c r="W142" i="8"/>
  <c r="W141" i="8"/>
  <c r="V141" i="8"/>
  <c r="X141" i="8"/>
  <c r="V140" i="8"/>
  <c r="W140" i="8"/>
  <c r="X140" i="8"/>
  <c r="W139" i="8"/>
  <c r="V139" i="8"/>
  <c r="X139" i="8"/>
  <c r="V138" i="8"/>
  <c r="X138" i="8"/>
  <c r="W138" i="8"/>
  <c r="W137" i="8"/>
  <c r="V137" i="8"/>
  <c r="X137" i="8"/>
  <c r="V136" i="8"/>
  <c r="W136" i="8"/>
  <c r="X136" i="8"/>
  <c r="V135" i="8"/>
  <c r="W135" i="8"/>
  <c r="X135" i="8"/>
  <c r="X134" i="8"/>
  <c r="V134" i="8"/>
  <c r="W134" i="8"/>
  <c r="W133" i="8"/>
  <c r="V133" i="8"/>
  <c r="X133" i="8"/>
  <c r="W132" i="8"/>
  <c r="V132" i="8"/>
  <c r="X132" i="8"/>
  <c r="V131" i="8"/>
  <c r="X131" i="8"/>
  <c r="W131" i="8"/>
  <c r="X130" i="8"/>
  <c r="V130" i="8"/>
  <c r="W130" i="8"/>
  <c r="W129" i="8"/>
  <c r="V129" i="8"/>
  <c r="X129" i="8"/>
  <c r="V128" i="8"/>
  <c r="W128" i="8"/>
  <c r="X128" i="8"/>
  <c r="X127" i="8"/>
  <c r="V127" i="8"/>
  <c r="W127" i="8"/>
  <c r="X126" i="8"/>
  <c r="V126" i="8"/>
  <c r="W126" i="8"/>
  <c r="V125" i="8"/>
  <c r="X125" i="8"/>
  <c r="W125" i="8"/>
  <c r="W124" i="8"/>
  <c r="V124" i="8"/>
  <c r="X124" i="8"/>
  <c r="W123" i="8"/>
  <c r="V123" i="8"/>
  <c r="X123" i="8"/>
  <c r="X122" i="8"/>
  <c r="V122" i="8"/>
  <c r="W122" i="8"/>
  <c r="V121" i="8"/>
  <c r="W121" i="8"/>
  <c r="X121" i="8"/>
  <c r="W120" i="8"/>
  <c r="V120" i="8"/>
  <c r="X120" i="8"/>
  <c r="V119" i="8"/>
  <c r="X119" i="8"/>
  <c r="W119" i="8"/>
  <c r="X118" i="8"/>
  <c r="V118" i="8"/>
  <c r="W118" i="8"/>
  <c r="W117" i="8"/>
  <c r="V117" i="8"/>
  <c r="X117" i="8"/>
  <c r="V116" i="8"/>
  <c r="W116" i="8"/>
  <c r="X116" i="8"/>
  <c r="X115" i="8"/>
  <c r="V115" i="8"/>
  <c r="W115" i="8"/>
  <c r="X114" i="8"/>
  <c r="V114" i="8"/>
  <c r="W114" i="8"/>
  <c r="V113" i="8"/>
  <c r="W113" i="8"/>
  <c r="X113" i="8"/>
  <c r="W112" i="8"/>
  <c r="V112" i="8"/>
  <c r="X112" i="8"/>
  <c r="W111" i="8"/>
  <c r="V111" i="8"/>
  <c r="X111" i="8"/>
  <c r="X110" i="8"/>
  <c r="V110" i="8"/>
  <c r="W110" i="8"/>
  <c r="V109" i="8"/>
  <c r="W109" i="8"/>
  <c r="X109" i="8"/>
  <c r="X108" i="8"/>
  <c r="V108" i="8"/>
  <c r="W108" i="8"/>
  <c r="X107" i="8"/>
  <c r="V107" i="8"/>
  <c r="W107" i="8"/>
  <c r="V106" i="8"/>
  <c r="X106" i="8"/>
  <c r="W106" i="8"/>
  <c r="X105" i="8"/>
  <c r="V105" i="8"/>
  <c r="W105" i="8"/>
  <c r="X104" i="8"/>
  <c r="V104" i="8"/>
  <c r="W104" i="8"/>
  <c r="X103" i="8"/>
  <c r="W103" i="8"/>
  <c r="V103" i="8"/>
  <c r="V102" i="8"/>
  <c r="X102" i="8"/>
  <c r="W102" i="8"/>
  <c r="X101" i="8"/>
  <c r="V101" i="8"/>
  <c r="W101" i="8"/>
  <c r="X100" i="8"/>
  <c r="V100" i="8"/>
  <c r="W100" i="8"/>
  <c r="X99" i="8"/>
  <c r="V99" i="8"/>
  <c r="W99" i="8"/>
  <c r="V98" i="8"/>
  <c r="X98" i="8"/>
  <c r="W98" i="8"/>
  <c r="X97" i="8"/>
  <c r="V97" i="8"/>
  <c r="W97" i="8"/>
  <c r="X96" i="8"/>
  <c r="V96" i="8"/>
  <c r="W96" i="8"/>
  <c r="X95" i="8"/>
  <c r="V95" i="8"/>
  <c r="W95" i="8"/>
  <c r="V94" i="8"/>
  <c r="X94" i="8"/>
  <c r="W94" i="8"/>
  <c r="X93" i="8"/>
  <c r="V93" i="8"/>
  <c r="W93" i="8"/>
  <c r="X92" i="8"/>
  <c r="W92" i="8"/>
  <c r="V92" i="8"/>
  <c r="X91" i="8"/>
  <c r="V91" i="8"/>
  <c r="W91" i="8"/>
  <c r="V90" i="8"/>
  <c r="X90" i="8"/>
  <c r="W90" i="8"/>
  <c r="X89" i="8"/>
  <c r="V89" i="8"/>
  <c r="W89" i="8"/>
  <c r="X88" i="8"/>
  <c r="V88" i="8"/>
  <c r="W88" i="8"/>
  <c r="X87" i="8"/>
  <c r="V87" i="8"/>
  <c r="W87" i="8"/>
  <c r="V86" i="8"/>
  <c r="X86" i="8"/>
  <c r="W86" i="8"/>
  <c r="X85" i="8"/>
  <c r="V85" i="8"/>
  <c r="W85" i="8"/>
  <c r="X84" i="8"/>
  <c r="W84" i="8"/>
  <c r="V84" i="8"/>
  <c r="X83" i="8"/>
  <c r="V83" i="8"/>
  <c r="W83" i="8"/>
  <c r="V82" i="8"/>
  <c r="X82" i="8"/>
  <c r="W82" i="8"/>
  <c r="X81" i="8"/>
  <c r="V81" i="8"/>
  <c r="W81" i="8"/>
  <c r="X80" i="8"/>
  <c r="V80" i="8"/>
  <c r="W80" i="8"/>
  <c r="X79" i="8"/>
  <c r="V79" i="8"/>
  <c r="W79" i="8"/>
  <c r="V55" i="3"/>
  <c r="W55" i="3"/>
  <c r="X55" i="3"/>
  <c r="W54" i="3"/>
  <c r="X54" i="3"/>
  <c r="V54" i="3"/>
  <c r="V53" i="3"/>
  <c r="W53" i="3"/>
  <c r="X53" i="3"/>
  <c r="V52" i="3"/>
  <c r="W52" i="3"/>
  <c r="X52" i="3"/>
  <c r="U306" i="2"/>
  <c r="U307" i="2"/>
  <c r="U308" i="2"/>
  <c r="U309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7" i="2"/>
  <c r="U398" i="2"/>
  <c r="U399" i="2"/>
  <c r="U400" i="2"/>
  <c r="U405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8" i="2"/>
  <c r="U499" i="2"/>
  <c r="U500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T373" i="2" l="1"/>
  <c r="T367" i="2"/>
  <c r="T361" i="2"/>
  <c r="T358" i="2"/>
  <c r="T346" i="2"/>
  <c r="T340" i="2"/>
  <c r="T500" i="2"/>
  <c r="T404" i="2"/>
  <c r="T398" i="2"/>
  <c r="T408" i="2"/>
  <c r="T413" i="2"/>
  <c r="T323" i="2"/>
  <c r="T327" i="2"/>
  <c r="T374" i="2"/>
  <c r="T368" i="2"/>
  <c r="T362" i="2"/>
  <c r="T399" i="2"/>
  <c r="T372" i="2"/>
  <c r="T366" i="2"/>
  <c r="T415" i="2"/>
  <c r="T360" i="2"/>
  <c r="T342" i="2"/>
  <c r="T336" i="2"/>
  <c r="T382" i="2"/>
  <c r="T353" i="2"/>
  <c r="T386" i="2"/>
  <c r="T489" i="2"/>
  <c r="T483" i="2"/>
  <c r="T429" i="2"/>
  <c r="T357" i="2"/>
  <c r="T351" i="2"/>
  <c r="T345" i="2"/>
  <c r="T339" i="2"/>
  <c r="T417" i="2"/>
  <c r="T350" i="2"/>
  <c r="T332" i="2"/>
  <c r="T427" i="2"/>
  <c r="T355" i="2"/>
  <c r="T337" i="2"/>
  <c r="T331" i="2"/>
  <c r="T324" i="2"/>
  <c r="T421" i="2"/>
  <c r="T411" i="2"/>
  <c r="T390" i="2"/>
  <c r="T371" i="2"/>
  <c r="T365" i="2"/>
  <c r="T343" i="2"/>
  <c r="T338" i="2"/>
  <c r="T318" i="2"/>
  <c r="T497" i="2"/>
  <c r="T491" i="2"/>
  <c r="T485" i="2"/>
  <c r="T479" i="2"/>
  <c r="T473" i="2"/>
  <c r="T467" i="2"/>
  <c r="T461" i="2"/>
  <c r="T455" i="2"/>
  <c r="T431" i="2"/>
  <c r="T394" i="2"/>
  <c r="T496" i="2"/>
  <c r="T490" i="2"/>
  <c r="T484" i="2"/>
  <c r="T478" i="2"/>
  <c r="T472" i="2"/>
  <c r="T466" i="2"/>
  <c r="T460" i="2"/>
  <c r="T454" i="2"/>
  <c r="T425" i="2"/>
  <c r="T389" i="2"/>
  <c r="T419" i="2"/>
  <c r="T403" i="2"/>
  <c r="T393" i="2"/>
  <c r="T375" i="2"/>
  <c r="T369" i="2"/>
  <c r="T363" i="2"/>
  <c r="T347" i="2"/>
  <c r="T341" i="2"/>
  <c r="T316" i="2"/>
  <c r="T311" i="2"/>
  <c r="T495" i="2"/>
  <c r="T477" i="2"/>
  <c r="T471" i="2"/>
  <c r="T465" i="2"/>
  <c r="T459" i="2"/>
  <c r="T453" i="2"/>
  <c r="T494" i="2"/>
  <c r="T488" i="2"/>
  <c r="T482" i="2"/>
  <c r="T476" i="2"/>
  <c r="T470" i="2"/>
  <c r="T464" i="2"/>
  <c r="T458" i="2"/>
  <c r="T423" i="2"/>
  <c r="T314" i="2"/>
  <c r="T499" i="2"/>
  <c r="T493" i="2"/>
  <c r="T487" i="2"/>
  <c r="T481" i="2"/>
  <c r="T475" i="2"/>
  <c r="T469" i="2"/>
  <c r="T463" i="2"/>
  <c r="T457" i="2"/>
  <c r="T451" i="2"/>
  <c r="T433" i="2"/>
  <c r="T378" i="2"/>
  <c r="T334" i="2"/>
  <c r="T329" i="2"/>
  <c r="T432" i="2"/>
  <c r="T428" i="2"/>
  <c r="T424" i="2"/>
  <c r="T420" i="2"/>
  <c r="T416" i="2"/>
  <c r="T412" i="2"/>
  <c r="T344" i="2"/>
  <c r="T330" i="2"/>
  <c r="T317" i="2"/>
  <c r="T400" i="2"/>
  <c r="T391" i="2"/>
  <c r="T387" i="2"/>
  <c r="T383" i="2"/>
  <c r="T379" i="2"/>
  <c r="T348" i="2"/>
  <c r="T325" i="2"/>
  <c r="T312" i="2"/>
  <c r="T352" i="2"/>
  <c r="T333" i="2"/>
  <c r="T430" i="2"/>
  <c r="T426" i="2"/>
  <c r="T422" i="2"/>
  <c r="T418" i="2"/>
  <c r="T414" i="2"/>
  <c r="T356" i="2"/>
  <c r="T328" i="2"/>
  <c r="T315" i="2"/>
  <c r="T305" i="2"/>
  <c r="T498" i="2"/>
  <c r="T492" i="2"/>
  <c r="T486" i="2"/>
  <c r="T480" i="2"/>
  <c r="T474" i="2"/>
  <c r="T468" i="2"/>
  <c r="T462" i="2"/>
  <c r="T456" i="2"/>
  <c r="T450" i="2"/>
  <c r="T407" i="2"/>
  <c r="T401" i="2"/>
  <c r="T397" i="2"/>
  <c r="T392" i="2"/>
  <c r="T388" i="2"/>
  <c r="T384" i="2"/>
  <c r="T380" i="2"/>
  <c r="T376" i="2"/>
  <c r="T370" i="2"/>
  <c r="T364" i="2"/>
  <c r="T359" i="2"/>
  <c r="T354" i="2"/>
  <c r="T349" i="2"/>
  <c r="T335" i="2"/>
  <c r="T326" i="2"/>
  <c r="T313" i="2"/>
  <c r="T446" i="2"/>
  <c r="T442" i="2"/>
  <c r="T438" i="2"/>
  <c r="T402" i="2"/>
  <c r="T449" i="2"/>
  <c r="T445" i="2"/>
  <c r="T441" i="2"/>
  <c r="T437" i="2"/>
  <c r="T406" i="2"/>
  <c r="T448" i="2"/>
  <c r="T444" i="2"/>
  <c r="T440" i="2"/>
  <c r="T310" i="2"/>
  <c r="T452" i="2"/>
  <c r="T447" i="2"/>
  <c r="T443" i="2"/>
  <c r="T439" i="2"/>
  <c r="T409" i="2"/>
  <c r="T385" i="2"/>
  <c r="T381" i="2"/>
  <c r="T377" i="2"/>
  <c r="V499" i="2"/>
  <c r="W499" i="2"/>
  <c r="X499" i="2"/>
  <c r="V495" i="2"/>
  <c r="W495" i="2"/>
  <c r="X495" i="2"/>
  <c r="V491" i="2"/>
  <c r="W491" i="2"/>
  <c r="X491" i="2"/>
  <c r="V487" i="2"/>
  <c r="W487" i="2"/>
  <c r="X487" i="2"/>
  <c r="V483" i="2"/>
  <c r="W483" i="2"/>
  <c r="X483" i="2"/>
  <c r="V479" i="2"/>
  <c r="W479" i="2"/>
  <c r="X479" i="2"/>
  <c r="V475" i="2"/>
  <c r="W475" i="2"/>
  <c r="X475" i="2"/>
  <c r="V471" i="2"/>
  <c r="W471" i="2"/>
  <c r="X471" i="2"/>
  <c r="V467" i="2"/>
  <c r="W467" i="2"/>
  <c r="X467" i="2"/>
  <c r="V463" i="2"/>
  <c r="W463" i="2"/>
  <c r="X463" i="2"/>
  <c r="V459" i="2"/>
  <c r="W459" i="2"/>
  <c r="X459" i="2"/>
  <c r="V455" i="2"/>
  <c r="W455" i="2"/>
  <c r="X455" i="2"/>
  <c r="V451" i="2"/>
  <c r="W451" i="2"/>
  <c r="X451" i="2"/>
  <c r="U451" i="2"/>
  <c r="V447" i="2"/>
  <c r="W447" i="2"/>
  <c r="X447" i="2"/>
  <c r="V443" i="2"/>
  <c r="W443" i="2"/>
  <c r="X443" i="2"/>
  <c r="V439" i="2"/>
  <c r="W439" i="2"/>
  <c r="X439" i="2"/>
  <c r="X435" i="2"/>
  <c r="T435" i="2"/>
  <c r="U435" i="2"/>
  <c r="W435" i="2"/>
  <c r="V435" i="2"/>
  <c r="V431" i="2"/>
  <c r="W431" i="2"/>
  <c r="X431" i="2"/>
  <c r="V427" i="2"/>
  <c r="W427" i="2"/>
  <c r="X427" i="2"/>
  <c r="V423" i="2"/>
  <c r="W423" i="2"/>
  <c r="X423" i="2"/>
  <c r="V419" i="2"/>
  <c r="W419" i="2"/>
  <c r="X419" i="2"/>
  <c r="V415" i="2"/>
  <c r="W415" i="2"/>
  <c r="X415" i="2"/>
  <c r="V411" i="2"/>
  <c r="W411" i="2"/>
  <c r="X411" i="2"/>
  <c r="U407" i="2"/>
  <c r="V407" i="2"/>
  <c r="W407" i="2"/>
  <c r="X407" i="2"/>
  <c r="U403" i="2"/>
  <c r="V403" i="2"/>
  <c r="X403" i="2"/>
  <c r="W403" i="2"/>
  <c r="V399" i="2"/>
  <c r="W399" i="2"/>
  <c r="X399" i="2"/>
  <c r="T395" i="2"/>
  <c r="U395" i="2"/>
  <c r="V395" i="2"/>
  <c r="W395" i="2"/>
  <c r="X395" i="2"/>
  <c r="V391" i="2"/>
  <c r="X391" i="2"/>
  <c r="W391" i="2"/>
  <c r="W387" i="2"/>
  <c r="V387" i="2"/>
  <c r="X387" i="2"/>
  <c r="V383" i="2"/>
  <c r="W383" i="2"/>
  <c r="X383" i="2"/>
  <c r="V379" i="2"/>
  <c r="W379" i="2"/>
  <c r="X379" i="2"/>
  <c r="U375" i="2"/>
  <c r="W375" i="2"/>
  <c r="V375" i="2"/>
  <c r="X375" i="2"/>
  <c r="V371" i="2"/>
  <c r="W371" i="2"/>
  <c r="X371" i="2"/>
  <c r="V367" i="2"/>
  <c r="W367" i="2"/>
  <c r="X367" i="2"/>
  <c r="V363" i="2"/>
  <c r="W363" i="2"/>
  <c r="X363" i="2"/>
  <c r="V359" i="2"/>
  <c r="X359" i="2"/>
  <c r="W359" i="2"/>
  <c r="V355" i="2"/>
  <c r="W355" i="2"/>
  <c r="X355" i="2"/>
  <c r="V351" i="2"/>
  <c r="W351" i="2"/>
  <c r="X351" i="2"/>
  <c r="V347" i="2"/>
  <c r="X347" i="2"/>
  <c r="W347" i="2"/>
  <c r="V343" i="2"/>
  <c r="W343" i="2"/>
  <c r="X343" i="2"/>
  <c r="V339" i="2"/>
  <c r="W339" i="2"/>
  <c r="X339" i="2"/>
  <c r="V335" i="2"/>
  <c r="W335" i="2"/>
  <c r="X335" i="2"/>
  <c r="V331" i="2"/>
  <c r="W331" i="2"/>
  <c r="X331" i="2"/>
  <c r="V327" i="2"/>
  <c r="W327" i="2"/>
  <c r="X327" i="2"/>
  <c r="V323" i="2"/>
  <c r="W323" i="2"/>
  <c r="X323" i="2"/>
  <c r="T319" i="2"/>
  <c r="V319" i="2"/>
  <c r="X319" i="2"/>
  <c r="W319" i="2"/>
  <c r="V315" i="2"/>
  <c r="W315" i="2"/>
  <c r="X315" i="2"/>
  <c r="V311" i="2"/>
  <c r="W311" i="2"/>
  <c r="X311" i="2"/>
  <c r="T307" i="2"/>
  <c r="V307" i="2"/>
  <c r="W307" i="2"/>
  <c r="X307" i="2"/>
  <c r="W498" i="2"/>
  <c r="X498" i="2"/>
  <c r="V498" i="2"/>
  <c r="V494" i="2"/>
  <c r="X494" i="2"/>
  <c r="W494" i="2"/>
  <c r="V490" i="2"/>
  <c r="X490" i="2"/>
  <c r="W490" i="2"/>
  <c r="V486" i="2"/>
  <c r="X486" i="2"/>
  <c r="W486" i="2"/>
  <c r="W482" i="2"/>
  <c r="V482" i="2"/>
  <c r="X482" i="2"/>
  <c r="V478" i="2"/>
  <c r="W478" i="2"/>
  <c r="X478" i="2"/>
  <c r="V474" i="2"/>
  <c r="X474" i="2"/>
  <c r="W474" i="2"/>
  <c r="V470" i="2"/>
  <c r="X470" i="2"/>
  <c r="W470" i="2"/>
  <c r="W466" i="2"/>
  <c r="V466" i="2"/>
  <c r="X466" i="2"/>
  <c r="V462" i="2"/>
  <c r="X462" i="2"/>
  <c r="W462" i="2"/>
  <c r="V458" i="2"/>
  <c r="W458" i="2"/>
  <c r="X458" i="2"/>
  <c r="W454" i="2"/>
  <c r="V454" i="2"/>
  <c r="X454" i="2"/>
  <c r="W450" i="2"/>
  <c r="X450" i="2"/>
  <c r="V450" i="2"/>
  <c r="U450" i="2"/>
  <c r="V446" i="2"/>
  <c r="X446" i="2"/>
  <c r="W446" i="2"/>
  <c r="V442" i="2"/>
  <c r="X442" i="2"/>
  <c r="W442" i="2"/>
  <c r="V438" i="2"/>
  <c r="X438" i="2"/>
  <c r="W438" i="2"/>
  <c r="T434" i="2"/>
  <c r="U434" i="2"/>
  <c r="V434" i="2"/>
  <c r="W434" i="2"/>
  <c r="X434" i="2"/>
  <c r="W430" i="2"/>
  <c r="X430" i="2"/>
  <c r="V430" i="2"/>
  <c r="V426" i="2"/>
  <c r="W426" i="2"/>
  <c r="X426" i="2"/>
  <c r="V422" i="2"/>
  <c r="W422" i="2"/>
  <c r="X422" i="2"/>
  <c r="V418" i="2"/>
  <c r="W418" i="2"/>
  <c r="X418" i="2"/>
  <c r="W414" i="2"/>
  <c r="X414" i="2"/>
  <c r="V414" i="2"/>
  <c r="T410" i="2"/>
  <c r="V410" i="2"/>
  <c r="U410" i="2"/>
  <c r="W410" i="2"/>
  <c r="X410" i="2"/>
  <c r="U406" i="2"/>
  <c r="V406" i="2"/>
  <c r="X406" i="2"/>
  <c r="W406" i="2"/>
  <c r="U402" i="2"/>
  <c r="V402" i="2"/>
  <c r="W402" i="2"/>
  <c r="X402" i="2"/>
  <c r="V398" i="2"/>
  <c r="W398" i="2"/>
  <c r="X398" i="2"/>
  <c r="W394" i="2"/>
  <c r="X394" i="2"/>
  <c r="V394" i="2"/>
  <c r="U394" i="2"/>
  <c r="X390" i="2"/>
  <c r="W390" i="2"/>
  <c r="V390" i="2"/>
  <c r="X386" i="2"/>
  <c r="W386" i="2"/>
  <c r="V386" i="2"/>
  <c r="X382" i="2"/>
  <c r="W382" i="2"/>
  <c r="V382" i="2"/>
  <c r="X378" i="2"/>
  <c r="W378" i="2"/>
  <c r="V378" i="2"/>
  <c r="V374" i="2"/>
  <c r="X374" i="2"/>
  <c r="W374" i="2"/>
  <c r="V370" i="2"/>
  <c r="X370" i="2"/>
  <c r="W370" i="2"/>
  <c r="V366" i="2"/>
  <c r="X366" i="2"/>
  <c r="W366" i="2"/>
  <c r="V362" i="2"/>
  <c r="X362" i="2"/>
  <c r="W362" i="2"/>
  <c r="V358" i="2"/>
  <c r="X358" i="2"/>
  <c r="W358" i="2"/>
  <c r="V354" i="2"/>
  <c r="X354" i="2"/>
  <c r="W354" i="2"/>
  <c r="V350" i="2"/>
  <c r="X350" i="2"/>
  <c r="W350" i="2"/>
  <c r="V346" i="2"/>
  <c r="X346" i="2"/>
  <c r="W346" i="2"/>
  <c r="V342" i="2"/>
  <c r="X342" i="2"/>
  <c r="W342" i="2"/>
  <c r="V338" i="2"/>
  <c r="X338" i="2"/>
  <c r="W338" i="2"/>
  <c r="V334" i="2"/>
  <c r="X334" i="2"/>
  <c r="W334" i="2"/>
  <c r="V330" i="2"/>
  <c r="X330" i="2"/>
  <c r="W330" i="2"/>
  <c r="V326" i="2"/>
  <c r="X326" i="2"/>
  <c r="W326" i="2"/>
  <c r="T322" i="2"/>
  <c r="V322" i="2"/>
  <c r="X322" i="2"/>
  <c r="W322" i="2"/>
  <c r="V318" i="2"/>
  <c r="W318" i="2"/>
  <c r="X318" i="2"/>
  <c r="V314" i="2"/>
  <c r="W314" i="2"/>
  <c r="X314" i="2"/>
  <c r="U310" i="2"/>
  <c r="V310" i="2"/>
  <c r="W310" i="2"/>
  <c r="X310" i="2"/>
  <c r="T306" i="2"/>
  <c r="V306" i="2"/>
  <c r="W306" i="2"/>
  <c r="X306" i="2"/>
  <c r="W497" i="2"/>
  <c r="X497" i="2"/>
  <c r="V497" i="2"/>
  <c r="U497" i="2"/>
  <c r="X493" i="2"/>
  <c r="W493" i="2"/>
  <c r="V493" i="2"/>
  <c r="X489" i="2"/>
  <c r="W489" i="2"/>
  <c r="V489" i="2"/>
  <c r="X485" i="2"/>
  <c r="W485" i="2"/>
  <c r="V485" i="2"/>
  <c r="X481" i="2"/>
  <c r="W481" i="2"/>
  <c r="V481" i="2"/>
  <c r="X477" i="2"/>
  <c r="W477" i="2"/>
  <c r="V477" i="2"/>
  <c r="X473" i="2"/>
  <c r="W473" i="2"/>
  <c r="V473" i="2"/>
  <c r="X469" i="2"/>
  <c r="W469" i="2"/>
  <c r="V469" i="2"/>
  <c r="X465" i="2"/>
  <c r="W465" i="2"/>
  <c r="V465" i="2"/>
  <c r="X461" i="2"/>
  <c r="W461" i="2"/>
  <c r="V461" i="2"/>
  <c r="X457" i="2"/>
  <c r="W457" i="2"/>
  <c r="V457" i="2"/>
  <c r="X453" i="2"/>
  <c r="W453" i="2"/>
  <c r="V453" i="2"/>
  <c r="U449" i="2"/>
  <c r="W449" i="2"/>
  <c r="V449" i="2"/>
  <c r="X449" i="2"/>
  <c r="X445" i="2"/>
  <c r="V445" i="2"/>
  <c r="W445" i="2"/>
  <c r="V441" i="2"/>
  <c r="W441" i="2"/>
  <c r="X441" i="2"/>
  <c r="V437" i="2"/>
  <c r="W437" i="2"/>
  <c r="X437" i="2"/>
  <c r="V433" i="2"/>
  <c r="W433" i="2"/>
  <c r="X433" i="2"/>
  <c r="U433" i="2"/>
  <c r="W429" i="2"/>
  <c r="X429" i="2"/>
  <c r="V429" i="2"/>
  <c r="W425" i="2"/>
  <c r="X425" i="2"/>
  <c r="V425" i="2"/>
  <c r="W421" i="2"/>
  <c r="X421" i="2"/>
  <c r="V421" i="2"/>
  <c r="W417" i="2"/>
  <c r="X417" i="2"/>
  <c r="V417" i="2"/>
  <c r="W413" i="2"/>
  <c r="X413" i="2"/>
  <c r="V413" i="2"/>
  <c r="U409" i="2"/>
  <c r="V409" i="2"/>
  <c r="X409" i="2"/>
  <c r="W409" i="2"/>
  <c r="T405" i="2"/>
  <c r="V405" i="2"/>
  <c r="W405" i="2"/>
  <c r="X405" i="2"/>
  <c r="U401" i="2"/>
  <c r="W401" i="2"/>
  <c r="V401" i="2"/>
  <c r="X401" i="2"/>
  <c r="V397" i="2"/>
  <c r="W397" i="2"/>
  <c r="X397" i="2"/>
  <c r="W393" i="2"/>
  <c r="V393" i="2"/>
  <c r="X393" i="2"/>
  <c r="W389" i="2"/>
  <c r="V389" i="2"/>
  <c r="X389" i="2"/>
  <c r="W385" i="2"/>
  <c r="V385" i="2"/>
  <c r="X385" i="2"/>
  <c r="V381" i="2"/>
  <c r="W381" i="2"/>
  <c r="X381" i="2"/>
  <c r="V377" i="2"/>
  <c r="W377" i="2"/>
  <c r="X377" i="2"/>
  <c r="V373" i="2"/>
  <c r="X373" i="2"/>
  <c r="W373" i="2"/>
  <c r="X369" i="2"/>
  <c r="V369" i="2"/>
  <c r="W369" i="2"/>
  <c r="V365" i="2"/>
  <c r="W365" i="2"/>
  <c r="X365" i="2"/>
  <c r="X361" i="2"/>
  <c r="V361" i="2"/>
  <c r="W361" i="2"/>
  <c r="V357" i="2"/>
  <c r="X357" i="2"/>
  <c r="W357" i="2"/>
  <c r="V353" i="2"/>
  <c r="W353" i="2"/>
  <c r="X353" i="2"/>
  <c r="V349" i="2"/>
  <c r="W349" i="2"/>
  <c r="X349" i="2"/>
  <c r="V345" i="2"/>
  <c r="W345" i="2"/>
  <c r="X345" i="2"/>
  <c r="V341" i="2"/>
  <c r="W341" i="2"/>
  <c r="X341" i="2"/>
  <c r="V337" i="2"/>
  <c r="W337" i="2"/>
  <c r="X337" i="2"/>
  <c r="V333" i="2"/>
  <c r="W333" i="2"/>
  <c r="X333" i="2"/>
  <c r="V329" i="2"/>
  <c r="W329" i="2"/>
  <c r="X329" i="2"/>
  <c r="X325" i="2"/>
  <c r="V325" i="2"/>
  <c r="W325" i="2"/>
  <c r="T321" i="2"/>
  <c r="V321" i="2"/>
  <c r="W321" i="2"/>
  <c r="X321" i="2"/>
  <c r="V317" i="2"/>
  <c r="W317" i="2"/>
  <c r="X317" i="2"/>
  <c r="V313" i="2"/>
  <c r="W313" i="2"/>
  <c r="X313" i="2"/>
  <c r="T309" i="2"/>
  <c r="W309" i="2"/>
  <c r="V309" i="2"/>
  <c r="X309" i="2"/>
  <c r="U305" i="2"/>
  <c r="V305" i="2"/>
  <c r="X305" i="2"/>
  <c r="W305" i="2"/>
  <c r="W500" i="2"/>
  <c r="X500" i="2"/>
  <c r="V500" i="2"/>
  <c r="V496" i="2"/>
  <c r="X496" i="2"/>
  <c r="W496" i="2"/>
  <c r="V492" i="2"/>
  <c r="X492" i="2"/>
  <c r="W492" i="2"/>
  <c r="V488" i="2"/>
  <c r="X488" i="2"/>
  <c r="W488" i="2"/>
  <c r="V484" i="2"/>
  <c r="X484" i="2"/>
  <c r="W484" i="2"/>
  <c r="V480" i="2"/>
  <c r="W480" i="2"/>
  <c r="X480" i="2"/>
  <c r="W476" i="2"/>
  <c r="V476" i="2"/>
  <c r="X476" i="2"/>
  <c r="V472" i="2"/>
  <c r="X472" i="2"/>
  <c r="W472" i="2"/>
  <c r="W468" i="2"/>
  <c r="V468" i="2"/>
  <c r="X468" i="2"/>
  <c r="W464" i="2"/>
  <c r="V464" i="2"/>
  <c r="X464" i="2"/>
  <c r="V460" i="2"/>
  <c r="X460" i="2"/>
  <c r="W460" i="2"/>
  <c r="V456" i="2"/>
  <c r="W456" i="2"/>
  <c r="X456" i="2"/>
  <c r="W452" i="2"/>
  <c r="U452" i="2"/>
  <c r="V452" i="2"/>
  <c r="X452" i="2"/>
  <c r="V448" i="2"/>
  <c r="W448" i="2"/>
  <c r="X448" i="2"/>
  <c r="V444" i="2"/>
  <c r="W444" i="2"/>
  <c r="X444" i="2"/>
  <c r="V440" i="2"/>
  <c r="W440" i="2"/>
  <c r="X440" i="2"/>
  <c r="U436" i="2"/>
  <c r="T436" i="2"/>
  <c r="V436" i="2"/>
  <c r="W436" i="2"/>
  <c r="X436" i="2"/>
  <c r="V432" i="2"/>
  <c r="W432" i="2"/>
  <c r="X432" i="2"/>
  <c r="V428" i="2"/>
  <c r="W428" i="2"/>
  <c r="X428" i="2"/>
  <c r="V424" i="2"/>
  <c r="W424" i="2"/>
  <c r="X424" i="2"/>
  <c r="V420" i="2"/>
  <c r="W420" i="2"/>
  <c r="X420" i="2"/>
  <c r="V416" i="2"/>
  <c r="W416" i="2"/>
  <c r="X416" i="2"/>
  <c r="V412" i="2"/>
  <c r="W412" i="2"/>
  <c r="X412" i="2"/>
  <c r="U408" i="2"/>
  <c r="V408" i="2"/>
  <c r="W408" i="2"/>
  <c r="X408" i="2"/>
  <c r="U404" i="2"/>
  <c r="V404" i="2"/>
  <c r="X404" i="2"/>
  <c r="W404" i="2"/>
  <c r="V400" i="2"/>
  <c r="X400" i="2"/>
  <c r="W400" i="2"/>
  <c r="U396" i="2"/>
  <c r="T396" i="2"/>
  <c r="V396" i="2"/>
  <c r="X396" i="2"/>
  <c r="W396" i="2"/>
  <c r="V392" i="2"/>
  <c r="W392" i="2"/>
  <c r="X392" i="2"/>
  <c r="V388" i="2"/>
  <c r="W388" i="2"/>
  <c r="X388" i="2"/>
  <c r="V384" i="2"/>
  <c r="W384" i="2"/>
  <c r="X384" i="2"/>
  <c r="V380" i="2"/>
  <c r="W380" i="2"/>
  <c r="X380" i="2"/>
  <c r="V376" i="2"/>
  <c r="W376" i="2"/>
  <c r="X376" i="2"/>
  <c r="V372" i="2"/>
  <c r="W372" i="2"/>
  <c r="X372" i="2"/>
  <c r="V368" i="2"/>
  <c r="W368" i="2"/>
  <c r="X368" i="2"/>
  <c r="V364" i="2"/>
  <c r="W364" i="2"/>
  <c r="X364" i="2"/>
  <c r="V360" i="2"/>
  <c r="W360" i="2"/>
  <c r="X360" i="2"/>
  <c r="V356" i="2"/>
  <c r="W356" i="2"/>
  <c r="X356" i="2"/>
  <c r="V352" i="2"/>
  <c r="W352" i="2"/>
  <c r="X352" i="2"/>
  <c r="V348" i="2"/>
  <c r="W348" i="2"/>
  <c r="X348" i="2"/>
  <c r="V344" i="2"/>
  <c r="W344" i="2"/>
  <c r="X344" i="2"/>
  <c r="V340" i="2"/>
  <c r="W340" i="2"/>
  <c r="X340" i="2"/>
  <c r="V336" i="2"/>
  <c r="W336" i="2"/>
  <c r="X336" i="2"/>
  <c r="V332" i="2"/>
  <c r="W332" i="2"/>
  <c r="X332" i="2"/>
  <c r="V328" i="2"/>
  <c r="W328" i="2"/>
  <c r="X328" i="2"/>
  <c r="V324" i="2"/>
  <c r="W324" i="2"/>
  <c r="X324" i="2"/>
  <c r="T320" i="2"/>
  <c r="V320" i="2"/>
  <c r="W320" i="2"/>
  <c r="X320" i="2"/>
  <c r="W316" i="2"/>
  <c r="X316" i="2"/>
  <c r="V316" i="2"/>
  <c r="W312" i="2"/>
  <c r="X312" i="2"/>
  <c r="V312" i="2"/>
  <c r="T308" i="2"/>
  <c r="V308" i="2"/>
  <c r="X308" i="2"/>
  <c r="W308" i="2"/>
  <c r="T6" i="8"/>
  <c r="W2" i="2"/>
  <c r="X111" i="4" l="1"/>
  <c r="V111" i="4"/>
  <c r="W111" i="4"/>
  <c r="V26" i="17"/>
  <c r="W26" i="17"/>
  <c r="X26" i="17"/>
  <c r="W44" i="23"/>
  <c r="X44" i="23"/>
  <c r="V44" i="23"/>
  <c r="T301" i="2"/>
  <c r="T289" i="2"/>
  <c r="T277" i="2"/>
  <c r="T253" i="2"/>
  <c r="T241" i="2"/>
  <c r="T229" i="2"/>
  <c r="T217" i="2"/>
  <c r="T205" i="2"/>
  <c r="T193" i="2"/>
  <c r="T181" i="2"/>
  <c r="T169" i="2"/>
  <c r="T157" i="2"/>
  <c r="T121" i="2"/>
  <c r="T109" i="2"/>
  <c r="T97" i="2"/>
  <c r="T85" i="2"/>
  <c r="T73" i="2"/>
  <c r="T61" i="2"/>
  <c r="T49" i="2"/>
  <c r="V2" i="12"/>
  <c r="W2" i="12"/>
  <c r="X2" i="12"/>
  <c r="V2" i="17"/>
  <c r="X2" i="17"/>
  <c r="W2" i="17"/>
  <c r="X2" i="23"/>
  <c r="V2" i="23"/>
  <c r="W2" i="23"/>
  <c r="V21" i="9"/>
  <c r="W21" i="9"/>
  <c r="X21" i="9"/>
  <c r="V15" i="9"/>
  <c r="W15" i="9"/>
  <c r="X15" i="9"/>
  <c r="W9" i="9"/>
  <c r="V9" i="9"/>
  <c r="X9" i="9"/>
  <c r="X3" i="11"/>
  <c r="V3" i="11"/>
  <c r="W3" i="11"/>
  <c r="V88" i="13"/>
  <c r="X88" i="13"/>
  <c r="W88" i="13"/>
  <c r="V82" i="13"/>
  <c r="W82" i="13"/>
  <c r="X82" i="13"/>
  <c r="V76" i="13"/>
  <c r="X76" i="13"/>
  <c r="W76" i="13"/>
  <c r="W70" i="13"/>
  <c r="V70" i="13"/>
  <c r="X70" i="13"/>
  <c r="X64" i="13"/>
  <c r="W64" i="13"/>
  <c r="V64" i="13"/>
  <c r="V58" i="13"/>
  <c r="W58" i="13"/>
  <c r="X58" i="13"/>
  <c r="V52" i="13"/>
  <c r="X52" i="13"/>
  <c r="W52" i="13"/>
  <c r="V46" i="13"/>
  <c r="W46" i="13"/>
  <c r="X46" i="13"/>
  <c r="V28" i="13"/>
  <c r="X28" i="13"/>
  <c r="W28" i="13"/>
  <c r="W22" i="13"/>
  <c r="V22" i="13"/>
  <c r="X22" i="13"/>
  <c r="V16" i="13"/>
  <c r="X16" i="13"/>
  <c r="W16" i="13"/>
  <c r="W10" i="13"/>
  <c r="V10" i="13"/>
  <c r="X10" i="13"/>
  <c r="W4" i="13"/>
  <c r="V4" i="13"/>
  <c r="X4" i="13"/>
  <c r="W138" i="4"/>
  <c r="X138" i="4"/>
  <c r="V138" i="4"/>
  <c r="X127" i="4"/>
  <c r="V127" i="4"/>
  <c r="W127" i="4"/>
  <c r="X122" i="4"/>
  <c r="W122" i="4"/>
  <c r="V122" i="4"/>
  <c r="X100" i="4"/>
  <c r="V100" i="4"/>
  <c r="W100" i="4"/>
  <c r="X74" i="4"/>
  <c r="V74" i="4"/>
  <c r="W74" i="4"/>
  <c r="X64" i="4"/>
  <c r="W64" i="4"/>
  <c r="V64" i="4"/>
  <c r="X59" i="4"/>
  <c r="V59" i="4"/>
  <c r="W59" i="4"/>
  <c r="X48" i="4"/>
  <c r="W48" i="4"/>
  <c r="V48" i="4"/>
  <c r="V37" i="4"/>
  <c r="X37" i="4"/>
  <c r="W37" i="4"/>
  <c r="X26" i="4"/>
  <c r="V26" i="4"/>
  <c r="W26" i="4"/>
  <c r="X4" i="4"/>
  <c r="W4" i="4"/>
  <c r="V4" i="4"/>
  <c r="X792" i="18"/>
  <c r="V792" i="18"/>
  <c r="W792" i="18"/>
  <c r="W786" i="18"/>
  <c r="X786" i="18"/>
  <c r="V786" i="18"/>
  <c r="V780" i="18"/>
  <c r="W780" i="18"/>
  <c r="X780" i="18"/>
  <c r="X774" i="18"/>
  <c r="V774" i="18"/>
  <c r="W774" i="18"/>
  <c r="V768" i="18"/>
  <c r="X768" i="18"/>
  <c r="W768" i="18"/>
  <c r="V762" i="18"/>
  <c r="X762" i="18"/>
  <c r="W762" i="18"/>
  <c r="V756" i="18"/>
  <c r="W756" i="18"/>
  <c r="X756" i="18"/>
  <c r="W750" i="18"/>
  <c r="X750" i="18"/>
  <c r="V750" i="18"/>
  <c r="V744" i="18"/>
  <c r="X744" i="18"/>
  <c r="W744" i="18"/>
  <c r="V738" i="18"/>
  <c r="X738" i="18"/>
  <c r="W738" i="18"/>
  <c r="V732" i="18"/>
  <c r="W732" i="18"/>
  <c r="X732" i="18"/>
  <c r="X726" i="18"/>
  <c r="V726" i="18"/>
  <c r="W726" i="18"/>
  <c r="W720" i="18"/>
  <c r="V720" i="18"/>
  <c r="X720" i="18"/>
  <c r="W714" i="18"/>
  <c r="X714" i="18"/>
  <c r="V714" i="18"/>
  <c r="X708" i="18"/>
  <c r="W708" i="18"/>
  <c r="V708" i="18"/>
  <c r="X702" i="18"/>
  <c r="W702" i="18"/>
  <c r="V702" i="18"/>
  <c r="V696" i="18"/>
  <c r="W696" i="18"/>
  <c r="X696" i="18"/>
  <c r="W690" i="18"/>
  <c r="V690" i="18"/>
  <c r="X690" i="18"/>
  <c r="V684" i="18"/>
  <c r="W684" i="18"/>
  <c r="X684" i="18"/>
  <c r="X678" i="18"/>
  <c r="W678" i="18"/>
  <c r="V678" i="18"/>
  <c r="X672" i="18"/>
  <c r="V672" i="18"/>
  <c r="W672" i="18"/>
  <c r="X666" i="18"/>
  <c r="W666" i="18"/>
  <c r="V666" i="18"/>
  <c r="V660" i="18"/>
  <c r="W660" i="18"/>
  <c r="X660" i="18"/>
  <c r="W654" i="18"/>
  <c r="X654" i="18"/>
  <c r="V654" i="18"/>
  <c r="V648" i="18"/>
  <c r="X648" i="18"/>
  <c r="W648" i="18"/>
  <c r="X642" i="18"/>
  <c r="W642" i="18"/>
  <c r="V642" i="18"/>
  <c r="V636" i="18"/>
  <c r="W636" i="18"/>
  <c r="X636" i="18"/>
  <c r="X630" i="18"/>
  <c r="W630" i="18"/>
  <c r="V630" i="18"/>
  <c r="V624" i="18"/>
  <c r="X624" i="18"/>
  <c r="W624" i="18"/>
  <c r="W618" i="18"/>
  <c r="X618" i="18"/>
  <c r="V618" i="18"/>
  <c r="V612" i="18"/>
  <c r="X612" i="18"/>
  <c r="W612" i="18"/>
  <c r="W606" i="18"/>
  <c r="V606" i="18"/>
  <c r="X606" i="18"/>
  <c r="X600" i="18"/>
  <c r="V600" i="18"/>
  <c r="W600" i="18"/>
  <c r="X594" i="18"/>
  <c r="W594" i="18"/>
  <c r="V594" i="18"/>
  <c r="V588" i="18"/>
  <c r="X588" i="18"/>
  <c r="W588" i="18"/>
  <c r="W582" i="18"/>
  <c r="X582" i="18"/>
  <c r="V582" i="18"/>
  <c r="V576" i="18"/>
  <c r="X576" i="18"/>
  <c r="W576" i="18"/>
  <c r="X570" i="18"/>
  <c r="W570" i="18"/>
  <c r="V570" i="18"/>
  <c r="V564" i="18"/>
  <c r="X564" i="18"/>
  <c r="W564" i="18"/>
  <c r="X558" i="18"/>
  <c r="V558" i="18"/>
  <c r="W558" i="18"/>
  <c r="W552" i="18"/>
  <c r="X552" i="18"/>
  <c r="V552" i="18"/>
  <c r="X546" i="18"/>
  <c r="V546" i="18"/>
  <c r="W546" i="18"/>
  <c r="V540" i="18"/>
  <c r="W540" i="18"/>
  <c r="X540" i="18"/>
  <c r="X534" i="18"/>
  <c r="W534" i="18"/>
  <c r="V534" i="18"/>
  <c r="V528" i="18"/>
  <c r="X528" i="18"/>
  <c r="W528" i="18"/>
  <c r="W522" i="18"/>
  <c r="X522" i="18"/>
  <c r="V522" i="18"/>
  <c r="V516" i="18"/>
  <c r="X516" i="18"/>
  <c r="W516" i="18"/>
  <c r="X510" i="18"/>
  <c r="V510" i="18"/>
  <c r="W510" i="18"/>
  <c r="V504" i="18"/>
  <c r="X504" i="18"/>
  <c r="W504" i="18"/>
  <c r="V498" i="18"/>
  <c r="W498" i="18"/>
  <c r="X498" i="18"/>
  <c r="X492" i="18"/>
  <c r="V492" i="18"/>
  <c r="W492" i="18"/>
  <c r="X486" i="18"/>
  <c r="V486" i="18"/>
  <c r="W486" i="18"/>
  <c r="V480" i="18"/>
  <c r="W480" i="18"/>
  <c r="X480" i="18"/>
  <c r="X474" i="18"/>
  <c r="W474" i="18"/>
  <c r="V474" i="18"/>
  <c r="V468" i="18"/>
  <c r="W468" i="18"/>
  <c r="X468" i="18"/>
  <c r="W462" i="18"/>
  <c r="V462" i="18"/>
  <c r="X462" i="18"/>
  <c r="X456" i="18"/>
  <c r="V456" i="18"/>
  <c r="W456" i="18"/>
  <c r="X450" i="18"/>
  <c r="W450" i="18"/>
  <c r="V450" i="18"/>
  <c r="X444" i="18"/>
  <c r="V444" i="18"/>
  <c r="W444" i="18"/>
  <c r="X438" i="18"/>
  <c r="V438" i="18"/>
  <c r="W438" i="18"/>
  <c r="X432" i="18"/>
  <c r="V432" i="18"/>
  <c r="W432" i="18"/>
  <c r="X426" i="18"/>
  <c r="V426" i="18"/>
  <c r="W426" i="18"/>
  <c r="V420" i="18"/>
  <c r="X420" i="18"/>
  <c r="W420" i="18"/>
  <c r="X414" i="18"/>
  <c r="V414" i="18"/>
  <c r="W414" i="18"/>
  <c r="X408" i="18"/>
  <c r="V408" i="18"/>
  <c r="W408" i="18"/>
  <c r="X402" i="18"/>
  <c r="V402" i="18"/>
  <c r="W402" i="18"/>
  <c r="V396" i="18"/>
  <c r="X396" i="18"/>
  <c r="W396" i="18"/>
  <c r="X390" i="18"/>
  <c r="V390" i="18"/>
  <c r="W390" i="18"/>
  <c r="V379" i="18"/>
  <c r="X379" i="18"/>
  <c r="W379" i="18"/>
  <c r="W373" i="18"/>
  <c r="X373" i="18"/>
  <c r="V373" i="18"/>
  <c r="X367" i="18"/>
  <c r="V367" i="18"/>
  <c r="W367" i="18"/>
  <c r="W361" i="18"/>
  <c r="V361" i="18"/>
  <c r="X361" i="18"/>
  <c r="X355" i="18"/>
  <c r="V355" i="18"/>
  <c r="W355" i="18"/>
  <c r="X349" i="18"/>
  <c r="V349" i="18"/>
  <c r="W349" i="18"/>
  <c r="X343" i="18"/>
  <c r="V343" i="18"/>
  <c r="W343" i="18"/>
  <c r="W337" i="18"/>
  <c r="X337" i="18"/>
  <c r="V337" i="18"/>
  <c r="X331" i="18"/>
  <c r="W331" i="18"/>
  <c r="V331" i="18"/>
  <c r="W317" i="18"/>
  <c r="X317" i="18"/>
  <c r="V317" i="18"/>
  <c r="W311" i="18"/>
  <c r="X311" i="18"/>
  <c r="V311" i="18"/>
  <c r="W305" i="18"/>
  <c r="X305" i="18"/>
  <c r="V305" i="18"/>
  <c r="W299" i="18"/>
  <c r="X299" i="18"/>
  <c r="V299" i="18"/>
  <c r="W293" i="18"/>
  <c r="X293" i="18"/>
  <c r="V293" i="18"/>
  <c r="V287" i="18"/>
  <c r="W287" i="18"/>
  <c r="X287" i="18"/>
  <c r="X281" i="18"/>
  <c r="W281" i="18"/>
  <c r="V281" i="18"/>
  <c r="X275" i="18"/>
  <c r="V275" i="18"/>
  <c r="W275" i="18"/>
  <c r="W269" i="18"/>
  <c r="X269" i="18"/>
  <c r="V269" i="18"/>
  <c r="X263" i="18"/>
  <c r="W263" i="18"/>
  <c r="V263" i="18"/>
  <c r="W257" i="18"/>
  <c r="X257" i="18"/>
  <c r="V257" i="18"/>
  <c r="V251" i="18"/>
  <c r="W251" i="18"/>
  <c r="X251" i="18"/>
  <c r="W245" i="18"/>
  <c r="X245" i="18"/>
  <c r="V245" i="18"/>
  <c r="V239" i="18"/>
  <c r="W239" i="18"/>
  <c r="X239" i="18"/>
  <c r="W233" i="18"/>
  <c r="X233" i="18"/>
  <c r="V233" i="18"/>
  <c r="V227" i="18"/>
  <c r="W227" i="18"/>
  <c r="X227" i="18"/>
  <c r="W221" i="18"/>
  <c r="X221" i="18"/>
  <c r="V221" i="18"/>
  <c r="V215" i="18"/>
  <c r="W215" i="18"/>
  <c r="X215" i="18"/>
  <c r="X209" i="18"/>
  <c r="W209" i="18"/>
  <c r="V209" i="18"/>
  <c r="V203" i="18"/>
  <c r="W203" i="18"/>
  <c r="X203" i="18"/>
  <c r="W197" i="18"/>
  <c r="X197" i="18"/>
  <c r="V197" i="18"/>
  <c r="V191" i="18"/>
  <c r="W191" i="18"/>
  <c r="X191" i="18"/>
  <c r="X185" i="18"/>
  <c r="W185" i="18"/>
  <c r="V185" i="18"/>
  <c r="X179" i="18"/>
  <c r="V179" i="18"/>
  <c r="W179" i="18"/>
  <c r="V173" i="18"/>
  <c r="X173" i="18"/>
  <c r="W173" i="18"/>
  <c r="W167" i="18"/>
  <c r="X167" i="18"/>
  <c r="V167" i="18"/>
  <c r="W161" i="18"/>
  <c r="X161" i="18"/>
  <c r="V161" i="18"/>
  <c r="X150" i="18"/>
  <c r="W150" i="18"/>
  <c r="V150" i="18"/>
  <c r="W144" i="18"/>
  <c r="V144" i="18"/>
  <c r="X144" i="18"/>
  <c r="V138" i="18"/>
  <c r="X138" i="18"/>
  <c r="W138" i="18"/>
  <c r="W132" i="18"/>
  <c r="V132" i="18"/>
  <c r="X132" i="18"/>
  <c r="W126" i="18"/>
  <c r="V126" i="18"/>
  <c r="X126" i="18"/>
  <c r="W120" i="18"/>
  <c r="V120" i="18"/>
  <c r="X120" i="18"/>
  <c r="V114" i="18"/>
  <c r="X114" i="18"/>
  <c r="W114" i="18"/>
  <c r="X108" i="18"/>
  <c r="W108" i="18"/>
  <c r="V108" i="18"/>
  <c r="W102" i="18"/>
  <c r="V102" i="18"/>
  <c r="X102" i="18"/>
  <c r="V96" i="18"/>
  <c r="X96" i="18"/>
  <c r="W96" i="18"/>
  <c r="V90" i="18"/>
  <c r="X90" i="18"/>
  <c r="W90" i="18"/>
  <c r="W84" i="18"/>
  <c r="V84" i="18"/>
  <c r="X84" i="18"/>
  <c r="W78" i="18"/>
  <c r="X78" i="18"/>
  <c r="V78" i="18"/>
  <c r="W72" i="18"/>
  <c r="V72" i="18"/>
  <c r="X72" i="18"/>
  <c r="V66" i="18"/>
  <c r="X66" i="18"/>
  <c r="W66" i="18"/>
  <c r="W60" i="18"/>
  <c r="X60" i="18"/>
  <c r="V60" i="18"/>
  <c r="W54" i="18"/>
  <c r="V54" i="18"/>
  <c r="X54" i="18"/>
  <c r="W48" i="18"/>
  <c r="V48" i="18"/>
  <c r="X48" i="18"/>
  <c r="V42" i="18"/>
  <c r="W42" i="18"/>
  <c r="X42" i="18"/>
  <c r="V36" i="18"/>
  <c r="X36" i="18"/>
  <c r="W36" i="18"/>
  <c r="X30" i="18"/>
  <c r="W30" i="18"/>
  <c r="V30" i="18"/>
  <c r="W24" i="18"/>
  <c r="X24" i="18"/>
  <c r="V24" i="18"/>
  <c r="V18" i="18"/>
  <c r="X18" i="18"/>
  <c r="W18" i="18"/>
  <c r="W12" i="18"/>
  <c r="X12" i="18"/>
  <c r="V12" i="18"/>
  <c r="V6" i="18"/>
  <c r="X6" i="18"/>
  <c r="W6" i="18"/>
  <c r="V10" i="19"/>
  <c r="X10" i="19"/>
  <c r="W10" i="19"/>
  <c r="X4" i="19"/>
  <c r="W4" i="19"/>
  <c r="V4" i="19"/>
  <c r="V7" i="20"/>
  <c r="W7" i="20"/>
  <c r="X7" i="20"/>
  <c r="V48" i="21"/>
  <c r="W48" i="21"/>
  <c r="X48" i="21"/>
  <c r="W42" i="21"/>
  <c r="X42" i="21"/>
  <c r="V42" i="21"/>
  <c r="V36" i="21"/>
  <c r="W36" i="21"/>
  <c r="X36" i="21"/>
  <c r="V30" i="21"/>
  <c r="W30" i="21"/>
  <c r="X30" i="21"/>
  <c r="V24" i="21"/>
  <c r="W24" i="21"/>
  <c r="X24" i="21"/>
  <c r="V18" i="21"/>
  <c r="W18" i="21"/>
  <c r="X18" i="21"/>
  <c r="W12" i="21"/>
  <c r="V12" i="21"/>
  <c r="X12" i="21"/>
  <c r="V6" i="21"/>
  <c r="W6" i="21"/>
  <c r="X6" i="21"/>
  <c r="V266" i="23"/>
  <c r="W266" i="23"/>
  <c r="X266" i="23"/>
  <c r="X260" i="23"/>
  <c r="W260" i="23"/>
  <c r="V260" i="23"/>
  <c r="X254" i="23"/>
  <c r="V254" i="23"/>
  <c r="W254" i="23"/>
  <c r="X248" i="23"/>
  <c r="V248" i="23"/>
  <c r="W248" i="23"/>
  <c r="X242" i="23"/>
  <c r="V242" i="23"/>
  <c r="W242" i="23"/>
  <c r="X236" i="23"/>
  <c r="V236" i="23"/>
  <c r="W236" i="23"/>
  <c r="X230" i="23"/>
  <c r="V230" i="23"/>
  <c r="W230" i="23"/>
  <c r="X224" i="23"/>
  <c r="V224" i="23"/>
  <c r="W224" i="23"/>
  <c r="V218" i="23"/>
  <c r="W218" i="23"/>
  <c r="X218" i="23"/>
  <c r="W212" i="23"/>
  <c r="X212" i="23"/>
  <c r="V212" i="23"/>
  <c r="V206" i="23"/>
  <c r="W206" i="23"/>
  <c r="X206" i="23"/>
  <c r="X200" i="23"/>
  <c r="V200" i="23"/>
  <c r="W200" i="23"/>
  <c r="X194" i="23"/>
  <c r="V194" i="23"/>
  <c r="W194" i="23"/>
  <c r="X188" i="23"/>
  <c r="V188" i="23"/>
  <c r="W188" i="23"/>
  <c r="X182" i="23"/>
  <c r="V182" i="23"/>
  <c r="W182" i="23"/>
  <c r="W176" i="23"/>
  <c r="V176" i="23"/>
  <c r="X176" i="23"/>
  <c r="V170" i="23"/>
  <c r="W170" i="23"/>
  <c r="X170" i="23"/>
  <c r="V164" i="23"/>
  <c r="X164" i="23"/>
  <c r="W164" i="23"/>
  <c r="V158" i="23"/>
  <c r="W158" i="23"/>
  <c r="X158" i="23"/>
  <c r="W152" i="23"/>
  <c r="X152" i="23"/>
  <c r="V152" i="23"/>
  <c r="X146" i="23"/>
  <c r="V146" i="23"/>
  <c r="W146" i="23"/>
  <c r="W140" i="23"/>
  <c r="V140" i="23"/>
  <c r="X140" i="23"/>
  <c r="X134" i="23"/>
  <c r="V134" i="23"/>
  <c r="W134" i="23"/>
  <c r="X128" i="23"/>
  <c r="W128" i="23"/>
  <c r="V128" i="23"/>
  <c r="V122" i="23"/>
  <c r="X122" i="23"/>
  <c r="W122" i="23"/>
  <c r="X116" i="23"/>
  <c r="V116" i="23"/>
  <c r="W116" i="23"/>
  <c r="X110" i="23"/>
  <c r="V110" i="23"/>
  <c r="W110" i="23"/>
  <c r="W104" i="23"/>
  <c r="X104" i="23"/>
  <c r="V104" i="23"/>
  <c r="X98" i="23"/>
  <c r="V98" i="23"/>
  <c r="W98" i="23"/>
  <c r="W92" i="23"/>
  <c r="X92" i="23"/>
  <c r="V92" i="23"/>
  <c r="X86" i="23"/>
  <c r="V86" i="23"/>
  <c r="W86" i="23"/>
  <c r="X80" i="23"/>
  <c r="V80" i="23"/>
  <c r="W80" i="23"/>
  <c r="V74" i="23"/>
  <c r="W74" i="23"/>
  <c r="X74" i="23"/>
  <c r="X68" i="23"/>
  <c r="V68" i="23"/>
  <c r="W68" i="23"/>
  <c r="X62" i="23"/>
  <c r="V62" i="23"/>
  <c r="W62" i="23"/>
  <c r="X94" i="4"/>
  <c r="V94" i="4"/>
  <c r="W94" i="4"/>
  <c r="X14" i="17"/>
  <c r="V14" i="17"/>
  <c r="W14" i="17"/>
  <c r="X26" i="23"/>
  <c r="V26" i="23"/>
  <c r="W26" i="23"/>
  <c r="X2" i="13"/>
  <c r="V2" i="13"/>
  <c r="W2" i="13"/>
  <c r="W2" i="18"/>
  <c r="V2" i="18"/>
  <c r="X2" i="18"/>
  <c r="W20" i="9"/>
  <c r="V20" i="9"/>
  <c r="X20" i="9"/>
  <c r="V14" i="9"/>
  <c r="X14" i="9"/>
  <c r="W14" i="9"/>
  <c r="W8" i="9"/>
  <c r="V8" i="9"/>
  <c r="X8" i="9"/>
  <c r="V93" i="13"/>
  <c r="W93" i="13"/>
  <c r="X93" i="13"/>
  <c r="V87" i="13"/>
  <c r="X87" i="13"/>
  <c r="W87" i="13"/>
  <c r="V81" i="13"/>
  <c r="W81" i="13"/>
  <c r="X81" i="13"/>
  <c r="V75" i="13"/>
  <c r="X75" i="13"/>
  <c r="W75" i="13"/>
  <c r="X69" i="13"/>
  <c r="V69" i="13"/>
  <c r="W69" i="13"/>
  <c r="X63" i="13"/>
  <c r="V63" i="13"/>
  <c r="W63" i="13"/>
  <c r="X57" i="13"/>
  <c r="V57" i="13"/>
  <c r="W57" i="13"/>
  <c r="V51" i="13"/>
  <c r="X51" i="13"/>
  <c r="W51" i="13"/>
  <c r="X45" i="13"/>
  <c r="V45" i="13"/>
  <c r="W45" i="13"/>
  <c r="W27" i="13"/>
  <c r="X27" i="13"/>
  <c r="V27" i="13"/>
  <c r="V21" i="13"/>
  <c r="X21" i="13"/>
  <c r="W21" i="13"/>
  <c r="X15" i="13"/>
  <c r="W15" i="13"/>
  <c r="V15" i="13"/>
  <c r="X9" i="13"/>
  <c r="V9" i="13"/>
  <c r="W9" i="13"/>
  <c r="V3" i="13"/>
  <c r="W3" i="13"/>
  <c r="X3" i="13"/>
  <c r="X137" i="4"/>
  <c r="W137" i="4"/>
  <c r="V137" i="4"/>
  <c r="X121" i="4"/>
  <c r="W121" i="4"/>
  <c r="V121" i="4"/>
  <c r="V116" i="4"/>
  <c r="W116" i="4"/>
  <c r="X116" i="4"/>
  <c r="X99" i="4"/>
  <c r="W99" i="4"/>
  <c r="V99" i="4"/>
  <c r="X58" i="4"/>
  <c r="W58" i="4"/>
  <c r="V58" i="4"/>
  <c r="X36" i="4"/>
  <c r="W36" i="4"/>
  <c r="V36" i="4"/>
  <c r="V31" i="4"/>
  <c r="X31" i="4"/>
  <c r="W31" i="4"/>
  <c r="X25" i="4"/>
  <c r="W25" i="4"/>
  <c r="V25" i="4"/>
  <c r="X791" i="18"/>
  <c r="W791" i="18"/>
  <c r="V791" i="18"/>
  <c r="W785" i="18"/>
  <c r="X785" i="18"/>
  <c r="V785" i="18"/>
  <c r="V779" i="18"/>
  <c r="X779" i="18"/>
  <c r="W779" i="18"/>
  <c r="X773" i="18"/>
  <c r="V773" i="18"/>
  <c r="W773" i="18"/>
  <c r="V767" i="18"/>
  <c r="X767" i="18"/>
  <c r="W767" i="18"/>
  <c r="W761" i="18"/>
  <c r="V761" i="18"/>
  <c r="X761" i="18"/>
  <c r="W755" i="18"/>
  <c r="V755" i="18"/>
  <c r="X755" i="18"/>
  <c r="W749" i="18"/>
  <c r="V749" i="18"/>
  <c r="X749" i="18"/>
  <c r="V743" i="18"/>
  <c r="X743" i="18"/>
  <c r="W743" i="18"/>
  <c r="X737" i="18"/>
  <c r="W737" i="18"/>
  <c r="V737" i="18"/>
  <c r="X731" i="18"/>
  <c r="W731" i="18"/>
  <c r="V731" i="18"/>
  <c r="X725" i="18"/>
  <c r="W725" i="18"/>
  <c r="V725" i="18"/>
  <c r="V719" i="18"/>
  <c r="X719" i="18"/>
  <c r="W719" i="18"/>
  <c r="W713" i="18"/>
  <c r="V713" i="18"/>
  <c r="X713" i="18"/>
  <c r="W707" i="18"/>
  <c r="V707" i="18"/>
  <c r="X707" i="18"/>
  <c r="W701" i="18"/>
  <c r="V701" i="18"/>
  <c r="X701" i="18"/>
  <c r="V695" i="18"/>
  <c r="W695" i="18"/>
  <c r="X695" i="18"/>
  <c r="X689" i="18"/>
  <c r="W689" i="18"/>
  <c r="V689" i="18"/>
  <c r="X683" i="18"/>
  <c r="W683" i="18"/>
  <c r="V683" i="18"/>
  <c r="W677" i="18"/>
  <c r="X677" i="18"/>
  <c r="V677" i="18"/>
  <c r="V671" i="18"/>
  <c r="X671" i="18"/>
  <c r="W671" i="18"/>
  <c r="W665" i="18"/>
  <c r="V665" i="18"/>
  <c r="X665" i="18"/>
  <c r="W659" i="18"/>
  <c r="V659" i="18"/>
  <c r="X659" i="18"/>
  <c r="V653" i="18"/>
  <c r="W653" i="18"/>
  <c r="X653" i="18"/>
  <c r="V647" i="18"/>
  <c r="X647" i="18"/>
  <c r="W647" i="18"/>
  <c r="X641" i="18"/>
  <c r="V641" i="18"/>
  <c r="W641" i="18"/>
  <c r="X635" i="18"/>
  <c r="W635" i="18"/>
  <c r="V635" i="18"/>
  <c r="W629" i="18"/>
  <c r="X629" i="18"/>
  <c r="V629" i="18"/>
  <c r="X623" i="18"/>
  <c r="W623" i="18"/>
  <c r="V623" i="18"/>
  <c r="W617" i="18"/>
  <c r="V617" i="18"/>
  <c r="X617" i="18"/>
  <c r="W611" i="18"/>
  <c r="V611" i="18"/>
  <c r="X611" i="18"/>
  <c r="W605" i="18"/>
  <c r="V605" i="18"/>
  <c r="X605" i="18"/>
  <c r="V599" i="18"/>
  <c r="X599" i="18"/>
  <c r="W599" i="18"/>
  <c r="X593" i="18"/>
  <c r="W593" i="18"/>
  <c r="V593" i="18"/>
  <c r="X587" i="18"/>
  <c r="W587" i="18"/>
  <c r="V587" i="18"/>
  <c r="X581" i="18"/>
  <c r="V581" i="18"/>
  <c r="W581" i="18"/>
  <c r="X575" i="18"/>
  <c r="V575" i="18"/>
  <c r="W575" i="18"/>
  <c r="X569" i="18"/>
  <c r="W569" i="18"/>
  <c r="V569" i="18"/>
  <c r="W563" i="18"/>
  <c r="X563" i="18"/>
  <c r="V563" i="18"/>
  <c r="V557" i="18"/>
  <c r="X557" i="18"/>
  <c r="W557" i="18"/>
  <c r="W551" i="18"/>
  <c r="X551" i="18"/>
  <c r="V551" i="18"/>
  <c r="W545" i="18"/>
  <c r="V545" i="18"/>
  <c r="X545" i="18"/>
  <c r="X539" i="18"/>
  <c r="W539" i="18"/>
  <c r="V539" i="18"/>
  <c r="W533" i="18"/>
  <c r="X533" i="18"/>
  <c r="V533" i="18"/>
  <c r="X527" i="18"/>
  <c r="V527" i="18"/>
  <c r="W527" i="18"/>
  <c r="X521" i="18"/>
  <c r="W521" i="18"/>
  <c r="V521" i="18"/>
  <c r="X515" i="18"/>
  <c r="V515" i="18"/>
  <c r="W515" i="18"/>
  <c r="X509" i="18"/>
  <c r="W509" i="18"/>
  <c r="V509" i="18"/>
  <c r="V503" i="18"/>
  <c r="X503" i="18"/>
  <c r="W503" i="18"/>
  <c r="W497" i="18"/>
  <c r="V497" i="18"/>
  <c r="X497" i="18"/>
  <c r="X491" i="18"/>
  <c r="V491" i="18"/>
  <c r="W491" i="18"/>
  <c r="W485" i="18"/>
  <c r="V485" i="18"/>
  <c r="X485" i="18"/>
  <c r="X479" i="18"/>
  <c r="V479" i="18"/>
  <c r="W479" i="18"/>
  <c r="X473" i="18"/>
  <c r="W473" i="18"/>
  <c r="V473" i="18"/>
  <c r="W467" i="18"/>
  <c r="X467" i="18"/>
  <c r="V467" i="18"/>
  <c r="W461" i="18"/>
  <c r="X461" i="18"/>
  <c r="V461" i="18"/>
  <c r="X455" i="18"/>
  <c r="V455" i="18"/>
  <c r="W455" i="18"/>
  <c r="V449" i="18"/>
  <c r="X449" i="18"/>
  <c r="W449" i="18"/>
  <c r="X443" i="18"/>
  <c r="V443" i="18"/>
  <c r="W443" i="18"/>
  <c r="W437" i="18"/>
  <c r="V437" i="18"/>
  <c r="X437" i="18"/>
  <c r="V431" i="18"/>
  <c r="X431" i="18"/>
  <c r="W431" i="18"/>
  <c r="X425" i="18"/>
  <c r="W425" i="18"/>
  <c r="V425" i="18"/>
  <c r="W419" i="18"/>
  <c r="V419" i="18"/>
  <c r="X419" i="18"/>
  <c r="X413" i="18"/>
  <c r="W413" i="18"/>
  <c r="V413" i="18"/>
  <c r="X407" i="18"/>
  <c r="W407" i="18"/>
  <c r="V407" i="18"/>
  <c r="X401" i="18"/>
  <c r="W401" i="18"/>
  <c r="V401" i="18"/>
  <c r="V395" i="18"/>
  <c r="W395" i="18"/>
  <c r="X395" i="18"/>
  <c r="V389" i="18"/>
  <c r="X389" i="18"/>
  <c r="W389" i="18"/>
  <c r="V378" i="18"/>
  <c r="W378" i="18"/>
  <c r="X378" i="18"/>
  <c r="X372" i="18"/>
  <c r="W372" i="18"/>
  <c r="V372" i="18"/>
  <c r="V366" i="18"/>
  <c r="W366" i="18"/>
  <c r="X366" i="18"/>
  <c r="X360" i="18"/>
  <c r="W360" i="18"/>
  <c r="V360" i="18"/>
  <c r="X354" i="18"/>
  <c r="W354" i="18"/>
  <c r="V354" i="18"/>
  <c r="X348" i="18"/>
  <c r="W348" i="18"/>
  <c r="V348" i="18"/>
  <c r="V342" i="18"/>
  <c r="W342" i="18"/>
  <c r="X342" i="18"/>
  <c r="W336" i="18"/>
  <c r="V336" i="18"/>
  <c r="X336" i="18"/>
  <c r="V330" i="18"/>
  <c r="W330" i="18"/>
  <c r="X330" i="18"/>
  <c r="X316" i="18"/>
  <c r="V316" i="18"/>
  <c r="W316" i="18"/>
  <c r="W310" i="18"/>
  <c r="V310" i="18"/>
  <c r="X310" i="18"/>
  <c r="W304" i="18"/>
  <c r="X304" i="18"/>
  <c r="V304" i="18"/>
  <c r="W298" i="18"/>
  <c r="V298" i="18"/>
  <c r="X298" i="18"/>
  <c r="W292" i="18"/>
  <c r="X292" i="18"/>
  <c r="V292" i="18"/>
  <c r="X286" i="18"/>
  <c r="W286" i="18"/>
  <c r="V286" i="18"/>
  <c r="V280" i="18"/>
  <c r="W280" i="18"/>
  <c r="X280" i="18"/>
  <c r="W274" i="18"/>
  <c r="X274" i="18"/>
  <c r="V274" i="18"/>
  <c r="W268" i="18"/>
  <c r="X268" i="18"/>
  <c r="V268" i="18"/>
  <c r="W262" i="18"/>
  <c r="X262" i="18"/>
  <c r="V262" i="18"/>
  <c r="W256" i="18"/>
  <c r="X256" i="18"/>
  <c r="V256" i="18"/>
  <c r="W250" i="18"/>
  <c r="X250" i="18"/>
  <c r="V250" i="18"/>
  <c r="W244" i="18"/>
  <c r="X244" i="18"/>
  <c r="V244" i="18"/>
  <c r="W238" i="18"/>
  <c r="V238" i="18"/>
  <c r="X238" i="18"/>
  <c r="W232" i="18"/>
  <c r="X232" i="18"/>
  <c r="V232" i="18"/>
  <c r="W226" i="18"/>
  <c r="V226" i="18"/>
  <c r="X226" i="18"/>
  <c r="W220" i="18"/>
  <c r="X220" i="18"/>
  <c r="V220" i="18"/>
  <c r="W214" i="18"/>
  <c r="X214" i="18"/>
  <c r="V214" i="18"/>
  <c r="V208" i="18"/>
  <c r="W208" i="18"/>
  <c r="X208" i="18"/>
  <c r="W202" i="18"/>
  <c r="X202" i="18"/>
  <c r="V202" i="18"/>
  <c r="W196" i="18"/>
  <c r="V196" i="18"/>
  <c r="X196" i="18"/>
  <c r="X190" i="18"/>
  <c r="W190" i="18"/>
  <c r="V190" i="18"/>
  <c r="W184" i="18"/>
  <c r="V184" i="18"/>
  <c r="X184" i="18"/>
  <c r="W178" i="18"/>
  <c r="V178" i="18"/>
  <c r="X178" i="18"/>
  <c r="W172" i="18"/>
  <c r="V172" i="18"/>
  <c r="X172" i="18"/>
  <c r="X166" i="18"/>
  <c r="W166" i="18"/>
  <c r="V166" i="18"/>
  <c r="V149" i="18"/>
  <c r="W149" i="18"/>
  <c r="X149" i="18"/>
  <c r="V143" i="18"/>
  <c r="X143" i="18"/>
  <c r="W143" i="18"/>
  <c r="W137" i="18"/>
  <c r="X137" i="18"/>
  <c r="V137" i="18"/>
  <c r="V131" i="18"/>
  <c r="W131" i="18"/>
  <c r="X131" i="18"/>
  <c r="W125" i="18"/>
  <c r="X125" i="18"/>
  <c r="V125" i="18"/>
  <c r="V119" i="18"/>
  <c r="W119" i="18"/>
  <c r="X119" i="18"/>
  <c r="W113" i="18"/>
  <c r="X113" i="18"/>
  <c r="V113" i="18"/>
  <c r="X107" i="18"/>
  <c r="W107" i="18"/>
  <c r="V107" i="18"/>
  <c r="W101" i="18"/>
  <c r="X101" i="18"/>
  <c r="V101" i="18"/>
  <c r="X95" i="18"/>
  <c r="V95" i="18"/>
  <c r="W95" i="18"/>
  <c r="W89" i="18"/>
  <c r="X89" i="18"/>
  <c r="V89" i="18"/>
  <c r="W83" i="18"/>
  <c r="X83" i="18"/>
  <c r="V83" i="18"/>
  <c r="W77" i="18"/>
  <c r="X77" i="18"/>
  <c r="V77" i="18"/>
  <c r="X71" i="18"/>
  <c r="V71" i="18"/>
  <c r="W71" i="18"/>
  <c r="W65" i="18"/>
  <c r="X65" i="18"/>
  <c r="V65" i="18"/>
  <c r="V59" i="18"/>
  <c r="W59" i="18"/>
  <c r="X59" i="18"/>
  <c r="W53" i="18"/>
  <c r="X53" i="18"/>
  <c r="V53" i="18"/>
  <c r="V47" i="18"/>
  <c r="W47" i="18"/>
  <c r="X47" i="18"/>
  <c r="W41" i="18"/>
  <c r="X41" i="18"/>
  <c r="V41" i="18"/>
  <c r="V35" i="18"/>
  <c r="W35" i="18"/>
  <c r="X35" i="18"/>
  <c r="W29" i="18"/>
  <c r="X29" i="18"/>
  <c r="V29" i="18"/>
  <c r="W23" i="18"/>
  <c r="X23" i="18"/>
  <c r="V23" i="18"/>
  <c r="W17" i="18"/>
  <c r="X17" i="18"/>
  <c r="V17" i="18"/>
  <c r="V11" i="18"/>
  <c r="W11" i="18"/>
  <c r="X11" i="18"/>
  <c r="W5" i="18"/>
  <c r="X5" i="18"/>
  <c r="V5" i="18"/>
  <c r="V9" i="19"/>
  <c r="W9" i="19"/>
  <c r="X9" i="19"/>
  <c r="X3" i="19"/>
  <c r="W3" i="19"/>
  <c r="V3" i="19"/>
  <c r="W6" i="20"/>
  <c r="X6" i="20"/>
  <c r="V6" i="20"/>
  <c r="X47" i="21"/>
  <c r="W47" i="21"/>
  <c r="V47" i="21"/>
  <c r="W41" i="21"/>
  <c r="X41" i="21"/>
  <c r="V41" i="21"/>
  <c r="W35" i="21"/>
  <c r="X35" i="21"/>
  <c r="V35" i="21"/>
  <c r="W29" i="21"/>
  <c r="X29" i="21"/>
  <c r="V29" i="21"/>
  <c r="X23" i="21"/>
  <c r="W23" i="21"/>
  <c r="V23" i="21"/>
  <c r="X17" i="21"/>
  <c r="W17" i="21"/>
  <c r="V17" i="21"/>
  <c r="X11" i="21"/>
  <c r="W11" i="21"/>
  <c r="V11" i="21"/>
  <c r="W5" i="21"/>
  <c r="X5" i="21"/>
  <c r="V5" i="21"/>
  <c r="V265" i="23"/>
  <c r="X265" i="23"/>
  <c r="W265" i="23"/>
  <c r="X259" i="23"/>
  <c r="V259" i="23"/>
  <c r="W259" i="23"/>
  <c r="V253" i="23"/>
  <c r="X253" i="23"/>
  <c r="W253" i="23"/>
  <c r="V247" i="23"/>
  <c r="W247" i="23"/>
  <c r="X247" i="23"/>
  <c r="W241" i="23"/>
  <c r="V241" i="23"/>
  <c r="X241" i="23"/>
  <c r="W235" i="23"/>
  <c r="V235" i="23"/>
  <c r="X235" i="23"/>
  <c r="X229" i="23"/>
  <c r="W229" i="23"/>
  <c r="V229" i="23"/>
  <c r="X223" i="23"/>
  <c r="V223" i="23"/>
  <c r="W223" i="23"/>
  <c r="V217" i="23"/>
  <c r="X217" i="23"/>
  <c r="W217" i="23"/>
  <c r="W211" i="23"/>
  <c r="X211" i="23"/>
  <c r="V211" i="23"/>
  <c r="X205" i="23"/>
  <c r="W205" i="23"/>
  <c r="V205" i="23"/>
  <c r="W199" i="23"/>
  <c r="X199" i="23"/>
  <c r="V199" i="23"/>
  <c r="V193" i="23"/>
  <c r="W193" i="23"/>
  <c r="X193" i="23"/>
  <c r="X187" i="23"/>
  <c r="V187" i="23"/>
  <c r="W187" i="23"/>
  <c r="X181" i="23"/>
  <c r="W181" i="23"/>
  <c r="V181" i="23"/>
  <c r="X175" i="23"/>
  <c r="V175" i="23"/>
  <c r="W175" i="23"/>
  <c r="V169" i="23"/>
  <c r="X169" i="23"/>
  <c r="W169" i="23"/>
  <c r="W163" i="23"/>
  <c r="X163" i="23"/>
  <c r="V163" i="23"/>
  <c r="V157" i="23"/>
  <c r="X157" i="23"/>
  <c r="W157" i="23"/>
  <c r="X151" i="23"/>
  <c r="W151" i="23"/>
  <c r="V151" i="23"/>
  <c r="V145" i="23"/>
  <c r="W145" i="23"/>
  <c r="X145" i="23"/>
  <c r="V139" i="23"/>
  <c r="X139" i="23"/>
  <c r="W139" i="23"/>
  <c r="X133" i="23"/>
  <c r="W133" i="23"/>
  <c r="V133" i="23"/>
  <c r="V127" i="23"/>
  <c r="X127" i="23"/>
  <c r="W127" i="23"/>
  <c r="V121" i="23"/>
  <c r="W121" i="23"/>
  <c r="X121" i="23"/>
  <c r="X115" i="23"/>
  <c r="W115" i="23"/>
  <c r="V115" i="23"/>
  <c r="V109" i="23"/>
  <c r="X109" i="23"/>
  <c r="W109" i="23"/>
  <c r="X103" i="23"/>
  <c r="W103" i="23"/>
  <c r="V103" i="23"/>
  <c r="V97" i="23"/>
  <c r="X97" i="23"/>
  <c r="W97" i="23"/>
  <c r="W91" i="23"/>
  <c r="X91" i="23"/>
  <c r="V91" i="23"/>
  <c r="W85" i="23"/>
  <c r="V85" i="23"/>
  <c r="X85" i="23"/>
  <c r="V79" i="23"/>
  <c r="X79" i="23"/>
  <c r="W79" i="23"/>
  <c r="W73" i="23"/>
  <c r="V73" i="23"/>
  <c r="X73" i="23"/>
  <c r="W67" i="23"/>
  <c r="V67" i="23"/>
  <c r="X67" i="23"/>
  <c r="X61" i="23"/>
  <c r="W61" i="23"/>
  <c r="V61" i="23"/>
  <c r="X106" i="4"/>
  <c r="W106" i="4"/>
  <c r="V106" i="4"/>
  <c r="V53" i="4"/>
  <c r="X53" i="4"/>
  <c r="W53" i="4"/>
  <c r="X3" i="15"/>
  <c r="W3" i="15"/>
  <c r="V3" i="15"/>
  <c r="X32" i="23"/>
  <c r="V32" i="23"/>
  <c r="W32" i="23"/>
  <c r="X131" i="4"/>
  <c r="V131" i="4"/>
  <c r="W131" i="4"/>
  <c r="X126" i="4"/>
  <c r="W126" i="4"/>
  <c r="V126" i="4"/>
  <c r="X105" i="4"/>
  <c r="W105" i="4"/>
  <c r="V105" i="4"/>
  <c r="X88" i="4"/>
  <c r="V88" i="4"/>
  <c r="W88" i="4"/>
  <c r="W83" i="4"/>
  <c r="X83" i="4"/>
  <c r="V83" i="4"/>
  <c r="X78" i="4"/>
  <c r="V78" i="4"/>
  <c r="W78" i="4"/>
  <c r="X73" i="4"/>
  <c r="V73" i="4"/>
  <c r="W73" i="4"/>
  <c r="X68" i="4"/>
  <c r="W68" i="4"/>
  <c r="V68" i="4"/>
  <c r="V63" i="4"/>
  <c r="W63" i="4"/>
  <c r="X63" i="4"/>
  <c r="V52" i="4"/>
  <c r="X52" i="4"/>
  <c r="W52" i="4"/>
  <c r="X47" i="4"/>
  <c r="W47" i="4"/>
  <c r="V47" i="4"/>
  <c r="W41" i="4"/>
  <c r="X41" i="4"/>
  <c r="V41" i="4"/>
  <c r="X14" i="4"/>
  <c r="V14" i="4"/>
  <c r="W14" i="4"/>
  <c r="V8" i="4"/>
  <c r="X8" i="4"/>
  <c r="W8" i="4"/>
  <c r="V3" i="4"/>
  <c r="X3" i="4"/>
  <c r="W3" i="4"/>
  <c r="X8" i="15"/>
  <c r="W8" i="15"/>
  <c r="V8" i="15"/>
  <c r="X22" i="16"/>
  <c r="W22" i="16"/>
  <c r="V22" i="16"/>
  <c r="X16" i="16"/>
  <c r="W16" i="16"/>
  <c r="V16" i="16"/>
  <c r="W4" i="16"/>
  <c r="V4" i="16"/>
  <c r="X4" i="16"/>
  <c r="X123" i="17"/>
  <c r="V123" i="17"/>
  <c r="W123" i="17"/>
  <c r="V117" i="17"/>
  <c r="X117" i="17"/>
  <c r="W117" i="17"/>
  <c r="X96" i="17"/>
  <c r="W96" i="17"/>
  <c r="V96" i="17"/>
  <c r="V75" i="17"/>
  <c r="X75" i="17"/>
  <c r="W75" i="17"/>
  <c r="X25" i="17"/>
  <c r="W25" i="17"/>
  <c r="V25" i="17"/>
  <c r="X19" i="17"/>
  <c r="W19" i="17"/>
  <c r="V19" i="17"/>
  <c r="X13" i="17"/>
  <c r="W13" i="17"/>
  <c r="V13" i="17"/>
  <c r="V7" i="17"/>
  <c r="W7" i="17"/>
  <c r="X7" i="17"/>
  <c r="W160" i="18"/>
  <c r="V160" i="18"/>
  <c r="X160" i="18"/>
  <c r="W154" i="18"/>
  <c r="V154" i="18"/>
  <c r="X154" i="18"/>
  <c r="X55" i="23"/>
  <c r="W55" i="23"/>
  <c r="V55" i="23"/>
  <c r="V49" i="23"/>
  <c r="X49" i="23"/>
  <c r="W49" i="23"/>
  <c r="X43" i="23"/>
  <c r="W43" i="23"/>
  <c r="V43" i="23"/>
  <c r="W37" i="23"/>
  <c r="X37" i="23"/>
  <c r="V37" i="23"/>
  <c r="X31" i="23"/>
  <c r="W31" i="23"/>
  <c r="V31" i="23"/>
  <c r="W25" i="23"/>
  <c r="V25" i="23"/>
  <c r="X25" i="23"/>
  <c r="W19" i="23"/>
  <c r="V19" i="23"/>
  <c r="X19" i="23"/>
  <c r="V13" i="23"/>
  <c r="W13" i="23"/>
  <c r="X13" i="23"/>
  <c r="X7" i="23"/>
  <c r="W7" i="23"/>
  <c r="V7" i="23"/>
  <c r="V15" i="4"/>
  <c r="X15" i="4"/>
  <c r="W15" i="4"/>
  <c r="X118" i="17"/>
  <c r="W118" i="17"/>
  <c r="V118" i="17"/>
  <c r="V155" i="18"/>
  <c r="W155" i="18"/>
  <c r="X155" i="18"/>
  <c r="W8" i="23"/>
  <c r="X8" i="23"/>
  <c r="V8" i="23"/>
  <c r="V2" i="4"/>
  <c r="X2" i="4"/>
  <c r="W2" i="4"/>
  <c r="V2" i="19"/>
  <c r="W2" i="19"/>
  <c r="X2" i="19"/>
  <c r="V19" i="9"/>
  <c r="W19" i="9"/>
  <c r="X19" i="9"/>
  <c r="W13" i="9"/>
  <c r="V13" i="9"/>
  <c r="X13" i="9"/>
  <c r="X7" i="9"/>
  <c r="W7" i="9"/>
  <c r="V7" i="9"/>
  <c r="V92" i="13"/>
  <c r="X92" i="13"/>
  <c r="W92" i="13"/>
  <c r="V86" i="13"/>
  <c r="X86" i="13"/>
  <c r="W86" i="13"/>
  <c r="X80" i="13"/>
  <c r="V80" i="13"/>
  <c r="W80" i="13"/>
  <c r="W74" i="13"/>
  <c r="V74" i="13"/>
  <c r="X74" i="13"/>
  <c r="V68" i="13"/>
  <c r="W68" i="13"/>
  <c r="X68" i="13"/>
  <c r="V62" i="13"/>
  <c r="W62" i="13"/>
  <c r="X62" i="13"/>
  <c r="V56" i="13"/>
  <c r="X56" i="13"/>
  <c r="W56" i="13"/>
  <c r="V50" i="13"/>
  <c r="W50" i="13"/>
  <c r="X50" i="13"/>
  <c r="V44" i="13"/>
  <c r="W44" i="13"/>
  <c r="X44" i="13"/>
  <c r="W26" i="13"/>
  <c r="V26" i="13"/>
  <c r="X26" i="13"/>
  <c r="V20" i="13"/>
  <c r="W20" i="13"/>
  <c r="X20" i="13"/>
  <c r="W14" i="13"/>
  <c r="V14" i="13"/>
  <c r="X14" i="13"/>
  <c r="W8" i="13"/>
  <c r="V8" i="13"/>
  <c r="X8" i="13"/>
  <c r="V141" i="4"/>
  <c r="X141" i="4"/>
  <c r="W141" i="4"/>
  <c r="X136" i="4"/>
  <c r="V136" i="4"/>
  <c r="W136" i="4"/>
  <c r="V120" i="4"/>
  <c r="W120" i="4"/>
  <c r="X120" i="4"/>
  <c r="X115" i="4"/>
  <c r="W115" i="4"/>
  <c r="V115" i="4"/>
  <c r="V110" i="4"/>
  <c r="X110" i="4"/>
  <c r="W110" i="4"/>
  <c r="X98" i="4"/>
  <c r="V98" i="4"/>
  <c r="W98" i="4"/>
  <c r="X93" i="4"/>
  <c r="W93" i="4"/>
  <c r="V93" i="4"/>
  <c r="X57" i="4"/>
  <c r="W57" i="4"/>
  <c r="V57" i="4"/>
  <c r="X30" i="4"/>
  <c r="V30" i="4"/>
  <c r="W30" i="4"/>
  <c r="V24" i="4"/>
  <c r="X24" i="4"/>
  <c r="W24" i="4"/>
  <c r="V19" i="4"/>
  <c r="W19" i="4"/>
  <c r="X19" i="4"/>
  <c r="V790" i="18"/>
  <c r="X790" i="18"/>
  <c r="W790" i="18"/>
  <c r="V784" i="18"/>
  <c r="X784" i="18"/>
  <c r="W784" i="18"/>
  <c r="X778" i="18"/>
  <c r="V778" i="18"/>
  <c r="W778" i="18"/>
  <c r="X772" i="18"/>
  <c r="V772" i="18"/>
  <c r="W772" i="18"/>
  <c r="W766" i="18"/>
  <c r="X766" i="18"/>
  <c r="V766" i="18"/>
  <c r="V760" i="18"/>
  <c r="W760" i="18"/>
  <c r="X760" i="18"/>
  <c r="W754" i="18"/>
  <c r="X754" i="18"/>
  <c r="V754" i="18"/>
  <c r="X748" i="18"/>
  <c r="V748" i="18"/>
  <c r="W748" i="18"/>
  <c r="W742" i="18"/>
  <c r="X742" i="18"/>
  <c r="V742" i="18"/>
  <c r="V736" i="18"/>
  <c r="W736" i="18"/>
  <c r="X736" i="18"/>
  <c r="X730" i="18"/>
  <c r="W730" i="18"/>
  <c r="V730" i="18"/>
  <c r="V724" i="18"/>
  <c r="W724" i="18"/>
  <c r="X724" i="18"/>
  <c r="W718" i="18"/>
  <c r="V718" i="18"/>
  <c r="X718" i="18"/>
  <c r="W712" i="18"/>
  <c r="V712" i="18"/>
  <c r="X712" i="18"/>
  <c r="X706" i="18"/>
  <c r="W706" i="18"/>
  <c r="V706" i="18"/>
  <c r="V700" i="18"/>
  <c r="W700" i="18"/>
  <c r="X700" i="18"/>
  <c r="W694" i="18"/>
  <c r="X694" i="18"/>
  <c r="V694" i="18"/>
  <c r="W688" i="18"/>
  <c r="V688" i="18"/>
  <c r="X688" i="18"/>
  <c r="W682" i="18"/>
  <c r="V682" i="18"/>
  <c r="X682" i="18"/>
  <c r="V676" i="18"/>
  <c r="W676" i="18"/>
  <c r="X676" i="18"/>
  <c r="X670" i="18"/>
  <c r="W670" i="18"/>
  <c r="V670" i="18"/>
  <c r="V664" i="18"/>
  <c r="X664" i="18"/>
  <c r="W664" i="18"/>
  <c r="X658" i="18"/>
  <c r="V658" i="18"/>
  <c r="W658" i="18"/>
  <c r="X652" i="18"/>
  <c r="V652" i="18"/>
  <c r="W652" i="18"/>
  <c r="X646" i="18"/>
  <c r="W646" i="18"/>
  <c r="V646" i="18"/>
  <c r="X640" i="18"/>
  <c r="V640" i="18"/>
  <c r="W640" i="18"/>
  <c r="X634" i="18"/>
  <c r="V634" i="18"/>
  <c r="W634" i="18"/>
  <c r="V628" i="18"/>
  <c r="X628" i="18"/>
  <c r="W628" i="18"/>
  <c r="W622" i="18"/>
  <c r="V622" i="18"/>
  <c r="X622" i="18"/>
  <c r="X616" i="18"/>
  <c r="V616" i="18"/>
  <c r="W616" i="18"/>
  <c r="X610" i="18"/>
  <c r="W610" i="18"/>
  <c r="V610" i="18"/>
  <c r="V604" i="18"/>
  <c r="X604" i="18"/>
  <c r="W604" i="18"/>
  <c r="X598" i="18"/>
  <c r="W598" i="18"/>
  <c r="V598" i="18"/>
  <c r="V592" i="18"/>
  <c r="W592" i="18"/>
  <c r="X592" i="18"/>
  <c r="W586" i="18"/>
  <c r="V586" i="18"/>
  <c r="X586" i="18"/>
  <c r="X580" i="18"/>
  <c r="V580" i="18"/>
  <c r="W580" i="18"/>
  <c r="X574" i="18"/>
  <c r="W574" i="18"/>
  <c r="V574" i="18"/>
  <c r="V568" i="18"/>
  <c r="X568" i="18"/>
  <c r="W568" i="18"/>
  <c r="X562" i="18"/>
  <c r="V562" i="18"/>
  <c r="W562" i="18"/>
  <c r="V556" i="18"/>
  <c r="W556" i="18"/>
  <c r="X556" i="18"/>
  <c r="X550" i="18"/>
  <c r="V550" i="18"/>
  <c r="W550" i="18"/>
  <c r="V544" i="18"/>
  <c r="W544" i="18"/>
  <c r="X544" i="18"/>
  <c r="V538" i="18"/>
  <c r="X538" i="18"/>
  <c r="W538" i="18"/>
  <c r="V532" i="18"/>
  <c r="X532" i="18"/>
  <c r="W532" i="18"/>
  <c r="W526" i="18"/>
  <c r="X526" i="18"/>
  <c r="V526" i="18"/>
  <c r="V520" i="18"/>
  <c r="W520" i="18"/>
  <c r="X520" i="18"/>
  <c r="X514" i="18"/>
  <c r="W514" i="18"/>
  <c r="V514" i="18"/>
  <c r="V508" i="18"/>
  <c r="W508" i="18"/>
  <c r="X508" i="18"/>
  <c r="X502" i="18"/>
  <c r="V502" i="18"/>
  <c r="W502" i="18"/>
  <c r="X496" i="18"/>
  <c r="W496" i="18"/>
  <c r="V496" i="18"/>
  <c r="W490" i="18"/>
  <c r="X490" i="18"/>
  <c r="V490" i="18"/>
  <c r="X484" i="18"/>
  <c r="V484" i="18"/>
  <c r="W484" i="18"/>
  <c r="X478" i="18"/>
  <c r="V478" i="18"/>
  <c r="W478" i="18"/>
  <c r="V472" i="18"/>
  <c r="W472" i="18"/>
  <c r="X472" i="18"/>
  <c r="X466" i="18"/>
  <c r="V466" i="18"/>
  <c r="W466" i="18"/>
  <c r="X460" i="18"/>
  <c r="W460" i="18"/>
  <c r="V460" i="18"/>
  <c r="X454" i="18"/>
  <c r="V454" i="18"/>
  <c r="W454" i="18"/>
  <c r="V448" i="18"/>
  <c r="W448" i="18"/>
  <c r="X448" i="18"/>
  <c r="V442" i="18"/>
  <c r="X442" i="18"/>
  <c r="W442" i="18"/>
  <c r="V436" i="18"/>
  <c r="W436" i="18"/>
  <c r="X436" i="18"/>
  <c r="W430" i="18"/>
  <c r="X430" i="18"/>
  <c r="V430" i="18"/>
  <c r="W424" i="18"/>
  <c r="X424" i="18"/>
  <c r="V424" i="18"/>
  <c r="W418" i="18"/>
  <c r="V418" i="18"/>
  <c r="X418" i="18"/>
  <c r="V412" i="18"/>
  <c r="W412" i="18"/>
  <c r="X412" i="18"/>
  <c r="X406" i="18"/>
  <c r="W406" i="18"/>
  <c r="V406" i="18"/>
  <c r="V400" i="18"/>
  <c r="W400" i="18"/>
  <c r="X400" i="18"/>
  <c r="W394" i="18"/>
  <c r="X394" i="18"/>
  <c r="V394" i="18"/>
  <c r="V388" i="18"/>
  <c r="W388" i="18"/>
  <c r="X388" i="18"/>
  <c r="X377" i="18"/>
  <c r="W377" i="18"/>
  <c r="V377" i="18"/>
  <c r="V371" i="18"/>
  <c r="X371" i="18"/>
  <c r="W371" i="18"/>
  <c r="W365" i="18"/>
  <c r="X365" i="18"/>
  <c r="V365" i="18"/>
  <c r="V359" i="18"/>
  <c r="X359" i="18"/>
  <c r="W359" i="18"/>
  <c r="X353" i="18"/>
  <c r="V353" i="18"/>
  <c r="W353" i="18"/>
  <c r="V347" i="18"/>
  <c r="W347" i="18"/>
  <c r="X347" i="18"/>
  <c r="X341" i="18"/>
  <c r="V341" i="18"/>
  <c r="W341" i="18"/>
  <c r="W335" i="18"/>
  <c r="X335" i="18"/>
  <c r="V335" i="18"/>
  <c r="W329" i="18"/>
  <c r="X329" i="18"/>
  <c r="V329" i="18"/>
  <c r="X315" i="18"/>
  <c r="V315" i="18"/>
  <c r="W315" i="18"/>
  <c r="W309" i="18"/>
  <c r="X309" i="18"/>
  <c r="V309" i="18"/>
  <c r="V303" i="18"/>
  <c r="X303" i="18"/>
  <c r="W303" i="18"/>
  <c r="W297" i="18"/>
  <c r="X297" i="18"/>
  <c r="V297" i="18"/>
  <c r="V291" i="18"/>
  <c r="W291" i="18"/>
  <c r="X291" i="18"/>
  <c r="W285" i="18"/>
  <c r="X285" i="18"/>
  <c r="V285" i="18"/>
  <c r="W279" i="18"/>
  <c r="X279" i="18"/>
  <c r="V279" i="18"/>
  <c r="V273" i="18"/>
  <c r="W273" i="18"/>
  <c r="X273" i="18"/>
  <c r="X267" i="18"/>
  <c r="V267" i="18"/>
  <c r="W267" i="18"/>
  <c r="W261" i="18"/>
  <c r="X261" i="18"/>
  <c r="V261" i="18"/>
  <c r="V255" i="18"/>
  <c r="W255" i="18"/>
  <c r="X255" i="18"/>
  <c r="W249" i="18"/>
  <c r="X249" i="18"/>
  <c r="V249" i="18"/>
  <c r="V243" i="18"/>
  <c r="X243" i="18"/>
  <c r="W243" i="18"/>
  <c r="W237" i="18"/>
  <c r="X237" i="18"/>
  <c r="V237" i="18"/>
  <c r="X231" i="18"/>
  <c r="V231" i="18"/>
  <c r="W231" i="18"/>
  <c r="W225" i="18"/>
  <c r="X225" i="18"/>
  <c r="V225" i="18"/>
  <c r="W219" i="18"/>
  <c r="X219" i="18"/>
  <c r="V219" i="18"/>
  <c r="X213" i="18"/>
  <c r="W213" i="18"/>
  <c r="V213" i="18"/>
  <c r="V207" i="18"/>
  <c r="W207" i="18"/>
  <c r="X207" i="18"/>
  <c r="X201" i="18"/>
  <c r="W201" i="18"/>
  <c r="V201" i="18"/>
  <c r="V195" i="18"/>
  <c r="W195" i="18"/>
  <c r="X195" i="18"/>
  <c r="W189" i="18"/>
  <c r="X189" i="18"/>
  <c r="V189" i="18"/>
  <c r="V183" i="18"/>
  <c r="W183" i="18"/>
  <c r="X183" i="18"/>
  <c r="W177" i="18"/>
  <c r="X177" i="18"/>
  <c r="V177" i="18"/>
  <c r="W171" i="18"/>
  <c r="X171" i="18"/>
  <c r="V171" i="18"/>
  <c r="W165" i="18"/>
  <c r="X165" i="18"/>
  <c r="V165" i="18"/>
  <c r="W148" i="18"/>
  <c r="X148" i="18"/>
  <c r="V148" i="18"/>
  <c r="W142" i="18"/>
  <c r="X142" i="18"/>
  <c r="V142" i="18"/>
  <c r="W136" i="18"/>
  <c r="V136" i="18"/>
  <c r="X136" i="18"/>
  <c r="X130" i="18"/>
  <c r="W130" i="18"/>
  <c r="V130" i="18"/>
  <c r="W124" i="18"/>
  <c r="V124" i="18"/>
  <c r="X124" i="18"/>
  <c r="V118" i="18"/>
  <c r="X118" i="18"/>
  <c r="W118" i="18"/>
  <c r="W112" i="18"/>
  <c r="V112" i="18"/>
  <c r="X112" i="18"/>
  <c r="W106" i="18"/>
  <c r="V106" i="18"/>
  <c r="X106" i="18"/>
  <c r="X100" i="18"/>
  <c r="W100" i="18"/>
  <c r="V100" i="18"/>
  <c r="W94" i="18"/>
  <c r="V94" i="18"/>
  <c r="X94" i="18"/>
  <c r="V88" i="18"/>
  <c r="X88" i="18"/>
  <c r="W88" i="18"/>
  <c r="X82" i="18"/>
  <c r="W82" i="18"/>
  <c r="V82" i="18"/>
  <c r="W76" i="18"/>
  <c r="V76" i="18"/>
  <c r="X76" i="18"/>
  <c r="V70" i="18"/>
  <c r="X70" i="18"/>
  <c r="W70" i="18"/>
  <c r="W64" i="18"/>
  <c r="X64" i="18"/>
  <c r="V64" i="18"/>
  <c r="V58" i="18"/>
  <c r="X58" i="18"/>
  <c r="W58" i="18"/>
  <c r="W52" i="18"/>
  <c r="X52" i="18"/>
  <c r="V52" i="18"/>
  <c r="W46" i="18"/>
  <c r="V46" i="18"/>
  <c r="X46" i="18"/>
  <c r="V40" i="18"/>
  <c r="X40" i="18"/>
  <c r="W40" i="18"/>
  <c r="X34" i="18"/>
  <c r="W34" i="18"/>
  <c r="V34" i="18"/>
  <c r="X28" i="18"/>
  <c r="V28" i="18"/>
  <c r="W28" i="18"/>
  <c r="V22" i="18"/>
  <c r="X22" i="18"/>
  <c r="W22" i="18"/>
  <c r="W16" i="18"/>
  <c r="X16" i="18"/>
  <c r="V16" i="18"/>
  <c r="V10" i="18"/>
  <c r="X10" i="18"/>
  <c r="W10" i="18"/>
  <c r="W4" i="18"/>
  <c r="X4" i="18"/>
  <c r="V4" i="18"/>
  <c r="X8" i="19"/>
  <c r="W8" i="19"/>
  <c r="V8" i="19"/>
  <c r="V11" i="20"/>
  <c r="W11" i="20"/>
  <c r="X11" i="20"/>
  <c r="V5" i="20"/>
  <c r="W5" i="20"/>
  <c r="X5" i="20"/>
  <c r="V46" i="21"/>
  <c r="W46" i="21"/>
  <c r="X46" i="21"/>
  <c r="V40" i="21"/>
  <c r="X40" i="21"/>
  <c r="W40" i="21"/>
  <c r="W34" i="21"/>
  <c r="X34" i="21"/>
  <c r="V34" i="21"/>
  <c r="W28" i="21"/>
  <c r="V28" i="21"/>
  <c r="X28" i="21"/>
  <c r="V22" i="21"/>
  <c r="W22" i="21"/>
  <c r="X22" i="21"/>
  <c r="W16" i="21"/>
  <c r="X16" i="21"/>
  <c r="V16" i="21"/>
  <c r="V10" i="21"/>
  <c r="W10" i="21"/>
  <c r="X10" i="21"/>
  <c r="V4" i="21"/>
  <c r="W4" i="21"/>
  <c r="X4" i="21"/>
  <c r="X264" i="23"/>
  <c r="W264" i="23"/>
  <c r="V264" i="23"/>
  <c r="X258" i="23"/>
  <c r="V258" i="23"/>
  <c r="W258" i="23"/>
  <c r="V252" i="23"/>
  <c r="X252" i="23"/>
  <c r="W252" i="23"/>
  <c r="X246" i="23"/>
  <c r="V246" i="23"/>
  <c r="W246" i="23"/>
  <c r="X240" i="23"/>
  <c r="V240" i="23"/>
  <c r="W240" i="23"/>
  <c r="X234" i="23"/>
  <c r="V234" i="23"/>
  <c r="W234" i="23"/>
  <c r="X228" i="23"/>
  <c r="V228" i="23"/>
  <c r="W228" i="23"/>
  <c r="W222" i="23"/>
  <c r="X222" i="23"/>
  <c r="V222" i="23"/>
  <c r="W216" i="23"/>
  <c r="X216" i="23"/>
  <c r="V216" i="23"/>
  <c r="X210" i="23"/>
  <c r="V210" i="23"/>
  <c r="W210" i="23"/>
  <c r="W204" i="23"/>
  <c r="V204" i="23"/>
  <c r="X204" i="23"/>
  <c r="X198" i="23"/>
  <c r="V198" i="23"/>
  <c r="W198" i="23"/>
  <c r="W192" i="23"/>
  <c r="X192" i="23"/>
  <c r="V192" i="23"/>
  <c r="X186" i="23"/>
  <c r="V186" i="23"/>
  <c r="W186" i="23"/>
  <c r="W180" i="23"/>
  <c r="X180" i="23"/>
  <c r="V180" i="23"/>
  <c r="W174" i="23"/>
  <c r="X174" i="23"/>
  <c r="V174" i="23"/>
  <c r="X168" i="23"/>
  <c r="W168" i="23"/>
  <c r="V168" i="23"/>
  <c r="X162" i="23"/>
  <c r="V162" i="23"/>
  <c r="W162" i="23"/>
  <c r="W156" i="23"/>
  <c r="V156" i="23"/>
  <c r="X156" i="23"/>
  <c r="V150" i="23"/>
  <c r="W150" i="23"/>
  <c r="X150" i="23"/>
  <c r="X144" i="23"/>
  <c r="W144" i="23"/>
  <c r="V144" i="23"/>
  <c r="V138" i="23"/>
  <c r="W138" i="23"/>
  <c r="X138" i="23"/>
  <c r="W132" i="23"/>
  <c r="X132" i="23"/>
  <c r="V132" i="23"/>
  <c r="X126" i="23"/>
  <c r="W126" i="23"/>
  <c r="V126" i="23"/>
  <c r="X120" i="23"/>
  <c r="V120" i="23"/>
  <c r="W120" i="23"/>
  <c r="X114" i="23"/>
  <c r="V114" i="23"/>
  <c r="W114" i="23"/>
  <c r="W108" i="23"/>
  <c r="X108" i="23"/>
  <c r="V108" i="23"/>
  <c r="X102" i="23"/>
  <c r="V102" i="23"/>
  <c r="W102" i="23"/>
  <c r="W96" i="23"/>
  <c r="X96" i="23"/>
  <c r="V96" i="23"/>
  <c r="X90" i="23"/>
  <c r="V90" i="23"/>
  <c r="W90" i="23"/>
  <c r="W84" i="23"/>
  <c r="X84" i="23"/>
  <c r="V84" i="23"/>
  <c r="X78" i="23"/>
  <c r="W78" i="23"/>
  <c r="V78" i="23"/>
  <c r="W72" i="23"/>
  <c r="X72" i="23"/>
  <c r="V72" i="23"/>
  <c r="X66" i="23"/>
  <c r="V66" i="23"/>
  <c r="W66" i="23"/>
  <c r="V60" i="23"/>
  <c r="X60" i="23"/>
  <c r="W60" i="23"/>
  <c r="W5" i="16"/>
  <c r="V5" i="16"/>
  <c r="X5" i="16"/>
  <c r="W56" i="23"/>
  <c r="V56" i="23"/>
  <c r="X56" i="23"/>
  <c r="V125" i="4"/>
  <c r="X125" i="4"/>
  <c r="W125" i="4"/>
  <c r="V104" i="4"/>
  <c r="X104" i="4"/>
  <c r="W104" i="4"/>
  <c r="X82" i="4"/>
  <c r="V82" i="4"/>
  <c r="W82" i="4"/>
  <c r="V72" i="4"/>
  <c r="X72" i="4"/>
  <c r="W72" i="4"/>
  <c r="W67" i="4"/>
  <c r="X67" i="4"/>
  <c r="V67" i="4"/>
  <c r="X62" i="4"/>
  <c r="V62" i="4"/>
  <c r="W62" i="4"/>
  <c r="X46" i="4"/>
  <c r="V46" i="4"/>
  <c r="W46" i="4"/>
  <c r="X40" i="4"/>
  <c r="V40" i="4"/>
  <c r="W40" i="4"/>
  <c r="V35" i="4"/>
  <c r="X35" i="4"/>
  <c r="W35" i="4"/>
  <c r="V13" i="4"/>
  <c r="W13" i="4"/>
  <c r="X13" i="4"/>
  <c r="V3" i="14"/>
  <c r="W3" i="14"/>
  <c r="X3" i="14"/>
  <c r="W7" i="15"/>
  <c r="X7" i="15"/>
  <c r="V7" i="15"/>
  <c r="W21" i="16"/>
  <c r="V21" i="16"/>
  <c r="X21" i="16"/>
  <c r="X15" i="16"/>
  <c r="W15" i="16"/>
  <c r="V15" i="16"/>
  <c r="V3" i="16"/>
  <c r="W3" i="16"/>
  <c r="X3" i="16"/>
  <c r="X122" i="17"/>
  <c r="W122" i="17"/>
  <c r="V122" i="17"/>
  <c r="W116" i="17"/>
  <c r="X116" i="17"/>
  <c r="V116" i="17"/>
  <c r="X80" i="17"/>
  <c r="V80" i="17"/>
  <c r="W80" i="17"/>
  <c r="V74" i="17"/>
  <c r="W74" i="17"/>
  <c r="X74" i="17"/>
  <c r="W24" i="17"/>
  <c r="V24" i="17"/>
  <c r="X24" i="17"/>
  <c r="V18" i="17"/>
  <c r="X18" i="17"/>
  <c r="W18" i="17"/>
  <c r="W12" i="17"/>
  <c r="V12" i="17"/>
  <c r="X12" i="17"/>
  <c r="X6" i="17"/>
  <c r="V6" i="17"/>
  <c r="W6" i="17"/>
  <c r="V159" i="18"/>
  <c r="W159" i="18"/>
  <c r="X159" i="18"/>
  <c r="X153" i="18"/>
  <c r="W153" i="18"/>
  <c r="V153" i="18"/>
  <c r="V54" i="23"/>
  <c r="W54" i="23"/>
  <c r="X54" i="23"/>
  <c r="X48" i="23"/>
  <c r="V48" i="23"/>
  <c r="W48" i="23"/>
  <c r="X42" i="23"/>
  <c r="V42" i="23"/>
  <c r="W42" i="23"/>
  <c r="W36" i="23"/>
  <c r="X36" i="23"/>
  <c r="V36" i="23"/>
  <c r="X30" i="23"/>
  <c r="W30" i="23"/>
  <c r="V30" i="23"/>
  <c r="X24" i="23"/>
  <c r="V24" i="23"/>
  <c r="W24" i="23"/>
  <c r="X18" i="23"/>
  <c r="V18" i="23"/>
  <c r="W18" i="23"/>
  <c r="W12" i="23"/>
  <c r="V12" i="23"/>
  <c r="X12" i="23"/>
  <c r="V6" i="23"/>
  <c r="W6" i="23"/>
  <c r="X6" i="23"/>
  <c r="V132" i="4"/>
  <c r="X132" i="4"/>
  <c r="W132" i="4"/>
  <c r="V69" i="4"/>
  <c r="W69" i="4"/>
  <c r="X69" i="4"/>
  <c r="X9" i="4"/>
  <c r="V9" i="4"/>
  <c r="W9" i="4"/>
  <c r="W20" i="17"/>
  <c r="V20" i="17"/>
  <c r="X20" i="17"/>
  <c r="X14" i="23"/>
  <c r="V14" i="23"/>
  <c r="W14" i="23"/>
  <c r="W6" i="9"/>
  <c r="X6" i="9"/>
  <c r="V6" i="9"/>
  <c r="V2" i="14"/>
  <c r="X2" i="14"/>
  <c r="W2" i="14"/>
  <c r="X2" i="20"/>
  <c r="W2" i="20"/>
  <c r="V2" i="20"/>
  <c r="V18" i="9"/>
  <c r="X18" i="9"/>
  <c r="W18" i="9"/>
  <c r="W12" i="9"/>
  <c r="V12" i="9"/>
  <c r="X12" i="9"/>
  <c r="X6" i="11"/>
  <c r="V6" i="11"/>
  <c r="W6" i="11"/>
  <c r="X91" i="13"/>
  <c r="V91" i="13"/>
  <c r="W91" i="13"/>
  <c r="V85" i="13"/>
  <c r="X85" i="13"/>
  <c r="W85" i="13"/>
  <c r="V79" i="13"/>
  <c r="X79" i="13"/>
  <c r="W79" i="13"/>
  <c r="V73" i="13"/>
  <c r="X73" i="13"/>
  <c r="W73" i="13"/>
  <c r="W67" i="13"/>
  <c r="V67" i="13"/>
  <c r="X67" i="13"/>
  <c r="X61" i="13"/>
  <c r="V61" i="13"/>
  <c r="W61" i="13"/>
  <c r="V55" i="13"/>
  <c r="X55" i="13"/>
  <c r="W55" i="13"/>
  <c r="V49" i="13"/>
  <c r="W49" i="13"/>
  <c r="X49" i="13"/>
  <c r="V42" i="13"/>
  <c r="X42" i="13"/>
  <c r="W42" i="13"/>
  <c r="V25" i="13"/>
  <c r="X25" i="13"/>
  <c r="W25" i="13"/>
  <c r="V19" i="13"/>
  <c r="X19" i="13"/>
  <c r="W19" i="13"/>
  <c r="X13" i="13"/>
  <c r="V13" i="13"/>
  <c r="W13" i="13"/>
  <c r="X7" i="13"/>
  <c r="W7" i="13"/>
  <c r="V7" i="13"/>
  <c r="X135" i="4"/>
  <c r="V135" i="4"/>
  <c r="W135" i="4"/>
  <c r="V130" i="4"/>
  <c r="X130" i="4"/>
  <c r="W130" i="4"/>
  <c r="X119" i="4"/>
  <c r="V119" i="4"/>
  <c r="W119" i="4"/>
  <c r="X109" i="4"/>
  <c r="V109" i="4"/>
  <c r="W109" i="4"/>
  <c r="V92" i="4"/>
  <c r="X92" i="4"/>
  <c r="W92" i="4"/>
  <c r="X87" i="4"/>
  <c r="V87" i="4"/>
  <c r="W87" i="4"/>
  <c r="X77" i="4"/>
  <c r="V77" i="4"/>
  <c r="W77" i="4"/>
  <c r="X56" i="4"/>
  <c r="V56" i="4"/>
  <c r="W56" i="4"/>
  <c r="V51" i="4"/>
  <c r="X51" i="4"/>
  <c r="W51" i="4"/>
  <c r="X29" i="4"/>
  <c r="V29" i="4"/>
  <c r="W29" i="4"/>
  <c r="X18" i="4"/>
  <c r="V18" i="4"/>
  <c r="W18" i="4"/>
  <c r="X7" i="4"/>
  <c r="V7" i="4"/>
  <c r="W7" i="4"/>
  <c r="X789" i="18"/>
  <c r="W789" i="18"/>
  <c r="V789" i="18"/>
  <c r="X783" i="18"/>
  <c r="W783" i="18"/>
  <c r="V783" i="18"/>
  <c r="V777" i="18"/>
  <c r="X777" i="18"/>
  <c r="W777" i="18"/>
  <c r="V771" i="18"/>
  <c r="W771" i="18"/>
  <c r="X771" i="18"/>
  <c r="V765" i="18"/>
  <c r="X765" i="18"/>
  <c r="W765" i="18"/>
  <c r="V759" i="18"/>
  <c r="X759" i="18"/>
  <c r="W759" i="18"/>
  <c r="W753" i="18"/>
  <c r="V753" i="18"/>
  <c r="X753" i="18"/>
  <c r="W747" i="18"/>
  <c r="V747" i="18"/>
  <c r="X747" i="18"/>
  <c r="W741" i="18"/>
  <c r="X741" i="18"/>
  <c r="V741" i="18"/>
  <c r="X735" i="18"/>
  <c r="W735" i="18"/>
  <c r="V735" i="18"/>
  <c r="X729" i="18"/>
  <c r="W729" i="18"/>
  <c r="V729" i="18"/>
  <c r="V723" i="18"/>
  <c r="W723" i="18"/>
  <c r="X723" i="18"/>
  <c r="V717" i="18"/>
  <c r="X717" i="18"/>
  <c r="W717" i="18"/>
  <c r="V711" i="18"/>
  <c r="W711" i="18"/>
  <c r="X711" i="18"/>
  <c r="V705" i="18"/>
  <c r="W705" i="18"/>
  <c r="X705" i="18"/>
  <c r="W699" i="18"/>
  <c r="V699" i="18"/>
  <c r="X699" i="18"/>
  <c r="W693" i="18"/>
  <c r="X693" i="18"/>
  <c r="V693" i="18"/>
  <c r="X687" i="18"/>
  <c r="W687" i="18"/>
  <c r="V687" i="18"/>
  <c r="W681" i="18"/>
  <c r="X681" i="18"/>
  <c r="V681" i="18"/>
  <c r="V675" i="18"/>
  <c r="X675" i="18"/>
  <c r="W675" i="18"/>
  <c r="V669" i="18"/>
  <c r="W669" i="18"/>
  <c r="X669" i="18"/>
  <c r="V663" i="18"/>
  <c r="X663" i="18"/>
  <c r="W663" i="18"/>
  <c r="W657" i="18"/>
  <c r="V657" i="18"/>
  <c r="X657" i="18"/>
  <c r="W651" i="18"/>
  <c r="V651" i="18"/>
  <c r="X651" i="18"/>
  <c r="X645" i="18"/>
  <c r="V645" i="18"/>
  <c r="W645" i="18"/>
  <c r="X639" i="18"/>
  <c r="W639" i="18"/>
  <c r="V639" i="18"/>
  <c r="W633" i="18"/>
  <c r="X633" i="18"/>
  <c r="V633" i="18"/>
  <c r="W627" i="18"/>
  <c r="V627" i="18"/>
  <c r="X627" i="18"/>
  <c r="W621" i="18"/>
  <c r="V621" i="18"/>
  <c r="X621" i="18"/>
  <c r="V615" i="18"/>
  <c r="W615" i="18"/>
  <c r="X615" i="18"/>
  <c r="W609" i="18"/>
  <c r="V609" i="18"/>
  <c r="X609" i="18"/>
  <c r="W603" i="18"/>
  <c r="V603" i="18"/>
  <c r="X603" i="18"/>
  <c r="X597" i="18"/>
  <c r="W597" i="18"/>
  <c r="V597" i="18"/>
  <c r="X591" i="18"/>
  <c r="W591" i="18"/>
  <c r="V591" i="18"/>
  <c r="W585" i="18"/>
  <c r="X585" i="18"/>
  <c r="V585" i="18"/>
  <c r="X579" i="18"/>
  <c r="V579" i="18"/>
  <c r="W579" i="18"/>
  <c r="W573" i="18"/>
  <c r="V573" i="18"/>
  <c r="X573" i="18"/>
  <c r="X567" i="18"/>
  <c r="V567" i="18"/>
  <c r="W567" i="18"/>
  <c r="X561" i="18"/>
  <c r="W561" i="18"/>
  <c r="V561" i="18"/>
  <c r="V555" i="18"/>
  <c r="X555" i="18"/>
  <c r="W555" i="18"/>
  <c r="V549" i="18"/>
  <c r="X549" i="18"/>
  <c r="W549" i="18"/>
  <c r="X543" i="18"/>
  <c r="W543" i="18"/>
  <c r="V543" i="18"/>
  <c r="W537" i="18"/>
  <c r="V537" i="18"/>
  <c r="X537" i="18"/>
  <c r="X531" i="18"/>
  <c r="W531" i="18"/>
  <c r="V531" i="18"/>
  <c r="W525" i="18"/>
  <c r="V525" i="18"/>
  <c r="X525" i="18"/>
  <c r="X519" i="18"/>
  <c r="V519" i="18"/>
  <c r="W519" i="18"/>
  <c r="X513" i="18"/>
  <c r="W513" i="18"/>
  <c r="V513" i="18"/>
  <c r="V507" i="18"/>
  <c r="W507" i="18"/>
  <c r="X507" i="18"/>
  <c r="V501" i="18"/>
  <c r="X501" i="18"/>
  <c r="W501" i="18"/>
  <c r="X495" i="18"/>
  <c r="V495" i="18"/>
  <c r="W495" i="18"/>
  <c r="W489" i="18"/>
  <c r="V489" i="18"/>
  <c r="X489" i="18"/>
  <c r="X483" i="18"/>
  <c r="V483" i="18"/>
  <c r="W483" i="18"/>
  <c r="W477" i="18"/>
  <c r="V477" i="18"/>
  <c r="X477" i="18"/>
  <c r="W471" i="18"/>
  <c r="X471" i="18"/>
  <c r="V471" i="18"/>
  <c r="X465" i="18"/>
  <c r="W465" i="18"/>
  <c r="V465" i="18"/>
  <c r="V459" i="18"/>
  <c r="W459" i="18"/>
  <c r="X459" i="18"/>
  <c r="W453" i="18"/>
  <c r="X453" i="18"/>
  <c r="V453" i="18"/>
  <c r="X447" i="18"/>
  <c r="V447" i="18"/>
  <c r="W447" i="18"/>
  <c r="V441" i="18"/>
  <c r="X441" i="18"/>
  <c r="W441" i="18"/>
  <c r="V435" i="18"/>
  <c r="X435" i="18"/>
  <c r="W435" i="18"/>
  <c r="W429" i="18"/>
  <c r="V429" i="18"/>
  <c r="X429" i="18"/>
  <c r="V423" i="18"/>
  <c r="W423" i="18"/>
  <c r="X423" i="18"/>
  <c r="X417" i="18"/>
  <c r="W417" i="18"/>
  <c r="V417" i="18"/>
  <c r="W411" i="18"/>
  <c r="X411" i="18"/>
  <c r="V411" i="18"/>
  <c r="X405" i="18"/>
  <c r="W405" i="18"/>
  <c r="V405" i="18"/>
  <c r="V399" i="18"/>
  <c r="W399" i="18"/>
  <c r="X399" i="18"/>
  <c r="V393" i="18"/>
  <c r="X393" i="18"/>
  <c r="W393" i="18"/>
  <c r="V386" i="18"/>
  <c r="X386" i="18"/>
  <c r="W386" i="18"/>
  <c r="W376" i="18"/>
  <c r="X376" i="18"/>
  <c r="V376" i="18"/>
  <c r="W370" i="18"/>
  <c r="V370" i="18"/>
  <c r="X370" i="18"/>
  <c r="X364" i="18"/>
  <c r="W364" i="18"/>
  <c r="V364" i="18"/>
  <c r="W358" i="18"/>
  <c r="V358" i="18"/>
  <c r="X358" i="18"/>
  <c r="X352" i="18"/>
  <c r="W352" i="18"/>
  <c r="V352" i="18"/>
  <c r="W346" i="18"/>
  <c r="V346" i="18"/>
  <c r="X346" i="18"/>
  <c r="V340" i="18"/>
  <c r="X340" i="18"/>
  <c r="W340" i="18"/>
  <c r="X334" i="18"/>
  <c r="V334" i="18"/>
  <c r="W334" i="18"/>
  <c r="W328" i="18"/>
  <c r="X328" i="18"/>
  <c r="V328" i="18"/>
  <c r="W314" i="18"/>
  <c r="V314" i="18"/>
  <c r="X314" i="18"/>
  <c r="W308" i="18"/>
  <c r="X308" i="18"/>
  <c r="V308" i="18"/>
  <c r="X302" i="18"/>
  <c r="W302" i="18"/>
  <c r="V302" i="18"/>
  <c r="W296" i="18"/>
  <c r="X296" i="18"/>
  <c r="V296" i="18"/>
  <c r="W290" i="18"/>
  <c r="V290" i="18"/>
  <c r="X290" i="18"/>
  <c r="V284" i="18"/>
  <c r="W284" i="18"/>
  <c r="X284" i="18"/>
  <c r="X278" i="18"/>
  <c r="V278" i="18"/>
  <c r="W278" i="18"/>
  <c r="W272" i="18"/>
  <c r="X272" i="18"/>
  <c r="V272" i="18"/>
  <c r="W266" i="18"/>
  <c r="X266" i="18"/>
  <c r="V266" i="18"/>
  <c r="W260" i="18"/>
  <c r="V260" i="18"/>
  <c r="X260" i="18"/>
  <c r="W254" i="18"/>
  <c r="X254" i="18"/>
  <c r="V254" i="18"/>
  <c r="W248" i="18"/>
  <c r="X248" i="18"/>
  <c r="V248" i="18"/>
  <c r="X242" i="18"/>
  <c r="W242" i="18"/>
  <c r="V242" i="18"/>
  <c r="W236" i="18"/>
  <c r="X236" i="18"/>
  <c r="V236" i="18"/>
  <c r="V230" i="18"/>
  <c r="W230" i="18"/>
  <c r="X230" i="18"/>
  <c r="W224" i="18"/>
  <c r="X224" i="18"/>
  <c r="V224" i="18"/>
  <c r="W218" i="18"/>
  <c r="X218" i="18"/>
  <c r="V218" i="18"/>
  <c r="W212" i="18"/>
  <c r="V212" i="18"/>
  <c r="X212" i="18"/>
  <c r="W206" i="18"/>
  <c r="X206" i="18"/>
  <c r="V206" i="18"/>
  <c r="V200" i="18"/>
  <c r="W200" i="18"/>
  <c r="X200" i="18"/>
  <c r="W194" i="18"/>
  <c r="X194" i="18"/>
  <c r="V194" i="18"/>
  <c r="W188" i="18"/>
  <c r="V188" i="18"/>
  <c r="X188" i="18"/>
  <c r="W182" i="18"/>
  <c r="X182" i="18"/>
  <c r="V182" i="18"/>
  <c r="W176" i="18"/>
  <c r="V176" i="18"/>
  <c r="X176" i="18"/>
  <c r="V170" i="18"/>
  <c r="X170" i="18"/>
  <c r="W170" i="18"/>
  <c r="W164" i="18"/>
  <c r="V164" i="18"/>
  <c r="X164" i="18"/>
  <c r="V147" i="18"/>
  <c r="W147" i="18"/>
  <c r="X147" i="18"/>
  <c r="X141" i="18"/>
  <c r="W141" i="18"/>
  <c r="V141" i="18"/>
  <c r="V135" i="18"/>
  <c r="W135" i="18"/>
  <c r="X135" i="18"/>
  <c r="W129" i="18"/>
  <c r="X129" i="18"/>
  <c r="V129" i="18"/>
  <c r="X123" i="18"/>
  <c r="V123" i="18"/>
  <c r="W123" i="18"/>
  <c r="W117" i="18"/>
  <c r="X117" i="18"/>
  <c r="V117" i="18"/>
  <c r="V111" i="18"/>
  <c r="X111" i="18"/>
  <c r="W111" i="18"/>
  <c r="W105" i="18"/>
  <c r="X105" i="18"/>
  <c r="V105" i="18"/>
  <c r="V99" i="18"/>
  <c r="W99" i="18"/>
  <c r="X99" i="18"/>
  <c r="W93" i="18"/>
  <c r="X93" i="18"/>
  <c r="V93" i="18"/>
  <c r="V87" i="18"/>
  <c r="W87" i="18"/>
  <c r="X87" i="18"/>
  <c r="W81" i="18"/>
  <c r="X81" i="18"/>
  <c r="V81" i="18"/>
  <c r="V75" i="18"/>
  <c r="W75" i="18"/>
  <c r="X75" i="18"/>
  <c r="X69" i="18"/>
  <c r="W69" i="18"/>
  <c r="V69" i="18"/>
  <c r="V63" i="18"/>
  <c r="W63" i="18"/>
  <c r="X63" i="18"/>
  <c r="W57" i="18"/>
  <c r="X57" i="18"/>
  <c r="V57" i="18"/>
  <c r="X51" i="18"/>
  <c r="V51" i="18"/>
  <c r="W51" i="18"/>
  <c r="W45" i="18"/>
  <c r="X45" i="18"/>
  <c r="V45" i="18"/>
  <c r="X39" i="18"/>
  <c r="V39" i="18"/>
  <c r="W39" i="18"/>
  <c r="W33" i="18"/>
  <c r="X33" i="18"/>
  <c r="V33" i="18"/>
  <c r="V27" i="18"/>
  <c r="W27" i="18"/>
  <c r="X27" i="18"/>
  <c r="W21" i="18"/>
  <c r="X21" i="18"/>
  <c r="V21" i="18"/>
  <c r="V15" i="18"/>
  <c r="W15" i="18"/>
  <c r="X15" i="18"/>
  <c r="W9" i="18"/>
  <c r="X9" i="18"/>
  <c r="V9" i="18"/>
  <c r="V3" i="18"/>
  <c r="W3" i="18"/>
  <c r="X3" i="18"/>
  <c r="W7" i="19"/>
  <c r="X7" i="19"/>
  <c r="V7" i="19"/>
  <c r="W10" i="20"/>
  <c r="X10" i="20"/>
  <c r="V10" i="20"/>
  <c r="X4" i="20"/>
  <c r="W4" i="20"/>
  <c r="V4" i="20"/>
  <c r="W45" i="21"/>
  <c r="X45" i="21"/>
  <c r="V45" i="21"/>
  <c r="W39" i="21"/>
  <c r="X39" i="21"/>
  <c r="V39" i="21"/>
  <c r="W33" i="21"/>
  <c r="V33" i="21"/>
  <c r="X33" i="21"/>
  <c r="X27" i="21"/>
  <c r="W27" i="21"/>
  <c r="V27" i="21"/>
  <c r="X21" i="21"/>
  <c r="W21" i="21"/>
  <c r="V21" i="21"/>
  <c r="X15" i="21"/>
  <c r="W15" i="21"/>
  <c r="V15" i="21"/>
  <c r="X9" i="21"/>
  <c r="W9" i="21"/>
  <c r="V9" i="21"/>
  <c r="X3" i="21"/>
  <c r="W3" i="21"/>
  <c r="V3" i="21"/>
  <c r="X263" i="23"/>
  <c r="V263" i="23"/>
  <c r="W263" i="23"/>
  <c r="V257" i="23"/>
  <c r="X257" i="23"/>
  <c r="W257" i="23"/>
  <c r="X251" i="23"/>
  <c r="V251" i="23"/>
  <c r="W251" i="23"/>
  <c r="V245" i="23"/>
  <c r="W245" i="23"/>
  <c r="X245" i="23"/>
  <c r="W239" i="23"/>
  <c r="V239" i="23"/>
  <c r="X239" i="23"/>
  <c r="V233" i="23"/>
  <c r="X233" i="23"/>
  <c r="W233" i="23"/>
  <c r="X227" i="23"/>
  <c r="V227" i="23"/>
  <c r="W227" i="23"/>
  <c r="X221" i="23"/>
  <c r="W221" i="23"/>
  <c r="V221" i="23"/>
  <c r="W215" i="23"/>
  <c r="X215" i="23"/>
  <c r="V215" i="23"/>
  <c r="V209" i="23"/>
  <c r="X209" i="23"/>
  <c r="W209" i="23"/>
  <c r="W203" i="23"/>
  <c r="X203" i="23"/>
  <c r="V203" i="23"/>
  <c r="V197" i="23"/>
  <c r="X197" i="23"/>
  <c r="W197" i="23"/>
  <c r="V191" i="23"/>
  <c r="W191" i="23"/>
  <c r="X191" i="23"/>
  <c r="X185" i="23"/>
  <c r="W185" i="23"/>
  <c r="V185" i="23"/>
  <c r="V179" i="23"/>
  <c r="W179" i="23"/>
  <c r="X179" i="23"/>
  <c r="X173" i="23"/>
  <c r="W173" i="23"/>
  <c r="V173" i="23"/>
  <c r="W167" i="23"/>
  <c r="X167" i="23"/>
  <c r="V167" i="23"/>
  <c r="V161" i="23"/>
  <c r="X161" i="23"/>
  <c r="W161" i="23"/>
  <c r="W155" i="23"/>
  <c r="X155" i="23"/>
  <c r="V155" i="23"/>
  <c r="V149" i="23"/>
  <c r="X149" i="23"/>
  <c r="W149" i="23"/>
  <c r="X143" i="23"/>
  <c r="W143" i="23"/>
  <c r="V143" i="23"/>
  <c r="V137" i="23"/>
  <c r="X137" i="23"/>
  <c r="W137" i="23"/>
  <c r="V131" i="23"/>
  <c r="X131" i="23"/>
  <c r="W131" i="23"/>
  <c r="W125" i="23"/>
  <c r="X125" i="23"/>
  <c r="V125" i="23"/>
  <c r="W119" i="23"/>
  <c r="V119" i="23"/>
  <c r="X119" i="23"/>
  <c r="V113" i="23"/>
  <c r="W113" i="23"/>
  <c r="X113" i="23"/>
  <c r="X107" i="23"/>
  <c r="W107" i="23"/>
  <c r="V107" i="23"/>
  <c r="V101" i="23"/>
  <c r="X101" i="23"/>
  <c r="W101" i="23"/>
  <c r="X95" i="23"/>
  <c r="W95" i="23"/>
  <c r="V95" i="23"/>
  <c r="V89" i="23"/>
  <c r="W89" i="23"/>
  <c r="X89" i="23"/>
  <c r="V83" i="23"/>
  <c r="X83" i="23"/>
  <c r="W83" i="23"/>
  <c r="V77" i="23"/>
  <c r="W77" i="23"/>
  <c r="X77" i="23"/>
  <c r="V71" i="23"/>
  <c r="W71" i="23"/>
  <c r="X71" i="23"/>
  <c r="W65" i="23"/>
  <c r="V65" i="23"/>
  <c r="X65" i="23"/>
  <c r="X59" i="23"/>
  <c r="W59" i="23"/>
  <c r="V59" i="23"/>
  <c r="X124" i="17"/>
  <c r="W124" i="17"/>
  <c r="V124" i="17"/>
  <c r="X140" i="4"/>
  <c r="W140" i="4"/>
  <c r="V140" i="4"/>
  <c r="W124" i="4"/>
  <c r="X124" i="4"/>
  <c r="V124" i="4"/>
  <c r="X114" i="4"/>
  <c r="V114" i="4"/>
  <c r="W114" i="4"/>
  <c r="X102" i="4"/>
  <c r="W102" i="4"/>
  <c r="V102" i="4"/>
  <c r="X97" i="4"/>
  <c r="W97" i="4"/>
  <c r="V97" i="4"/>
  <c r="X66" i="4"/>
  <c r="W66" i="4"/>
  <c r="V66" i="4"/>
  <c r="X45" i="4"/>
  <c r="W45" i="4"/>
  <c r="V45" i="4"/>
  <c r="X34" i="4"/>
  <c r="V34" i="4"/>
  <c r="W34" i="4"/>
  <c r="V23" i="4"/>
  <c r="X23" i="4"/>
  <c r="W23" i="4"/>
  <c r="X12" i="4"/>
  <c r="V12" i="4"/>
  <c r="W12" i="4"/>
  <c r="X12" i="15"/>
  <c r="W12" i="15"/>
  <c r="V12" i="15"/>
  <c r="W6" i="15"/>
  <c r="X6" i="15"/>
  <c r="V6" i="15"/>
  <c r="X20" i="16"/>
  <c r="V20" i="16"/>
  <c r="W20" i="16"/>
  <c r="X14" i="16"/>
  <c r="W14" i="16"/>
  <c r="V14" i="16"/>
  <c r="X157" i="17"/>
  <c r="W157" i="17"/>
  <c r="V157" i="17"/>
  <c r="V121" i="17"/>
  <c r="X121" i="17"/>
  <c r="W121" i="17"/>
  <c r="X100" i="17"/>
  <c r="V100" i="17"/>
  <c r="W100" i="17"/>
  <c r="V79" i="17"/>
  <c r="X79" i="17"/>
  <c r="W79" i="17"/>
  <c r="X73" i="17"/>
  <c r="V73" i="17"/>
  <c r="W73" i="17"/>
  <c r="X23" i="17"/>
  <c r="W23" i="17"/>
  <c r="V23" i="17"/>
  <c r="V17" i="17"/>
  <c r="X17" i="17"/>
  <c r="W17" i="17"/>
  <c r="X11" i="17"/>
  <c r="W11" i="17"/>
  <c r="V11" i="17"/>
  <c r="X5" i="17"/>
  <c r="W5" i="17"/>
  <c r="V5" i="17"/>
  <c r="W158" i="18"/>
  <c r="V158" i="18"/>
  <c r="X158" i="18"/>
  <c r="W53" i="23"/>
  <c r="X53" i="23"/>
  <c r="V53" i="23"/>
  <c r="X47" i="23"/>
  <c r="W47" i="23"/>
  <c r="V47" i="23"/>
  <c r="V41" i="23"/>
  <c r="W41" i="23"/>
  <c r="X41" i="23"/>
  <c r="X35" i="23"/>
  <c r="W35" i="23"/>
  <c r="V35" i="23"/>
  <c r="V29" i="23"/>
  <c r="W29" i="23"/>
  <c r="X29" i="23"/>
  <c r="V23" i="23"/>
  <c r="X23" i="23"/>
  <c r="W23" i="23"/>
  <c r="V17" i="23"/>
  <c r="W17" i="23"/>
  <c r="X17" i="23"/>
  <c r="V11" i="23"/>
  <c r="X11" i="23"/>
  <c r="W11" i="23"/>
  <c r="V5" i="23"/>
  <c r="X5" i="23"/>
  <c r="W5" i="23"/>
  <c r="X42" i="4"/>
  <c r="W42" i="4"/>
  <c r="V42" i="4"/>
  <c r="V97" i="17"/>
  <c r="W97" i="17"/>
  <c r="X97" i="17"/>
  <c r="W20" i="23"/>
  <c r="X20" i="23"/>
  <c r="V20" i="23"/>
  <c r="X2" i="10"/>
  <c r="W2" i="10"/>
  <c r="V2" i="10"/>
  <c r="V2" i="15"/>
  <c r="W2" i="15"/>
  <c r="X2" i="15"/>
  <c r="V2" i="21"/>
  <c r="X2" i="21"/>
  <c r="W2" i="21"/>
  <c r="W17" i="9"/>
  <c r="V17" i="9"/>
  <c r="X17" i="9"/>
  <c r="V11" i="9"/>
  <c r="X11" i="9"/>
  <c r="W11" i="9"/>
  <c r="X5" i="11"/>
  <c r="W5" i="11"/>
  <c r="V5" i="11"/>
  <c r="V90" i="13"/>
  <c r="W90" i="13"/>
  <c r="X90" i="13"/>
  <c r="X84" i="13"/>
  <c r="W84" i="13"/>
  <c r="V84" i="13"/>
  <c r="W78" i="13"/>
  <c r="V78" i="13"/>
  <c r="X78" i="13"/>
  <c r="V72" i="13"/>
  <c r="W72" i="13"/>
  <c r="X72" i="13"/>
  <c r="W66" i="13"/>
  <c r="V66" i="13"/>
  <c r="X66" i="13"/>
  <c r="W60" i="13"/>
  <c r="X60" i="13"/>
  <c r="V60" i="13"/>
  <c r="V54" i="13"/>
  <c r="W54" i="13"/>
  <c r="X54" i="13"/>
  <c r="W48" i="13"/>
  <c r="X48" i="13"/>
  <c r="V48" i="13"/>
  <c r="V40" i="13"/>
  <c r="W40" i="13"/>
  <c r="X40" i="13"/>
  <c r="V24" i="13"/>
  <c r="W24" i="13"/>
  <c r="X24" i="13"/>
  <c r="W18" i="13"/>
  <c r="V18" i="13"/>
  <c r="X18" i="13"/>
  <c r="V12" i="13"/>
  <c r="X12" i="13"/>
  <c r="W12" i="13"/>
  <c r="W6" i="13"/>
  <c r="V6" i="13"/>
  <c r="X6" i="13"/>
  <c r="X129" i="4"/>
  <c r="V129" i="4"/>
  <c r="W129" i="4"/>
  <c r="X108" i="4"/>
  <c r="V108" i="4"/>
  <c r="W108" i="4"/>
  <c r="X91" i="4"/>
  <c r="V91" i="4"/>
  <c r="W91" i="4"/>
  <c r="X86" i="4"/>
  <c r="V86" i="4"/>
  <c r="W86" i="4"/>
  <c r="V81" i="4"/>
  <c r="X81" i="4"/>
  <c r="W81" i="4"/>
  <c r="X76" i="4"/>
  <c r="V76" i="4"/>
  <c r="W76" i="4"/>
  <c r="W71" i="4"/>
  <c r="X71" i="4"/>
  <c r="V71" i="4"/>
  <c r="V61" i="4"/>
  <c r="X61" i="4"/>
  <c r="W61" i="4"/>
  <c r="X50" i="4"/>
  <c r="V50" i="4"/>
  <c r="W50" i="4"/>
  <c r="X39" i="4"/>
  <c r="W39" i="4"/>
  <c r="V39" i="4"/>
  <c r="X28" i="4"/>
  <c r="V28" i="4"/>
  <c r="W28" i="4"/>
  <c r="V17" i="4"/>
  <c r="X17" i="4"/>
  <c r="W17" i="4"/>
  <c r="X6" i="4"/>
  <c r="W6" i="4"/>
  <c r="V6" i="4"/>
  <c r="V794" i="18"/>
  <c r="X794" i="18"/>
  <c r="W794" i="18"/>
  <c r="V788" i="18"/>
  <c r="W788" i="18"/>
  <c r="X788" i="18"/>
  <c r="X782" i="18"/>
  <c r="V782" i="18"/>
  <c r="W782" i="18"/>
  <c r="X776" i="18"/>
  <c r="V776" i="18"/>
  <c r="W776" i="18"/>
  <c r="W770" i="18"/>
  <c r="X770" i="18"/>
  <c r="V770" i="18"/>
  <c r="V764" i="18"/>
  <c r="W764" i="18"/>
  <c r="X764" i="18"/>
  <c r="W758" i="18"/>
  <c r="X758" i="18"/>
  <c r="V758" i="18"/>
  <c r="V752" i="18"/>
  <c r="W752" i="18"/>
  <c r="X752" i="18"/>
  <c r="W746" i="18"/>
  <c r="X746" i="18"/>
  <c r="V746" i="18"/>
  <c r="X740" i="18"/>
  <c r="V740" i="18"/>
  <c r="W740" i="18"/>
  <c r="X734" i="18"/>
  <c r="V734" i="18"/>
  <c r="W734" i="18"/>
  <c r="V728" i="18"/>
  <c r="X728" i="18"/>
  <c r="W728" i="18"/>
  <c r="W722" i="18"/>
  <c r="V722" i="18"/>
  <c r="X722" i="18"/>
  <c r="V716" i="18"/>
  <c r="X716" i="18"/>
  <c r="W716" i="18"/>
  <c r="X710" i="18"/>
  <c r="W710" i="18"/>
  <c r="V710" i="18"/>
  <c r="V704" i="18"/>
  <c r="W704" i="18"/>
  <c r="X704" i="18"/>
  <c r="X698" i="18"/>
  <c r="W698" i="18"/>
  <c r="V698" i="18"/>
  <c r="V692" i="18"/>
  <c r="W692" i="18"/>
  <c r="X692" i="18"/>
  <c r="V686" i="18"/>
  <c r="X686" i="18"/>
  <c r="W686" i="18"/>
  <c r="V680" i="18"/>
  <c r="W680" i="18"/>
  <c r="X680" i="18"/>
  <c r="W674" i="18"/>
  <c r="X674" i="18"/>
  <c r="V674" i="18"/>
  <c r="W668" i="18"/>
  <c r="V668" i="18"/>
  <c r="X668" i="18"/>
  <c r="V662" i="18"/>
  <c r="X662" i="18"/>
  <c r="W662" i="18"/>
  <c r="W656" i="18"/>
  <c r="V656" i="18"/>
  <c r="X656" i="18"/>
  <c r="W650" i="18"/>
  <c r="X650" i="18"/>
  <c r="V650" i="18"/>
  <c r="V644" i="18"/>
  <c r="W644" i="18"/>
  <c r="X644" i="18"/>
  <c r="W638" i="18"/>
  <c r="X638" i="18"/>
  <c r="V638" i="18"/>
  <c r="W632" i="18"/>
  <c r="X632" i="18"/>
  <c r="V632" i="18"/>
  <c r="X626" i="18"/>
  <c r="V626" i="18"/>
  <c r="W626" i="18"/>
  <c r="V620" i="18"/>
  <c r="X620" i="18"/>
  <c r="W620" i="18"/>
  <c r="X614" i="18"/>
  <c r="W614" i="18"/>
  <c r="V614" i="18"/>
  <c r="X608" i="18"/>
  <c r="V608" i="18"/>
  <c r="W608" i="18"/>
  <c r="W602" i="18"/>
  <c r="V602" i="18"/>
  <c r="X602" i="18"/>
  <c r="V596" i="18"/>
  <c r="W596" i="18"/>
  <c r="X596" i="18"/>
  <c r="W590" i="18"/>
  <c r="V590" i="18"/>
  <c r="X590" i="18"/>
  <c r="V584" i="18"/>
  <c r="W584" i="18"/>
  <c r="X584" i="18"/>
  <c r="W578" i="18"/>
  <c r="X578" i="18"/>
  <c r="V578" i="18"/>
  <c r="W572" i="18"/>
  <c r="X572" i="18"/>
  <c r="V572" i="18"/>
  <c r="W566" i="18"/>
  <c r="X566" i="18"/>
  <c r="V566" i="18"/>
  <c r="X560" i="18"/>
  <c r="V560" i="18"/>
  <c r="W560" i="18"/>
  <c r="X554" i="18"/>
  <c r="V554" i="18"/>
  <c r="W554" i="18"/>
  <c r="X548" i="18"/>
  <c r="V548" i="18"/>
  <c r="W548" i="18"/>
  <c r="X542" i="18"/>
  <c r="V542" i="18"/>
  <c r="W542" i="18"/>
  <c r="V536" i="18"/>
  <c r="W536" i="18"/>
  <c r="X536" i="18"/>
  <c r="X530" i="18"/>
  <c r="W530" i="18"/>
  <c r="V530" i="18"/>
  <c r="X524" i="18"/>
  <c r="V524" i="18"/>
  <c r="W524" i="18"/>
  <c r="X518" i="18"/>
  <c r="W518" i="18"/>
  <c r="V518" i="18"/>
  <c r="X512" i="18"/>
  <c r="V512" i="18"/>
  <c r="W512" i="18"/>
  <c r="X506" i="18"/>
  <c r="V506" i="18"/>
  <c r="W506" i="18"/>
  <c r="V500" i="18"/>
  <c r="X500" i="18"/>
  <c r="W500" i="18"/>
  <c r="W494" i="18"/>
  <c r="V494" i="18"/>
  <c r="X494" i="18"/>
  <c r="V488" i="18"/>
  <c r="X488" i="18"/>
  <c r="W488" i="18"/>
  <c r="W482" i="18"/>
  <c r="X482" i="18"/>
  <c r="V482" i="18"/>
  <c r="X476" i="18"/>
  <c r="W476" i="18"/>
  <c r="V476" i="18"/>
  <c r="X470" i="18"/>
  <c r="V470" i="18"/>
  <c r="W470" i="18"/>
  <c r="V464" i="18"/>
  <c r="X464" i="18"/>
  <c r="W464" i="18"/>
  <c r="X458" i="18"/>
  <c r="V458" i="18"/>
  <c r="W458" i="18"/>
  <c r="V452" i="18"/>
  <c r="X452" i="18"/>
  <c r="W452" i="18"/>
  <c r="V446" i="18"/>
  <c r="W446" i="18"/>
  <c r="X446" i="18"/>
  <c r="X440" i="18"/>
  <c r="V440" i="18"/>
  <c r="W440" i="18"/>
  <c r="W434" i="18"/>
  <c r="X434" i="18"/>
  <c r="V434" i="18"/>
  <c r="V428" i="18"/>
  <c r="X428" i="18"/>
  <c r="W428" i="18"/>
  <c r="W422" i="18"/>
  <c r="X422" i="18"/>
  <c r="V422" i="18"/>
  <c r="W416" i="18"/>
  <c r="V416" i="18"/>
  <c r="X416" i="18"/>
  <c r="W410" i="18"/>
  <c r="V410" i="18"/>
  <c r="X410" i="18"/>
  <c r="W404" i="18"/>
  <c r="V404" i="18"/>
  <c r="X404" i="18"/>
  <c r="W398" i="18"/>
  <c r="X398" i="18"/>
  <c r="V398" i="18"/>
  <c r="X392" i="18"/>
  <c r="W392" i="18"/>
  <c r="V392" i="18"/>
  <c r="V385" i="18"/>
  <c r="W385" i="18"/>
  <c r="X385" i="18"/>
  <c r="V375" i="18"/>
  <c r="W375" i="18"/>
  <c r="X375" i="18"/>
  <c r="X369" i="18"/>
  <c r="W369" i="18"/>
  <c r="V369" i="18"/>
  <c r="V363" i="18"/>
  <c r="W363" i="18"/>
  <c r="X363" i="18"/>
  <c r="V357" i="18"/>
  <c r="W357" i="18"/>
  <c r="X357" i="18"/>
  <c r="V351" i="18"/>
  <c r="X351" i="18"/>
  <c r="W351" i="18"/>
  <c r="W345" i="18"/>
  <c r="X345" i="18"/>
  <c r="V345" i="18"/>
  <c r="V339" i="18"/>
  <c r="X339" i="18"/>
  <c r="W339" i="18"/>
  <c r="X333" i="18"/>
  <c r="V333" i="18"/>
  <c r="W333" i="18"/>
  <c r="V319" i="18"/>
  <c r="X319" i="18"/>
  <c r="W319" i="18"/>
  <c r="W313" i="18"/>
  <c r="X313" i="18"/>
  <c r="V313" i="18"/>
  <c r="W307" i="18"/>
  <c r="X307" i="18"/>
  <c r="V307" i="18"/>
  <c r="W301" i="18"/>
  <c r="X301" i="18"/>
  <c r="V301" i="18"/>
  <c r="V295" i="18"/>
  <c r="W295" i="18"/>
  <c r="X295" i="18"/>
  <c r="X289" i="18"/>
  <c r="W289" i="18"/>
  <c r="V289" i="18"/>
  <c r="W283" i="18"/>
  <c r="X283" i="18"/>
  <c r="V283" i="18"/>
  <c r="W277" i="18"/>
  <c r="X277" i="18"/>
  <c r="V277" i="18"/>
  <c r="V271" i="18"/>
  <c r="W271" i="18"/>
  <c r="X271" i="18"/>
  <c r="W265" i="18"/>
  <c r="X265" i="18"/>
  <c r="V265" i="18"/>
  <c r="V259" i="18"/>
  <c r="W259" i="18"/>
  <c r="X259" i="18"/>
  <c r="W253" i="18"/>
  <c r="X253" i="18"/>
  <c r="V253" i="18"/>
  <c r="V247" i="18"/>
  <c r="W247" i="18"/>
  <c r="X247" i="18"/>
  <c r="W241" i="18"/>
  <c r="X241" i="18"/>
  <c r="V241" i="18"/>
  <c r="V235" i="18"/>
  <c r="W235" i="18"/>
  <c r="X235" i="18"/>
  <c r="W229" i="18"/>
  <c r="X229" i="18"/>
  <c r="V229" i="18"/>
  <c r="W223" i="18"/>
  <c r="X223" i="18"/>
  <c r="V223" i="18"/>
  <c r="X217" i="18"/>
  <c r="W217" i="18"/>
  <c r="V217" i="18"/>
  <c r="V211" i="18"/>
  <c r="W211" i="18"/>
  <c r="X211" i="18"/>
  <c r="X205" i="18"/>
  <c r="W205" i="18"/>
  <c r="V205" i="18"/>
  <c r="V199" i="18"/>
  <c r="X199" i="18"/>
  <c r="W199" i="18"/>
  <c r="W193" i="18"/>
  <c r="X193" i="18"/>
  <c r="V193" i="18"/>
  <c r="X187" i="18"/>
  <c r="W187" i="18"/>
  <c r="V187" i="18"/>
  <c r="W181" i="18"/>
  <c r="X181" i="18"/>
  <c r="V181" i="18"/>
  <c r="X175" i="18"/>
  <c r="V175" i="18"/>
  <c r="W175" i="18"/>
  <c r="W169" i="18"/>
  <c r="X169" i="18"/>
  <c r="V169" i="18"/>
  <c r="V163" i="18"/>
  <c r="W163" i="18"/>
  <c r="X163" i="18"/>
  <c r="X152" i="18"/>
  <c r="V152" i="18"/>
  <c r="W152" i="18"/>
  <c r="W146" i="18"/>
  <c r="V146" i="18"/>
  <c r="X146" i="18"/>
  <c r="W140" i="18"/>
  <c r="V140" i="18"/>
  <c r="X140" i="18"/>
  <c r="X134" i="18"/>
  <c r="W134" i="18"/>
  <c r="V134" i="18"/>
  <c r="W128" i="18"/>
  <c r="V128" i="18"/>
  <c r="X128" i="18"/>
  <c r="V122" i="18"/>
  <c r="X122" i="18"/>
  <c r="W122" i="18"/>
  <c r="W116" i="18"/>
  <c r="V116" i="18"/>
  <c r="X116" i="18"/>
  <c r="W110" i="18"/>
  <c r="V110" i="18"/>
  <c r="X110" i="18"/>
  <c r="W104" i="18"/>
  <c r="X104" i="18"/>
  <c r="V104" i="18"/>
  <c r="W98" i="18"/>
  <c r="V98" i="18"/>
  <c r="X98" i="18"/>
  <c r="V92" i="18"/>
  <c r="X92" i="18"/>
  <c r="W92" i="18"/>
  <c r="X86" i="18"/>
  <c r="W86" i="18"/>
  <c r="V86" i="18"/>
  <c r="W80" i="18"/>
  <c r="V80" i="18"/>
  <c r="X80" i="18"/>
  <c r="V74" i="18"/>
  <c r="X74" i="18"/>
  <c r="W74" i="18"/>
  <c r="W68" i="18"/>
  <c r="V68" i="18"/>
  <c r="X68" i="18"/>
  <c r="V62" i="18"/>
  <c r="X62" i="18"/>
  <c r="W62" i="18"/>
  <c r="W56" i="18"/>
  <c r="X56" i="18"/>
  <c r="V56" i="18"/>
  <c r="W50" i="18"/>
  <c r="V50" i="18"/>
  <c r="X50" i="18"/>
  <c r="V44" i="18"/>
  <c r="W44" i="18"/>
  <c r="X44" i="18"/>
  <c r="X38" i="18"/>
  <c r="W38" i="18"/>
  <c r="V38" i="18"/>
  <c r="W32" i="18"/>
  <c r="X32" i="18"/>
  <c r="V32" i="18"/>
  <c r="X26" i="18"/>
  <c r="W26" i="18"/>
  <c r="V26" i="18"/>
  <c r="W20" i="18"/>
  <c r="X20" i="18"/>
  <c r="V20" i="18"/>
  <c r="X14" i="18"/>
  <c r="V14" i="18"/>
  <c r="W14" i="18"/>
  <c r="W8" i="18"/>
  <c r="X8" i="18"/>
  <c r="V8" i="18"/>
  <c r="X12" i="19"/>
  <c r="W12" i="19"/>
  <c r="V12" i="19"/>
  <c r="V6" i="19"/>
  <c r="X6" i="19"/>
  <c r="W6" i="19"/>
  <c r="V9" i="20"/>
  <c r="W9" i="20"/>
  <c r="X9" i="20"/>
  <c r="W3" i="20"/>
  <c r="X3" i="20"/>
  <c r="V3" i="20"/>
  <c r="W44" i="21"/>
  <c r="V44" i="21"/>
  <c r="X44" i="21"/>
  <c r="W38" i="21"/>
  <c r="X38" i="21"/>
  <c r="V38" i="21"/>
  <c r="W32" i="21"/>
  <c r="V32" i="21"/>
  <c r="X32" i="21"/>
  <c r="V26" i="21"/>
  <c r="W26" i="21"/>
  <c r="X26" i="21"/>
  <c r="W20" i="21"/>
  <c r="V20" i="21"/>
  <c r="X20" i="21"/>
  <c r="V14" i="21"/>
  <c r="W14" i="21"/>
  <c r="X14" i="21"/>
  <c r="V8" i="21"/>
  <c r="W8" i="21"/>
  <c r="X8" i="21"/>
  <c r="W268" i="23"/>
  <c r="V268" i="23"/>
  <c r="X268" i="23"/>
  <c r="X262" i="23"/>
  <c r="V262" i="23"/>
  <c r="W262" i="23"/>
  <c r="X256" i="23"/>
  <c r="W256" i="23"/>
  <c r="V256" i="23"/>
  <c r="X250" i="23"/>
  <c r="V250" i="23"/>
  <c r="W250" i="23"/>
  <c r="V244" i="23"/>
  <c r="X244" i="23"/>
  <c r="W244" i="23"/>
  <c r="X238" i="23"/>
  <c r="V238" i="23"/>
  <c r="W238" i="23"/>
  <c r="X232" i="23"/>
  <c r="V232" i="23"/>
  <c r="W232" i="23"/>
  <c r="W226" i="23"/>
  <c r="X226" i="23"/>
  <c r="V226" i="23"/>
  <c r="W220" i="23"/>
  <c r="X220" i="23"/>
  <c r="V220" i="23"/>
  <c r="V214" i="23"/>
  <c r="W214" i="23"/>
  <c r="X214" i="23"/>
  <c r="W208" i="23"/>
  <c r="V208" i="23"/>
  <c r="X208" i="23"/>
  <c r="X202" i="23"/>
  <c r="V202" i="23"/>
  <c r="W202" i="23"/>
  <c r="X196" i="23"/>
  <c r="V196" i="23"/>
  <c r="W196" i="23"/>
  <c r="X190" i="23"/>
  <c r="V190" i="23"/>
  <c r="W190" i="23"/>
  <c r="X184" i="23"/>
  <c r="V184" i="23"/>
  <c r="W184" i="23"/>
  <c r="W178" i="23"/>
  <c r="X178" i="23"/>
  <c r="V178" i="23"/>
  <c r="X172" i="23"/>
  <c r="W172" i="23"/>
  <c r="V172" i="23"/>
  <c r="V166" i="23"/>
  <c r="W166" i="23"/>
  <c r="X166" i="23"/>
  <c r="V160" i="23"/>
  <c r="X160" i="23"/>
  <c r="W160" i="23"/>
  <c r="V154" i="23"/>
  <c r="W154" i="23"/>
  <c r="X154" i="23"/>
  <c r="V148" i="23"/>
  <c r="W148" i="23"/>
  <c r="X148" i="23"/>
  <c r="V142" i="23"/>
  <c r="W142" i="23"/>
  <c r="X142" i="23"/>
  <c r="W136" i="23"/>
  <c r="X136" i="23"/>
  <c r="V136" i="23"/>
  <c r="W130" i="23"/>
  <c r="X130" i="23"/>
  <c r="V130" i="23"/>
  <c r="W124" i="23"/>
  <c r="V124" i="23"/>
  <c r="X124" i="23"/>
  <c r="V118" i="23"/>
  <c r="X118" i="23"/>
  <c r="W118" i="23"/>
  <c r="W112" i="23"/>
  <c r="X112" i="23"/>
  <c r="V112" i="23"/>
  <c r="X106" i="23"/>
  <c r="V106" i="23"/>
  <c r="W106" i="23"/>
  <c r="W100" i="23"/>
  <c r="X100" i="23"/>
  <c r="V100" i="23"/>
  <c r="X94" i="23"/>
  <c r="V94" i="23"/>
  <c r="W94" i="23"/>
  <c r="W88" i="23"/>
  <c r="V88" i="23"/>
  <c r="X88" i="23"/>
  <c r="W82" i="23"/>
  <c r="X82" i="23"/>
  <c r="V82" i="23"/>
  <c r="X76" i="23"/>
  <c r="V76" i="23"/>
  <c r="W76" i="23"/>
  <c r="V70" i="23"/>
  <c r="W70" i="23"/>
  <c r="X70" i="23"/>
  <c r="X64" i="23"/>
  <c r="V64" i="23"/>
  <c r="W64" i="23"/>
  <c r="X84" i="4"/>
  <c r="W84" i="4"/>
  <c r="V84" i="4"/>
  <c r="W9" i="15"/>
  <c r="X9" i="15"/>
  <c r="V9" i="15"/>
  <c r="V8" i="17"/>
  <c r="W8" i="17"/>
  <c r="X8" i="17"/>
  <c r="X38" i="23"/>
  <c r="V38" i="23"/>
  <c r="W38" i="23"/>
  <c r="X139" i="4"/>
  <c r="W139" i="4"/>
  <c r="V139" i="4"/>
  <c r="X134" i="4"/>
  <c r="W134" i="4"/>
  <c r="V134" i="4"/>
  <c r="X123" i="4"/>
  <c r="V123" i="4"/>
  <c r="W123" i="4"/>
  <c r="X118" i="4"/>
  <c r="W118" i="4"/>
  <c r="V118" i="4"/>
  <c r="X113" i="4"/>
  <c r="V113" i="4"/>
  <c r="W113" i="4"/>
  <c r="X96" i="4"/>
  <c r="V96" i="4"/>
  <c r="W96" i="4"/>
  <c r="X55" i="4"/>
  <c r="V55" i="4"/>
  <c r="W55" i="4"/>
  <c r="V44" i="4"/>
  <c r="X44" i="4"/>
  <c r="W44" i="4"/>
  <c r="V33" i="4"/>
  <c r="W33" i="4"/>
  <c r="X33" i="4"/>
  <c r="X22" i="4"/>
  <c r="V22" i="4"/>
  <c r="W22" i="4"/>
  <c r="X11" i="4"/>
  <c r="V11" i="4"/>
  <c r="W11" i="4"/>
  <c r="W11" i="15"/>
  <c r="X11" i="15"/>
  <c r="V11" i="15"/>
  <c r="W5" i="15"/>
  <c r="X5" i="15"/>
  <c r="V5" i="15"/>
  <c r="V19" i="16"/>
  <c r="X19" i="16"/>
  <c r="W19" i="16"/>
  <c r="V13" i="16"/>
  <c r="W13" i="16"/>
  <c r="X13" i="16"/>
  <c r="X156" i="17"/>
  <c r="W156" i="17"/>
  <c r="V156" i="17"/>
  <c r="W120" i="17"/>
  <c r="V120" i="17"/>
  <c r="X120" i="17"/>
  <c r="X99" i="17"/>
  <c r="V99" i="17"/>
  <c r="W99" i="17"/>
  <c r="V78" i="17"/>
  <c r="W78" i="17"/>
  <c r="X78" i="17"/>
  <c r="W70" i="17"/>
  <c r="V70" i="17"/>
  <c r="X70" i="17"/>
  <c r="V22" i="17"/>
  <c r="X22" i="17"/>
  <c r="W22" i="17"/>
  <c r="X16" i="17"/>
  <c r="W16" i="17"/>
  <c r="V16" i="17"/>
  <c r="X10" i="17"/>
  <c r="V10" i="17"/>
  <c r="W10" i="17"/>
  <c r="X4" i="17"/>
  <c r="W4" i="17"/>
  <c r="V4" i="17"/>
  <c r="X157" i="18"/>
  <c r="W157" i="18"/>
  <c r="V157" i="18"/>
  <c r="X58" i="23"/>
  <c r="V58" i="23"/>
  <c r="W58" i="23"/>
  <c r="W52" i="23"/>
  <c r="V52" i="23"/>
  <c r="X52" i="23"/>
  <c r="V46" i="23"/>
  <c r="X46" i="23"/>
  <c r="W46" i="23"/>
  <c r="X40" i="23"/>
  <c r="V40" i="23"/>
  <c r="W40" i="23"/>
  <c r="X34" i="23"/>
  <c r="W34" i="23"/>
  <c r="V34" i="23"/>
  <c r="X28" i="23"/>
  <c r="V28" i="23"/>
  <c r="W28" i="23"/>
  <c r="V22" i="23"/>
  <c r="W22" i="23"/>
  <c r="X22" i="23"/>
  <c r="W16" i="23"/>
  <c r="X16" i="23"/>
  <c r="V16" i="23"/>
  <c r="X10" i="23"/>
  <c r="V10" i="23"/>
  <c r="W10" i="23"/>
  <c r="W4" i="23"/>
  <c r="V4" i="23"/>
  <c r="X4" i="23"/>
  <c r="V79" i="4"/>
  <c r="X79" i="4"/>
  <c r="W79" i="4"/>
  <c r="X20" i="4"/>
  <c r="W20" i="4"/>
  <c r="V20" i="4"/>
  <c r="V76" i="17"/>
  <c r="X76" i="17"/>
  <c r="W76" i="17"/>
  <c r="X50" i="23"/>
  <c r="V50" i="23"/>
  <c r="W50" i="23"/>
  <c r="V2" i="11"/>
  <c r="X2" i="11"/>
  <c r="W2" i="11"/>
  <c r="X2" i="16"/>
  <c r="V2" i="16"/>
  <c r="W2" i="16"/>
  <c r="W2" i="22"/>
  <c r="X2" i="22"/>
  <c r="V2" i="22"/>
  <c r="W16" i="9"/>
  <c r="V16" i="9"/>
  <c r="X16" i="9"/>
  <c r="X10" i="9"/>
  <c r="W10" i="9"/>
  <c r="V10" i="9"/>
  <c r="V4" i="11"/>
  <c r="W4" i="11"/>
  <c r="X4" i="11"/>
  <c r="X89" i="13"/>
  <c r="W89" i="13"/>
  <c r="V89" i="13"/>
  <c r="V83" i="13"/>
  <c r="W83" i="13"/>
  <c r="X83" i="13"/>
  <c r="V77" i="13"/>
  <c r="X77" i="13"/>
  <c r="W77" i="13"/>
  <c r="V71" i="13"/>
  <c r="W71" i="13"/>
  <c r="X71" i="13"/>
  <c r="V65" i="13"/>
  <c r="W65" i="13"/>
  <c r="X65" i="13"/>
  <c r="W59" i="13"/>
  <c r="V59" i="13"/>
  <c r="X59" i="13"/>
  <c r="V53" i="13"/>
  <c r="W53" i="13"/>
  <c r="X53" i="13"/>
  <c r="V47" i="13"/>
  <c r="X47" i="13"/>
  <c r="W47" i="13"/>
  <c r="X29" i="13"/>
  <c r="W29" i="13"/>
  <c r="V29" i="13"/>
  <c r="X23" i="13"/>
  <c r="W23" i="13"/>
  <c r="V23" i="13"/>
  <c r="V17" i="13"/>
  <c r="X17" i="13"/>
  <c r="W17" i="13"/>
  <c r="W11" i="13"/>
  <c r="V11" i="13"/>
  <c r="X11" i="13"/>
  <c r="V5" i="13"/>
  <c r="W5" i="13"/>
  <c r="X5" i="13"/>
  <c r="V128" i="4"/>
  <c r="X128" i="4"/>
  <c r="W128" i="4"/>
  <c r="X107" i="4"/>
  <c r="W107" i="4"/>
  <c r="V107" i="4"/>
  <c r="X101" i="4"/>
  <c r="W101" i="4"/>
  <c r="V101" i="4"/>
  <c r="X90" i="4"/>
  <c r="W90" i="4"/>
  <c r="V90" i="4"/>
  <c r="V80" i="4"/>
  <c r="X80" i="4"/>
  <c r="W80" i="4"/>
  <c r="V75" i="4"/>
  <c r="X75" i="4"/>
  <c r="W75" i="4"/>
  <c r="X70" i="4"/>
  <c r="V70" i="4"/>
  <c r="W70" i="4"/>
  <c r="V65" i="4"/>
  <c r="W65" i="4"/>
  <c r="X65" i="4"/>
  <c r="X60" i="4"/>
  <c r="V60" i="4"/>
  <c r="W60" i="4"/>
  <c r="W49" i="4"/>
  <c r="X49" i="4"/>
  <c r="V49" i="4"/>
  <c r="X38" i="4"/>
  <c r="V38" i="4"/>
  <c r="W38" i="4"/>
  <c r="X27" i="4"/>
  <c r="W27" i="4"/>
  <c r="V27" i="4"/>
  <c r="X16" i="4"/>
  <c r="W16" i="4"/>
  <c r="V16" i="4"/>
  <c r="V5" i="4"/>
  <c r="X5" i="4"/>
  <c r="W5" i="4"/>
  <c r="W793" i="18"/>
  <c r="X793" i="18"/>
  <c r="V793" i="18"/>
  <c r="X787" i="18"/>
  <c r="W787" i="18"/>
  <c r="V787" i="18"/>
  <c r="X781" i="18"/>
  <c r="W781" i="18"/>
  <c r="V781" i="18"/>
  <c r="V775" i="18"/>
  <c r="X775" i="18"/>
  <c r="W775" i="18"/>
  <c r="W769" i="18"/>
  <c r="V769" i="18"/>
  <c r="X769" i="18"/>
  <c r="V763" i="18"/>
  <c r="X763" i="18"/>
  <c r="W763" i="18"/>
  <c r="W757" i="18"/>
  <c r="V757" i="18"/>
  <c r="X757" i="18"/>
  <c r="W751" i="18"/>
  <c r="V751" i="18"/>
  <c r="X751" i="18"/>
  <c r="X745" i="18"/>
  <c r="W745" i="18"/>
  <c r="V745" i="18"/>
  <c r="X739" i="18"/>
  <c r="V739" i="18"/>
  <c r="W739" i="18"/>
  <c r="X733" i="18"/>
  <c r="W733" i="18"/>
  <c r="V733" i="18"/>
  <c r="V727" i="18"/>
  <c r="X727" i="18"/>
  <c r="W727" i="18"/>
  <c r="V721" i="18"/>
  <c r="X721" i="18"/>
  <c r="W721" i="18"/>
  <c r="V715" i="18"/>
  <c r="X715" i="18"/>
  <c r="W715" i="18"/>
  <c r="V709" i="18"/>
  <c r="X709" i="18"/>
  <c r="W709" i="18"/>
  <c r="W703" i="18"/>
  <c r="V703" i="18"/>
  <c r="X703" i="18"/>
  <c r="X697" i="18"/>
  <c r="W697" i="18"/>
  <c r="V697" i="18"/>
  <c r="X691" i="18"/>
  <c r="V691" i="18"/>
  <c r="W691" i="18"/>
  <c r="W685" i="18"/>
  <c r="X685" i="18"/>
  <c r="V685" i="18"/>
  <c r="V679" i="18"/>
  <c r="X679" i="18"/>
  <c r="W679" i="18"/>
  <c r="W673" i="18"/>
  <c r="V673" i="18"/>
  <c r="X673" i="18"/>
  <c r="V667" i="18"/>
  <c r="X667" i="18"/>
  <c r="W667" i="18"/>
  <c r="V661" i="18"/>
  <c r="W661" i="18"/>
  <c r="X661" i="18"/>
  <c r="W655" i="18"/>
  <c r="V655" i="18"/>
  <c r="X655" i="18"/>
  <c r="X649" i="18"/>
  <c r="V649" i="18"/>
  <c r="W649" i="18"/>
  <c r="X643" i="18"/>
  <c r="V643" i="18"/>
  <c r="W643" i="18"/>
  <c r="X637" i="18"/>
  <c r="V637" i="18"/>
  <c r="W637" i="18"/>
  <c r="V631" i="18"/>
  <c r="X631" i="18"/>
  <c r="W631" i="18"/>
  <c r="V625" i="18"/>
  <c r="W625" i="18"/>
  <c r="X625" i="18"/>
  <c r="V619" i="18"/>
  <c r="X619" i="18"/>
  <c r="W619" i="18"/>
  <c r="W613" i="18"/>
  <c r="V613" i="18"/>
  <c r="X613" i="18"/>
  <c r="W607" i="18"/>
  <c r="V607" i="18"/>
  <c r="X607" i="18"/>
  <c r="X601" i="18"/>
  <c r="W601" i="18"/>
  <c r="V601" i="18"/>
  <c r="X595" i="18"/>
  <c r="V595" i="18"/>
  <c r="W595" i="18"/>
  <c r="X589" i="18"/>
  <c r="W589" i="18"/>
  <c r="V589" i="18"/>
  <c r="V583" i="18"/>
  <c r="X583" i="18"/>
  <c r="W583" i="18"/>
  <c r="X577" i="18"/>
  <c r="V577" i="18"/>
  <c r="W577" i="18"/>
  <c r="X571" i="18"/>
  <c r="V571" i="18"/>
  <c r="W571" i="18"/>
  <c r="X565" i="18"/>
  <c r="W565" i="18"/>
  <c r="V565" i="18"/>
  <c r="X559" i="18"/>
  <c r="V559" i="18"/>
  <c r="W559" i="18"/>
  <c r="X553" i="18"/>
  <c r="W553" i="18"/>
  <c r="V553" i="18"/>
  <c r="W547" i="18"/>
  <c r="X547" i="18"/>
  <c r="V547" i="18"/>
  <c r="W541" i="18"/>
  <c r="V541" i="18"/>
  <c r="X541" i="18"/>
  <c r="V535" i="18"/>
  <c r="X535" i="18"/>
  <c r="W535" i="18"/>
  <c r="W529" i="18"/>
  <c r="V529" i="18"/>
  <c r="X529" i="18"/>
  <c r="V523" i="18"/>
  <c r="W523" i="18"/>
  <c r="X523" i="18"/>
  <c r="X517" i="18"/>
  <c r="W517" i="18"/>
  <c r="V517" i="18"/>
  <c r="V511" i="18"/>
  <c r="W511" i="18"/>
  <c r="X511" i="18"/>
  <c r="X505" i="18"/>
  <c r="V505" i="18"/>
  <c r="W505" i="18"/>
  <c r="X499" i="18"/>
  <c r="V499" i="18"/>
  <c r="W499" i="18"/>
  <c r="W493" i="18"/>
  <c r="V493" i="18"/>
  <c r="X493" i="18"/>
  <c r="V487" i="18"/>
  <c r="W487" i="18"/>
  <c r="X487" i="18"/>
  <c r="W481" i="18"/>
  <c r="V481" i="18"/>
  <c r="X481" i="18"/>
  <c r="V475" i="18"/>
  <c r="W475" i="18"/>
  <c r="X475" i="18"/>
  <c r="X469" i="18"/>
  <c r="W469" i="18"/>
  <c r="V469" i="18"/>
  <c r="V463" i="18"/>
  <c r="W463" i="18"/>
  <c r="X463" i="18"/>
  <c r="X457" i="18"/>
  <c r="W457" i="18"/>
  <c r="V457" i="18"/>
  <c r="V451" i="18"/>
  <c r="X451" i="18"/>
  <c r="W451" i="18"/>
  <c r="W445" i="18"/>
  <c r="V445" i="18"/>
  <c r="X445" i="18"/>
  <c r="V439" i="18"/>
  <c r="W439" i="18"/>
  <c r="X439" i="18"/>
  <c r="W433" i="18"/>
  <c r="V433" i="18"/>
  <c r="X433" i="18"/>
  <c r="W427" i="18"/>
  <c r="V427" i="18"/>
  <c r="X427" i="18"/>
  <c r="V421" i="18"/>
  <c r="X421" i="18"/>
  <c r="W421" i="18"/>
  <c r="W415" i="18"/>
  <c r="V415" i="18"/>
  <c r="X415" i="18"/>
  <c r="X409" i="18"/>
  <c r="W409" i="18"/>
  <c r="V409" i="18"/>
  <c r="V403" i="18"/>
  <c r="W403" i="18"/>
  <c r="X403" i="18"/>
  <c r="V397" i="18"/>
  <c r="X397" i="18"/>
  <c r="W397" i="18"/>
  <c r="V391" i="18"/>
  <c r="W391" i="18"/>
  <c r="X391" i="18"/>
  <c r="V384" i="18"/>
  <c r="W384" i="18"/>
  <c r="X384" i="18"/>
  <c r="W374" i="18"/>
  <c r="V374" i="18"/>
  <c r="X374" i="18"/>
  <c r="X368" i="18"/>
  <c r="W368" i="18"/>
  <c r="V368" i="18"/>
  <c r="W362" i="18"/>
  <c r="V362" i="18"/>
  <c r="X362" i="18"/>
  <c r="X356" i="18"/>
  <c r="W356" i="18"/>
  <c r="V356" i="18"/>
  <c r="W350" i="18"/>
  <c r="V350" i="18"/>
  <c r="X350" i="18"/>
  <c r="V344" i="18"/>
  <c r="X344" i="18"/>
  <c r="W344" i="18"/>
  <c r="V338" i="18"/>
  <c r="W338" i="18"/>
  <c r="X338" i="18"/>
  <c r="V332" i="18"/>
  <c r="X332" i="18"/>
  <c r="W332" i="18"/>
  <c r="W318" i="18"/>
  <c r="V318" i="18"/>
  <c r="X318" i="18"/>
  <c r="W312" i="18"/>
  <c r="X312" i="18"/>
  <c r="V312" i="18"/>
  <c r="W306" i="18"/>
  <c r="V306" i="18"/>
  <c r="X306" i="18"/>
  <c r="W300" i="18"/>
  <c r="X300" i="18"/>
  <c r="V300" i="18"/>
  <c r="X294" i="18"/>
  <c r="W294" i="18"/>
  <c r="V294" i="18"/>
  <c r="V288" i="18"/>
  <c r="W288" i="18"/>
  <c r="X288" i="18"/>
  <c r="V282" i="18"/>
  <c r="W282" i="18"/>
  <c r="X282" i="18"/>
  <c r="W276" i="18"/>
  <c r="X276" i="18"/>
  <c r="V276" i="18"/>
  <c r="W270" i="18"/>
  <c r="X270" i="18"/>
  <c r="V270" i="18"/>
  <c r="W264" i="18"/>
  <c r="V264" i="18"/>
  <c r="X264" i="18"/>
  <c r="W258" i="18"/>
  <c r="X258" i="18"/>
  <c r="V258" i="18"/>
  <c r="W252" i="18"/>
  <c r="X252" i="18"/>
  <c r="V252" i="18"/>
  <c r="W246" i="18"/>
  <c r="X246" i="18"/>
  <c r="V246" i="18"/>
  <c r="W240" i="18"/>
  <c r="X240" i="18"/>
  <c r="V240" i="18"/>
  <c r="V234" i="18"/>
  <c r="X234" i="18"/>
  <c r="W234" i="18"/>
  <c r="W228" i="18"/>
  <c r="X228" i="18"/>
  <c r="V228" i="18"/>
  <c r="W222" i="18"/>
  <c r="X222" i="18"/>
  <c r="V222" i="18"/>
  <c r="W216" i="18"/>
  <c r="V216" i="18"/>
  <c r="X216" i="18"/>
  <c r="W210" i="18"/>
  <c r="X210" i="18"/>
  <c r="V210" i="18"/>
  <c r="W204" i="18"/>
  <c r="X204" i="18"/>
  <c r="V204" i="18"/>
  <c r="W198" i="18"/>
  <c r="X198" i="18"/>
  <c r="V198" i="18"/>
  <c r="V192" i="18"/>
  <c r="W192" i="18"/>
  <c r="X192" i="18"/>
  <c r="V186" i="18"/>
  <c r="W186" i="18"/>
  <c r="X186" i="18"/>
  <c r="W180" i="18"/>
  <c r="V180" i="18"/>
  <c r="X180" i="18"/>
  <c r="W174" i="18"/>
  <c r="V174" i="18"/>
  <c r="X174" i="18"/>
  <c r="W168" i="18"/>
  <c r="V168" i="18"/>
  <c r="X168" i="18"/>
  <c r="W162" i="18"/>
  <c r="V162" i="18"/>
  <c r="X162" i="18"/>
  <c r="V151" i="18"/>
  <c r="W151" i="18"/>
  <c r="X151" i="18"/>
  <c r="X145" i="18"/>
  <c r="W145" i="18"/>
  <c r="V145" i="18"/>
  <c r="V139" i="18"/>
  <c r="W139" i="18"/>
  <c r="X139" i="18"/>
  <c r="W133" i="18"/>
  <c r="X133" i="18"/>
  <c r="V133" i="18"/>
  <c r="W127" i="18"/>
  <c r="X127" i="18"/>
  <c r="V127" i="18"/>
  <c r="W121" i="18"/>
  <c r="X121" i="18"/>
  <c r="V121" i="18"/>
  <c r="V115" i="18"/>
  <c r="W115" i="18"/>
  <c r="X115" i="18"/>
  <c r="W109" i="18"/>
  <c r="X109" i="18"/>
  <c r="V109" i="18"/>
  <c r="V103" i="18"/>
  <c r="W103" i="18"/>
  <c r="X103" i="18"/>
  <c r="W97" i="18"/>
  <c r="X97" i="18"/>
  <c r="V97" i="18"/>
  <c r="W91" i="18"/>
  <c r="X91" i="18"/>
  <c r="V91" i="18"/>
  <c r="W85" i="18"/>
  <c r="X85" i="18"/>
  <c r="V85" i="18"/>
  <c r="X79" i="18"/>
  <c r="V79" i="18"/>
  <c r="W79" i="18"/>
  <c r="V73" i="18"/>
  <c r="W73" i="18"/>
  <c r="X73" i="18"/>
  <c r="V67" i="18"/>
  <c r="W67" i="18"/>
  <c r="X67" i="18"/>
  <c r="W61" i="18"/>
  <c r="X61" i="18"/>
  <c r="V61" i="18"/>
  <c r="V55" i="18"/>
  <c r="W55" i="18"/>
  <c r="X55" i="18"/>
  <c r="V49" i="18"/>
  <c r="W49" i="18"/>
  <c r="X49" i="18"/>
  <c r="V43" i="18"/>
  <c r="W43" i="18"/>
  <c r="X43" i="18"/>
  <c r="W37" i="18"/>
  <c r="X37" i="18"/>
  <c r="V37" i="18"/>
  <c r="X31" i="18"/>
  <c r="V31" i="18"/>
  <c r="W31" i="18"/>
  <c r="W25" i="18"/>
  <c r="X25" i="18"/>
  <c r="V25" i="18"/>
  <c r="W19" i="18"/>
  <c r="X19" i="18"/>
  <c r="V19" i="18"/>
  <c r="W13" i="18"/>
  <c r="X13" i="18"/>
  <c r="V13" i="18"/>
  <c r="V7" i="18"/>
  <c r="X7" i="18"/>
  <c r="W7" i="18"/>
  <c r="V11" i="19"/>
  <c r="X11" i="19"/>
  <c r="W11" i="19"/>
  <c r="X5" i="19"/>
  <c r="V5" i="19"/>
  <c r="W5" i="19"/>
  <c r="X8" i="20"/>
  <c r="W8" i="20"/>
  <c r="V8" i="20"/>
  <c r="W49" i="21"/>
  <c r="X49" i="21"/>
  <c r="V49" i="21"/>
  <c r="X43" i="21"/>
  <c r="W43" i="21"/>
  <c r="V43" i="21"/>
  <c r="W37" i="21"/>
  <c r="X37" i="21"/>
  <c r="V37" i="21"/>
  <c r="W31" i="21"/>
  <c r="X31" i="21"/>
  <c r="V31" i="21"/>
  <c r="X25" i="21"/>
  <c r="W25" i="21"/>
  <c r="V25" i="21"/>
  <c r="X19" i="21"/>
  <c r="W19" i="21"/>
  <c r="V19" i="21"/>
  <c r="W13" i="21"/>
  <c r="X13" i="21"/>
  <c r="V13" i="21"/>
  <c r="X7" i="21"/>
  <c r="W7" i="21"/>
  <c r="V7" i="21"/>
  <c r="X267" i="23"/>
  <c r="V267" i="23"/>
  <c r="W267" i="23"/>
  <c r="V261" i="23"/>
  <c r="X261" i="23"/>
  <c r="W261" i="23"/>
  <c r="X255" i="23"/>
  <c r="V255" i="23"/>
  <c r="W255" i="23"/>
  <c r="V249" i="23"/>
  <c r="X249" i="23"/>
  <c r="W249" i="23"/>
  <c r="W243" i="23"/>
  <c r="V243" i="23"/>
  <c r="X243" i="23"/>
  <c r="W237" i="23"/>
  <c r="V237" i="23"/>
  <c r="X237" i="23"/>
  <c r="X231" i="23"/>
  <c r="V231" i="23"/>
  <c r="W231" i="23"/>
  <c r="X225" i="23"/>
  <c r="W225" i="23"/>
  <c r="V225" i="23"/>
  <c r="V219" i="23"/>
  <c r="W219" i="23"/>
  <c r="X219" i="23"/>
  <c r="V213" i="23"/>
  <c r="X213" i="23"/>
  <c r="W213" i="23"/>
  <c r="W207" i="23"/>
  <c r="X207" i="23"/>
  <c r="V207" i="23"/>
  <c r="V201" i="23"/>
  <c r="X201" i="23"/>
  <c r="W201" i="23"/>
  <c r="W195" i="23"/>
  <c r="X195" i="23"/>
  <c r="V195" i="23"/>
  <c r="V189" i="23"/>
  <c r="W189" i="23"/>
  <c r="X189" i="23"/>
  <c r="V183" i="23"/>
  <c r="W183" i="23"/>
  <c r="X183" i="23"/>
  <c r="X177" i="23"/>
  <c r="W177" i="23"/>
  <c r="V177" i="23"/>
  <c r="X171" i="23"/>
  <c r="V171" i="23"/>
  <c r="W171" i="23"/>
  <c r="V165" i="23"/>
  <c r="X165" i="23"/>
  <c r="W165" i="23"/>
  <c r="W159" i="23"/>
  <c r="X159" i="23"/>
  <c r="V159" i="23"/>
  <c r="V153" i="23"/>
  <c r="X153" i="23"/>
  <c r="W153" i="23"/>
  <c r="X147" i="23"/>
  <c r="W147" i="23"/>
  <c r="V147" i="23"/>
  <c r="V141" i="23"/>
  <c r="W141" i="23"/>
  <c r="X141" i="23"/>
  <c r="V135" i="23"/>
  <c r="X135" i="23"/>
  <c r="W135" i="23"/>
  <c r="X129" i="23"/>
  <c r="W129" i="23"/>
  <c r="V129" i="23"/>
  <c r="V123" i="23"/>
  <c r="W123" i="23"/>
  <c r="X123" i="23"/>
  <c r="V117" i="23"/>
  <c r="W117" i="23"/>
  <c r="X117" i="23"/>
  <c r="X111" i="23"/>
  <c r="W111" i="23"/>
  <c r="V111" i="23"/>
  <c r="X105" i="23"/>
  <c r="V105" i="23"/>
  <c r="W105" i="23"/>
  <c r="X99" i="23"/>
  <c r="W99" i="23"/>
  <c r="V99" i="23"/>
  <c r="W93" i="23"/>
  <c r="V93" i="23"/>
  <c r="X93" i="23"/>
  <c r="V87" i="23"/>
  <c r="X87" i="23"/>
  <c r="W87" i="23"/>
  <c r="W81" i="23"/>
  <c r="V81" i="23"/>
  <c r="X81" i="23"/>
  <c r="V75" i="23"/>
  <c r="X75" i="23"/>
  <c r="W75" i="23"/>
  <c r="V69" i="23"/>
  <c r="W69" i="23"/>
  <c r="X69" i="23"/>
  <c r="X63" i="23"/>
  <c r="W63" i="23"/>
  <c r="V63" i="23"/>
  <c r="W89" i="4"/>
  <c r="X89" i="4"/>
  <c r="V89" i="4"/>
  <c r="V17" i="16"/>
  <c r="W17" i="16"/>
  <c r="X17" i="16"/>
  <c r="X133" i="4"/>
  <c r="W133" i="4"/>
  <c r="V133" i="4"/>
  <c r="X117" i="4"/>
  <c r="W117" i="4"/>
  <c r="V117" i="4"/>
  <c r="V112" i="4"/>
  <c r="W112" i="4"/>
  <c r="X112" i="4"/>
  <c r="X95" i="4"/>
  <c r="W95" i="4"/>
  <c r="V95" i="4"/>
  <c r="V85" i="4"/>
  <c r="X85" i="4"/>
  <c r="W85" i="4"/>
  <c r="X54" i="4"/>
  <c r="V54" i="4"/>
  <c r="W54" i="4"/>
  <c r="X43" i="4"/>
  <c r="W43" i="4"/>
  <c r="V43" i="4"/>
  <c r="X32" i="4"/>
  <c r="V32" i="4"/>
  <c r="W32" i="4"/>
  <c r="V21" i="4"/>
  <c r="X21" i="4"/>
  <c r="W21" i="4"/>
  <c r="X10" i="4"/>
  <c r="V10" i="4"/>
  <c r="W10" i="4"/>
  <c r="V10" i="15"/>
  <c r="W10" i="15"/>
  <c r="X10" i="15"/>
  <c r="W4" i="15"/>
  <c r="X4" i="15"/>
  <c r="V4" i="15"/>
  <c r="X18" i="16"/>
  <c r="W18" i="16"/>
  <c r="V18" i="16"/>
  <c r="V6" i="16"/>
  <c r="W6" i="16"/>
  <c r="X6" i="16"/>
  <c r="V125" i="17"/>
  <c r="X125" i="17"/>
  <c r="W125" i="17"/>
  <c r="V119" i="17"/>
  <c r="X119" i="17"/>
  <c r="W119" i="17"/>
  <c r="V98" i="17"/>
  <c r="X98" i="17"/>
  <c r="W98" i="17"/>
  <c r="X77" i="17"/>
  <c r="W77" i="17"/>
  <c r="V77" i="17"/>
  <c r="X69" i="17"/>
  <c r="W69" i="17"/>
  <c r="V69" i="17"/>
  <c r="X21" i="17"/>
  <c r="W21" i="17"/>
  <c r="V21" i="17"/>
  <c r="V15" i="17"/>
  <c r="X15" i="17"/>
  <c r="W15" i="17"/>
  <c r="X9" i="17"/>
  <c r="V9" i="17"/>
  <c r="W9" i="17"/>
  <c r="X3" i="17"/>
  <c r="W3" i="17"/>
  <c r="V3" i="17"/>
  <c r="W156" i="18"/>
  <c r="X156" i="18"/>
  <c r="V156" i="18"/>
  <c r="V57" i="23"/>
  <c r="X57" i="23"/>
  <c r="W57" i="23"/>
  <c r="X51" i="23"/>
  <c r="W51" i="23"/>
  <c r="V51" i="23"/>
  <c r="V45" i="23"/>
  <c r="X45" i="23"/>
  <c r="W45" i="23"/>
  <c r="X39" i="23"/>
  <c r="W39" i="23"/>
  <c r="V39" i="23"/>
  <c r="V33" i="23"/>
  <c r="W33" i="23"/>
  <c r="X33" i="23"/>
  <c r="X27" i="23"/>
  <c r="V27" i="23"/>
  <c r="W27" i="23"/>
  <c r="W21" i="23"/>
  <c r="X21" i="23"/>
  <c r="V21" i="23"/>
  <c r="W15" i="23"/>
  <c r="X15" i="23"/>
  <c r="V15" i="23"/>
  <c r="V9" i="23"/>
  <c r="X9" i="23"/>
  <c r="W9" i="23"/>
  <c r="X3" i="23"/>
  <c r="W3" i="23"/>
  <c r="V3" i="23"/>
  <c r="V78" i="8"/>
  <c r="X78" i="8"/>
  <c r="W78" i="8"/>
  <c r="X77" i="8"/>
  <c r="V77" i="8"/>
  <c r="W77" i="8"/>
  <c r="X76" i="8"/>
  <c r="W76" i="8"/>
  <c r="V76" i="8"/>
  <c r="X75" i="8"/>
  <c r="V75" i="8"/>
  <c r="W75" i="8"/>
  <c r="V74" i="8"/>
  <c r="X74" i="8"/>
  <c r="W74" i="8"/>
  <c r="X73" i="8"/>
  <c r="V73" i="8"/>
  <c r="W73" i="8"/>
  <c r="X72" i="8"/>
  <c r="V72" i="8"/>
  <c r="W72" i="8"/>
  <c r="X71" i="8"/>
  <c r="W71" i="8"/>
  <c r="V71" i="8"/>
  <c r="V70" i="8"/>
  <c r="X70" i="8"/>
  <c r="W70" i="8"/>
  <c r="X69" i="8"/>
  <c r="V69" i="8"/>
  <c r="W69" i="8"/>
  <c r="X68" i="8"/>
  <c r="V68" i="8"/>
  <c r="W68" i="8"/>
  <c r="X67" i="8"/>
  <c r="V67" i="8"/>
  <c r="W67" i="8"/>
  <c r="X66" i="8"/>
  <c r="V66" i="8"/>
  <c r="W66" i="8"/>
  <c r="X65" i="8"/>
  <c r="V65" i="8"/>
  <c r="W65" i="8"/>
  <c r="X64" i="8"/>
  <c r="V64" i="8"/>
  <c r="W64" i="8"/>
  <c r="X63" i="8"/>
  <c r="W63" i="8"/>
  <c r="V63" i="8"/>
  <c r="V62" i="8"/>
  <c r="X62" i="8"/>
  <c r="W62" i="8"/>
  <c r="X61" i="8"/>
  <c r="V61" i="8"/>
  <c r="W61" i="8"/>
  <c r="X60" i="8"/>
  <c r="V60" i="8"/>
  <c r="W60" i="8"/>
  <c r="X59" i="8"/>
  <c r="V59" i="8"/>
  <c r="W59" i="8"/>
  <c r="X58" i="8"/>
  <c r="V58" i="8"/>
  <c r="W58" i="8"/>
  <c r="X57" i="8"/>
  <c r="V57" i="8"/>
  <c r="W57" i="8"/>
  <c r="X56" i="8"/>
  <c r="W56" i="8"/>
  <c r="V56" i="8"/>
  <c r="X55" i="8"/>
  <c r="W55" i="8"/>
  <c r="V55" i="8"/>
  <c r="X54" i="8"/>
  <c r="V54" i="8"/>
  <c r="W54" i="8"/>
  <c r="X53" i="8"/>
  <c r="V53" i="8"/>
  <c r="W53" i="8"/>
  <c r="X52" i="8"/>
  <c r="V52" i="8"/>
  <c r="W52" i="8"/>
  <c r="X51" i="8"/>
  <c r="V51" i="8"/>
  <c r="W51" i="8"/>
  <c r="V50" i="8"/>
  <c r="X50" i="8"/>
  <c r="W50" i="8"/>
  <c r="X49" i="8"/>
  <c r="V49" i="8"/>
  <c r="W49" i="8"/>
  <c r="X48" i="8"/>
  <c r="W48" i="8"/>
  <c r="V48" i="8"/>
  <c r="X47" i="8"/>
  <c r="W47" i="8"/>
  <c r="V47" i="8"/>
  <c r="V46" i="8"/>
  <c r="X46" i="8"/>
  <c r="W46" i="8"/>
  <c r="X45" i="8"/>
  <c r="W45" i="8"/>
  <c r="V45" i="8"/>
  <c r="X44" i="8"/>
  <c r="V44" i="8"/>
  <c r="W44" i="8"/>
  <c r="X43" i="8"/>
  <c r="V43" i="8"/>
  <c r="W43" i="8"/>
  <c r="V42" i="8"/>
  <c r="X42" i="8"/>
  <c r="W42" i="8"/>
  <c r="X41" i="8"/>
  <c r="V41" i="8"/>
  <c r="W41" i="8"/>
  <c r="X40" i="8"/>
  <c r="V40" i="8"/>
  <c r="W40" i="8"/>
  <c r="X39" i="8"/>
  <c r="W39" i="8"/>
  <c r="V39" i="8"/>
  <c r="V38" i="8"/>
  <c r="X38" i="8"/>
  <c r="W38" i="8"/>
  <c r="X37" i="8"/>
  <c r="V37" i="8"/>
  <c r="W37" i="8"/>
  <c r="X36" i="8"/>
  <c r="V36" i="8"/>
  <c r="W36" i="8"/>
  <c r="X35" i="8"/>
  <c r="V35" i="8"/>
  <c r="W35" i="8"/>
  <c r="V34" i="8"/>
  <c r="X34" i="8"/>
  <c r="W34" i="8"/>
  <c r="X33" i="8"/>
  <c r="V33" i="8"/>
  <c r="W33" i="8"/>
  <c r="X32" i="8"/>
  <c r="W32" i="8"/>
  <c r="V32" i="8"/>
  <c r="X31" i="8"/>
  <c r="V31" i="8"/>
  <c r="W31" i="8"/>
  <c r="V30" i="8"/>
  <c r="X30" i="8"/>
  <c r="W30" i="8"/>
  <c r="X29" i="8"/>
  <c r="W29" i="8"/>
  <c r="V29" i="8"/>
  <c r="X28" i="8"/>
  <c r="V28" i="8"/>
  <c r="W28" i="8"/>
  <c r="X27" i="8"/>
  <c r="W27" i="8"/>
  <c r="V27" i="8"/>
  <c r="V26" i="8"/>
  <c r="X26" i="8"/>
  <c r="W26" i="8"/>
  <c r="X25" i="8"/>
  <c r="V25" i="8"/>
  <c r="W25" i="8"/>
  <c r="X24" i="8"/>
  <c r="W24" i="8"/>
  <c r="V24" i="8"/>
  <c r="X23" i="8"/>
  <c r="V23" i="8"/>
  <c r="W23" i="8"/>
  <c r="V22" i="8"/>
  <c r="X22" i="8"/>
  <c r="W22" i="8"/>
  <c r="X21" i="8"/>
  <c r="V21" i="8"/>
  <c r="W21" i="8"/>
  <c r="X20" i="8"/>
  <c r="V20" i="8"/>
  <c r="W20" i="8"/>
  <c r="X19" i="8"/>
  <c r="V19" i="8"/>
  <c r="W19" i="8"/>
  <c r="X18" i="8"/>
  <c r="V18" i="8"/>
  <c r="W18" i="8"/>
  <c r="X17" i="8"/>
  <c r="V17" i="8"/>
  <c r="W17" i="8"/>
  <c r="X16" i="8"/>
  <c r="V16" i="8"/>
  <c r="W16" i="8"/>
  <c r="X15" i="8"/>
  <c r="V15" i="8"/>
  <c r="W15" i="8"/>
  <c r="V14" i="8"/>
  <c r="X14" i="8"/>
  <c r="W14" i="8"/>
  <c r="X13" i="8"/>
  <c r="V13" i="8"/>
  <c r="W13" i="8"/>
  <c r="X12" i="8"/>
  <c r="V12" i="8"/>
  <c r="W12" i="8"/>
  <c r="X11" i="8"/>
  <c r="V11" i="8"/>
  <c r="W11" i="8"/>
  <c r="V10" i="8"/>
  <c r="X10" i="8"/>
  <c r="W10" i="8"/>
  <c r="X9" i="8"/>
  <c r="V9" i="8"/>
  <c r="W9" i="8"/>
  <c r="X8" i="8"/>
  <c r="V8" i="8"/>
  <c r="W8" i="8"/>
  <c r="X7" i="8"/>
  <c r="V7" i="8"/>
  <c r="W7" i="8"/>
  <c r="X6" i="8"/>
  <c r="V6" i="8"/>
  <c r="W6" i="8"/>
  <c r="X5" i="8"/>
  <c r="W5" i="8"/>
  <c r="V5" i="8"/>
  <c r="X4" i="8"/>
  <c r="V4" i="8"/>
  <c r="W4" i="8"/>
  <c r="X3" i="8"/>
  <c r="V3" i="8"/>
  <c r="W3" i="8"/>
  <c r="X2" i="8"/>
  <c r="W2" i="8"/>
  <c r="V2" i="8"/>
  <c r="V51" i="3"/>
  <c r="W51" i="3"/>
  <c r="X51" i="3"/>
  <c r="W50" i="3"/>
  <c r="X50" i="3"/>
  <c r="V50" i="3"/>
  <c r="V49" i="3"/>
  <c r="W49" i="3"/>
  <c r="X49" i="3"/>
  <c r="V48" i="3"/>
  <c r="W48" i="3"/>
  <c r="X48" i="3"/>
  <c r="V47" i="3"/>
  <c r="W47" i="3"/>
  <c r="X47" i="3"/>
  <c r="W46" i="3"/>
  <c r="X46" i="3"/>
  <c r="V46" i="3"/>
  <c r="V45" i="3"/>
  <c r="W45" i="3"/>
  <c r="X45" i="3"/>
  <c r="V44" i="3"/>
  <c r="W44" i="3"/>
  <c r="X44" i="3"/>
  <c r="V43" i="3"/>
  <c r="W43" i="3"/>
  <c r="X43" i="3"/>
  <c r="W42" i="3"/>
  <c r="X42" i="3"/>
  <c r="V42" i="3"/>
  <c r="V41" i="3"/>
  <c r="W41" i="3"/>
  <c r="X41" i="3"/>
  <c r="V40" i="3"/>
  <c r="W40" i="3"/>
  <c r="X40" i="3"/>
  <c r="V39" i="3"/>
  <c r="W39" i="3"/>
  <c r="X39" i="3"/>
  <c r="W38" i="3"/>
  <c r="X38" i="3"/>
  <c r="V38" i="3"/>
  <c r="V37" i="3"/>
  <c r="W37" i="3"/>
  <c r="X37" i="3"/>
  <c r="V36" i="3"/>
  <c r="W36" i="3"/>
  <c r="X36" i="3"/>
  <c r="V35" i="3"/>
  <c r="W35" i="3"/>
  <c r="X35" i="3"/>
  <c r="W34" i="3"/>
  <c r="X34" i="3"/>
  <c r="V34" i="3"/>
  <c r="V33" i="3"/>
  <c r="W33" i="3"/>
  <c r="X33" i="3"/>
  <c r="V32" i="3"/>
  <c r="W32" i="3"/>
  <c r="X32" i="3"/>
  <c r="V31" i="3"/>
  <c r="W31" i="3"/>
  <c r="X31" i="3"/>
  <c r="W30" i="3"/>
  <c r="X30" i="3"/>
  <c r="V30" i="3"/>
  <c r="V29" i="3"/>
  <c r="W29" i="3"/>
  <c r="X29" i="3"/>
  <c r="V28" i="3"/>
  <c r="W28" i="3"/>
  <c r="X28" i="3"/>
  <c r="V27" i="3"/>
  <c r="W27" i="3"/>
  <c r="X27" i="3"/>
  <c r="W26" i="3"/>
  <c r="X26" i="3"/>
  <c r="V26" i="3"/>
  <c r="V25" i="3"/>
  <c r="W25" i="3"/>
  <c r="X25" i="3"/>
  <c r="V24" i="3"/>
  <c r="W24" i="3"/>
  <c r="X24" i="3"/>
  <c r="V23" i="3"/>
  <c r="W23" i="3"/>
  <c r="X23" i="3"/>
  <c r="W22" i="3"/>
  <c r="X22" i="3"/>
  <c r="V22" i="3"/>
  <c r="V21" i="3"/>
  <c r="W21" i="3"/>
  <c r="X21" i="3"/>
  <c r="V20" i="3"/>
  <c r="W20" i="3"/>
  <c r="X20" i="3"/>
  <c r="V19" i="3"/>
  <c r="W19" i="3"/>
  <c r="X19" i="3"/>
  <c r="W18" i="3"/>
  <c r="X18" i="3"/>
  <c r="V18" i="3"/>
  <c r="V17" i="3"/>
  <c r="W17" i="3"/>
  <c r="X17" i="3"/>
  <c r="V16" i="3"/>
  <c r="W16" i="3"/>
  <c r="X16" i="3"/>
  <c r="V15" i="3"/>
  <c r="W15" i="3"/>
  <c r="X15" i="3"/>
  <c r="W14" i="3"/>
  <c r="X14" i="3"/>
  <c r="V14" i="3"/>
  <c r="V13" i="3"/>
  <c r="W13" i="3"/>
  <c r="X13" i="3"/>
  <c r="V12" i="3"/>
  <c r="W12" i="3"/>
  <c r="X12" i="3"/>
  <c r="V11" i="3"/>
  <c r="W11" i="3"/>
  <c r="X11" i="3"/>
  <c r="W10" i="3"/>
  <c r="X10" i="3"/>
  <c r="V10" i="3"/>
  <c r="V9" i="3"/>
  <c r="W9" i="3"/>
  <c r="X9" i="3"/>
  <c r="V8" i="3"/>
  <c r="W8" i="3"/>
  <c r="X8" i="3"/>
  <c r="V7" i="3"/>
  <c r="W7" i="3"/>
  <c r="X7" i="3"/>
  <c r="W6" i="3"/>
  <c r="X6" i="3"/>
  <c r="V6" i="3"/>
  <c r="V5" i="3"/>
  <c r="W5" i="3"/>
  <c r="X5" i="3"/>
  <c r="V4" i="3"/>
  <c r="W4" i="3"/>
  <c r="X4" i="3"/>
  <c r="V3" i="3"/>
  <c r="W3" i="3"/>
  <c r="X3" i="3"/>
  <c r="V2" i="3"/>
  <c r="X2" i="3"/>
  <c r="W2" i="3"/>
  <c r="U203" i="2"/>
  <c r="V203" i="2"/>
  <c r="W203" i="2"/>
  <c r="X203" i="2"/>
  <c r="U59" i="2"/>
  <c r="V59" i="2"/>
  <c r="W59" i="2"/>
  <c r="X59" i="2"/>
  <c r="T37" i="2"/>
  <c r="T25" i="2"/>
  <c r="T13" i="2"/>
  <c r="U291" i="2"/>
  <c r="U279" i="2"/>
  <c r="U267" i="2"/>
  <c r="U255" i="2"/>
  <c r="U243" i="2"/>
  <c r="U231" i="2"/>
  <c r="U219" i="2"/>
  <c r="U195" i="2"/>
  <c r="U183" i="2"/>
  <c r="U171" i="2"/>
  <c r="U159" i="2"/>
  <c r="U147" i="2"/>
  <c r="U135" i="2"/>
  <c r="U123" i="2"/>
  <c r="U111" i="2"/>
  <c r="U99" i="2"/>
  <c r="U87" i="2"/>
  <c r="X287" i="2"/>
  <c r="V287" i="2"/>
  <c r="W287" i="2"/>
  <c r="V167" i="2"/>
  <c r="W167" i="2"/>
  <c r="X167" i="2"/>
  <c r="V95" i="2"/>
  <c r="W95" i="2"/>
  <c r="X95" i="2"/>
  <c r="U23" i="2"/>
  <c r="V23" i="2"/>
  <c r="W23" i="2"/>
  <c r="X23" i="2"/>
  <c r="V250" i="2"/>
  <c r="W250" i="2"/>
  <c r="X250" i="2"/>
  <c r="U142" i="2"/>
  <c r="V142" i="2"/>
  <c r="W142" i="2"/>
  <c r="X142" i="2"/>
  <c r="T130" i="2"/>
  <c r="V130" i="2"/>
  <c r="W130" i="2"/>
  <c r="X130" i="2"/>
  <c r="T118" i="2"/>
  <c r="V118" i="2"/>
  <c r="W118" i="2"/>
  <c r="X118" i="2"/>
  <c r="V106" i="2"/>
  <c r="W106" i="2"/>
  <c r="X106" i="2"/>
  <c r="V94" i="2"/>
  <c r="W94" i="2"/>
  <c r="X94" i="2"/>
  <c r="V82" i="2"/>
  <c r="W82" i="2"/>
  <c r="X82" i="2"/>
  <c r="T82" i="2"/>
  <c r="U70" i="2"/>
  <c r="V70" i="2"/>
  <c r="W70" i="2"/>
  <c r="X70" i="2"/>
  <c r="U58" i="2"/>
  <c r="V58" i="2"/>
  <c r="W58" i="2"/>
  <c r="X58" i="2"/>
  <c r="U46" i="2"/>
  <c r="V46" i="2"/>
  <c r="W46" i="2"/>
  <c r="X46" i="2"/>
  <c r="U34" i="2"/>
  <c r="V34" i="2"/>
  <c r="W34" i="2"/>
  <c r="X34" i="2"/>
  <c r="U22" i="2"/>
  <c r="V22" i="2"/>
  <c r="W22" i="2"/>
  <c r="X22" i="2"/>
  <c r="V10" i="2"/>
  <c r="W10" i="2"/>
  <c r="X10" i="2"/>
  <c r="T300" i="2"/>
  <c r="T288" i="2"/>
  <c r="T276" i="2"/>
  <c r="T264" i="2"/>
  <c r="T240" i="2"/>
  <c r="T228" i="2"/>
  <c r="T216" i="2"/>
  <c r="T204" i="2"/>
  <c r="T192" i="2"/>
  <c r="T180" i="2"/>
  <c r="T168" i="2"/>
  <c r="T156" i="2"/>
  <c r="T132" i="2"/>
  <c r="T120" i="2"/>
  <c r="T108" i="2"/>
  <c r="T96" i="2"/>
  <c r="T72" i="2"/>
  <c r="T60" i="2"/>
  <c r="T48" i="2"/>
  <c r="T36" i="2"/>
  <c r="T24" i="2"/>
  <c r="T12" i="2"/>
  <c r="U290" i="2"/>
  <c r="U278" i="2"/>
  <c r="U266" i="2"/>
  <c r="U254" i="2"/>
  <c r="U242" i="2"/>
  <c r="U230" i="2"/>
  <c r="U218" i="2"/>
  <c r="U206" i="2"/>
  <c r="U194" i="2"/>
  <c r="U182" i="2"/>
  <c r="U170" i="2"/>
  <c r="U158" i="2"/>
  <c r="U146" i="2"/>
  <c r="U122" i="2"/>
  <c r="U110" i="2"/>
  <c r="U98" i="2"/>
  <c r="U86" i="2"/>
  <c r="V2" i="2"/>
  <c r="X2" i="2"/>
  <c r="X275" i="2"/>
  <c r="V275" i="2"/>
  <c r="W275" i="2"/>
  <c r="X131" i="2"/>
  <c r="T131" i="2"/>
  <c r="W131" i="2"/>
  <c r="V131" i="2"/>
  <c r="U71" i="2"/>
  <c r="V71" i="2"/>
  <c r="W71" i="2"/>
  <c r="X71" i="2"/>
  <c r="V11" i="2"/>
  <c r="W11" i="2"/>
  <c r="X11" i="2"/>
  <c r="X202" i="2"/>
  <c r="T202" i="2"/>
  <c r="U202" i="2"/>
  <c r="W202" i="2"/>
  <c r="V202" i="2"/>
  <c r="W261" i="2"/>
  <c r="X261" i="2"/>
  <c r="V261" i="2"/>
  <c r="W153" i="2"/>
  <c r="X153" i="2"/>
  <c r="V153" i="2"/>
  <c r="U153" i="2"/>
  <c r="U45" i="2"/>
  <c r="V45" i="2"/>
  <c r="X45" i="2"/>
  <c r="W45" i="2"/>
  <c r="U21" i="2"/>
  <c r="V21" i="2"/>
  <c r="X21" i="2"/>
  <c r="W21" i="2"/>
  <c r="V9" i="2"/>
  <c r="X9" i="2"/>
  <c r="W9" i="2"/>
  <c r="T299" i="2"/>
  <c r="T287" i="2"/>
  <c r="T275" i="2"/>
  <c r="T263" i="2"/>
  <c r="T251" i="2"/>
  <c r="T239" i="2"/>
  <c r="T227" i="2"/>
  <c r="T215" i="2"/>
  <c r="T203" i="2"/>
  <c r="T191" i="2"/>
  <c r="T179" i="2"/>
  <c r="T167" i="2"/>
  <c r="T155" i="2"/>
  <c r="T107" i="2"/>
  <c r="T95" i="2"/>
  <c r="T71" i="2"/>
  <c r="T59" i="2"/>
  <c r="T47" i="2"/>
  <c r="T35" i="2"/>
  <c r="T23" i="2"/>
  <c r="T11" i="2"/>
  <c r="U301" i="2"/>
  <c r="U289" i="2"/>
  <c r="U277" i="2"/>
  <c r="U265" i="2"/>
  <c r="U253" i="2"/>
  <c r="U241" i="2"/>
  <c r="U229" i="2"/>
  <c r="U217" i="2"/>
  <c r="U193" i="2"/>
  <c r="U181" i="2"/>
  <c r="U169" i="2"/>
  <c r="U145" i="2"/>
  <c r="U133" i="2"/>
  <c r="U109" i="2"/>
  <c r="U97" i="2"/>
  <c r="U85" i="2"/>
  <c r="U155" i="2"/>
  <c r="V155" i="2"/>
  <c r="W155" i="2"/>
  <c r="X155" i="2"/>
  <c r="V226" i="2"/>
  <c r="W226" i="2"/>
  <c r="X226" i="2"/>
  <c r="V213" i="2"/>
  <c r="W213" i="2"/>
  <c r="X213" i="2"/>
  <c r="U33" i="2"/>
  <c r="V33" i="2"/>
  <c r="X33" i="2"/>
  <c r="W33" i="2"/>
  <c r="V296" i="2"/>
  <c r="W296" i="2"/>
  <c r="X296" i="2"/>
  <c r="V284" i="2"/>
  <c r="W284" i="2"/>
  <c r="X284" i="2"/>
  <c r="V272" i="2"/>
  <c r="W272" i="2"/>
  <c r="X272" i="2"/>
  <c r="V260" i="2"/>
  <c r="W260" i="2"/>
  <c r="X260" i="2"/>
  <c r="V248" i="2"/>
  <c r="W248" i="2"/>
  <c r="X248" i="2"/>
  <c r="V236" i="2"/>
  <c r="W236" i="2"/>
  <c r="X236" i="2"/>
  <c r="V224" i="2"/>
  <c r="W224" i="2"/>
  <c r="X224" i="2"/>
  <c r="V212" i="2"/>
  <c r="W212" i="2"/>
  <c r="X212" i="2"/>
  <c r="U200" i="2"/>
  <c r="V200" i="2"/>
  <c r="W200" i="2"/>
  <c r="X200" i="2"/>
  <c r="T200" i="2"/>
  <c r="W188" i="2"/>
  <c r="X188" i="2"/>
  <c r="V188" i="2"/>
  <c r="V176" i="2"/>
  <c r="X176" i="2"/>
  <c r="W176" i="2"/>
  <c r="T164" i="2"/>
  <c r="U164" i="2"/>
  <c r="V164" i="2"/>
  <c r="X164" i="2"/>
  <c r="W164" i="2"/>
  <c r="U152" i="2"/>
  <c r="V152" i="2"/>
  <c r="W152" i="2"/>
  <c r="X152" i="2"/>
  <c r="T140" i="2"/>
  <c r="V140" i="2"/>
  <c r="W140" i="2"/>
  <c r="X140" i="2"/>
  <c r="X128" i="2"/>
  <c r="T128" i="2"/>
  <c r="W128" i="2"/>
  <c r="V128" i="2"/>
  <c r="W116" i="2"/>
  <c r="X116" i="2"/>
  <c r="V116" i="2"/>
  <c r="T116" i="2"/>
  <c r="V104" i="2"/>
  <c r="W104" i="2"/>
  <c r="X104" i="2"/>
  <c r="V92" i="2"/>
  <c r="W92" i="2"/>
  <c r="X92" i="2"/>
  <c r="T80" i="2"/>
  <c r="V80" i="2"/>
  <c r="W80" i="2"/>
  <c r="X80" i="2"/>
  <c r="U68" i="2"/>
  <c r="V68" i="2"/>
  <c r="W68" i="2"/>
  <c r="X68" i="2"/>
  <c r="U56" i="2"/>
  <c r="V56" i="2"/>
  <c r="W56" i="2"/>
  <c r="X56" i="2"/>
  <c r="U44" i="2"/>
  <c r="V44" i="2"/>
  <c r="W44" i="2"/>
  <c r="X44" i="2"/>
  <c r="U32" i="2"/>
  <c r="V32" i="2"/>
  <c r="W32" i="2"/>
  <c r="X32" i="2"/>
  <c r="U20" i="2"/>
  <c r="V20" i="2"/>
  <c r="W20" i="2"/>
  <c r="X20" i="2"/>
  <c r="V8" i="2"/>
  <c r="X8" i="2"/>
  <c r="W8" i="2"/>
  <c r="T298" i="2"/>
  <c r="T286" i="2"/>
  <c r="T274" i="2"/>
  <c r="T262" i="2"/>
  <c r="T250" i="2"/>
  <c r="T238" i="2"/>
  <c r="T226" i="2"/>
  <c r="T214" i="2"/>
  <c r="T190" i="2"/>
  <c r="T178" i="2"/>
  <c r="T166" i="2"/>
  <c r="T154" i="2"/>
  <c r="T142" i="2"/>
  <c r="T106" i="2"/>
  <c r="T94" i="2"/>
  <c r="T70" i="2"/>
  <c r="T58" i="2"/>
  <c r="T46" i="2"/>
  <c r="T34" i="2"/>
  <c r="T22" i="2"/>
  <c r="T10" i="2"/>
  <c r="U300" i="2"/>
  <c r="U288" i="2"/>
  <c r="U276" i="2"/>
  <c r="U264" i="2"/>
  <c r="U252" i="2"/>
  <c r="U240" i="2"/>
  <c r="U228" i="2"/>
  <c r="U216" i="2"/>
  <c r="U204" i="2"/>
  <c r="U192" i="2"/>
  <c r="U180" i="2"/>
  <c r="U168" i="2"/>
  <c r="U132" i="2"/>
  <c r="U108" i="2"/>
  <c r="U96" i="2"/>
  <c r="U84" i="2"/>
  <c r="X263" i="2"/>
  <c r="V263" i="2"/>
  <c r="W263" i="2"/>
  <c r="W119" i="2"/>
  <c r="X119" i="2"/>
  <c r="V119" i="2"/>
  <c r="T119" i="2"/>
  <c r="U47" i="2"/>
  <c r="V47" i="2"/>
  <c r="W47" i="2"/>
  <c r="X47" i="2"/>
  <c r="W298" i="2"/>
  <c r="V298" i="2"/>
  <c r="X298" i="2"/>
  <c r="V178" i="2"/>
  <c r="W178" i="2"/>
  <c r="X178" i="2"/>
  <c r="V237" i="2"/>
  <c r="X237" i="2"/>
  <c r="W237" i="2"/>
  <c r="T129" i="2"/>
  <c r="V129" i="2"/>
  <c r="W129" i="2"/>
  <c r="X129" i="2"/>
  <c r="X283" i="2"/>
  <c r="V283" i="2"/>
  <c r="W283" i="2"/>
  <c r="V235" i="2"/>
  <c r="X235" i="2"/>
  <c r="W235" i="2"/>
  <c r="T211" i="2"/>
  <c r="V211" i="2"/>
  <c r="X211" i="2"/>
  <c r="W211" i="2"/>
  <c r="V175" i="2"/>
  <c r="W175" i="2"/>
  <c r="X175" i="2"/>
  <c r="T163" i="2"/>
  <c r="U163" i="2"/>
  <c r="V163" i="2"/>
  <c r="W163" i="2"/>
  <c r="X163" i="2"/>
  <c r="T151" i="2"/>
  <c r="V151" i="2"/>
  <c r="W151" i="2"/>
  <c r="X151" i="2"/>
  <c r="T139" i="2"/>
  <c r="V139" i="2"/>
  <c r="W139" i="2"/>
  <c r="X139" i="2"/>
  <c r="T127" i="2"/>
  <c r="V127" i="2"/>
  <c r="W127" i="2"/>
  <c r="X127" i="2"/>
  <c r="U115" i="2"/>
  <c r="V115" i="2"/>
  <c r="W115" i="2"/>
  <c r="X115" i="2"/>
  <c r="V103" i="2"/>
  <c r="W103" i="2"/>
  <c r="X103" i="2"/>
  <c r="V91" i="2"/>
  <c r="W91" i="2"/>
  <c r="X91" i="2"/>
  <c r="V79" i="2"/>
  <c r="W79" i="2"/>
  <c r="X79" i="2"/>
  <c r="T79" i="2"/>
  <c r="U67" i="2"/>
  <c r="V67" i="2"/>
  <c r="W67" i="2"/>
  <c r="X67" i="2"/>
  <c r="U55" i="2"/>
  <c r="V55" i="2"/>
  <c r="W55" i="2"/>
  <c r="X55" i="2"/>
  <c r="U43" i="2"/>
  <c r="V43" i="2"/>
  <c r="W43" i="2"/>
  <c r="X43" i="2"/>
  <c r="U31" i="2"/>
  <c r="V31" i="2"/>
  <c r="W31" i="2"/>
  <c r="X31" i="2"/>
  <c r="U19" i="2"/>
  <c r="V19" i="2"/>
  <c r="W19" i="2"/>
  <c r="X19" i="2"/>
  <c r="V7" i="2"/>
  <c r="W7" i="2"/>
  <c r="X7" i="2"/>
  <c r="T297" i="2"/>
  <c r="T285" i="2"/>
  <c r="T273" i="2"/>
  <c r="T261" i="2"/>
  <c r="T249" i="2"/>
  <c r="T237" i="2"/>
  <c r="T225" i="2"/>
  <c r="T213" i="2"/>
  <c r="T201" i="2"/>
  <c r="T189" i="2"/>
  <c r="T165" i="2"/>
  <c r="T153" i="2"/>
  <c r="T141" i="2"/>
  <c r="T105" i="2"/>
  <c r="T93" i="2"/>
  <c r="T69" i="2"/>
  <c r="T57" i="2"/>
  <c r="T45" i="2"/>
  <c r="T33" i="2"/>
  <c r="T21" i="2"/>
  <c r="T9" i="2"/>
  <c r="U299" i="2"/>
  <c r="U287" i="2"/>
  <c r="U275" i="2"/>
  <c r="U263" i="2"/>
  <c r="U251" i="2"/>
  <c r="U239" i="2"/>
  <c r="U227" i="2"/>
  <c r="U215" i="2"/>
  <c r="U191" i="2"/>
  <c r="U179" i="2"/>
  <c r="U167" i="2"/>
  <c r="U131" i="2"/>
  <c r="U119" i="2"/>
  <c r="U107" i="2"/>
  <c r="U95" i="2"/>
  <c r="U83" i="2"/>
  <c r="U11" i="2"/>
  <c r="W299" i="2"/>
  <c r="X299" i="2"/>
  <c r="V299" i="2"/>
  <c r="V179" i="2"/>
  <c r="W179" i="2"/>
  <c r="X179" i="2"/>
  <c r="T83" i="2"/>
  <c r="V83" i="2"/>
  <c r="W83" i="2"/>
  <c r="X83" i="2"/>
  <c r="U35" i="2"/>
  <c r="V35" i="2"/>
  <c r="W35" i="2"/>
  <c r="X35" i="2"/>
  <c r="V286" i="2"/>
  <c r="W286" i="2"/>
  <c r="X286" i="2"/>
  <c r="U154" i="2"/>
  <c r="V154" i="2"/>
  <c r="W154" i="2"/>
  <c r="X154" i="2"/>
  <c r="V189" i="2"/>
  <c r="W189" i="2"/>
  <c r="X189" i="2"/>
  <c r="T81" i="2"/>
  <c r="V81" i="2"/>
  <c r="W81" i="2"/>
  <c r="X81" i="2"/>
  <c r="X271" i="2"/>
  <c r="W271" i="2"/>
  <c r="U271" i="2"/>
  <c r="V271" i="2"/>
  <c r="V247" i="2"/>
  <c r="X247" i="2"/>
  <c r="W247" i="2"/>
  <c r="V187" i="2"/>
  <c r="W187" i="2"/>
  <c r="X187" i="2"/>
  <c r="W294" i="2"/>
  <c r="X294" i="2"/>
  <c r="V294" i="2"/>
  <c r="V282" i="2"/>
  <c r="W282" i="2"/>
  <c r="X282" i="2"/>
  <c r="W270" i="2"/>
  <c r="X270" i="2"/>
  <c r="U270" i="2"/>
  <c r="V270" i="2"/>
  <c r="X258" i="2"/>
  <c r="V258" i="2"/>
  <c r="W258" i="2"/>
  <c r="V246" i="2"/>
  <c r="W246" i="2"/>
  <c r="X246" i="2"/>
  <c r="V234" i="2"/>
  <c r="W234" i="2"/>
  <c r="X234" i="2"/>
  <c r="V222" i="2"/>
  <c r="W222" i="2"/>
  <c r="X222" i="2"/>
  <c r="T210" i="2"/>
  <c r="V210" i="2"/>
  <c r="W210" i="2"/>
  <c r="X210" i="2"/>
  <c r="V198" i="2"/>
  <c r="W198" i="2"/>
  <c r="X198" i="2"/>
  <c r="V186" i="2"/>
  <c r="W186" i="2"/>
  <c r="X186" i="2"/>
  <c r="V174" i="2"/>
  <c r="W174" i="2"/>
  <c r="X174" i="2"/>
  <c r="W162" i="2"/>
  <c r="X162" i="2"/>
  <c r="T162" i="2"/>
  <c r="V162" i="2"/>
  <c r="U162" i="2"/>
  <c r="W150" i="2"/>
  <c r="X150" i="2"/>
  <c r="V150" i="2"/>
  <c r="T150" i="2"/>
  <c r="X138" i="2"/>
  <c r="T138" i="2"/>
  <c r="W138" i="2"/>
  <c r="V138" i="2"/>
  <c r="V126" i="2"/>
  <c r="W126" i="2"/>
  <c r="X126" i="2"/>
  <c r="V114" i="2"/>
  <c r="W114" i="2"/>
  <c r="X114" i="2"/>
  <c r="V102" i="2"/>
  <c r="W102" i="2"/>
  <c r="X102" i="2"/>
  <c r="V90" i="2"/>
  <c r="W90" i="2"/>
  <c r="X90" i="2"/>
  <c r="V78" i="2"/>
  <c r="W78" i="2"/>
  <c r="X78" i="2"/>
  <c r="U66" i="2"/>
  <c r="V66" i="2"/>
  <c r="X66" i="2"/>
  <c r="W66" i="2"/>
  <c r="U54" i="2"/>
  <c r="V54" i="2"/>
  <c r="X54" i="2"/>
  <c r="W54" i="2"/>
  <c r="U42" i="2"/>
  <c r="V42" i="2"/>
  <c r="X42" i="2"/>
  <c r="W42" i="2"/>
  <c r="U30" i="2"/>
  <c r="V30" i="2"/>
  <c r="X30" i="2"/>
  <c r="W30" i="2"/>
  <c r="U18" i="2"/>
  <c r="V18" i="2"/>
  <c r="X18" i="2"/>
  <c r="W18" i="2"/>
  <c r="V6" i="2"/>
  <c r="W6" i="2"/>
  <c r="X6" i="2"/>
  <c r="T296" i="2"/>
  <c r="T284" i="2"/>
  <c r="T272" i="2"/>
  <c r="T260" i="2"/>
  <c r="T248" i="2"/>
  <c r="T236" i="2"/>
  <c r="T224" i="2"/>
  <c r="T212" i="2"/>
  <c r="T188" i="2"/>
  <c r="T176" i="2"/>
  <c r="T152" i="2"/>
  <c r="T104" i="2"/>
  <c r="T92" i="2"/>
  <c r="T68" i="2"/>
  <c r="T56" i="2"/>
  <c r="T44" i="2"/>
  <c r="T32" i="2"/>
  <c r="T20" i="2"/>
  <c r="T8" i="2"/>
  <c r="U298" i="2"/>
  <c r="U286" i="2"/>
  <c r="U274" i="2"/>
  <c r="U262" i="2"/>
  <c r="U250" i="2"/>
  <c r="U238" i="2"/>
  <c r="U226" i="2"/>
  <c r="U214" i="2"/>
  <c r="U190" i="2"/>
  <c r="U178" i="2"/>
  <c r="U166" i="2"/>
  <c r="U130" i="2"/>
  <c r="U118" i="2"/>
  <c r="U106" i="2"/>
  <c r="U94" i="2"/>
  <c r="U82" i="2"/>
  <c r="U10" i="2"/>
  <c r="V227" i="2"/>
  <c r="X227" i="2"/>
  <c r="W227" i="2"/>
  <c r="V190" i="2"/>
  <c r="W190" i="2"/>
  <c r="X190" i="2"/>
  <c r="U201" i="2"/>
  <c r="V201" i="2"/>
  <c r="W201" i="2"/>
  <c r="X201" i="2"/>
  <c r="U57" i="2"/>
  <c r="V57" i="2"/>
  <c r="X57" i="2"/>
  <c r="W57" i="2"/>
  <c r="X259" i="2"/>
  <c r="V259" i="2"/>
  <c r="W259" i="2"/>
  <c r="V223" i="2"/>
  <c r="X223" i="2"/>
  <c r="W223" i="2"/>
  <c r="V199" i="2"/>
  <c r="W199" i="2"/>
  <c r="X199" i="2"/>
  <c r="V293" i="2"/>
  <c r="W293" i="2"/>
  <c r="X293" i="2"/>
  <c r="V281" i="2"/>
  <c r="W281" i="2"/>
  <c r="X281" i="2"/>
  <c r="X269" i="2"/>
  <c r="V269" i="2"/>
  <c r="W269" i="2"/>
  <c r="W257" i="2"/>
  <c r="X257" i="2"/>
  <c r="V257" i="2"/>
  <c r="V245" i="2"/>
  <c r="X245" i="2"/>
  <c r="W245" i="2"/>
  <c r="V233" i="2"/>
  <c r="W233" i="2"/>
  <c r="X233" i="2"/>
  <c r="V221" i="2"/>
  <c r="W221" i="2"/>
  <c r="X221" i="2"/>
  <c r="T209" i="2"/>
  <c r="V209" i="2"/>
  <c r="W209" i="2"/>
  <c r="X209" i="2"/>
  <c r="V197" i="2"/>
  <c r="W197" i="2"/>
  <c r="X197" i="2"/>
  <c r="V185" i="2"/>
  <c r="W185" i="2"/>
  <c r="X185" i="2"/>
  <c r="V173" i="2"/>
  <c r="W173" i="2"/>
  <c r="X173" i="2"/>
  <c r="V161" i="2"/>
  <c r="W161" i="2"/>
  <c r="X161" i="2"/>
  <c r="U149" i="2"/>
  <c r="V149" i="2"/>
  <c r="W149" i="2"/>
  <c r="X149" i="2"/>
  <c r="V137" i="2"/>
  <c r="W137" i="2"/>
  <c r="X137" i="2"/>
  <c r="W125" i="2"/>
  <c r="X125" i="2"/>
  <c r="V125" i="2"/>
  <c r="T125" i="2"/>
  <c r="V113" i="2"/>
  <c r="W113" i="2"/>
  <c r="X113" i="2"/>
  <c r="T113" i="2"/>
  <c r="W101" i="2"/>
  <c r="X101" i="2"/>
  <c r="V101" i="2"/>
  <c r="W89" i="2"/>
  <c r="X89" i="2"/>
  <c r="V89" i="2"/>
  <c r="U77" i="2"/>
  <c r="V77" i="2"/>
  <c r="W77" i="2"/>
  <c r="X77" i="2"/>
  <c r="U65" i="2"/>
  <c r="V65" i="2"/>
  <c r="W65" i="2"/>
  <c r="X65" i="2"/>
  <c r="U53" i="2"/>
  <c r="V53" i="2"/>
  <c r="W53" i="2"/>
  <c r="X53" i="2"/>
  <c r="U41" i="2"/>
  <c r="V41" i="2"/>
  <c r="W41" i="2"/>
  <c r="X41" i="2"/>
  <c r="U29" i="2"/>
  <c r="V29" i="2"/>
  <c r="W29" i="2"/>
  <c r="X29" i="2"/>
  <c r="U17" i="2"/>
  <c r="V17" i="2"/>
  <c r="W17" i="2"/>
  <c r="X17" i="2"/>
  <c r="V5" i="2"/>
  <c r="U5" i="2"/>
  <c r="W5" i="2"/>
  <c r="X5" i="2"/>
  <c r="T295" i="2"/>
  <c r="T283" i="2"/>
  <c r="T271" i="2"/>
  <c r="T259" i="2"/>
  <c r="T247" i="2"/>
  <c r="T235" i="2"/>
  <c r="T223" i="2"/>
  <c r="T199" i="2"/>
  <c r="T187" i="2"/>
  <c r="T175" i="2"/>
  <c r="T115" i="2"/>
  <c r="T103" i="2"/>
  <c r="T91" i="2"/>
  <c r="T67" i="2"/>
  <c r="T55" i="2"/>
  <c r="T43" i="2"/>
  <c r="T31" i="2"/>
  <c r="T19" i="2"/>
  <c r="T7" i="2"/>
  <c r="U297" i="2"/>
  <c r="U285" i="2"/>
  <c r="U273" i="2"/>
  <c r="U261" i="2"/>
  <c r="U249" i="2"/>
  <c r="U237" i="2"/>
  <c r="U225" i="2"/>
  <c r="U213" i="2"/>
  <c r="U189" i="2"/>
  <c r="U165" i="2"/>
  <c r="U141" i="2"/>
  <c r="U129" i="2"/>
  <c r="U117" i="2"/>
  <c r="U105" i="2"/>
  <c r="U93" i="2"/>
  <c r="U81" i="2"/>
  <c r="U9" i="2"/>
  <c r="V251" i="2"/>
  <c r="X251" i="2"/>
  <c r="W251" i="2"/>
  <c r="X262" i="2"/>
  <c r="V262" i="2"/>
  <c r="W262" i="2"/>
  <c r="V273" i="2"/>
  <c r="W273" i="2"/>
  <c r="X273" i="2"/>
  <c r="T117" i="2"/>
  <c r="V117" i="2"/>
  <c r="W117" i="2"/>
  <c r="X117" i="2"/>
  <c r="X295" i="2"/>
  <c r="V295" i="2"/>
  <c r="W295" i="2"/>
  <c r="V280" i="2"/>
  <c r="W280" i="2"/>
  <c r="X280" i="2"/>
  <c r="V244" i="2"/>
  <c r="W244" i="2"/>
  <c r="X244" i="2"/>
  <c r="V232" i="2"/>
  <c r="W232" i="2"/>
  <c r="X232" i="2"/>
  <c r="V220" i="2"/>
  <c r="W220" i="2"/>
  <c r="X220" i="2"/>
  <c r="T208" i="2"/>
  <c r="V208" i="2"/>
  <c r="X208" i="2"/>
  <c r="W208" i="2"/>
  <c r="W196" i="2"/>
  <c r="X196" i="2"/>
  <c r="V196" i="2"/>
  <c r="W184" i="2"/>
  <c r="X184" i="2"/>
  <c r="V184" i="2"/>
  <c r="V172" i="2"/>
  <c r="X172" i="2"/>
  <c r="W172" i="2"/>
  <c r="T160" i="2"/>
  <c r="V160" i="2"/>
  <c r="W160" i="2"/>
  <c r="X160" i="2"/>
  <c r="T148" i="2"/>
  <c r="V148" i="2"/>
  <c r="W148" i="2"/>
  <c r="X148" i="2"/>
  <c r="V136" i="2"/>
  <c r="W136" i="2"/>
  <c r="X136" i="2"/>
  <c r="T124" i="2"/>
  <c r="V124" i="2"/>
  <c r="W124" i="2"/>
  <c r="X124" i="2"/>
  <c r="V112" i="2"/>
  <c r="W112" i="2"/>
  <c r="X112" i="2"/>
  <c r="V100" i="2"/>
  <c r="W100" i="2"/>
  <c r="X100" i="2"/>
  <c r="V88" i="2"/>
  <c r="W88" i="2"/>
  <c r="X88" i="2"/>
  <c r="U76" i="2"/>
  <c r="V76" i="2"/>
  <c r="W76" i="2"/>
  <c r="X76" i="2"/>
  <c r="U64" i="2"/>
  <c r="V64" i="2"/>
  <c r="W64" i="2"/>
  <c r="X64" i="2"/>
  <c r="U52" i="2"/>
  <c r="V52" i="2"/>
  <c r="W52" i="2"/>
  <c r="X52" i="2"/>
  <c r="U40" i="2"/>
  <c r="V40" i="2"/>
  <c r="W40" i="2"/>
  <c r="X40" i="2"/>
  <c r="U28" i="2"/>
  <c r="V28" i="2"/>
  <c r="W28" i="2"/>
  <c r="X28" i="2"/>
  <c r="U16" i="2"/>
  <c r="V16" i="2"/>
  <c r="W16" i="2"/>
  <c r="X16" i="2"/>
  <c r="U4" i="2"/>
  <c r="V4" i="2"/>
  <c r="W4" i="2"/>
  <c r="X4" i="2"/>
  <c r="T294" i="2"/>
  <c r="T282" i="2"/>
  <c r="T270" i="2"/>
  <c r="T258" i="2"/>
  <c r="T246" i="2"/>
  <c r="T234" i="2"/>
  <c r="T222" i="2"/>
  <c r="T198" i="2"/>
  <c r="T186" i="2"/>
  <c r="T174" i="2"/>
  <c r="T126" i="2"/>
  <c r="T114" i="2"/>
  <c r="T102" i="2"/>
  <c r="T90" i="2"/>
  <c r="T78" i="2"/>
  <c r="T66" i="2"/>
  <c r="T54" i="2"/>
  <c r="T42" i="2"/>
  <c r="T30" i="2"/>
  <c r="T18" i="2"/>
  <c r="T6" i="2"/>
  <c r="U296" i="2"/>
  <c r="U284" i="2"/>
  <c r="U272" i="2"/>
  <c r="U260" i="2"/>
  <c r="U248" i="2"/>
  <c r="U236" i="2"/>
  <c r="U224" i="2"/>
  <c r="U212" i="2"/>
  <c r="U188" i="2"/>
  <c r="U176" i="2"/>
  <c r="U140" i="2"/>
  <c r="U128" i="2"/>
  <c r="U116" i="2"/>
  <c r="U104" i="2"/>
  <c r="U92" i="2"/>
  <c r="U80" i="2"/>
  <c r="U8" i="2"/>
  <c r="V215" i="2"/>
  <c r="X215" i="2"/>
  <c r="W215" i="2"/>
  <c r="V214" i="2"/>
  <c r="W214" i="2"/>
  <c r="X214" i="2"/>
  <c r="V249" i="2"/>
  <c r="X249" i="2"/>
  <c r="W249" i="2"/>
  <c r="W93" i="2"/>
  <c r="X93" i="2"/>
  <c r="V93" i="2"/>
  <c r="U304" i="2"/>
  <c r="V304" i="2"/>
  <c r="W304" i="2"/>
  <c r="X304" i="2"/>
  <c r="V256" i="2"/>
  <c r="W256" i="2"/>
  <c r="X256" i="2"/>
  <c r="X291" i="2"/>
  <c r="V291" i="2"/>
  <c r="W291" i="2"/>
  <c r="T267" i="2"/>
  <c r="V267" i="2"/>
  <c r="W267" i="2"/>
  <c r="X267" i="2"/>
  <c r="V231" i="2"/>
  <c r="X231" i="2"/>
  <c r="W231" i="2"/>
  <c r="T207" i="2"/>
  <c r="U207" i="2"/>
  <c r="V207" i="2"/>
  <c r="W207" i="2"/>
  <c r="X207" i="2"/>
  <c r="V183" i="2"/>
  <c r="W183" i="2"/>
  <c r="X183" i="2"/>
  <c r="W159" i="2"/>
  <c r="X159" i="2"/>
  <c r="V159" i="2"/>
  <c r="T159" i="2"/>
  <c r="T123" i="2"/>
  <c r="V123" i="2"/>
  <c r="W123" i="2"/>
  <c r="X123" i="2"/>
  <c r="V99" i="2"/>
  <c r="W99" i="2"/>
  <c r="X99" i="2"/>
  <c r="V87" i="2"/>
  <c r="W87" i="2"/>
  <c r="X87" i="2"/>
  <c r="U63" i="2"/>
  <c r="V63" i="2"/>
  <c r="X63" i="2"/>
  <c r="W63" i="2"/>
  <c r="U51" i="2"/>
  <c r="V51" i="2"/>
  <c r="X51" i="2"/>
  <c r="W51" i="2"/>
  <c r="U39" i="2"/>
  <c r="V39" i="2"/>
  <c r="X39" i="2"/>
  <c r="W39" i="2"/>
  <c r="U27" i="2"/>
  <c r="V27" i="2"/>
  <c r="X27" i="2"/>
  <c r="W27" i="2"/>
  <c r="U15" i="2"/>
  <c r="V15" i="2"/>
  <c r="X15" i="2"/>
  <c r="W15" i="2"/>
  <c r="U3" i="2"/>
  <c r="V3" i="2"/>
  <c r="W3" i="2"/>
  <c r="X3" i="2"/>
  <c r="T293" i="2"/>
  <c r="T281" i="2"/>
  <c r="T269" i="2"/>
  <c r="T257" i="2"/>
  <c r="T245" i="2"/>
  <c r="T233" i="2"/>
  <c r="T221" i="2"/>
  <c r="T197" i="2"/>
  <c r="T185" i="2"/>
  <c r="T173" i="2"/>
  <c r="T161" i="2"/>
  <c r="T149" i="2"/>
  <c r="T137" i="2"/>
  <c r="T101" i="2"/>
  <c r="T89" i="2"/>
  <c r="T77" i="2"/>
  <c r="T65" i="2"/>
  <c r="T53" i="2"/>
  <c r="T41" i="2"/>
  <c r="T29" i="2"/>
  <c r="T17" i="2"/>
  <c r="T5" i="2"/>
  <c r="U295" i="2"/>
  <c r="U283" i="2"/>
  <c r="U259" i="2"/>
  <c r="U247" i="2"/>
  <c r="U235" i="2"/>
  <c r="U223" i="2"/>
  <c r="U211" i="2"/>
  <c r="U199" i="2"/>
  <c r="U187" i="2"/>
  <c r="U175" i="2"/>
  <c r="U151" i="2"/>
  <c r="U139" i="2"/>
  <c r="U127" i="2"/>
  <c r="U103" i="2"/>
  <c r="U91" i="2"/>
  <c r="U79" i="2"/>
  <c r="U7" i="2"/>
  <c r="T143" i="2"/>
  <c r="U143" i="2"/>
  <c r="V143" i="2"/>
  <c r="W143" i="2"/>
  <c r="X143" i="2"/>
  <c r="V238" i="2"/>
  <c r="W238" i="2"/>
  <c r="X238" i="2"/>
  <c r="V285" i="2"/>
  <c r="W285" i="2"/>
  <c r="X285" i="2"/>
  <c r="V165" i="2"/>
  <c r="W165" i="2"/>
  <c r="X165" i="2"/>
  <c r="U69" i="2"/>
  <c r="V69" i="2"/>
  <c r="X69" i="2"/>
  <c r="W69" i="2"/>
  <c r="V292" i="2"/>
  <c r="W292" i="2"/>
  <c r="X292" i="2"/>
  <c r="W268" i="2"/>
  <c r="X268" i="2"/>
  <c r="V268" i="2"/>
  <c r="U303" i="2"/>
  <c r="V303" i="2"/>
  <c r="W303" i="2"/>
  <c r="X303" i="2"/>
  <c r="X279" i="2"/>
  <c r="V279" i="2"/>
  <c r="W279" i="2"/>
  <c r="X255" i="2"/>
  <c r="V255" i="2"/>
  <c r="W255" i="2"/>
  <c r="V243" i="2"/>
  <c r="X243" i="2"/>
  <c r="W243" i="2"/>
  <c r="V219" i="2"/>
  <c r="X219" i="2"/>
  <c r="W219" i="2"/>
  <c r="V195" i="2"/>
  <c r="W195" i="2"/>
  <c r="X195" i="2"/>
  <c r="V171" i="2"/>
  <c r="W171" i="2"/>
  <c r="X171" i="2"/>
  <c r="W147" i="2"/>
  <c r="X147" i="2"/>
  <c r="V147" i="2"/>
  <c r="T147" i="2"/>
  <c r="V135" i="2"/>
  <c r="W135" i="2"/>
  <c r="X135" i="2"/>
  <c r="V111" i="2"/>
  <c r="W111" i="2"/>
  <c r="X111" i="2"/>
  <c r="U75" i="2"/>
  <c r="V75" i="2"/>
  <c r="X75" i="2"/>
  <c r="W75" i="2"/>
  <c r="U302" i="2"/>
  <c r="V302" i="2"/>
  <c r="X302" i="2"/>
  <c r="W302" i="2"/>
  <c r="V290" i="2"/>
  <c r="W290" i="2"/>
  <c r="X290" i="2"/>
  <c r="V278" i="2"/>
  <c r="W278" i="2"/>
  <c r="X278" i="2"/>
  <c r="V266" i="2"/>
  <c r="T266" i="2"/>
  <c r="W266" i="2"/>
  <c r="X266" i="2"/>
  <c r="X254" i="2"/>
  <c r="V254" i="2"/>
  <c r="W254" i="2"/>
  <c r="V242" i="2"/>
  <c r="W242" i="2"/>
  <c r="X242" i="2"/>
  <c r="V230" i="2"/>
  <c r="W230" i="2"/>
  <c r="X230" i="2"/>
  <c r="V218" i="2"/>
  <c r="W218" i="2"/>
  <c r="X218" i="2"/>
  <c r="V206" i="2"/>
  <c r="W206" i="2"/>
  <c r="X206" i="2"/>
  <c r="V194" i="2"/>
  <c r="W194" i="2"/>
  <c r="X194" i="2"/>
  <c r="V182" i="2"/>
  <c r="W182" i="2"/>
  <c r="X182" i="2"/>
  <c r="V170" i="2"/>
  <c r="W170" i="2"/>
  <c r="X170" i="2"/>
  <c r="T158" i="2"/>
  <c r="V158" i="2"/>
  <c r="W158" i="2"/>
  <c r="X158" i="2"/>
  <c r="T146" i="2"/>
  <c r="V146" i="2"/>
  <c r="W146" i="2"/>
  <c r="X146" i="2"/>
  <c r="U134" i="2"/>
  <c r="V134" i="2"/>
  <c r="X134" i="2"/>
  <c r="W134" i="2"/>
  <c r="W122" i="2"/>
  <c r="X122" i="2"/>
  <c r="V122" i="2"/>
  <c r="T122" i="2"/>
  <c r="V110" i="2"/>
  <c r="W110" i="2"/>
  <c r="X110" i="2"/>
  <c r="V98" i="2"/>
  <c r="W98" i="2"/>
  <c r="X98" i="2"/>
  <c r="V86" i="2"/>
  <c r="W86" i="2"/>
  <c r="X86" i="2"/>
  <c r="U74" i="2"/>
  <c r="V74" i="2"/>
  <c r="W74" i="2"/>
  <c r="X74" i="2"/>
  <c r="U62" i="2"/>
  <c r="V62" i="2"/>
  <c r="W62" i="2"/>
  <c r="X62" i="2"/>
  <c r="U50" i="2"/>
  <c r="V50" i="2"/>
  <c r="W50" i="2"/>
  <c r="X50" i="2"/>
  <c r="U38" i="2"/>
  <c r="V38" i="2"/>
  <c r="W38" i="2"/>
  <c r="X38" i="2"/>
  <c r="U26" i="2"/>
  <c r="V26" i="2"/>
  <c r="W26" i="2"/>
  <c r="X26" i="2"/>
  <c r="U14" i="2"/>
  <c r="V14" i="2"/>
  <c r="W14" i="2"/>
  <c r="X14" i="2"/>
  <c r="T304" i="2"/>
  <c r="T292" i="2"/>
  <c r="T280" i="2"/>
  <c r="T268" i="2"/>
  <c r="T256" i="2"/>
  <c r="T244" i="2"/>
  <c r="T232" i="2"/>
  <c r="T220" i="2"/>
  <c r="T196" i="2"/>
  <c r="T184" i="2"/>
  <c r="T172" i="2"/>
  <c r="T136" i="2"/>
  <c r="T112" i="2"/>
  <c r="T100" i="2"/>
  <c r="T88" i="2"/>
  <c r="T76" i="2"/>
  <c r="T64" i="2"/>
  <c r="T52" i="2"/>
  <c r="T40" i="2"/>
  <c r="T28" i="2"/>
  <c r="T16" i="2"/>
  <c r="T4" i="2"/>
  <c r="U294" i="2"/>
  <c r="U282" i="2"/>
  <c r="U258" i="2"/>
  <c r="U246" i="2"/>
  <c r="U234" i="2"/>
  <c r="U222" i="2"/>
  <c r="U210" i="2"/>
  <c r="U198" i="2"/>
  <c r="U186" i="2"/>
  <c r="U174" i="2"/>
  <c r="U150" i="2"/>
  <c r="U138" i="2"/>
  <c r="U126" i="2"/>
  <c r="U114" i="2"/>
  <c r="U102" i="2"/>
  <c r="U90" i="2"/>
  <c r="U78" i="2"/>
  <c r="U6" i="2"/>
  <c r="V191" i="2"/>
  <c r="W191" i="2"/>
  <c r="X191" i="2"/>
  <c r="V166" i="2"/>
  <c r="W166" i="2"/>
  <c r="X166" i="2"/>
  <c r="V225" i="2"/>
  <c r="W225" i="2"/>
  <c r="X225" i="2"/>
  <c r="V141" i="2"/>
  <c r="X141" i="2"/>
  <c r="W141" i="2"/>
  <c r="V301" i="2"/>
  <c r="W301" i="2"/>
  <c r="X301" i="2"/>
  <c r="X277" i="2"/>
  <c r="V277" i="2"/>
  <c r="W277" i="2"/>
  <c r="W253" i="2"/>
  <c r="X253" i="2"/>
  <c r="V253" i="2"/>
  <c r="V229" i="2"/>
  <c r="W229" i="2"/>
  <c r="X229" i="2"/>
  <c r="V217" i="2"/>
  <c r="W217" i="2"/>
  <c r="X217" i="2"/>
  <c r="U205" i="2"/>
  <c r="V205" i="2"/>
  <c r="X205" i="2"/>
  <c r="W205" i="2"/>
  <c r="V193" i="2"/>
  <c r="W193" i="2"/>
  <c r="X193" i="2"/>
  <c r="V181" i="2"/>
  <c r="W181" i="2"/>
  <c r="X181" i="2"/>
  <c r="V169" i="2"/>
  <c r="W169" i="2"/>
  <c r="X169" i="2"/>
  <c r="U157" i="2"/>
  <c r="V157" i="2"/>
  <c r="W157" i="2"/>
  <c r="X157" i="2"/>
  <c r="T145" i="2"/>
  <c r="V145" i="2"/>
  <c r="W145" i="2"/>
  <c r="X145" i="2"/>
  <c r="T133" i="2"/>
  <c r="V133" i="2"/>
  <c r="W133" i="2"/>
  <c r="X133" i="2"/>
  <c r="U121" i="2"/>
  <c r="V121" i="2"/>
  <c r="W121" i="2"/>
  <c r="X121" i="2"/>
  <c r="W109" i="2"/>
  <c r="X109" i="2"/>
  <c r="V109" i="2"/>
  <c r="W97" i="2"/>
  <c r="X97" i="2"/>
  <c r="V97" i="2"/>
  <c r="W85" i="2"/>
  <c r="X85" i="2"/>
  <c r="V85" i="2"/>
  <c r="U73" i="2"/>
  <c r="V73" i="2"/>
  <c r="W73" i="2"/>
  <c r="X73" i="2"/>
  <c r="U61" i="2"/>
  <c r="V61" i="2"/>
  <c r="W61" i="2"/>
  <c r="X61" i="2"/>
  <c r="U49" i="2"/>
  <c r="V49" i="2"/>
  <c r="W49" i="2"/>
  <c r="X49" i="2"/>
  <c r="U37" i="2"/>
  <c r="V37" i="2"/>
  <c r="W37" i="2"/>
  <c r="X37" i="2"/>
  <c r="U25" i="2"/>
  <c r="V25" i="2"/>
  <c r="W25" i="2"/>
  <c r="X25" i="2"/>
  <c r="U13" i="2"/>
  <c r="V13" i="2"/>
  <c r="W13" i="2"/>
  <c r="X13" i="2"/>
  <c r="T303" i="2"/>
  <c r="T291" i="2"/>
  <c r="T279" i="2"/>
  <c r="T255" i="2"/>
  <c r="T243" i="2"/>
  <c r="T231" i="2"/>
  <c r="T219" i="2"/>
  <c r="T195" i="2"/>
  <c r="T183" i="2"/>
  <c r="T171" i="2"/>
  <c r="T135" i="2"/>
  <c r="T111" i="2"/>
  <c r="T99" i="2"/>
  <c r="T87" i="2"/>
  <c r="T75" i="2"/>
  <c r="T63" i="2"/>
  <c r="T51" i="2"/>
  <c r="T39" i="2"/>
  <c r="T27" i="2"/>
  <c r="T15" i="2"/>
  <c r="T3" i="2"/>
  <c r="U293" i="2"/>
  <c r="U281" i="2"/>
  <c r="U269" i="2"/>
  <c r="U257" i="2"/>
  <c r="U245" i="2"/>
  <c r="U233" i="2"/>
  <c r="U221" i="2"/>
  <c r="U209" i="2"/>
  <c r="U197" i="2"/>
  <c r="U185" i="2"/>
  <c r="U173" i="2"/>
  <c r="U161" i="2"/>
  <c r="U137" i="2"/>
  <c r="U125" i="2"/>
  <c r="U113" i="2"/>
  <c r="U101" i="2"/>
  <c r="U89" i="2"/>
  <c r="V239" i="2"/>
  <c r="X239" i="2"/>
  <c r="W239" i="2"/>
  <c r="V107" i="2"/>
  <c r="W107" i="2"/>
  <c r="X107" i="2"/>
  <c r="V274" i="2"/>
  <c r="W274" i="2"/>
  <c r="X274" i="2"/>
  <c r="V297" i="2"/>
  <c r="W297" i="2"/>
  <c r="X297" i="2"/>
  <c r="T177" i="2"/>
  <c r="U177" i="2"/>
  <c r="V177" i="2"/>
  <c r="W177" i="2"/>
  <c r="X177" i="2"/>
  <c r="W105" i="2"/>
  <c r="X105" i="2"/>
  <c r="V105" i="2"/>
  <c r="W289" i="2"/>
  <c r="X289" i="2"/>
  <c r="V289" i="2"/>
  <c r="V265" i="2"/>
  <c r="W265" i="2"/>
  <c r="T265" i="2"/>
  <c r="X265" i="2"/>
  <c r="V241" i="2"/>
  <c r="X241" i="2"/>
  <c r="W241" i="2"/>
  <c r="V300" i="2"/>
  <c r="W300" i="2"/>
  <c r="X300" i="2"/>
  <c r="V288" i="2"/>
  <c r="W288" i="2"/>
  <c r="X288" i="2"/>
  <c r="V276" i="2"/>
  <c r="W276" i="2"/>
  <c r="X276" i="2"/>
  <c r="V264" i="2"/>
  <c r="W264" i="2"/>
  <c r="X264" i="2"/>
  <c r="T252" i="2"/>
  <c r="V252" i="2"/>
  <c r="W252" i="2"/>
  <c r="X252" i="2"/>
  <c r="V240" i="2"/>
  <c r="W240" i="2"/>
  <c r="X240" i="2"/>
  <c r="V228" i="2"/>
  <c r="W228" i="2"/>
  <c r="X228" i="2"/>
  <c r="V216" i="2"/>
  <c r="W216" i="2"/>
  <c r="X216" i="2"/>
  <c r="V204" i="2"/>
  <c r="W204" i="2"/>
  <c r="X204" i="2"/>
  <c r="W192" i="2"/>
  <c r="X192" i="2"/>
  <c r="V192" i="2"/>
  <c r="W180" i="2"/>
  <c r="X180" i="2"/>
  <c r="V180" i="2"/>
  <c r="V168" i="2"/>
  <c r="X168" i="2"/>
  <c r="W168" i="2"/>
  <c r="W156" i="2"/>
  <c r="X156" i="2"/>
  <c r="V156" i="2"/>
  <c r="U156" i="2"/>
  <c r="W144" i="2"/>
  <c r="X144" i="2"/>
  <c r="T144" i="2"/>
  <c r="V144" i="2"/>
  <c r="U144" i="2"/>
  <c r="V132" i="2"/>
  <c r="W132" i="2"/>
  <c r="X132" i="2"/>
  <c r="U120" i="2"/>
  <c r="V120" i="2"/>
  <c r="W120" i="2"/>
  <c r="X120" i="2"/>
  <c r="V108" i="2"/>
  <c r="W108" i="2"/>
  <c r="X108" i="2"/>
  <c r="V96" i="2"/>
  <c r="W96" i="2"/>
  <c r="X96" i="2"/>
  <c r="T84" i="2"/>
  <c r="V84" i="2"/>
  <c r="W84" i="2"/>
  <c r="X84" i="2"/>
  <c r="U72" i="2"/>
  <c r="V72" i="2"/>
  <c r="X72" i="2"/>
  <c r="W72" i="2"/>
  <c r="U60" i="2"/>
  <c r="V60" i="2"/>
  <c r="X60" i="2"/>
  <c r="W60" i="2"/>
  <c r="U48" i="2"/>
  <c r="V48" i="2"/>
  <c r="X48" i="2"/>
  <c r="W48" i="2"/>
  <c r="U36" i="2"/>
  <c r="V36" i="2"/>
  <c r="X36" i="2"/>
  <c r="W36" i="2"/>
  <c r="U24" i="2"/>
  <c r="V24" i="2"/>
  <c r="X24" i="2"/>
  <c r="W24" i="2"/>
  <c r="U12" i="2"/>
  <c r="V12" i="2"/>
  <c r="X12" i="2"/>
  <c r="W12" i="2"/>
  <c r="T302" i="2"/>
  <c r="T290" i="2"/>
  <c r="T278" i="2"/>
  <c r="T254" i="2"/>
  <c r="T242" i="2"/>
  <c r="T230" i="2"/>
  <c r="T218" i="2"/>
  <c r="T206" i="2"/>
  <c r="T194" i="2"/>
  <c r="T182" i="2"/>
  <c r="T170" i="2"/>
  <c r="T134" i="2"/>
  <c r="T110" i="2"/>
  <c r="T98" i="2"/>
  <c r="T86" i="2"/>
  <c r="T74" i="2"/>
  <c r="T62" i="2"/>
  <c r="T50" i="2"/>
  <c r="T38" i="2"/>
  <c r="T26" i="2"/>
  <c r="T14" i="2"/>
  <c r="U292" i="2"/>
  <c r="U280" i="2"/>
  <c r="U268" i="2"/>
  <c r="U256" i="2"/>
  <c r="U244" i="2"/>
  <c r="U232" i="2"/>
  <c r="U220" i="2"/>
  <c r="U208" i="2"/>
  <c r="U196" i="2"/>
  <c r="U184" i="2"/>
  <c r="U172" i="2"/>
  <c r="U160" i="2"/>
  <c r="U148" i="2"/>
  <c r="U136" i="2"/>
  <c r="U124" i="2"/>
  <c r="U112" i="2"/>
  <c r="U100" i="2"/>
  <c r="U88" i="2"/>
  <c r="AG2" i="2" l="1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2" i="3"/>
  <c r="AG3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112" i="8"/>
  <c r="AG113" i="8"/>
  <c r="AG114" i="8"/>
  <c r="AG115" i="8"/>
  <c r="AG116" i="8"/>
  <c r="AG117" i="8"/>
  <c r="AG118" i="8"/>
  <c r="AG119" i="8"/>
  <c r="AG120" i="8"/>
  <c r="AG121" i="8"/>
  <c r="AG122" i="8"/>
  <c r="AG123" i="8"/>
  <c r="AG124" i="8"/>
  <c r="AG125" i="8"/>
  <c r="AG126" i="8"/>
  <c r="AG127" i="8"/>
  <c r="AG128" i="8"/>
  <c r="AG129" i="8"/>
  <c r="AG130" i="8"/>
  <c r="AG131" i="8"/>
  <c r="AG132" i="8"/>
  <c r="AG133" i="8"/>
  <c r="AG134" i="8"/>
  <c r="AG135" i="8"/>
  <c r="AG136" i="8"/>
  <c r="AG137" i="8"/>
  <c r="AG138" i="8"/>
  <c r="AG139" i="8"/>
  <c r="AG140" i="8"/>
  <c r="AG141" i="8"/>
  <c r="AG142" i="8"/>
  <c r="AG143" i="8"/>
  <c r="AG144" i="8"/>
  <c r="AG145" i="8"/>
  <c r="AG146" i="8"/>
  <c r="AG147" i="8"/>
  <c r="AG148" i="8"/>
  <c r="AG149" i="8"/>
  <c r="AG150" i="8"/>
  <c r="AG151" i="8"/>
  <c r="AG2" i="8"/>
  <c r="AG7" i="9"/>
  <c r="AG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6" i="9"/>
  <c r="AG3" i="10"/>
  <c r="AG4" i="10"/>
  <c r="AG5" i="10"/>
  <c r="AG6" i="10"/>
  <c r="AG7" i="10"/>
  <c r="AG8" i="10"/>
  <c r="AG9" i="10"/>
  <c r="AG10" i="10"/>
  <c r="AG11" i="10"/>
  <c r="AG12" i="10"/>
  <c r="AG13" i="10"/>
  <c r="AG14" i="10"/>
  <c r="AG15" i="10"/>
  <c r="AG16" i="10"/>
  <c r="AG17" i="10"/>
  <c r="AG18" i="10"/>
  <c r="AG19" i="10"/>
  <c r="AG20" i="10"/>
  <c r="AG21" i="10"/>
  <c r="AG22" i="10"/>
  <c r="AG23" i="10"/>
  <c r="AG24" i="10"/>
  <c r="AG25" i="10"/>
  <c r="AG26" i="10"/>
  <c r="AG27" i="10"/>
  <c r="AG28" i="10"/>
  <c r="AG29" i="10"/>
  <c r="AG30" i="10"/>
  <c r="AG31" i="10"/>
  <c r="AG32" i="10"/>
  <c r="AG33" i="10"/>
  <c r="AG34" i="10"/>
  <c r="AG35" i="10"/>
  <c r="AG36" i="10"/>
  <c r="AG37" i="10"/>
  <c r="AG38" i="10"/>
  <c r="AG39" i="10"/>
  <c r="AG40" i="10"/>
  <c r="AG2" i="10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3" i="11"/>
  <c r="AG4" i="11"/>
  <c r="AG5" i="11"/>
  <c r="AG6" i="11"/>
  <c r="AG2" i="11"/>
  <c r="AG3" i="12"/>
  <c r="AG4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2" i="12"/>
  <c r="AG3" i="13"/>
  <c r="AG4" i="13"/>
  <c r="AG5" i="13"/>
  <c r="AG6" i="13"/>
  <c r="AG7" i="13"/>
  <c r="AG8" i="13"/>
  <c r="AG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AG23" i="13"/>
  <c r="AG24" i="13"/>
  <c r="AG25" i="13"/>
  <c r="AG26" i="13"/>
  <c r="AG27" i="13"/>
  <c r="AG28" i="13"/>
  <c r="AG29" i="13"/>
  <c r="AG40" i="13"/>
  <c r="AG42" i="13"/>
  <c r="AG44" i="13"/>
  <c r="AG45" i="13"/>
  <c r="AG46" i="13"/>
  <c r="AG47" i="13"/>
  <c r="AG48" i="13"/>
  <c r="AG49" i="13"/>
  <c r="AG50" i="13"/>
  <c r="AG51" i="13"/>
  <c r="AG52" i="13"/>
  <c r="AG53" i="13"/>
  <c r="AG54" i="13"/>
  <c r="AG55" i="13"/>
  <c r="AG56" i="13"/>
  <c r="AG57" i="13"/>
  <c r="AG58" i="13"/>
  <c r="AG59" i="13"/>
  <c r="AG60" i="13"/>
  <c r="AG61" i="13"/>
  <c r="AG62" i="13"/>
  <c r="AG63" i="13"/>
  <c r="AG64" i="13"/>
  <c r="AG65" i="13"/>
  <c r="AG66" i="13"/>
  <c r="AG67" i="13"/>
  <c r="AG68" i="13"/>
  <c r="AG69" i="13"/>
  <c r="AG70" i="13"/>
  <c r="AG71" i="13"/>
  <c r="AG72" i="13"/>
  <c r="AG73" i="13"/>
  <c r="AG74" i="13"/>
  <c r="AG75" i="13"/>
  <c r="AG76" i="13"/>
  <c r="AG77" i="13"/>
  <c r="AG78" i="13"/>
  <c r="AG79" i="13"/>
  <c r="AG80" i="13"/>
  <c r="AG81" i="13"/>
  <c r="AG82" i="13"/>
  <c r="AG83" i="13"/>
  <c r="AG84" i="13"/>
  <c r="AG85" i="13"/>
  <c r="AG86" i="13"/>
  <c r="AG87" i="13"/>
  <c r="AG88" i="13"/>
  <c r="AG89" i="13"/>
  <c r="AG90" i="13"/>
  <c r="AG91" i="13"/>
  <c r="AG92" i="13"/>
  <c r="AG93" i="13"/>
  <c r="AG94" i="13"/>
  <c r="AG95" i="13"/>
  <c r="AG96" i="13"/>
  <c r="AG97" i="13"/>
  <c r="AG98" i="13"/>
  <c r="AG99" i="13"/>
  <c r="AG100" i="13"/>
  <c r="AG101" i="13"/>
  <c r="AG102" i="13"/>
  <c r="AG103" i="13"/>
  <c r="AG104" i="13"/>
  <c r="AG105" i="13"/>
  <c r="AG106" i="13"/>
  <c r="AG107" i="13"/>
  <c r="AG108" i="13"/>
  <c r="AG109" i="13"/>
  <c r="AG110" i="13"/>
  <c r="AG111" i="13"/>
  <c r="AG112" i="13"/>
  <c r="AG113" i="13"/>
  <c r="AG114" i="13"/>
  <c r="AG115" i="13"/>
  <c r="AG116" i="13"/>
  <c r="AG117" i="13"/>
  <c r="AG118" i="13"/>
  <c r="AG119" i="13"/>
  <c r="AG120" i="13"/>
  <c r="AG121" i="13"/>
  <c r="AG122" i="13"/>
  <c r="AG123" i="13"/>
  <c r="AG124" i="13"/>
  <c r="AG125" i="13"/>
  <c r="AG126" i="13"/>
  <c r="AG127" i="13"/>
  <c r="AG128" i="13"/>
  <c r="AG129" i="13"/>
  <c r="AG130" i="13"/>
  <c r="AG131" i="13"/>
  <c r="AG132" i="13"/>
  <c r="AG133" i="13"/>
  <c r="AG134" i="13"/>
  <c r="AG135" i="13"/>
  <c r="AG136" i="13"/>
  <c r="AG137" i="13"/>
  <c r="AG138" i="13"/>
  <c r="AG139" i="13"/>
  <c r="AG140" i="13"/>
  <c r="AG141" i="13"/>
  <c r="AG142" i="13"/>
  <c r="AG143" i="13"/>
  <c r="AG144" i="13"/>
  <c r="AG145" i="13"/>
  <c r="AG146" i="13"/>
  <c r="AG147" i="13"/>
  <c r="AG148" i="13"/>
  <c r="AG149" i="13"/>
  <c r="AG150" i="13"/>
  <c r="AG151" i="13"/>
  <c r="AG152" i="13"/>
  <c r="AG153" i="13"/>
  <c r="AG154" i="13"/>
  <c r="AG155" i="13"/>
  <c r="AG156" i="13"/>
  <c r="AG157" i="13"/>
  <c r="AG158" i="13"/>
  <c r="AG159" i="13"/>
  <c r="AG160" i="13"/>
  <c r="AG161" i="13"/>
  <c r="AG162" i="13"/>
  <c r="AG163" i="13"/>
  <c r="AG2" i="13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2" i="4"/>
  <c r="AG4" i="14"/>
  <c r="AG5" i="14"/>
  <c r="AG6" i="14"/>
  <c r="AG7" i="14"/>
  <c r="AG8" i="14"/>
  <c r="AG9" i="14"/>
  <c r="AG10" i="14"/>
  <c r="AG11" i="14"/>
  <c r="AG12" i="14"/>
  <c r="AG13" i="14"/>
  <c r="AG14" i="14"/>
  <c r="AG15" i="14"/>
  <c r="AG16" i="14"/>
  <c r="AG17" i="14"/>
  <c r="AG18" i="14"/>
  <c r="AG19" i="14"/>
  <c r="AG20" i="14"/>
  <c r="AG21" i="14"/>
  <c r="AG22" i="14"/>
  <c r="AG23" i="14"/>
  <c r="AG24" i="14"/>
  <c r="AG25" i="14"/>
  <c r="AG26" i="14"/>
  <c r="AG27" i="14"/>
  <c r="AG28" i="14"/>
  <c r="AG29" i="14"/>
  <c r="AG30" i="14"/>
  <c r="AG31" i="14"/>
  <c r="AG32" i="14"/>
  <c r="AG33" i="14"/>
  <c r="AG34" i="14"/>
  <c r="AG35" i="14"/>
  <c r="AG36" i="14"/>
  <c r="AG37" i="14"/>
  <c r="AG38" i="14"/>
  <c r="AG39" i="14"/>
  <c r="AG40" i="14"/>
  <c r="AG3" i="14"/>
  <c r="AG2" i="14"/>
  <c r="AG13" i="15"/>
  <c r="AG14" i="15"/>
  <c r="AG15" i="15"/>
  <c r="AG16" i="15"/>
  <c r="AG17" i="15"/>
  <c r="AG18" i="15"/>
  <c r="AG19" i="15"/>
  <c r="AG20" i="15"/>
  <c r="AG21" i="15"/>
  <c r="AG22" i="15"/>
  <c r="AG23" i="15"/>
  <c r="AG24" i="15"/>
  <c r="AG25" i="15"/>
  <c r="AG26" i="15"/>
  <c r="AG27" i="15"/>
  <c r="AG28" i="15"/>
  <c r="AG29" i="15"/>
  <c r="AG30" i="15"/>
  <c r="AG31" i="15"/>
  <c r="AG32" i="15"/>
  <c r="AG33" i="15"/>
  <c r="AG34" i="15"/>
  <c r="AG35" i="15"/>
  <c r="AG36" i="15"/>
  <c r="AG37" i="15"/>
  <c r="AG38" i="15"/>
  <c r="AG39" i="15"/>
  <c r="AG40" i="15"/>
  <c r="AG3" i="15"/>
  <c r="AG4" i="15"/>
  <c r="AG5" i="15"/>
  <c r="AG6" i="15"/>
  <c r="AG7" i="15"/>
  <c r="AG8" i="15"/>
  <c r="AG9" i="15"/>
  <c r="AG10" i="15"/>
  <c r="AG11" i="15"/>
  <c r="AG12" i="15"/>
  <c r="AG2" i="15"/>
  <c r="AG25" i="16"/>
  <c r="AG26" i="16"/>
  <c r="AG27" i="16"/>
  <c r="AG28" i="16"/>
  <c r="AG29" i="16"/>
  <c r="AG30" i="16"/>
  <c r="AG31" i="16"/>
  <c r="AG32" i="16"/>
  <c r="AG33" i="16"/>
  <c r="AG34" i="16"/>
  <c r="AG35" i="16"/>
  <c r="AG36" i="16"/>
  <c r="AG37" i="16"/>
  <c r="AG38" i="16"/>
  <c r="AG39" i="16"/>
  <c r="AG40" i="16"/>
  <c r="AG41" i="16"/>
  <c r="AG42" i="16"/>
  <c r="AG43" i="16"/>
  <c r="AG44" i="16"/>
  <c r="AG45" i="16"/>
  <c r="AG46" i="16"/>
  <c r="AG47" i="16"/>
  <c r="AG48" i="16"/>
  <c r="AG49" i="16"/>
  <c r="AG50" i="16"/>
  <c r="AG51" i="16"/>
  <c r="AG52" i="16"/>
  <c r="AG53" i="16"/>
  <c r="AG54" i="16"/>
  <c r="AG55" i="16"/>
  <c r="AG56" i="16"/>
  <c r="AG57" i="16"/>
  <c r="AG3" i="16"/>
  <c r="AG4" i="16"/>
  <c r="AG5" i="16"/>
  <c r="AG6" i="16"/>
  <c r="AG13" i="16"/>
  <c r="AG14" i="16"/>
  <c r="AG15" i="16"/>
  <c r="AG16" i="16"/>
  <c r="AG17" i="16"/>
  <c r="AG18" i="16"/>
  <c r="AG19" i="16"/>
  <c r="AG20" i="16"/>
  <c r="AG21" i="16"/>
  <c r="AG22" i="16"/>
  <c r="AG2" i="16"/>
  <c r="AG3" i="17"/>
  <c r="AG4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G20" i="17"/>
  <c r="AG21" i="17"/>
  <c r="AG22" i="17"/>
  <c r="AG23" i="17"/>
  <c r="AG24" i="17"/>
  <c r="AG25" i="17"/>
  <c r="AG26" i="17"/>
  <c r="AG69" i="17"/>
  <c r="AG70" i="17"/>
  <c r="AG73" i="17"/>
  <c r="AG74" i="17"/>
  <c r="AG75" i="17"/>
  <c r="AG76" i="17"/>
  <c r="AG77" i="17"/>
  <c r="AG78" i="17"/>
  <c r="AG79" i="17"/>
  <c r="AG80" i="17"/>
  <c r="AG96" i="17"/>
  <c r="AG97" i="17"/>
  <c r="AG98" i="17"/>
  <c r="AG99" i="17"/>
  <c r="AG100" i="17"/>
  <c r="AG116" i="17"/>
  <c r="AG117" i="17"/>
  <c r="AG118" i="17"/>
  <c r="AG119" i="17"/>
  <c r="AG120" i="17"/>
  <c r="AG121" i="17"/>
  <c r="AG122" i="17"/>
  <c r="AG123" i="17"/>
  <c r="AG124" i="17"/>
  <c r="AG125" i="17"/>
  <c r="AG156" i="17"/>
  <c r="AG157" i="17"/>
  <c r="AG158" i="17"/>
  <c r="AG159" i="17"/>
  <c r="AG160" i="17"/>
  <c r="AG161" i="17"/>
  <c r="AG162" i="17"/>
  <c r="AG163" i="17"/>
  <c r="AG164" i="17"/>
  <c r="AG165" i="17"/>
  <c r="AG166" i="17"/>
  <c r="AG167" i="17"/>
  <c r="AG168" i="17"/>
  <c r="AG169" i="17"/>
  <c r="AG170" i="17"/>
  <c r="AG171" i="17"/>
  <c r="AG172" i="17"/>
  <c r="AG173" i="17"/>
  <c r="AG174" i="17"/>
  <c r="AG175" i="17"/>
  <c r="AG176" i="17"/>
  <c r="AG177" i="17"/>
  <c r="AG178" i="17"/>
  <c r="AG179" i="17"/>
  <c r="AG180" i="17"/>
  <c r="AG181" i="17"/>
  <c r="AG182" i="17"/>
  <c r="AG183" i="17"/>
  <c r="AG184" i="17"/>
  <c r="AG185" i="17"/>
  <c r="AG186" i="17"/>
  <c r="AG187" i="17"/>
  <c r="AG188" i="17"/>
  <c r="AG189" i="17"/>
  <c r="AG190" i="17"/>
  <c r="AG191" i="17"/>
  <c r="AG192" i="17"/>
  <c r="AG193" i="17"/>
  <c r="AG194" i="17"/>
  <c r="AG195" i="17"/>
  <c r="AG196" i="17"/>
  <c r="AG197" i="17"/>
  <c r="AG198" i="17"/>
  <c r="AG199" i="17"/>
  <c r="AG200" i="17"/>
  <c r="AG201" i="17"/>
  <c r="AG202" i="17"/>
  <c r="AG203" i="17"/>
  <c r="AG204" i="17"/>
  <c r="AG205" i="17"/>
  <c r="AG206" i="17"/>
  <c r="AG207" i="17"/>
  <c r="AG208" i="17"/>
  <c r="AG209" i="17"/>
  <c r="AG210" i="17"/>
  <c r="AG211" i="17"/>
  <c r="AG212" i="17"/>
  <c r="AG213" i="17"/>
  <c r="AG214" i="17"/>
  <c r="AG215" i="17"/>
  <c r="AG216" i="17"/>
  <c r="AG217" i="17"/>
  <c r="AG218" i="17"/>
  <c r="AG219" i="17"/>
  <c r="AG220" i="17"/>
  <c r="AG221" i="17"/>
  <c r="AG222" i="17"/>
  <c r="AG223" i="17"/>
  <c r="AG224" i="17"/>
  <c r="AG225" i="17"/>
  <c r="AG226" i="17"/>
  <c r="AG227" i="17"/>
  <c r="AG228" i="17"/>
  <c r="AG229" i="17"/>
  <c r="AG230" i="17"/>
  <c r="AG231" i="17"/>
  <c r="AG232" i="17"/>
  <c r="AG233" i="17"/>
  <c r="AG234" i="17"/>
  <c r="AG235" i="17"/>
  <c r="AG236" i="17"/>
  <c r="AG237" i="17"/>
  <c r="AG238" i="17"/>
  <c r="AG239" i="17"/>
  <c r="AG240" i="17"/>
  <c r="AG241" i="17"/>
  <c r="AG242" i="17"/>
  <c r="AG243" i="17"/>
  <c r="AG244" i="17"/>
  <c r="AG245" i="17"/>
  <c r="AG246" i="17"/>
  <c r="AG247" i="17"/>
  <c r="AG248" i="17"/>
  <c r="AG249" i="17"/>
  <c r="AG250" i="17"/>
  <c r="AG251" i="17"/>
  <c r="AG252" i="17"/>
  <c r="AG253" i="17"/>
  <c r="AG254" i="17"/>
  <c r="AG255" i="17"/>
  <c r="AG256" i="17"/>
  <c r="AG2" i="17"/>
  <c r="AG269" i="23"/>
  <c r="AG270" i="23"/>
  <c r="AG271" i="23"/>
  <c r="AG272" i="23"/>
  <c r="AG273" i="23"/>
  <c r="AG274" i="23"/>
  <c r="AG275" i="23"/>
  <c r="AG276" i="23"/>
  <c r="AG277" i="23"/>
  <c r="AG278" i="23"/>
  <c r="AG279" i="23"/>
  <c r="AG280" i="23"/>
  <c r="AG281" i="23"/>
  <c r="AG282" i="23"/>
  <c r="AG283" i="23"/>
  <c r="AG284" i="23"/>
  <c r="AG285" i="23"/>
  <c r="AG286" i="23"/>
  <c r="AG287" i="23"/>
  <c r="AG288" i="23"/>
  <c r="AG289" i="23"/>
  <c r="AG290" i="23"/>
  <c r="AG291" i="23"/>
  <c r="AG292" i="23"/>
  <c r="AG293" i="23"/>
  <c r="AG294" i="23"/>
  <c r="AG295" i="23"/>
  <c r="AG296" i="23"/>
  <c r="AG297" i="23"/>
  <c r="AG298" i="23"/>
  <c r="AG299" i="23"/>
  <c r="AG300" i="23"/>
  <c r="AG301" i="23"/>
  <c r="AG302" i="23"/>
  <c r="AG303" i="23"/>
  <c r="AG304" i="23"/>
  <c r="AG305" i="23"/>
  <c r="AG306" i="23"/>
  <c r="AG307" i="23"/>
  <c r="AG308" i="23"/>
  <c r="AG309" i="23"/>
  <c r="AG310" i="23"/>
  <c r="AG311" i="23"/>
  <c r="AG312" i="23"/>
  <c r="AG313" i="23"/>
  <c r="AG314" i="23"/>
  <c r="AG315" i="23"/>
  <c r="AG316" i="23"/>
  <c r="AG317" i="23"/>
  <c r="AG318" i="23"/>
  <c r="AG319" i="23"/>
  <c r="AG320" i="23"/>
  <c r="AG321" i="23"/>
  <c r="AG322" i="23"/>
  <c r="AG323" i="23"/>
  <c r="AG324" i="23"/>
  <c r="AG325" i="23"/>
  <c r="AG326" i="23"/>
  <c r="AG327" i="23"/>
  <c r="AG328" i="23"/>
  <c r="AG329" i="23"/>
  <c r="AG330" i="23"/>
  <c r="AG331" i="23"/>
  <c r="AG332" i="23"/>
  <c r="AG333" i="23"/>
  <c r="AG334" i="23"/>
  <c r="AG335" i="23"/>
  <c r="AG336" i="23"/>
  <c r="AG337" i="23"/>
  <c r="AG338" i="23"/>
  <c r="AG339" i="23"/>
  <c r="AG340" i="23"/>
  <c r="AG341" i="23"/>
  <c r="AG342" i="23"/>
  <c r="AG343" i="23"/>
  <c r="AG344" i="23"/>
  <c r="AG345" i="23"/>
  <c r="AG346" i="23"/>
  <c r="AG347" i="23"/>
  <c r="AG348" i="23"/>
  <c r="AG349" i="23"/>
  <c r="AG350" i="23"/>
  <c r="AG351" i="23"/>
  <c r="AG352" i="23"/>
  <c r="AG353" i="23"/>
  <c r="AG354" i="23"/>
  <c r="AG355" i="23"/>
  <c r="AG356" i="23"/>
  <c r="AG357" i="23"/>
  <c r="AG358" i="23"/>
  <c r="AG359" i="23"/>
  <c r="AG360" i="23"/>
  <c r="AG361" i="23"/>
  <c r="AG362" i="23"/>
  <c r="AG363" i="23"/>
  <c r="AG364" i="23"/>
  <c r="AG365" i="23"/>
  <c r="AG366" i="23"/>
  <c r="AG367" i="23"/>
  <c r="AG368" i="23"/>
  <c r="AG369" i="23"/>
  <c r="AG370" i="23"/>
  <c r="AG371" i="23"/>
  <c r="AG372" i="23"/>
  <c r="AG373" i="23"/>
  <c r="AG374" i="23"/>
  <c r="AG375" i="23"/>
  <c r="AG376" i="23"/>
  <c r="AG377" i="23"/>
  <c r="AG378" i="23"/>
  <c r="AG379" i="23"/>
  <c r="AG380" i="23"/>
  <c r="AG381" i="23"/>
  <c r="AG382" i="23"/>
  <c r="AG383" i="23"/>
  <c r="AG384" i="23"/>
  <c r="AG385" i="23"/>
  <c r="AG386" i="23"/>
  <c r="AG387" i="23"/>
  <c r="AG388" i="23"/>
  <c r="AG389" i="23"/>
  <c r="AG390" i="23"/>
  <c r="AG391" i="23"/>
  <c r="AG392" i="23"/>
  <c r="AG393" i="23"/>
  <c r="AG394" i="23"/>
  <c r="AG395" i="23"/>
  <c r="AG396" i="23"/>
  <c r="AG397" i="23"/>
  <c r="AG398" i="23"/>
  <c r="AG399" i="23"/>
  <c r="AG400" i="23"/>
  <c r="AG401" i="23"/>
  <c r="AG3" i="23"/>
  <c r="AG4" i="23"/>
  <c r="AG5" i="23"/>
  <c r="AG6" i="23"/>
  <c r="AG7" i="23"/>
  <c r="AG8" i="23"/>
  <c r="AG9" i="23"/>
  <c r="AG10" i="23"/>
  <c r="AG11" i="23"/>
  <c r="AG12" i="23"/>
  <c r="AG13" i="23"/>
  <c r="AG14" i="23"/>
  <c r="AG15" i="23"/>
  <c r="AG16" i="23"/>
  <c r="AG17" i="23"/>
  <c r="AG18" i="23"/>
  <c r="AG19" i="23"/>
  <c r="AG20" i="23"/>
  <c r="AG21" i="23"/>
  <c r="AG22" i="23"/>
  <c r="AG23" i="23"/>
  <c r="AG24" i="23"/>
  <c r="AG25" i="23"/>
  <c r="AG26" i="23"/>
  <c r="AG27" i="23"/>
  <c r="AG28" i="23"/>
  <c r="AG29" i="23"/>
  <c r="AG30" i="23"/>
  <c r="AG31" i="23"/>
  <c r="AG32" i="23"/>
  <c r="AG33" i="23"/>
  <c r="AG34" i="23"/>
  <c r="AG35" i="23"/>
  <c r="AG36" i="23"/>
  <c r="AG37" i="23"/>
  <c r="AG38" i="23"/>
  <c r="AG39" i="23"/>
  <c r="AG40" i="23"/>
  <c r="AG41" i="23"/>
  <c r="AG42" i="23"/>
  <c r="AG43" i="23"/>
  <c r="AG44" i="23"/>
  <c r="AG45" i="23"/>
  <c r="AG46" i="23"/>
  <c r="AG47" i="23"/>
  <c r="AG48" i="23"/>
  <c r="AG49" i="23"/>
  <c r="AG50" i="23"/>
  <c r="AG51" i="23"/>
  <c r="AG52" i="23"/>
  <c r="AG53" i="23"/>
  <c r="AG54" i="23"/>
  <c r="AG55" i="23"/>
  <c r="AG56" i="23"/>
  <c r="AG57" i="23"/>
  <c r="AG58" i="23"/>
  <c r="AG59" i="23"/>
  <c r="AG60" i="23"/>
  <c r="AG61" i="23"/>
  <c r="AG62" i="23"/>
  <c r="AG63" i="23"/>
  <c r="AG64" i="23"/>
  <c r="AG65" i="23"/>
  <c r="AG66" i="23"/>
  <c r="AG67" i="23"/>
  <c r="AG68" i="23"/>
  <c r="AG69" i="23"/>
  <c r="AG70" i="23"/>
  <c r="AG71" i="23"/>
  <c r="AG72" i="23"/>
  <c r="AG73" i="23"/>
  <c r="AG74" i="23"/>
  <c r="AG75" i="23"/>
  <c r="AG76" i="23"/>
  <c r="AG77" i="23"/>
  <c r="AG78" i="23"/>
  <c r="AG79" i="23"/>
  <c r="AG80" i="23"/>
  <c r="AG81" i="23"/>
  <c r="AG82" i="23"/>
  <c r="AG83" i="23"/>
  <c r="AG84" i="23"/>
  <c r="AG85" i="23"/>
  <c r="AG86" i="23"/>
  <c r="AG87" i="23"/>
  <c r="AG88" i="23"/>
  <c r="AG89" i="23"/>
  <c r="AG90" i="23"/>
  <c r="AG91" i="23"/>
  <c r="AG92" i="23"/>
  <c r="AG93" i="23"/>
  <c r="AG94" i="23"/>
  <c r="AG95" i="23"/>
  <c r="AG96" i="23"/>
  <c r="AG97" i="23"/>
  <c r="AG98" i="23"/>
  <c r="AG99" i="23"/>
  <c r="AG100" i="23"/>
  <c r="AG101" i="23"/>
  <c r="AG102" i="23"/>
  <c r="AG103" i="23"/>
  <c r="AG104" i="23"/>
  <c r="AG105" i="23"/>
  <c r="AG106" i="23"/>
  <c r="AG107" i="23"/>
  <c r="AG108" i="23"/>
  <c r="AG109" i="23"/>
  <c r="AG110" i="23"/>
  <c r="AG111" i="23"/>
  <c r="AG112" i="23"/>
  <c r="AG113" i="23"/>
  <c r="AG114" i="23"/>
  <c r="AG115" i="23"/>
  <c r="AG116" i="23"/>
  <c r="AG117" i="23"/>
  <c r="AG118" i="23"/>
  <c r="AG119" i="23"/>
  <c r="AG120" i="23"/>
  <c r="AG121" i="23"/>
  <c r="AG122" i="23"/>
  <c r="AG123" i="23"/>
  <c r="AG124" i="23"/>
  <c r="AG125" i="23"/>
  <c r="AG126" i="23"/>
  <c r="AG127" i="23"/>
  <c r="AG128" i="23"/>
  <c r="AG129" i="23"/>
  <c r="AG130" i="23"/>
  <c r="AG131" i="23"/>
  <c r="AG132" i="23"/>
  <c r="AG133" i="23"/>
  <c r="AG134" i="23"/>
  <c r="AG135" i="23"/>
  <c r="AG136" i="23"/>
  <c r="AG137" i="23"/>
  <c r="AG138" i="23"/>
  <c r="AG139" i="23"/>
  <c r="AG140" i="23"/>
  <c r="AG141" i="23"/>
  <c r="AG142" i="23"/>
  <c r="AG143" i="23"/>
  <c r="AG144" i="23"/>
  <c r="AG145" i="23"/>
  <c r="AG146" i="23"/>
  <c r="AG147" i="23"/>
  <c r="AG148" i="23"/>
  <c r="AG149" i="23"/>
  <c r="AG150" i="23"/>
  <c r="AG151" i="23"/>
  <c r="AG152" i="23"/>
  <c r="AG153" i="23"/>
  <c r="AG154" i="23"/>
  <c r="AG155" i="23"/>
  <c r="AG156" i="23"/>
  <c r="AG157" i="23"/>
  <c r="AG158" i="23"/>
  <c r="AG159" i="23"/>
  <c r="AG160" i="23"/>
  <c r="AG161" i="23"/>
  <c r="AG162" i="23"/>
  <c r="AG163" i="23"/>
  <c r="AG164" i="23"/>
  <c r="AG165" i="23"/>
  <c r="AG166" i="23"/>
  <c r="AG167" i="23"/>
  <c r="AG168" i="23"/>
  <c r="AG169" i="23"/>
  <c r="AG170" i="23"/>
  <c r="AG171" i="23"/>
  <c r="AG172" i="23"/>
  <c r="AG173" i="23"/>
  <c r="AG174" i="23"/>
  <c r="AG175" i="23"/>
  <c r="AG176" i="23"/>
  <c r="AG177" i="23"/>
  <c r="AG178" i="23"/>
  <c r="AG179" i="23"/>
  <c r="AG180" i="23"/>
  <c r="AG181" i="23"/>
  <c r="AG182" i="23"/>
  <c r="AG183" i="23"/>
  <c r="AG184" i="23"/>
  <c r="AG185" i="23"/>
  <c r="AG186" i="23"/>
  <c r="AG187" i="23"/>
  <c r="AG188" i="23"/>
  <c r="AG189" i="23"/>
  <c r="AG190" i="23"/>
  <c r="AG191" i="23"/>
  <c r="AG192" i="23"/>
  <c r="AG193" i="23"/>
  <c r="AG194" i="23"/>
  <c r="AG195" i="23"/>
  <c r="AG196" i="23"/>
  <c r="AG197" i="23"/>
  <c r="AG198" i="23"/>
  <c r="AG199" i="23"/>
  <c r="AG200" i="23"/>
  <c r="AG201" i="23"/>
  <c r="AG202" i="23"/>
  <c r="AG203" i="23"/>
  <c r="AG204" i="23"/>
  <c r="AG205" i="23"/>
  <c r="AG206" i="23"/>
  <c r="AG207" i="23"/>
  <c r="AG208" i="23"/>
  <c r="AG209" i="23"/>
  <c r="AG210" i="23"/>
  <c r="AG211" i="23"/>
  <c r="AG212" i="23"/>
  <c r="AG213" i="23"/>
  <c r="AG214" i="23"/>
  <c r="AG215" i="23"/>
  <c r="AG216" i="23"/>
  <c r="AG217" i="23"/>
  <c r="AG218" i="23"/>
  <c r="AG219" i="23"/>
  <c r="AG220" i="23"/>
  <c r="AG221" i="23"/>
  <c r="AG222" i="23"/>
  <c r="AG223" i="23"/>
  <c r="AG224" i="23"/>
  <c r="AG225" i="23"/>
  <c r="AG226" i="23"/>
  <c r="AG227" i="23"/>
  <c r="AG228" i="23"/>
  <c r="AG229" i="23"/>
  <c r="AG230" i="23"/>
  <c r="AG231" i="23"/>
  <c r="AG232" i="23"/>
  <c r="AG233" i="23"/>
  <c r="AG234" i="23"/>
  <c r="AG235" i="23"/>
  <c r="AG236" i="23"/>
  <c r="AG237" i="23"/>
  <c r="AG238" i="23"/>
  <c r="AG239" i="23"/>
  <c r="AG240" i="23"/>
  <c r="AG241" i="23"/>
  <c r="AG242" i="23"/>
  <c r="AG243" i="23"/>
  <c r="AG244" i="23"/>
  <c r="AG245" i="23"/>
  <c r="AG246" i="23"/>
  <c r="AG247" i="23"/>
  <c r="AG248" i="23"/>
  <c r="AG249" i="23"/>
  <c r="AG250" i="23"/>
  <c r="AG251" i="23"/>
  <c r="AG252" i="23"/>
  <c r="AG253" i="23"/>
  <c r="AG254" i="23"/>
  <c r="AG255" i="23"/>
  <c r="AG256" i="23"/>
  <c r="AG257" i="23"/>
  <c r="AG258" i="23"/>
  <c r="AG259" i="23"/>
  <c r="AG260" i="23"/>
  <c r="AG261" i="23"/>
  <c r="AG262" i="23"/>
  <c r="AG263" i="23"/>
  <c r="AG264" i="23"/>
  <c r="AG265" i="23"/>
  <c r="AG266" i="23"/>
  <c r="AG267" i="23"/>
  <c r="AG268" i="23"/>
  <c r="AG2" i="23"/>
  <c r="AG3" i="22"/>
  <c r="AG4" i="22"/>
  <c r="AG5" i="22"/>
  <c r="AG6" i="22"/>
  <c r="AG7" i="22"/>
  <c r="AG8" i="22"/>
  <c r="AG9" i="22"/>
  <c r="AG10" i="22"/>
  <c r="AG11" i="22"/>
  <c r="AG12" i="22"/>
  <c r="AG13" i="22"/>
  <c r="AG14" i="22"/>
  <c r="AG15" i="22"/>
  <c r="AG16" i="22"/>
  <c r="AG17" i="22"/>
  <c r="AG18" i="22"/>
  <c r="AG19" i="22"/>
  <c r="AG20" i="22"/>
  <c r="AG21" i="22"/>
  <c r="AG22" i="22"/>
  <c r="AG23" i="22"/>
  <c r="AG24" i="22"/>
  <c r="AG25" i="22"/>
  <c r="AG26" i="22"/>
  <c r="AG27" i="22"/>
  <c r="AG28" i="22"/>
  <c r="AG29" i="22"/>
  <c r="AG30" i="22"/>
  <c r="AG31" i="22"/>
  <c r="AG32" i="22"/>
  <c r="AG33" i="22"/>
  <c r="AG34" i="22"/>
  <c r="AG35" i="22"/>
  <c r="AG36" i="22"/>
  <c r="AG37" i="22"/>
  <c r="AG38" i="22"/>
  <c r="AG2" i="22"/>
  <c r="AG3" i="21"/>
  <c r="AG4" i="21"/>
  <c r="AG5" i="21"/>
  <c r="AG6" i="21"/>
  <c r="AG7" i="21"/>
  <c r="AG8" i="21"/>
  <c r="AG9" i="21"/>
  <c r="AG10" i="21"/>
  <c r="AG11" i="21"/>
  <c r="AG12" i="21"/>
  <c r="AG13" i="21"/>
  <c r="AG14" i="21"/>
  <c r="AG15" i="21"/>
  <c r="AG16" i="21"/>
  <c r="AG17" i="21"/>
  <c r="AG18" i="21"/>
  <c r="AG19" i="21"/>
  <c r="AG20" i="21"/>
  <c r="AG21" i="21"/>
  <c r="AG22" i="21"/>
  <c r="AG23" i="21"/>
  <c r="AG24" i="21"/>
  <c r="AG25" i="21"/>
  <c r="AG26" i="21"/>
  <c r="AG27" i="21"/>
  <c r="AG28" i="21"/>
  <c r="AG29" i="21"/>
  <c r="AG30" i="21"/>
  <c r="AG31" i="21"/>
  <c r="AG32" i="21"/>
  <c r="AG33" i="21"/>
  <c r="AG34" i="21"/>
  <c r="AG35" i="21"/>
  <c r="AG36" i="21"/>
  <c r="AG37" i="21"/>
  <c r="AG38" i="21"/>
  <c r="AG39" i="21"/>
  <c r="AG40" i="21"/>
  <c r="AG41" i="21"/>
  <c r="AG42" i="21"/>
  <c r="AG43" i="21"/>
  <c r="AG44" i="21"/>
  <c r="AG45" i="21"/>
  <c r="AG46" i="21"/>
  <c r="AG47" i="21"/>
  <c r="AG48" i="21"/>
  <c r="AG49" i="21"/>
  <c r="AG50" i="21"/>
  <c r="AG51" i="21"/>
  <c r="AG52" i="21"/>
  <c r="AG53" i="21"/>
  <c r="AG54" i="21"/>
  <c r="AG55" i="21"/>
  <c r="AG56" i="21"/>
  <c r="AG57" i="21"/>
  <c r="AG58" i="21"/>
  <c r="AG59" i="21"/>
  <c r="AG60" i="21"/>
  <c r="AG61" i="21"/>
  <c r="AG62" i="21"/>
  <c r="AG63" i="21"/>
  <c r="AG64" i="21"/>
  <c r="AG65" i="21"/>
  <c r="AG66" i="21"/>
  <c r="AG67" i="21"/>
  <c r="AG68" i="21"/>
  <c r="AG69" i="21"/>
  <c r="AG70" i="21"/>
  <c r="AG71" i="21"/>
  <c r="AG72" i="21"/>
  <c r="AG73" i="21"/>
  <c r="AG74" i="21"/>
  <c r="AG75" i="21"/>
  <c r="AG76" i="21"/>
  <c r="AG77" i="21"/>
  <c r="AG78" i="21"/>
  <c r="AG79" i="21"/>
  <c r="AG80" i="21"/>
  <c r="AG81" i="21"/>
  <c r="AG82" i="21"/>
  <c r="AG83" i="21"/>
  <c r="AG84" i="21"/>
  <c r="AG85" i="21"/>
  <c r="AG86" i="21"/>
  <c r="AG87" i="21"/>
  <c r="AG88" i="21"/>
  <c r="AG89" i="21"/>
  <c r="AG90" i="21"/>
  <c r="AG91" i="21"/>
  <c r="AG92" i="21"/>
  <c r="AG93" i="21"/>
  <c r="AG94" i="21"/>
  <c r="AG95" i="21"/>
  <c r="AG96" i="21"/>
  <c r="AG97" i="21"/>
  <c r="AG98" i="21"/>
  <c r="AG99" i="21"/>
  <c r="AG100" i="21"/>
  <c r="AG101" i="21"/>
  <c r="AG2" i="21"/>
  <c r="AG12" i="20"/>
  <c r="AG13" i="20"/>
  <c r="AG14" i="20"/>
  <c r="AG15" i="20"/>
  <c r="AG16" i="20"/>
  <c r="AG17" i="20"/>
  <c r="AG18" i="20"/>
  <c r="AG19" i="20"/>
  <c r="AG20" i="20"/>
  <c r="AG21" i="20"/>
  <c r="AG22" i="20"/>
  <c r="AG23" i="20"/>
  <c r="AG24" i="20"/>
  <c r="AG25" i="20"/>
  <c r="AG26" i="20"/>
  <c r="AG27" i="20"/>
  <c r="AG28" i="20"/>
  <c r="AG29" i="20"/>
  <c r="AG30" i="20"/>
  <c r="AG31" i="20"/>
  <c r="AG32" i="20"/>
  <c r="AG33" i="20"/>
  <c r="AG34" i="20"/>
  <c r="AG35" i="20"/>
  <c r="AG36" i="20"/>
  <c r="AG37" i="20"/>
  <c r="AG38" i="20"/>
  <c r="AG39" i="20"/>
  <c r="AG40" i="20"/>
  <c r="AG2" i="20"/>
  <c r="AG3" i="20"/>
  <c r="AG4" i="20"/>
  <c r="AG5" i="20"/>
  <c r="AG6" i="20"/>
  <c r="AG7" i="20"/>
  <c r="AG8" i="20"/>
  <c r="AG9" i="20"/>
  <c r="AG10" i="20"/>
  <c r="AG11" i="20"/>
  <c r="AG13" i="19"/>
  <c r="AG14" i="19"/>
  <c r="AG15" i="19"/>
  <c r="AG16" i="19"/>
  <c r="AG17" i="19"/>
  <c r="AG18" i="19"/>
  <c r="AG19" i="19"/>
  <c r="AG20" i="19"/>
  <c r="AG21" i="19"/>
  <c r="AG22" i="19"/>
  <c r="AG23" i="19"/>
  <c r="AG24" i="19"/>
  <c r="AG25" i="19"/>
  <c r="AG26" i="19"/>
  <c r="AG27" i="19"/>
  <c r="AG28" i="19"/>
  <c r="AG29" i="19"/>
  <c r="AG30" i="19"/>
  <c r="AG31" i="19"/>
  <c r="AG32" i="19"/>
  <c r="AG33" i="19"/>
  <c r="AG34" i="19"/>
  <c r="AG35" i="19"/>
  <c r="AG36" i="19"/>
  <c r="AG37" i="19"/>
  <c r="AG38" i="19"/>
  <c r="AG39" i="19"/>
  <c r="AG40" i="19"/>
  <c r="AG3" i="19"/>
  <c r="AG4" i="19"/>
  <c r="AG5" i="19"/>
  <c r="AG6" i="19"/>
  <c r="AG7" i="19"/>
  <c r="AG8" i="19"/>
  <c r="AG9" i="19"/>
  <c r="AG10" i="19"/>
  <c r="AG11" i="19"/>
  <c r="AG12" i="19"/>
  <c r="AG2" i="19"/>
  <c r="AG795" i="18"/>
  <c r="AG796" i="18"/>
  <c r="AG797" i="18"/>
  <c r="AG798" i="18"/>
  <c r="AG799" i="18"/>
  <c r="AG800" i="18"/>
  <c r="AG801" i="18"/>
  <c r="AG802" i="18"/>
  <c r="AG803" i="18"/>
  <c r="AG804" i="18"/>
  <c r="AG805" i="18"/>
  <c r="AG806" i="18"/>
  <c r="AG807" i="18"/>
  <c r="AG808" i="18"/>
  <c r="AG809" i="18"/>
  <c r="AG810" i="18"/>
  <c r="AG811" i="18"/>
  <c r="AG812" i="18"/>
  <c r="AG813" i="18"/>
  <c r="AG814" i="18"/>
  <c r="AG815" i="18"/>
  <c r="AG816" i="18"/>
  <c r="AG817" i="18"/>
  <c r="AG818" i="18"/>
  <c r="AG819" i="18"/>
  <c r="AG820" i="18"/>
  <c r="AG821" i="18"/>
  <c r="AG822" i="18"/>
  <c r="AG823" i="18"/>
  <c r="AG824" i="18"/>
  <c r="AG825" i="18"/>
  <c r="AG826" i="18"/>
  <c r="AG827" i="18"/>
  <c r="AG828" i="18"/>
  <c r="AG829" i="18"/>
  <c r="AG830" i="18"/>
  <c r="AG831" i="18"/>
  <c r="AG832" i="18"/>
  <c r="AG833" i="18"/>
  <c r="AG834" i="18"/>
  <c r="AG835" i="18"/>
  <c r="AG836" i="18"/>
  <c r="AG837" i="18"/>
  <c r="AG838" i="18"/>
  <c r="AG839" i="18"/>
  <c r="AG840" i="18"/>
  <c r="AG841" i="18"/>
  <c r="AG842" i="18"/>
  <c r="AG843" i="18"/>
  <c r="AG844" i="18"/>
  <c r="AG845" i="18"/>
  <c r="AG846" i="18"/>
  <c r="AG847" i="18"/>
  <c r="AG848" i="18"/>
  <c r="AG849" i="18"/>
  <c r="AG850" i="18"/>
  <c r="AG851" i="18"/>
  <c r="AG852" i="18"/>
  <c r="AG853" i="18"/>
  <c r="AG854" i="18"/>
  <c r="AG855" i="18"/>
  <c r="AG856" i="18"/>
  <c r="AG857" i="18"/>
  <c r="AG858" i="18"/>
  <c r="AG859" i="18"/>
  <c r="AG860" i="18"/>
  <c r="AG861" i="18"/>
  <c r="AG862" i="18"/>
  <c r="AG863" i="18"/>
  <c r="AG864" i="18"/>
  <c r="AG865" i="18"/>
  <c r="AG866" i="18"/>
  <c r="AG867" i="18"/>
  <c r="AG868" i="18"/>
  <c r="AG869" i="18"/>
  <c r="AG870" i="18"/>
  <c r="AG871" i="18"/>
  <c r="AG872" i="18"/>
  <c r="AG873" i="18"/>
  <c r="AG874" i="18"/>
  <c r="AG875" i="18"/>
  <c r="AG876" i="18"/>
  <c r="AG877" i="18"/>
  <c r="AG878" i="18"/>
  <c r="AG879" i="18"/>
  <c r="AG880" i="18"/>
  <c r="AG881" i="18"/>
  <c r="AG882" i="18"/>
  <c r="AG883" i="18"/>
  <c r="AG884" i="18"/>
  <c r="AG885" i="18"/>
  <c r="AG886" i="18"/>
  <c r="AG887" i="18"/>
  <c r="AG888" i="18"/>
  <c r="AG889" i="18"/>
  <c r="AG890" i="18"/>
  <c r="AG891" i="18"/>
  <c r="AG892" i="18"/>
  <c r="AG893" i="18"/>
  <c r="AG894" i="18"/>
  <c r="AG895" i="18"/>
  <c r="AG896" i="18"/>
  <c r="AG897" i="18"/>
  <c r="AG898" i="18"/>
  <c r="AG899" i="18"/>
  <c r="AG900" i="18"/>
  <c r="AG901" i="18"/>
  <c r="AG902" i="18"/>
  <c r="AG903" i="18"/>
  <c r="AG904" i="18"/>
  <c r="AG905" i="18"/>
  <c r="AG906" i="18"/>
  <c r="AG907" i="18"/>
  <c r="AG908" i="18"/>
  <c r="AG909" i="18"/>
  <c r="AG910" i="18"/>
  <c r="AG911" i="18"/>
  <c r="AG912" i="18"/>
  <c r="AG913" i="18"/>
  <c r="AG914" i="18"/>
  <c r="AG4" i="18"/>
  <c r="AG5" i="18"/>
  <c r="AG6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G19" i="18"/>
  <c r="AG20" i="18"/>
  <c r="AG21" i="18"/>
  <c r="AG22" i="18"/>
  <c r="AG23" i="18"/>
  <c r="AG24" i="18"/>
  <c r="AG25" i="18"/>
  <c r="AG26" i="18"/>
  <c r="AG27" i="18"/>
  <c r="AG28" i="18"/>
  <c r="AG29" i="18"/>
  <c r="AG30" i="18"/>
  <c r="AG31" i="18"/>
  <c r="AG32" i="18"/>
  <c r="AG33" i="18"/>
  <c r="AG34" i="18"/>
  <c r="AG35" i="18"/>
  <c r="AG36" i="18"/>
  <c r="AG37" i="18"/>
  <c r="AG38" i="18"/>
  <c r="AG39" i="18"/>
  <c r="AG40" i="18"/>
  <c r="AG41" i="18"/>
  <c r="AG42" i="18"/>
  <c r="AG43" i="18"/>
  <c r="AG44" i="18"/>
  <c r="AG45" i="18"/>
  <c r="AG46" i="18"/>
  <c r="AG47" i="18"/>
  <c r="AG48" i="18"/>
  <c r="AG49" i="18"/>
  <c r="AG50" i="18"/>
  <c r="AG51" i="18"/>
  <c r="AG52" i="18"/>
  <c r="AG53" i="18"/>
  <c r="AG54" i="18"/>
  <c r="AG55" i="18"/>
  <c r="AG56" i="18"/>
  <c r="AG57" i="18"/>
  <c r="AG58" i="18"/>
  <c r="AG59" i="18"/>
  <c r="AG60" i="18"/>
  <c r="AG61" i="18"/>
  <c r="AG62" i="18"/>
  <c r="AG63" i="18"/>
  <c r="AG64" i="18"/>
  <c r="AG65" i="18"/>
  <c r="AG66" i="18"/>
  <c r="AG67" i="18"/>
  <c r="AG68" i="18"/>
  <c r="AG69" i="18"/>
  <c r="AG70" i="18"/>
  <c r="AG71" i="18"/>
  <c r="AG72" i="18"/>
  <c r="AG73" i="18"/>
  <c r="AG74" i="18"/>
  <c r="AG75" i="18"/>
  <c r="AG76" i="18"/>
  <c r="AG77" i="18"/>
  <c r="AG78" i="18"/>
  <c r="AG79" i="18"/>
  <c r="AG80" i="18"/>
  <c r="AG81" i="18"/>
  <c r="AG82" i="18"/>
  <c r="AG83" i="18"/>
  <c r="AG84" i="18"/>
  <c r="AG85" i="18"/>
  <c r="AG86" i="18"/>
  <c r="AG87" i="18"/>
  <c r="AG88" i="18"/>
  <c r="AG89" i="18"/>
  <c r="AG90" i="18"/>
  <c r="AG91" i="18"/>
  <c r="AG92" i="18"/>
  <c r="AG93" i="18"/>
  <c r="AG94" i="18"/>
  <c r="AG95" i="18"/>
  <c r="AG96" i="18"/>
  <c r="AG97" i="18"/>
  <c r="AG98" i="18"/>
  <c r="AG99" i="18"/>
  <c r="AG100" i="18"/>
  <c r="AG101" i="18"/>
  <c r="AG102" i="18"/>
  <c r="AG103" i="18"/>
  <c r="AG104" i="18"/>
  <c r="AG105" i="18"/>
  <c r="AG106" i="18"/>
  <c r="AG107" i="18"/>
  <c r="AG108" i="18"/>
  <c r="AG109" i="18"/>
  <c r="AG110" i="18"/>
  <c r="AG111" i="18"/>
  <c r="AG112" i="18"/>
  <c r="AG113" i="18"/>
  <c r="AG114" i="18"/>
  <c r="AG115" i="18"/>
  <c r="AG116" i="18"/>
  <c r="AG117" i="18"/>
  <c r="AG118" i="18"/>
  <c r="AG119" i="18"/>
  <c r="AG120" i="18"/>
  <c r="AG121" i="18"/>
  <c r="AG122" i="18"/>
  <c r="AG123" i="18"/>
  <c r="AG124" i="18"/>
  <c r="AG125" i="18"/>
  <c r="AG126" i="18"/>
  <c r="AG127" i="18"/>
  <c r="AG128" i="18"/>
  <c r="AG129" i="18"/>
  <c r="AG130" i="18"/>
  <c r="AG131" i="18"/>
  <c r="AG132" i="18"/>
  <c r="AG133" i="18"/>
  <c r="AG134" i="18"/>
  <c r="AG135" i="18"/>
  <c r="AG136" i="18"/>
  <c r="AG137" i="18"/>
  <c r="AG138" i="18"/>
  <c r="AG139" i="18"/>
  <c r="AG140" i="18"/>
  <c r="AG141" i="18"/>
  <c r="AG142" i="18"/>
  <c r="AG143" i="18"/>
  <c r="AG144" i="18"/>
  <c r="AG145" i="18"/>
  <c r="AG146" i="18"/>
  <c r="AG147" i="18"/>
  <c r="AG148" i="18"/>
  <c r="AG149" i="18"/>
  <c r="AG150" i="18"/>
  <c r="AG151" i="18"/>
  <c r="AG152" i="18"/>
  <c r="AG153" i="18"/>
  <c r="AG154" i="18"/>
  <c r="AG155" i="18"/>
  <c r="AG156" i="18"/>
  <c r="AG157" i="18"/>
  <c r="AG158" i="18"/>
  <c r="AG159" i="18"/>
  <c r="AG160" i="18"/>
  <c r="AG161" i="18"/>
  <c r="AG162" i="18"/>
  <c r="AG163" i="18"/>
  <c r="AG164" i="18"/>
  <c r="AG165" i="18"/>
  <c r="AG166" i="18"/>
  <c r="AG167" i="18"/>
  <c r="AG168" i="18"/>
  <c r="AG169" i="18"/>
  <c r="AG170" i="18"/>
  <c r="AG171" i="18"/>
  <c r="AG172" i="18"/>
  <c r="AG173" i="18"/>
  <c r="AG174" i="18"/>
  <c r="AG175" i="18"/>
  <c r="AG176" i="18"/>
  <c r="AG177" i="18"/>
  <c r="AG178" i="18"/>
  <c r="AG179" i="18"/>
  <c r="AG180" i="18"/>
  <c r="AG181" i="18"/>
  <c r="AG182" i="18"/>
  <c r="AG183" i="18"/>
  <c r="AG184" i="18"/>
  <c r="AG185" i="18"/>
  <c r="AG186" i="18"/>
  <c r="AG187" i="18"/>
  <c r="AG188" i="18"/>
  <c r="AG189" i="18"/>
  <c r="AG190" i="18"/>
  <c r="AG191" i="18"/>
  <c r="AG192" i="18"/>
  <c r="AG193" i="18"/>
  <c r="AG194" i="18"/>
  <c r="AG195" i="18"/>
  <c r="AG196" i="18"/>
  <c r="AG197" i="18"/>
  <c r="AG198" i="18"/>
  <c r="AG199" i="18"/>
  <c r="AG200" i="18"/>
  <c r="AG201" i="18"/>
  <c r="AG202" i="18"/>
  <c r="AG203" i="18"/>
  <c r="AG204" i="18"/>
  <c r="AG205" i="18"/>
  <c r="AG206" i="18"/>
  <c r="AG207" i="18"/>
  <c r="AG208" i="18"/>
  <c r="AG209" i="18"/>
  <c r="AG210" i="18"/>
  <c r="AG211" i="18"/>
  <c r="AG212" i="18"/>
  <c r="AG213" i="18"/>
  <c r="AG214" i="18"/>
  <c r="AG215" i="18"/>
  <c r="AG216" i="18"/>
  <c r="AG217" i="18"/>
  <c r="AG218" i="18"/>
  <c r="AG219" i="18"/>
  <c r="AG220" i="18"/>
  <c r="AG221" i="18"/>
  <c r="AG222" i="18"/>
  <c r="AG223" i="18"/>
  <c r="AG224" i="18"/>
  <c r="AG225" i="18"/>
  <c r="AG226" i="18"/>
  <c r="AG227" i="18"/>
  <c r="AG228" i="18"/>
  <c r="AG229" i="18"/>
  <c r="AG230" i="18"/>
  <c r="AG231" i="18"/>
  <c r="AG232" i="18"/>
  <c r="AG233" i="18"/>
  <c r="AG234" i="18"/>
  <c r="AG235" i="18"/>
  <c r="AG236" i="18"/>
  <c r="AG237" i="18"/>
  <c r="AG238" i="18"/>
  <c r="AG239" i="18"/>
  <c r="AG240" i="18"/>
  <c r="AG241" i="18"/>
  <c r="AG242" i="18"/>
  <c r="AG243" i="18"/>
  <c r="AG244" i="18"/>
  <c r="AG245" i="18"/>
  <c r="AG246" i="18"/>
  <c r="AG247" i="18"/>
  <c r="AG248" i="18"/>
  <c r="AG249" i="18"/>
  <c r="AG250" i="18"/>
  <c r="AG251" i="18"/>
  <c r="AG252" i="18"/>
  <c r="AG253" i="18"/>
  <c r="AG254" i="18"/>
  <c r="AG255" i="18"/>
  <c r="AG256" i="18"/>
  <c r="AG257" i="18"/>
  <c r="AG258" i="18"/>
  <c r="AG259" i="18"/>
  <c r="AG260" i="18"/>
  <c r="AG261" i="18"/>
  <c r="AG262" i="18"/>
  <c r="AG263" i="18"/>
  <c r="AG264" i="18"/>
  <c r="AG265" i="18"/>
  <c r="AG266" i="18"/>
  <c r="AG267" i="18"/>
  <c r="AG268" i="18"/>
  <c r="AG269" i="18"/>
  <c r="AG270" i="18"/>
  <c r="AG271" i="18"/>
  <c r="AG272" i="18"/>
  <c r="AG273" i="18"/>
  <c r="AG274" i="18"/>
  <c r="AG275" i="18"/>
  <c r="AG276" i="18"/>
  <c r="AG277" i="18"/>
  <c r="AG278" i="18"/>
  <c r="AG279" i="18"/>
  <c r="AG280" i="18"/>
  <c r="AG281" i="18"/>
  <c r="AG282" i="18"/>
  <c r="AG283" i="18"/>
  <c r="AG284" i="18"/>
  <c r="AG285" i="18"/>
  <c r="AG286" i="18"/>
  <c r="AG287" i="18"/>
  <c r="AG288" i="18"/>
  <c r="AG289" i="18"/>
  <c r="AG290" i="18"/>
  <c r="AG291" i="18"/>
  <c r="AG292" i="18"/>
  <c r="AG293" i="18"/>
  <c r="AG294" i="18"/>
  <c r="AG295" i="18"/>
  <c r="AG296" i="18"/>
  <c r="AG297" i="18"/>
  <c r="AG298" i="18"/>
  <c r="AG299" i="18"/>
  <c r="AG300" i="18"/>
  <c r="AG301" i="18"/>
  <c r="AG302" i="18"/>
  <c r="AG303" i="18"/>
  <c r="AG304" i="18"/>
  <c r="AG305" i="18"/>
  <c r="AG306" i="18"/>
  <c r="AG307" i="18"/>
  <c r="AG308" i="18"/>
  <c r="AG309" i="18"/>
  <c r="AG310" i="18"/>
  <c r="AG311" i="18"/>
  <c r="AG312" i="18"/>
  <c r="AG313" i="18"/>
  <c r="AG314" i="18"/>
  <c r="AG315" i="18"/>
  <c r="AG316" i="18"/>
  <c r="AG317" i="18"/>
  <c r="AG318" i="18"/>
  <c r="AG319" i="18"/>
  <c r="AG328" i="18"/>
  <c r="AG329" i="18"/>
  <c r="AG330" i="18"/>
  <c r="AG331" i="18"/>
  <c r="AG332" i="18"/>
  <c r="AG333" i="18"/>
  <c r="AG334" i="18"/>
  <c r="AG335" i="18"/>
  <c r="AG336" i="18"/>
  <c r="AG337" i="18"/>
  <c r="AG338" i="18"/>
  <c r="AG339" i="18"/>
  <c r="AG340" i="18"/>
  <c r="AG341" i="18"/>
  <c r="AG342" i="18"/>
  <c r="AG343" i="18"/>
  <c r="AG344" i="18"/>
  <c r="AG345" i="18"/>
  <c r="AG346" i="18"/>
  <c r="AG347" i="18"/>
  <c r="AG348" i="18"/>
  <c r="AG349" i="18"/>
  <c r="AG350" i="18"/>
  <c r="AG351" i="18"/>
  <c r="AG352" i="18"/>
  <c r="AG353" i="18"/>
  <c r="AG354" i="18"/>
  <c r="AG355" i="18"/>
  <c r="AG356" i="18"/>
  <c r="AG357" i="18"/>
  <c r="AG358" i="18"/>
  <c r="AG359" i="18"/>
  <c r="AG360" i="18"/>
  <c r="AG361" i="18"/>
  <c r="AG362" i="18"/>
  <c r="AG363" i="18"/>
  <c r="AG364" i="18"/>
  <c r="AG365" i="18"/>
  <c r="AG366" i="18"/>
  <c r="AG367" i="18"/>
  <c r="AG368" i="18"/>
  <c r="AG369" i="18"/>
  <c r="AG370" i="18"/>
  <c r="AG371" i="18"/>
  <c r="AG372" i="18"/>
  <c r="AG373" i="18"/>
  <c r="AG374" i="18"/>
  <c r="AG375" i="18"/>
  <c r="AG376" i="18"/>
  <c r="AG377" i="18"/>
  <c r="AG378" i="18"/>
  <c r="AG379" i="18"/>
  <c r="AG384" i="18"/>
  <c r="AG385" i="18"/>
  <c r="AG386" i="18"/>
  <c r="AG388" i="18"/>
  <c r="AG389" i="18"/>
  <c r="AG390" i="18"/>
  <c r="AG391" i="18"/>
  <c r="AG392" i="18"/>
  <c r="AG393" i="18"/>
  <c r="AG394" i="18"/>
  <c r="AG395" i="18"/>
  <c r="AG396" i="18"/>
  <c r="AG397" i="18"/>
  <c r="AG398" i="18"/>
  <c r="AG399" i="18"/>
  <c r="AG400" i="18"/>
  <c r="AG401" i="18"/>
  <c r="AG402" i="18"/>
  <c r="AG403" i="18"/>
  <c r="AG404" i="18"/>
  <c r="AG405" i="18"/>
  <c r="AG406" i="18"/>
  <c r="AG407" i="18"/>
  <c r="AG408" i="18"/>
  <c r="AG409" i="18"/>
  <c r="AG410" i="18"/>
  <c r="AG411" i="18"/>
  <c r="AG412" i="18"/>
  <c r="AG413" i="18"/>
  <c r="AG414" i="18"/>
  <c r="AG415" i="18"/>
  <c r="AG416" i="18"/>
  <c r="AG417" i="18"/>
  <c r="AG418" i="18"/>
  <c r="AG419" i="18"/>
  <c r="AG420" i="18"/>
  <c r="AG421" i="18"/>
  <c r="AG422" i="18"/>
  <c r="AG423" i="18"/>
  <c r="AG424" i="18"/>
  <c r="AG425" i="18"/>
  <c r="AG426" i="18"/>
  <c r="AG427" i="18"/>
  <c r="AG428" i="18"/>
  <c r="AG429" i="18"/>
  <c r="AG430" i="18"/>
  <c r="AG431" i="18"/>
  <c r="AG432" i="18"/>
  <c r="AG433" i="18"/>
  <c r="AG434" i="18"/>
  <c r="AG435" i="18"/>
  <c r="AG436" i="18"/>
  <c r="AG437" i="18"/>
  <c r="AG438" i="18"/>
  <c r="AG439" i="18"/>
  <c r="AG440" i="18"/>
  <c r="AG441" i="18"/>
  <c r="AG442" i="18"/>
  <c r="AG443" i="18"/>
  <c r="AG444" i="18"/>
  <c r="AG445" i="18"/>
  <c r="AG446" i="18"/>
  <c r="AG447" i="18"/>
  <c r="AG448" i="18"/>
  <c r="AG449" i="18"/>
  <c r="AG450" i="18"/>
  <c r="AG451" i="18"/>
  <c r="AG452" i="18"/>
  <c r="AG453" i="18"/>
  <c r="AG454" i="18"/>
  <c r="AG455" i="18"/>
  <c r="AG456" i="18"/>
  <c r="AG457" i="18"/>
  <c r="AG458" i="18"/>
  <c r="AG459" i="18"/>
  <c r="AG460" i="18"/>
  <c r="AG461" i="18"/>
  <c r="AG462" i="18"/>
  <c r="AG463" i="18"/>
  <c r="AG464" i="18"/>
  <c r="AG465" i="18"/>
  <c r="AG466" i="18"/>
  <c r="AG467" i="18"/>
  <c r="AG468" i="18"/>
  <c r="AG469" i="18"/>
  <c r="AG470" i="18"/>
  <c r="AG471" i="18"/>
  <c r="AG472" i="18"/>
  <c r="AG473" i="18"/>
  <c r="AG474" i="18"/>
  <c r="AG475" i="18"/>
  <c r="AG476" i="18"/>
  <c r="AG477" i="18"/>
  <c r="AG478" i="18"/>
  <c r="AG479" i="18"/>
  <c r="AG480" i="18"/>
  <c r="AG481" i="18"/>
  <c r="AG482" i="18"/>
  <c r="AG483" i="18"/>
  <c r="AG484" i="18"/>
  <c r="AG485" i="18"/>
  <c r="AG486" i="18"/>
  <c r="AG487" i="18"/>
  <c r="AG488" i="18"/>
  <c r="AG489" i="18"/>
  <c r="AG490" i="18"/>
  <c r="AG491" i="18"/>
  <c r="AG492" i="18"/>
  <c r="AG493" i="18"/>
  <c r="AG494" i="18"/>
  <c r="AG495" i="18"/>
  <c r="AG496" i="18"/>
  <c r="AG497" i="18"/>
  <c r="AG498" i="18"/>
  <c r="AG499" i="18"/>
  <c r="AG500" i="18"/>
  <c r="AG501" i="18"/>
  <c r="AG502" i="18"/>
  <c r="AG503" i="18"/>
  <c r="AG504" i="18"/>
  <c r="AG505" i="18"/>
  <c r="AG506" i="18"/>
  <c r="AG507" i="18"/>
  <c r="AG508" i="18"/>
  <c r="AG509" i="18"/>
  <c r="AG510" i="18"/>
  <c r="AG511" i="18"/>
  <c r="AG512" i="18"/>
  <c r="AG513" i="18"/>
  <c r="AG514" i="18"/>
  <c r="AG515" i="18"/>
  <c r="AG516" i="18"/>
  <c r="AG517" i="18"/>
  <c r="AG518" i="18"/>
  <c r="AG519" i="18"/>
  <c r="AG520" i="18"/>
  <c r="AG521" i="18"/>
  <c r="AG522" i="18"/>
  <c r="AG523" i="18"/>
  <c r="AG524" i="18"/>
  <c r="AG525" i="18"/>
  <c r="AG526" i="18"/>
  <c r="AG527" i="18"/>
  <c r="AG528" i="18"/>
  <c r="AG529" i="18"/>
  <c r="AG530" i="18"/>
  <c r="AG531" i="18"/>
  <c r="AG532" i="18"/>
  <c r="AG533" i="18"/>
  <c r="AG534" i="18"/>
  <c r="AG535" i="18"/>
  <c r="AG536" i="18"/>
  <c r="AG537" i="18"/>
  <c r="AG538" i="18"/>
  <c r="AG539" i="18"/>
  <c r="AG540" i="18"/>
  <c r="AG541" i="18"/>
  <c r="AG542" i="18"/>
  <c r="AG543" i="18"/>
  <c r="AG544" i="18"/>
  <c r="AG545" i="18"/>
  <c r="AG546" i="18"/>
  <c r="AG547" i="18"/>
  <c r="AG548" i="18"/>
  <c r="AG549" i="18"/>
  <c r="AG550" i="18"/>
  <c r="AG551" i="18"/>
  <c r="AG552" i="18"/>
  <c r="AG553" i="18"/>
  <c r="AG554" i="18"/>
  <c r="AG555" i="18"/>
  <c r="AG556" i="18"/>
  <c r="AG557" i="18"/>
  <c r="AG558" i="18"/>
  <c r="AG559" i="18"/>
  <c r="AG560" i="18"/>
  <c r="AG561" i="18"/>
  <c r="AG562" i="18"/>
  <c r="AG563" i="18"/>
  <c r="AG564" i="18"/>
  <c r="AG565" i="18"/>
  <c r="AG566" i="18"/>
  <c r="AG567" i="18"/>
  <c r="AG568" i="18"/>
  <c r="AG569" i="18"/>
  <c r="AG570" i="18"/>
  <c r="AG571" i="18"/>
  <c r="AG572" i="18"/>
  <c r="AG573" i="18"/>
  <c r="AG574" i="18"/>
  <c r="AG575" i="18"/>
  <c r="AG576" i="18"/>
  <c r="AG577" i="18"/>
  <c r="AG578" i="18"/>
  <c r="AG579" i="18"/>
  <c r="AG580" i="18"/>
  <c r="AG581" i="18"/>
  <c r="AG582" i="18"/>
  <c r="AG583" i="18"/>
  <c r="AG584" i="18"/>
  <c r="AG585" i="18"/>
  <c r="AG586" i="18"/>
  <c r="AG587" i="18"/>
  <c r="AG588" i="18"/>
  <c r="AG589" i="18"/>
  <c r="AG590" i="18"/>
  <c r="AG591" i="18"/>
  <c r="AG592" i="18"/>
  <c r="AG593" i="18"/>
  <c r="AG594" i="18"/>
  <c r="AG595" i="18"/>
  <c r="AG596" i="18"/>
  <c r="AG597" i="18"/>
  <c r="AG598" i="18"/>
  <c r="AG599" i="18"/>
  <c r="AG600" i="18"/>
  <c r="AG601" i="18"/>
  <c r="AG602" i="18"/>
  <c r="AG603" i="18"/>
  <c r="AG604" i="18"/>
  <c r="AG605" i="18"/>
  <c r="AG606" i="18"/>
  <c r="AG607" i="18"/>
  <c r="AG608" i="18"/>
  <c r="AG609" i="18"/>
  <c r="AG610" i="18"/>
  <c r="AG611" i="18"/>
  <c r="AG612" i="18"/>
  <c r="AG613" i="18"/>
  <c r="AG614" i="18"/>
  <c r="AG615" i="18"/>
  <c r="AG616" i="18"/>
  <c r="AG617" i="18"/>
  <c r="AG618" i="18"/>
  <c r="AG619" i="18"/>
  <c r="AG620" i="18"/>
  <c r="AG621" i="18"/>
  <c r="AG622" i="18"/>
  <c r="AG623" i="18"/>
  <c r="AG624" i="18"/>
  <c r="AG625" i="18"/>
  <c r="AG626" i="18"/>
  <c r="AG627" i="18"/>
  <c r="AG628" i="18"/>
  <c r="AG629" i="18"/>
  <c r="AG630" i="18"/>
  <c r="AG631" i="18"/>
  <c r="AG632" i="18"/>
  <c r="AG633" i="18"/>
  <c r="AG634" i="18"/>
  <c r="AG635" i="18"/>
  <c r="AG636" i="18"/>
  <c r="AG637" i="18"/>
  <c r="AG638" i="18"/>
  <c r="AG639" i="18"/>
  <c r="AG640" i="18"/>
  <c r="AG641" i="18"/>
  <c r="AG642" i="18"/>
  <c r="AG643" i="18"/>
  <c r="AG644" i="18"/>
  <c r="AG645" i="18"/>
  <c r="AG646" i="18"/>
  <c r="AG647" i="18"/>
  <c r="AG648" i="18"/>
  <c r="AG649" i="18"/>
  <c r="AG650" i="18"/>
  <c r="AG651" i="18"/>
  <c r="AG652" i="18"/>
  <c r="AG653" i="18"/>
  <c r="AG654" i="18"/>
  <c r="AG655" i="18"/>
  <c r="AG656" i="18"/>
  <c r="AG657" i="18"/>
  <c r="AG658" i="18"/>
  <c r="AG659" i="18"/>
  <c r="AG660" i="18"/>
  <c r="AG661" i="18"/>
  <c r="AG662" i="18"/>
  <c r="AG663" i="18"/>
  <c r="AG664" i="18"/>
  <c r="AG665" i="18"/>
  <c r="AG666" i="18"/>
  <c r="AG667" i="18"/>
  <c r="AG668" i="18"/>
  <c r="AG669" i="18"/>
  <c r="AG670" i="18"/>
  <c r="AG671" i="18"/>
  <c r="AG672" i="18"/>
  <c r="AG673" i="18"/>
  <c r="AG674" i="18"/>
  <c r="AG675" i="18"/>
  <c r="AG676" i="18"/>
  <c r="AG677" i="18"/>
  <c r="AG678" i="18"/>
  <c r="AG679" i="18"/>
  <c r="AG680" i="18"/>
  <c r="AG681" i="18"/>
  <c r="AG682" i="18"/>
  <c r="AG683" i="18"/>
  <c r="AG684" i="18"/>
  <c r="AG685" i="18"/>
  <c r="AG686" i="18"/>
  <c r="AG687" i="18"/>
  <c r="AG688" i="18"/>
  <c r="AG689" i="18"/>
  <c r="AG690" i="18"/>
  <c r="AG691" i="18"/>
  <c r="AG692" i="18"/>
  <c r="AG693" i="18"/>
  <c r="AG694" i="18"/>
  <c r="AG695" i="18"/>
  <c r="AG696" i="18"/>
  <c r="AG697" i="18"/>
  <c r="AG698" i="18"/>
  <c r="AG699" i="18"/>
  <c r="AG700" i="18"/>
  <c r="AG701" i="18"/>
  <c r="AG702" i="18"/>
  <c r="AG703" i="18"/>
  <c r="AG704" i="18"/>
  <c r="AG705" i="18"/>
  <c r="AG706" i="18"/>
  <c r="AG707" i="18"/>
  <c r="AG708" i="18"/>
  <c r="AG709" i="18"/>
  <c r="AG710" i="18"/>
  <c r="AG711" i="18"/>
  <c r="AG712" i="18"/>
  <c r="AG713" i="18"/>
  <c r="AG714" i="18"/>
  <c r="AG715" i="18"/>
  <c r="AG716" i="18"/>
  <c r="AG717" i="18"/>
  <c r="AG718" i="18"/>
  <c r="AG719" i="18"/>
  <c r="AG720" i="18"/>
  <c r="AG721" i="18"/>
  <c r="AG722" i="18"/>
  <c r="AG723" i="18"/>
  <c r="AG724" i="18"/>
  <c r="AG725" i="18"/>
  <c r="AG726" i="18"/>
  <c r="AG727" i="18"/>
  <c r="AG728" i="18"/>
  <c r="AG729" i="18"/>
  <c r="AG730" i="18"/>
  <c r="AG731" i="18"/>
  <c r="AG732" i="18"/>
  <c r="AG733" i="18"/>
  <c r="AG734" i="18"/>
  <c r="AG735" i="18"/>
  <c r="AG736" i="18"/>
  <c r="AG737" i="18"/>
  <c r="AG738" i="18"/>
  <c r="AG739" i="18"/>
  <c r="AG740" i="18"/>
  <c r="AG741" i="18"/>
  <c r="AG742" i="18"/>
  <c r="AG743" i="18"/>
  <c r="AG744" i="18"/>
  <c r="AG745" i="18"/>
  <c r="AG746" i="18"/>
  <c r="AG747" i="18"/>
  <c r="AG748" i="18"/>
  <c r="AG749" i="18"/>
  <c r="AG750" i="18"/>
  <c r="AG751" i="18"/>
  <c r="AG752" i="18"/>
  <c r="AG753" i="18"/>
  <c r="AG754" i="18"/>
  <c r="AG755" i="18"/>
  <c r="AG756" i="18"/>
  <c r="AG757" i="18"/>
  <c r="AG758" i="18"/>
  <c r="AG759" i="18"/>
  <c r="AG760" i="18"/>
  <c r="AG761" i="18"/>
  <c r="AG762" i="18"/>
  <c r="AG763" i="18"/>
  <c r="AG764" i="18"/>
  <c r="AG765" i="18"/>
  <c r="AG766" i="18"/>
  <c r="AG767" i="18"/>
  <c r="AG768" i="18"/>
  <c r="AG769" i="18"/>
  <c r="AG770" i="18"/>
  <c r="AG771" i="18"/>
  <c r="AG772" i="18"/>
  <c r="AG773" i="18"/>
  <c r="AG774" i="18"/>
  <c r="AG775" i="18"/>
  <c r="AG776" i="18"/>
  <c r="AG777" i="18"/>
  <c r="AG778" i="18"/>
  <c r="AG779" i="18"/>
  <c r="AG780" i="18"/>
  <c r="AG781" i="18"/>
  <c r="AG782" i="18"/>
  <c r="AG783" i="18"/>
  <c r="AG784" i="18"/>
  <c r="AG785" i="18"/>
  <c r="AG786" i="18"/>
  <c r="AG787" i="18"/>
  <c r="AG788" i="18"/>
  <c r="AG789" i="18"/>
  <c r="AG790" i="18"/>
  <c r="AG791" i="18"/>
  <c r="AG792" i="18"/>
  <c r="AG793" i="18"/>
  <c r="AG794" i="18"/>
  <c r="AG3" i="18"/>
  <c r="AG2" i="18"/>
</calcChain>
</file>

<file path=xl/sharedStrings.xml><?xml version="1.0" encoding="utf-8"?>
<sst xmlns="http://schemas.openxmlformats.org/spreadsheetml/2006/main" count="44340" uniqueCount="8261">
  <si>
    <t>player.additem</t>
  </si>
  <si>
    <t>Skyrim.esm</t>
  </si>
  <si>
    <t>00</t>
  </si>
  <si>
    <t>Dawnguard.esm</t>
  </si>
  <si>
    <t>03</t>
  </si>
  <si>
    <t>Dragonborn.esm</t>
  </si>
  <si>
    <t>07</t>
  </si>
  <si>
    <t>Falskaar.esm</t>
  </si>
  <si>
    <t>0A</t>
  </si>
  <si>
    <t>0B</t>
  </si>
  <si>
    <t>Wyrmstooth.esp</t>
  </si>
  <si>
    <t>SkyRe_Main.esp</t>
  </si>
  <si>
    <t>31</t>
  </si>
  <si>
    <t>Clothing &amp; Clutter Fixes.esp</t>
  </si>
  <si>
    <t>Complete Crafting Overhaul_Remade.esp</t>
  </si>
  <si>
    <t>Skyrim Immersive Creatures.esp</t>
  </si>
  <si>
    <t>CCOR SkyRe Patch.esp</t>
  </si>
  <si>
    <t>Skyrim Immersive Creatures - DLC2.esp</t>
  </si>
  <si>
    <t>WetandCold.esp</t>
  </si>
  <si>
    <t>aMidianBorn_ContentAddon.esp</t>
  </si>
  <si>
    <t>Hothtrooper44_ArmorCompilation.esp</t>
  </si>
  <si>
    <t>Cloaks.esp</t>
  </si>
  <si>
    <t>Chesko_Frostfall.esp</t>
  </si>
  <si>
    <t>1nivWICCloaksCRAFT.esp</t>
  </si>
  <si>
    <t>Pre ReProccer WAFR IA7 aMidianSS Content Addon Patch.esp</t>
  </si>
  <si>
    <t>ReProccer.esp</t>
  </si>
  <si>
    <t>42</t>
  </si>
  <si>
    <t>47</t>
  </si>
  <si>
    <t>55</t>
  </si>
  <si>
    <t xml:space="preserve">0F5CF8 </t>
  </si>
  <si>
    <t xml:space="preserve">0F5CF9 </t>
  </si>
  <si>
    <t xml:space="preserve">141F7D </t>
  </si>
  <si>
    <t xml:space="preserve">17D34C </t>
  </si>
  <si>
    <t xml:space="preserve">17D34D </t>
  </si>
  <si>
    <t xml:space="preserve">17D34E </t>
  </si>
  <si>
    <t xml:space="preserve">17D34F </t>
  </si>
  <si>
    <t xml:space="preserve">1A16B3 </t>
  </si>
  <si>
    <t xml:space="preserve">1A16B4 </t>
  </si>
  <si>
    <t xml:space="preserve">1A16B5 </t>
  </si>
  <si>
    <t xml:space="preserve">1A16B6 </t>
  </si>
  <si>
    <t xml:space="preserve">1A223B </t>
  </si>
  <si>
    <t xml:space="preserve">1A223C </t>
  </si>
  <si>
    <t xml:space="preserve">1A223D </t>
  </si>
  <si>
    <t xml:space="preserve">1A223E </t>
  </si>
  <si>
    <t xml:space="preserve">1A224D </t>
  </si>
  <si>
    <t xml:space="preserve">2BF880 </t>
  </si>
  <si>
    <t xml:space="preserve">119F58 </t>
  </si>
  <si>
    <t xml:space="preserve">1B1201 </t>
  </si>
  <si>
    <t xml:space="preserve">1B1202 </t>
  </si>
  <si>
    <t xml:space="preserve">1B1203 </t>
  </si>
  <si>
    <t xml:space="preserve">1B1204 </t>
  </si>
  <si>
    <t xml:space="preserve">001DB3 </t>
  </si>
  <si>
    <t xml:space="preserve">00595E </t>
  </si>
  <si>
    <t xml:space="preserve">00595F </t>
  </si>
  <si>
    <t xml:space="preserve">005960 </t>
  </si>
  <si>
    <t xml:space="preserve">005961 </t>
  </si>
  <si>
    <t xml:space="preserve">005EE9 </t>
  </si>
  <si>
    <t xml:space="preserve">005EEA </t>
  </si>
  <si>
    <t xml:space="preserve">005EEB </t>
  </si>
  <si>
    <t xml:space="preserve">005EEC </t>
  </si>
  <si>
    <t xml:space="preserve">005EED </t>
  </si>
  <si>
    <t xml:space="preserve">005EEE </t>
  </si>
  <si>
    <t xml:space="preserve">005EEF </t>
  </si>
  <si>
    <t xml:space="preserve">005EF0 </t>
  </si>
  <si>
    <t xml:space="preserve">005EF1 </t>
  </si>
  <si>
    <t xml:space="preserve">005EF2 </t>
  </si>
  <si>
    <t xml:space="preserve">005EF3 </t>
  </si>
  <si>
    <t xml:space="preserve">005EF4 </t>
  </si>
  <si>
    <t xml:space="preserve">005EF5 </t>
  </si>
  <si>
    <t xml:space="preserve">005EF6 </t>
  </si>
  <si>
    <t xml:space="preserve">005EF7 </t>
  </si>
  <si>
    <t xml:space="preserve">005EF8 </t>
  </si>
  <si>
    <t xml:space="preserve">005EF9 </t>
  </si>
  <si>
    <t xml:space="preserve">005EFA </t>
  </si>
  <si>
    <t xml:space="preserve">005EFB </t>
  </si>
  <si>
    <t xml:space="preserve">005EFC </t>
  </si>
  <si>
    <t xml:space="preserve">005EFD </t>
  </si>
  <si>
    <t xml:space="preserve">005EFE </t>
  </si>
  <si>
    <t xml:space="preserve">00DBC7 </t>
  </si>
  <si>
    <t xml:space="preserve">00DBC8 </t>
  </si>
  <si>
    <t xml:space="preserve">01180D </t>
  </si>
  <si>
    <t xml:space="preserve">01180F </t>
  </si>
  <si>
    <t xml:space="preserve">011811 </t>
  </si>
  <si>
    <t xml:space="preserve">011812 </t>
  </si>
  <si>
    <t xml:space="preserve">011813 </t>
  </si>
  <si>
    <t xml:space="preserve">011814 </t>
  </si>
  <si>
    <t xml:space="preserve">011815 </t>
  </si>
  <si>
    <t xml:space="preserve">011816 </t>
  </si>
  <si>
    <t xml:space="preserve">011818 </t>
  </si>
  <si>
    <t xml:space="preserve">011819 </t>
  </si>
  <si>
    <t xml:space="preserve">01181B </t>
  </si>
  <si>
    <t xml:space="preserve">01181C </t>
  </si>
  <si>
    <t xml:space="preserve">01181D </t>
  </si>
  <si>
    <t xml:space="preserve">01181E </t>
  </si>
  <si>
    <t xml:space="preserve">01181F </t>
  </si>
  <si>
    <t xml:space="preserve">011820 </t>
  </si>
  <si>
    <t xml:space="preserve">011821 </t>
  </si>
  <si>
    <t xml:space="preserve">011822 </t>
  </si>
  <si>
    <t xml:space="preserve">011823 </t>
  </si>
  <si>
    <t xml:space="preserve">011824 </t>
  </si>
  <si>
    <t xml:space="preserve">011825 </t>
  </si>
  <si>
    <t xml:space="preserve">011826 </t>
  </si>
  <si>
    <t xml:space="preserve">011827 </t>
  </si>
  <si>
    <t xml:space="preserve">011828 </t>
  </si>
  <si>
    <t xml:space="preserve">011829 </t>
  </si>
  <si>
    <t xml:space="preserve">01182A </t>
  </si>
  <si>
    <t xml:space="preserve">01182B </t>
  </si>
  <si>
    <t xml:space="preserve">01182C </t>
  </si>
  <si>
    <t xml:space="preserve">01182D </t>
  </si>
  <si>
    <t xml:space="preserve">016592 </t>
  </si>
  <si>
    <t xml:space="preserve">077FB1 </t>
  </si>
  <si>
    <t xml:space="preserve">07D0C9 </t>
  </si>
  <si>
    <t xml:space="preserve">0821CF </t>
  </si>
  <si>
    <t xml:space="preserve">0821D0 </t>
  </si>
  <si>
    <t xml:space="preserve">0821D1 </t>
  </si>
  <si>
    <t xml:space="preserve">0821D3 </t>
  </si>
  <si>
    <t xml:space="preserve">0821D4 </t>
  </si>
  <si>
    <t xml:space="preserve">0821D5 </t>
  </si>
  <si>
    <t xml:space="preserve">0821D6 </t>
  </si>
  <si>
    <t xml:space="preserve">0821D8 </t>
  </si>
  <si>
    <t xml:space="preserve">0821D9 </t>
  </si>
  <si>
    <t xml:space="preserve">0821DA </t>
  </si>
  <si>
    <t xml:space="preserve">08C40F </t>
  </si>
  <si>
    <t xml:space="preserve">08C410 </t>
  </si>
  <si>
    <t xml:space="preserve">08C411 </t>
  </si>
  <si>
    <t xml:space="preserve">091527 </t>
  </si>
  <si>
    <t xml:space="preserve">0B9D88 </t>
  </si>
  <si>
    <t xml:space="preserve">0C3FA7 </t>
  </si>
  <si>
    <t xml:space="preserve">0C90AD </t>
  </si>
  <si>
    <t xml:space="preserve">0CE1C1 </t>
  </si>
  <si>
    <t xml:space="preserve">0CE1D4 </t>
  </si>
  <si>
    <t xml:space="preserve">0CE1D8 </t>
  </si>
  <si>
    <t>606161</t>
  </si>
  <si>
    <t>606163</t>
  </si>
  <si>
    <t xml:space="preserve">0C1064 </t>
  </si>
  <si>
    <t xml:space="preserve">0C1066 </t>
  </si>
  <si>
    <t xml:space="preserve">0C1067 </t>
  </si>
  <si>
    <t xml:space="preserve">0C106D </t>
  </si>
  <si>
    <t xml:space="preserve">0C106E </t>
  </si>
  <si>
    <t xml:space="preserve">1214F3 </t>
  </si>
  <si>
    <t xml:space="preserve">1214F5 </t>
  </si>
  <si>
    <t xml:space="preserve">1265F9 </t>
  </si>
  <si>
    <t xml:space="preserve">1265FA </t>
  </si>
  <si>
    <t xml:space="preserve">1265FD </t>
  </si>
  <si>
    <t xml:space="preserve">1265FE </t>
  </si>
  <si>
    <t xml:space="preserve">023DE4 </t>
  </si>
  <si>
    <t xml:space="preserve">023DE5 </t>
  </si>
  <si>
    <t xml:space="preserve">023DE6 </t>
  </si>
  <si>
    <t xml:space="preserve">050C4F </t>
  </si>
  <si>
    <t xml:space="preserve">050C50 </t>
  </si>
  <si>
    <t xml:space="preserve">065518 </t>
  </si>
  <si>
    <t xml:space="preserve">065A7C </t>
  </si>
  <si>
    <t xml:space="preserve">065A80 </t>
  </si>
  <si>
    <t xml:space="preserve">07D8D9 </t>
  </si>
  <si>
    <t xml:space="preserve">091E62 </t>
  </si>
  <si>
    <t xml:space="preserve">094419 </t>
  </si>
  <si>
    <t xml:space="preserve">0AA23A </t>
  </si>
  <si>
    <t xml:space="preserve">0AA23F </t>
  </si>
  <si>
    <t xml:space="preserve">0AA7AA </t>
  </si>
  <si>
    <t xml:space="preserve">000D6F </t>
  </si>
  <si>
    <t xml:space="preserve">000D70 </t>
  </si>
  <si>
    <t xml:space="preserve">000D71 </t>
  </si>
  <si>
    <t xml:space="preserve">000D72 </t>
  </si>
  <si>
    <t xml:space="preserve">000D73 </t>
  </si>
  <si>
    <t xml:space="preserve">00131F </t>
  </si>
  <si>
    <t xml:space="preserve">001320 </t>
  </si>
  <si>
    <t xml:space="preserve">001321 </t>
  </si>
  <si>
    <t xml:space="preserve">01A852 </t>
  </si>
  <si>
    <t xml:space="preserve">01A853 </t>
  </si>
  <si>
    <t xml:space="preserve">01A854 </t>
  </si>
  <si>
    <t xml:space="preserve">01A857 </t>
  </si>
  <si>
    <t xml:space="preserve">01F9C1 </t>
  </si>
  <si>
    <t xml:space="preserve">01F9C2 </t>
  </si>
  <si>
    <t xml:space="preserve">01F9C3 </t>
  </si>
  <si>
    <t xml:space="preserve">01F9C4 </t>
  </si>
  <si>
    <t xml:space="preserve">01F9C5 </t>
  </si>
  <si>
    <t xml:space="preserve">024B32 </t>
  </si>
  <si>
    <t xml:space="preserve">024B33 </t>
  </si>
  <si>
    <t xml:space="preserve">024B34 </t>
  </si>
  <si>
    <t xml:space="preserve">024B35 </t>
  </si>
  <si>
    <t xml:space="preserve">024B36 </t>
  </si>
  <si>
    <t xml:space="preserve">024B37 </t>
  </si>
  <si>
    <t xml:space="preserve">024B38 </t>
  </si>
  <si>
    <t xml:space="preserve">024B39 </t>
  </si>
  <si>
    <t xml:space="preserve">05B1CF </t>
  </si>
  <si>
    <t xml:space="preserve">05B1D0 </t>
  </si>
  <si>
    <t xml:space="preserve">060F69 </t>
  </si>
  <si>
    <t xml:space="preserve">060F6A </t>
  </si>
  <si>
    <t xml:space="preserve">060F77 </t>
  </si>
  <si>
    <t xml:space="preserve">220004 </t>
  </si>
  <si>
    <t xml:space="preserve">220005 </t>
  </si>
  <si>
    <t xml:space="preserve">220006 </t>
  </si>
  <si>
    <t xml:space="preserve">220007 </t>
  </si>
  <si>
    <t xml:space="preserve">220009 </t>
  </si>
  <si>
    <t xml:space="preserve">22007E </t>
  </si>
  <si>
    <t xml:space="preserve">22007F </t>
  </si>
  <si>
    <t xml:space="preserve">220080 </t>
  </si>
  <si>
    <t xml:space="preserve">220081 </t>
  </si>
  <si>
    <t xml:space="preserve">220082 </t>
  </si>
  <si>
    <t xml:space="preserve">330000 </t>
  </si>
  <si>
    <t xml:space="preserve">330001 </t>
  </si>
  <si>
    <t xml:space="preserve">330002 </t>
  </si>
  <si>
    <t xml:space="preserve">330003 </t>
  </si>
  <si>
    <t xml:space="preserve">33000B </t>
  </si>
  <si>
    <t xml:space="preserve">33000C </t>
  </si>
  <si>
    <t xml:space="preserve">33000D </t>
  </si>
  <si>
    <t xml:space="preserve">33000E </t>
  </si>
  <si>
    <t xml:space="preserve">3300EA </t>
  </si>
  <si>
    <t xml:space="preserve">3300EB </t>
  </si>
  <si>
    <t xml:space="preserve">440006 </t>
  </si>
  <si>
    <t xml:space="preserve">440011 </t>
  </si>
  <si>
    <t xml:space="preserve">002864 </t>
  </si>
  <si>
    <t xml:space="preserve">005394 </t>
  </si>
  <si>
    <t xml:space="preserve">005E69 </t>
  </si>
  <si>
    <t xml:space="preserve">0063CF </t>
  </si>
  <si>
    <t xml:space="preserve">0063D0 </t>
  </si>
  <si>
    <t xml:space="preserve">00C516 </t>
  </si>
  <si>
    <t xml:space="preserve">00E57B </t>
  </si>
  <si>
    <t xml:space="preserve">00E57C </t>
  </si>
  <si>
    <t xml:space="preserve">00E57D </t>
  </si>
  <si>
    <t xml:space="preserve">012C34 </t>
  </si>
  <si>
    <t xml:space="preserve">015D65 </t>
  </si>
  <si>
    <t xml:space="preserve">03FA9E </t>
  </si>
  <si>
    <t xml:space="preserve">0415C1 </t>
  </si>
  <si>
    <t xml:space="preserve">0415C2 </t>
  </si>
  <si>
    <t xml:space="preserve">0415C3 </t>
  </si>
  <si>
    <t xml:space="preserve">0415C4 </t>
  </si>
  <si>
    <t xml:space="preserve">0415C5 </t>
  </si>
  <si>
    <t xml:space="preserve">0415C6 </t>
  </si>
  <si>
    <t xml:space="preserve">0415C7 </t>
  </si>
  <si>
    <t xml:space="preserve">0415C8 </t>
  </si>
  <si>
    <t xml:space="preserve">0415C9 </t>
  </si>
  <si>
    <t xml:space="preserve">012C98 </t>
  </si>
  <si>
    <t xml:space="preserve">012C99 </t>
  </si>
  <si>
    <t xml:space="preserve">012C9A </t>
  </si>
  <si>
    <t xml:space="preserve">013200 </t>
  </si>
  <si>
    <t xml:space="preserve">013201 </t>
  </si>
  <si>
    <t xml:space="preserve">013202 </t>
  </si>
  <si>
    <t xml:space="preserve">013203 </t>
  </si>
  <si>
    <t xml:space="preserve">013204 </t>
  </si>
  <si>
    <t xml:space="preserve">013205 </t>
  </si>
  <si>
    <t xml:space="preserve">013CF4 </t>
  </si>
  <si>
    <t xml:space="preserve">013CF5 </t>
  </si>
  <si>
    <t xml:space="preserve">013CF6 </t>
  </si>
  <si>
    <t xml:space="preserve">013CF7 </t>
  </si>
  <si>
    <t xml:space="preserve">013CF8 </t>
  </si>
  <si>
    <t xml:space="preserve">013CF9 </t>
  </si>
  <si>
    <t xml:space="preserve">013CFA </t>
  </si>
  <si>
    <t xml:space="preserve">013CFB </t>
  </si>
  <si>
    <t xml:space="preserve">013CFC </t>
  </si>
  <si>
    <t xml:space="preserve">015837 </t>
  </si>
  <si>
    <t xml:space="preserve">015838 </t>
  </si>
  <si>
    <t xml:space="preserve">015839 </t>
  </si>
  <si>
    <t xml:space="preserve">016302 </t>
  </si>
  <si>
    <t xml:space="preserve">016303 </t>
  </si>
  <si>
    <t xml:space="preserve">016304 </t>
  </si>
  <si>
    <t xml:space="preserve">01AED0 </t>
  </si>
  <si>
    <t xml:space="preserve">01AED1 </t>
  </si>
  <si>
    <t xml:space="preserve">01AED2 </t>
  </si>
  <si>
    <t xml:space="preserve">01AED3 </t>
  </si>
  <si>
    <t xml:space="preserve">01AED4 </t>
  </si>
  <si>
    <t xml:space="preserve">01AED5 </t>
  </si>
  <si>
    <t xml:space="preserve">01AED6 </t>
  </si>
  <si>
    <t xml:space="preserve">01AED7 </t>
  </si>
  <si>
    <t xml:space="preserve">01AED8 </t>
  </si>
  <si>
    <t xml:space="preserve">01B489 </t>
  </si>
  <si>
    <t xml:space="preserve">01B48A </t>
  </si>
  <si>
    <t xml:space="preserve">01B48B </t>
  </si>
  <si>
    <t xml:space="preserve">01B48C </t>
  </si>
  <si>
    <t xml:space="preserve">01B48D </t>
  </si>
  <si>
    <t xml:space="preserve">01B48E </t>
  </si>
  <si>
    <t xml:space="preserve">01B48F </t>
  </si>
  <si>
    <t xml:space="preserve">01B490 </t>
  </si>
  <si>
    <t xml:space="preserve">01B491 </t>
  </si>
  <si>
    <t xml:space="preserve">01B492 </t>
  </si>
  <si>
    <t xml:space="preserve">01B493 </t>
  </si>
  <si>
    <t xml:space="preserve">01B494 </t>
  </si>
  <si>
    <t xml:space="preserve">01BA03 </t>
  </si>
  <si>
    <t xml:space="preserve">01BA04 </t>
  </si>
  <si>
    <t xml:space="preserve">01BA05 </t>
  </si>
  <si>
    <t xml:space="preserve">001812 </t>
  </si>
  <si>
    <t xml:space="preserve">000FBF </t>
  </si>
  <si>
    <t xml:space="preserve">000FD5 </t>
  </si>
  <si>
    <t xml:space="preserve">000FD9 </t>
  </si>
  <si>
    <t xml:space="preserve">000FED </t>
  </si>
  <si>
    <t xml:space="preserve">000FF9 </t>
  </si>
  <si>
    <t xml:space="preserve">001000 </t>
  </si>
  <si>
    <t xml:space="preserve">001004 </t>
  </si>
  <si>
    <t xml:space="preserve">00100A </t>
  </si>
  <si>
    <t xml:space="preserve">00100E </t>
  </si>
  <si>
    <t xml:space="preserve">001047 </t>
  </si>
  <si>
    <t xml:space="preserve">00104B </t>
  </si>
  <si>
    <t xml:space="preserve">00104F </t>
  </si>
  <si>
    <t xml:space="preserve">001053 </t>
  </si>
  <si>
    <t xml:space="preserve">001057 </t>
  </si>
  <si>
    <t xml:space="preserve">00105C </t>
  </si>
  <si>
    <t xml:space="preserve">001062 </t>
  </si>
  <si>
    <t xml:space="preserve">001067 </t>
  </si>
  <si>
    <t xml:space="preserve">00106B </t>
  </si>
  <si>
    <t xml:space="preserve">00106F </t>
  </si>
  <si>
    <t xml:space="preserve">001076 </t>
  </si>
  <si>
    <t xml:space="preserve">00107A </t>
  </si>
  <si>
    <t xml:space="preserve">00107E </t>
  </si>
  <si>
    <t xml:space="preserve">001082 </t>
  </si>
  <si>
    <t xml:space="preserve">001086 </t>
  </si>
  <si>
    <t xml:space="preserve">00108A </t>
  </si>
  <si>
    <t xml:space="preserve">00108E </t>
  </si>
  <si>
    <t xml:space="preserve">001093 </t>
  </si>
  <si>
    <t xml:space="preserve">001097 </t>
  </si>
  <si>
    <t xml:space="preserve">00109B </t>
  </si>
  <si>
    <t xml:space="preserve">00109F </t>
  </si>
  <si>
    <t xml:space="preserve">0010A3 </t>
  </si>
  <si>
    <t xml:space="preserve">0010A7 </t>
  </si>
  <si>
    <t xml:space="preserve">0010AB </t>
  </si>
  <si>
    <t xml:space="preserve">0010AF </t>
  </si>
  <si>
    <t xml:space="preserve">0010B3 </t>
  </si>
  <si>
    <t xml:space="preserve">0010B7 </t>
  </si>
  <si>
    <t xml:space="preserve">0010BB </t>
  </si>
  <si>
    <t xml:space="preserve">0010BF </t>
  </si>
  <si>
    <t xml:space="preserve">0010C3 </t>
  </si>
  <si>
    <t xml:space="preserve">0010C7 </t>
  </si>
  <si>
    <t xml:space="preserve">0010CB </t>
  </si>
  <si>
    <t xml:space="preserve">0010CF </t>
  </si>
  <si>
    <t xml:space="preserve">0010D3 </t>
  </si>
  <si>
    <t xml:space="preserve">0010D7 </t>
  </si>
  <si>
    <t xml:space="preserve">0010DB </t>
  </si>
  <si>
    <t xml:space="preserve">0010DF </t>
  </si>
  <si>
    <t xml:space="preserve">0010E3 </t>
  </si>
  <si>
    <t xml:space="preserve">0010E7 </t>
  </si>
  <si>
    <t xml:space="preserve">0010EB </t>
  </si>
  <si>
    <t xml:space="preserve">0010EF </t>
  </si>
  <si>
    <t xml:space="preserve">0010F3 </t>
  </si>
  <si>
    <t xml:space="preserve">0010F7 </t>
  </si>
  <si>
    <t xml:space="preserve">0010FB </t>
  </si>
  <si>
    <t xml:space="preserve">0010FF </t>
  </si>
  <si>
    <t xml:space="preserve">001103 </t>
  </si>
  <si>
    <t xml:space="preserve">001107 </t>
  </si>
  <si>
    <t xml:space="preserve">00110B </t>
  </si>
  <si>
    <t xml:space="preserve">00110F </t>
  </si>
  <si>
    <t xml:space="preserve">001113 </t>
  </si>
  <si>
    <t xml:space="preserve">001117 </t>
  </si>
  <si>
    <t xml:space="preserve">00111B </t>
  </si>
  <si>
    <t xml:space="preserve">001121 </t>
  </si>
  <si>
    <t xml:space="preserve">001125 </t>
  </si>
  <si>
    <t xml:space="preserve">001129 </t>
  </si>
  <si>
    <t xml:space="preserve">00112D </t>
  </si>
  <si>
    <t xml:space="preserve">001131 </t>
  </si>
  <si>
    <t xml:space="preserve">001135 </t>
  </si>
  <si>
    <t xml:space="preserve">001139 </t>
  </si>
  <si>
    <t xml:space="preserve">00113D </t>
  </si>
  <si>
    <t xml:space="preserve">001141 </t>
  </si>
  <si>
    <t xml:space="preserve">001145 </t>
  </si>
  <si>
    <t xml:space="preserve">001149 </t>
  </si>
  <si>
    <t xml:space="preserve">00114D </t>
  </si>
  <si>
    <t xml:space="preserve">001151 </t>
  </si>
  <si>
    <t xml:space="preserve">001157 </t>
  </si>
  <si>
    <t xml:space="preserve">00115C </t>
  </si>
  <si>
    <t xml:space="preserve">001160 </t>
  </si>
  <si>
    <t xml:space="preserve">001164 </t>
  </si>
  <si>
    <t xml:space="preserve">001168 </t>
  </si>
  <si>
    <t xml:space="preserve">00116C </t>
  </si>
  <si>
    <t xml:space="preserve">001176 </t>
  </si>
  <si>
    <t xml:space="preserve">00117A </t>
  </si>
  <si>
    <t xml:space="preserve">00117E </t>
  </si>
  <si>
    <t xml:space="preserve">001182 </t>
  </si>
  <si>
    <t xml:space="preserve">001186 </t>
  </si>
  <si>
    <t xml:space="preserve">00118A </t>
  </si>
  <si>
    <t xml:space="preserve">00118E </t>
  </si>
  <si>
    <t xml:space="preserve">001192 </t>
  </si>
  <si>
    <t xml:space="preserve">001196 </t>
  </si>
  <si>
    <t xml:space="preserve">00119A </t>
  </si>
  <si>
    <t xml:space="preserve">00119E </t>
  </si>
  <si>
    <t xml:space="preserve">0011A2 </t>
  </si>
  <si>
    <t xml:space="preserve">0011A6 </t>
  </si>
  <si>
    <t xml:space="preserve">0011AA </t>
  </si>
  <si>
    <t xml:space="preserve">0011AE </t>
  </si>
  <si>
    <t xml:space="preserve">0011B2 </t>
  </si>
  <si>
    <t xml:space="preserve">0011B6 </t>
  </si>
  <si>
    <t xml:space="preserve">0011BA </t>
  </si>
  <si>
    <t xml:space="preserve">0011BF </t>
  </si>
  <si>
    <t xml:space="preserve">0011C3 </t>
  </si>
  <si>
    <t xml:space="preserve">0011C7 </t>
  </si>
  <si>
    <t xml:space="preserve">0011CB </t>
  </si>
  <si>
    <t xml:space="preserve">0011D1 </t>
  </si>
  <si>
    <t xml:space="preserve">0011D5 </t>
  </si>
  <si>
    <t xml:space="preserve">0011D9 </t>
  </si>
  <si>
    <t xml:space="preserve">0011DD </t>
  </si>
  <si>
    <t xml:space="preserve">0011E1 </t>
  </si>
  <si>
    <t xml:space="preserve">0011E5 </t>
  </si>
  <si>
    <t xml:space="preserve">0011ED </t>
  </si>
  <si>
    <t xml:space="preserve">001201 </t>
  </si>
  <si>
    <t xml:space="preserve">001206 </t>
  </si>
  <si>
    <t xml:space="preserve">00120A </t>
  </si>
  <si>
    <t xml:space="preserve">00120E </t>
  </si>
  <si>
    <t xml:space="preserve">001212 </t>
  </si>
  <si>
    <t xml:space="preserve">001216 </t>
  </si>
  <si>
    <t xml:space="preserve">00121A </t>
  </si>
  <si>
    <t xml:space="preserve">00121F </t>
  </si>
  <si>
    <t xml:space="preserve">001223 </t>
  </si>
  <si>
    <t xml:space="preserve">001227 </t>
  </si>
  <si>
    <t xml:space="preserve">001248 </t>
  </si>
  <si>
    <t xml:space="preserve">001250 </t>
  </si>
  <si>
    <t xml:space="preserve">00127C </t>
  </si>
  <si>
    <t xml:space="preserve">001284 </t>
  </si>
  <si>
    <t xml:space="preserve">00128D </t>
  </si>
  <si>
    <t xml:space="preserve">0012B7 </t>
  </si>
  <si>
    <t xml:space="preserve">0012BD </t>
  </si>
  <si>
    <t xml:space="preserve">0012C1 </t>
  </si>
  <si>
    <t xml:space="preserve">0012C7 </t>
  </si>
  <si>
    <t xml:space="preserve">0012CF </t>
  </si>
  <si>
    <t xml:space="preserve">0012D6 </t>
  </si>
  <si>
    <t xml:space="preserve">0012DA </t>
  </si>
  <si>
    <t xml:space="preserve">00135E </t>
  </si>
  <si>
    <t xml:space="preserve">001369 </t>
  </si>
  <si>
    <t xml:space="preserve">00136D </t>
  </si>
  <si>
    <t xml:space="preserve">001374 </t>
  </si>
  <si>
    <t xml:space="preserve">00137E </t>
  </si>
  <si>
    <t xml:space="preserve">001382 </t>
  </si>
  <si>
    <t xml:space="preserve">00138F </t>
  </si>
  <si>
    <t xml:space="preserve">001393 </t>
  </si>
  <si>
    <t xml:space="preserve">001397 </t>
  </si>
  <si>
    <t xml:space="preserve">00139C </t>
  </si>
  <si>
    <t xml:space="preserve">0013A0 </t>
  </si>
  <si>
    <t xml:space="preserve">0013A4 </t>
  </si>
  <si>
    <t xml:space="preserve">0013A8 </t>
  </si>
  <si>
    <t xml:space="preserve">0013AF </t>
  </si>
  <si>
    <t xml:space="preserve">0013B3 </t>
  </si>
  <si>
    <t xml:space="preserve">0013B7 </t>
  </si>
  <si>
    <t xml:space="preserve">0013BB </t>
  </si>
  <si>
    <t xml:space="preserve">0013BF </t>
  </si>
  <si>
    <t xml:space="preserve">0013C3 </t>
  </si>
  <si>
    <t xml:space="preserve">0013CA </t>
  </si>
  <si>
    <t xml:space="preserve">0013CE </t>
  </si>
  <si>
    <t xml:space="preserve">0013D2 </t>
  </si>
  <si>
    <t xml:space="preserve">0013D6 </t>
  </si>
  <si>
    <t xml:space="preserve">0013DA </t>
  </si>
  <si>
    <t xml:space="preserve">001496 </t>
  </si>
  <si>
    <t xml:space="preserve">00149A </t>
  </si>
  <si>
    <t xml:space="preserve">00149E </t>
  </si>
  <si>
    <t xml:space="preserve">0014A2 </t>
  </si>
  <si>
    <t xml:space="preserve">00154E </t>
  </si>
  <si>
    <t xml:space="preserve">00155C </t>
  </si>
  <si>
    <t xml:space="preserve">00159B </t>
  </si>
  <si>
    <t xml:space="preserve">0015A2 </t>
  </si>
  <si>
    <t xml:space="preserve">0015A7 </t>
  </si>
  <si>
    <t xml:space="preserve">0015AB </t>
  </si>
  <si>
    <t xml:space="preserve">0015C7 </t>
  </si>
  <si>
    <t xml:space="preserve">0015CB </t>
  </si>
  <si>
    <t xml:space="preserve">0015D5 </t>
  </si>
  <si>
    <t xml:space="preserve">00161B </t>
  </si>
  <si>
    <t xml:space="preserve">001654 </t>
  </si>
  <si>
    <t xml:space="preserve">001658 </t>
  </si>
  <si>
    <t xml:space="preserve">0016AB </t>
  </si>
  <si>
    <t xml:space="preserve">0016AF </t>
  </si>
  <si>
    <t xml:space="preserve">0016B3 </t>
  </si>
  <si>
    <t xml:space="preserve">0016B7 </t>
  </si>
  <si>
    <t xml:space="preserve">0016BB </t>
  </si>
  <si>
    <t xml:space="preserve">0016BF </t>
  </si>
  <si>
    <t xml:space="preserve">0016C3 </t>
  </si>
  <si>
    <t xml:space="preserve">0016C7 </t>
  </si>
  <si>
    <t xml:space="preserve">0016CB </t>
  </si>
  <si>
    <t xml:space="preserve">0016CF </t>
  </si>
  <si>
    <t xml:space="preserve">0016D3 </t>
  </si>
  <si>
    <t xml:space="preserve">0016D7 </t>
  </si>
  <si>
    <t xml:space="preserve">0016DB </t>
  </si>
  <si>
    <t xml:space="preserve">0016DF </t>
  </si>
  <si>
    <t xml:space="preserve">0016E3 </t>
  </si>
  <si>
    <t xml:space="preserve">0016E7 </t>
  </si>
  <si>
    <t xml:space="preserve">0016EB </t>
  </si>
  <si>
    <t xml:space="preserve">0016EF </t>
  </si>
  <si>
    <t xml:space="preserve">0016F3 </t>
  </si>
  <si>
    <t xml:space="preserve">0016F7 </t>
  </si>
  <si>
    <t xml:space="preserve">0016FB </t>
  </si>
  <si>
    <t xml:space="preserve">0016FF </t>
  </si>
  <si>
    <t xml:space="preserve">001703 </t>
  </si>
  <si>
    <t xml:space="preserve">001707 </t>
  </si>
  <si>
    <t xml:space="preserve">00170B </t>
  </si>
  <si>
    <t xml:space="preserve">00170F </t>
  </si>
  <si>
    <t xml:space="preserve">001713 </t>
  </si>
  <si>
    <t xml:space="preserve">001717 </t>
  </si>
  <si>
    <t xml:space="preserve">00171B </t>
  </si>
  <si>
    <t xml:space="preserve">00171F </t>
  </si>
  <si>
    <t xml:space="preserve">001723 </t>
  </si>
  <si>
    <t xml:space="preserve">001727 </t>
  </si>
  <si>
    <t xml:space="preserve">00172B </t>
  </si>
  <si>
    <t xml:space="preserve">00172F </t>
  </si>
  <si>
    <t xml:space="preserve">001733 </t>
  </si>
  <si>
    <t xml:space="preserve">001737 </t>
  </si>
  <si>
    <t xml:space="preserve">00173B </t>
  </si>
  <si>
    <t xml:space="preserve">00173F </t>
  </si>
  <si>
    <t xml:space="preserve">001743 </t>
  </si>
  <si>
    <t xml:space="preserve">001747 </t>
  </si>
  <si>
    <t xml:space="preserve">001776 </t>
  </si>
  <si>
    <t xml:space="preserve">00177A </t>
  </si>
  <si>
    <t xml:space="preserve">00178F </t>
  </si>
  <si>
    <t xml:space="preserve">00179C </t>
  </si>
  <si>
    <t xml:space="preserve">0017A0 </t>
  </si>
  <si>
    <t xml:space="preserve">0017A4 </t>
  </si>
  <si>
    <t xml:space="preserve">0017A8 </t>
  </si>
  <si>
    <t xml:space="preserve">0017AC </t>
  </si>
  <si>
    <t xml:space="preserve">0017B0 </t>
  </si>
  <si>
    <t xml:space="preserve">0017B4 </t>
  </si>
  <si>
    <t xml:space="preserve">0017B8 </t>
  </si>
  <si>
    <t xml:space="preserve">0017BC </t>
  </si>
  <si>
    <t xml:space="preserve">0017C0 </t>
  </si>
  <si>
    <t xml:space="preserve">0017C4 </t>
  </si>
  <si>
    <t xml:space="preserve">0017C8 </t>
  </si>
  <si>
    <t xml:space="preserve">0017DD </t>
  </si>
  <si>
    <t xml:space="preserve">0017E5 </t>
  </si>
  <si>
    <t xml:space="preserve">0017ED </t>
  </si>
  <si>
    <t xml:space="preserve">001C87 </t>
  </si>
  <si>
    <t xml:space="preserve">001C8B </t>
  </si>
  <si>
    <t xml:space="preserve">001C90 </t>
  </si>
  <si>
    <t xml:space="preserve">001C94 </t>
  </si>
  <si>
    <t xml:space="preserve">001C98 </t>
  </si>
  <si>
    <t xml:space="preserve">001C9C </t>
  </si>
  <si>
    <t xml:space="preserve">001CA0 </t>
  </si>
  <si>
    <t xml:space="preserve">001CA5 </t>
  </si>
  <si>
    <t xml:space="preserve">001CA9 </t>
  </si>
  <si>
    <t xml:space="preserve">001CAD </t>
  </si>
  <si>
    <t xml:space="preserve">001CB1 </t>
  </si>
  <si>
    <t xml:space="preserve">001CB7 </t>
  </si>
  <si>
    <t xml:space="preserve">001CBB </t>
  </si>
  <si>
    <t xml:space="preserve">001CBF </t>
  </si>
  <si>
    <t xml:space="preserve">001CC5 </t>
  </si>
  <si>
    <t xml:space="preserve">001CC9 </t>
  </si>
  <si>
    <t xml:space="preserve">001CCD </t>
  </si>
  <si>
    <t xml:space="preserve">001CD1 </t>
  </si>
  <si>
    <t xml:space="preserve">001CD5 </t>
  </si>
  <si>
    <t xml:space="preserve">001CD9 </t>
  </si>
  <si>
    <t xml:space="preserve">001CDD </t>
  </si>
  <si>
    <t xml:space="preserve">001CE1 </t>
  </si>
  <si>
    <t xml:space="preserve">001CE5 </t>
  </si>
  <si>
    <t xml:space="preserve">001CE9 </t>
  </si>
  <si>
    <t xml:space="preserve">001CED </t>
  </si>
  <si>
    <t xml:space="preserve">001CF1 </t>
  </si>
  <si>
    <t xml:space="preserve">001CF5 </t>
  </si>
  <si>
    <t xml:space="preserve">001CF9 </t>
  </si>
  <si>
    <t xml:space="preserve">001CFD </t>
  </si>
  <si>
    <t xml:space="preserve">001D01 </t>
  </si>
  <si>
    <t xml:space="preserve">001D05 </t>
  </si>
  <si>
    <t xml:space="preserve">001D09 </t>
  </si>
  <si>
    <t xml:space="preserve">001D0D </t>
  </si>
  <si>
    <t xml:space="preserve">001D11 </t>
  </si>
  <si>
    <t xml:space="preserve">001D22 </t>
  </si>
  <si>
    <t xml:space="preserve">001D26 </t>
  </si>
  <si>
    <t xml:space="preserve">001D2A </t>
  </si>
  <si>
    <t xml:space="preserve">001D2E </t>
  </si>
  <si>
    <t xml:space="preserve">000D62 </t>
  </si>
  <si>
    <t xml:space="preserve">000D63 </t>
  </si>
  <si>
    <t xml:space="preserve">000D64 </t>
  </si>
  <si>
    <t xml:space="preserve">000D65 </t>
  </si>
  <si>
    <t xml:space="preserve">000D66 </t>
  </si>
  <si>
    <t xml:space="preserve">000D67 </t>
  </si>
  <si>
    <t xml:space="preserve">000D68 </t>
  </si>
  <si>
    <t xml:space="preserve">000D69 </t>
  </si>
  <si>
    <t xml:space="preserve">000D6A </t>
  </si>
  <si>
    <t xml:space="preserve">000D6B </t>
  </si>
  <si>
    <t xml:space="preserve">000D6C </t>
  </si>
  <si>
    <t xml:space="preserve">000D6D </t>
  </si>
  <si>
    <t xml:space="preserve">000D77 </t>
  </si>
  <si>
    <t xml:space="preserve">000D78 </t>
  </si>
  <si>
    <t xml:space="preserve">000D79 </t>
  </si>
  <si>
    <t xml:space="preserve">000D7A </t>
  </si>
  <si>
    <t xml:space="preserve">000D7B </t>
  </si>
  <si>
    <t xml:space="preserve">000D7C </t>
  </si>
  <si>
    <t xml:space="preserve">000D7D </t>
  </si>
  <si>
    <t xml:space="preserve">000D7E </t>
  </si>
  <si>
    <t xml:space="preserve">000D7F </t>
  </si>
  <si>
    <t xml:space="preserve">000D80 </t>
  </si>
  <si>
    <t xml:space="preserve">000D83 </t>
  </si>
  <si>
    <t xml:space="preserve">000D84 </t>
  </si>
  <si>
    <t xml:space="preserve">000D85 </t>
  </si>
  <si>
    <t xml:space="preserve">000D86 </t>
  </si>
  <si>
    <t xml:space="preserve">000D87 </t>
  </si>
  <si>
    <t xml:space="preserve">000D88 </t>
  </si>
  <si>
    <t xml:space="preserve">000D89 </t>
  </si>
  <si>
    <t xml:space="preserve">000D8A </t>
  </si>
  <si>
    <t xml:space="preserve">000D8B </t>
  </si>
  <si>
    <t xml:space="preserve">000D8E </t>
  </si>
  <si>
    <t xml:space="preserve">000D8F </t>
  </si>
  <si>
    <t xml:space="preserve">000D90 </t>
  </si>
  <si>
    <t xml:space="preserve">000D91 </t>
  </si>
  <si>
    <t xml:space="preserve">000D92 </t>
  </si>
  <si>
    <t xml:space="preserve">000D93 </t>
  </si>
  <si>
    <t xml:space="preserve">000D95 </t>
  </si>
  <si>
    <t xml:space="preserve">000D96 </t>
  </si>
  <si>
    <t xml:space="preserve">000D97 </t>
  </si>
  <si>
    <t xml:space="preserve">000D98 </t>
  </si>
  <si>
    <t xml:space="preserve">0012D1 </t>
  </si>
  <si>
    <t xml:space="preserve">0012D2 </t>
  </si>
  <si>
    <t xml:space="preserve">0012D3 </t>
  </si>
  <si>
    <t xml:space="preserve">0012D4 </t>
  </si>
  <si>
    <t xml:space="preserve">001829 </t>
  </si>
  <si>
    <t xml:space="preserve">00182C </t>
  </si>
  <si>
    <t xml:space="preserve">00182D </t>
  </si>
  <si>
    <t xml:space="preserve">001D8E </t>
  </si>
  <si>
    <t xml:space="preserve">001D8F </t>
  </si>
  <si>
    <t xml:space="preserve">001D93 </t>
  </si>
  <si>
    <t xml:space="preserve">0022F5 </t>
  </si>
  <si>
    <t xml:space="preserve">0022FC </t>
  </si>
  <si>
    <t xml:space="preserve">0022FD </t>
  </si>
  <si>
    <t xml:space="preserve">003882 </t>
  </si>
  <si>
    <t xml:space="preserve">003884 </t>
  </si>
  <si>
    <t xml:space="preserve">003885 </t>
  </si>
  <si>
    <t xml:space="preserve">003DED </t>
  </si>
  <si>
    <t xml:space="preserve">003E29 </t>
  </si>
  <si>
    <t xml:space="preserve">003E2A </t>
  </si>
  <si>
    <t xml:space="preserve">003E2D </t>
  </si>
  <si>
    <t xml:space="preserve">003E2E </t>
  </si>
  <si>
    <t xml:space="preserve">003E31 </t>
  </si>
  <si>
    <t xml:space="preserve">003E32 </t>
  </si>
  <si>
    <t xml:space="preserve">003E35 </t>
  </si>
  <si>
    <t xml:space="preserve">003E36 </t>
  </si>
  <si>
    <t xml:space="preserve">003EC0 </t>
  </si>
  <si>
    <t xml:space="preserve">003EC1 </t>
  </si>
  <si>
    <t xml:space="preserve">003EC3 </t>
  </si>
  <si>
    <t xml:space="preserve">003EC4 </t>
  </si>
  <si>
    <t xml:space="preserve">003EC5 </t>
  </si>
  <si>
    <t xml:space="preserve">003EC6 </t>
  </si>
  <si>
    <t xml:space="preserve">003EC7 </t>
  </si>
  <si>
    <t xml:space="preserve">003EC8 </t>
  </si>
  <si>
    <t xml:space="preserve">003EC9 </t>
  </si>
  <si>
    <t xml:space="preserve">003ECA </t>
  </si>
  <si>
    <t xml:space="preserve">004356 </t>
  </si>
  <si>
    <t xml:space="preserve">0048D8 </t>
  </si>
  <si>
    <t xml:space="preserve">0048D9 </t>
  </si>
  <si>
    <t xml:space="preserve">0048DA </t>
  </si>
  <si>
    <t xml:space="preserve">0048DB </t>
  </si>
  <si>
    <t xml:space="preserve">0048DC </t>
  </si>
  <si>
    <t xml:space="preserve">0048DD </t>
  </si>
  <si>
    <t xml:space="preserve">0048DE </t>
  </si>
  <si>
    <t xml:space="preserve">0048DF </t>
  </si>
  <si>
    <t xml:space="preserve">0048E0 </t>
  </si>
  <si>
    <t xml:space="preserve">004F21 </t>
  </si>
  <si>
    <t xml:space="preserve">004F22 </t>
  </si>
  <si>
    <t xml:space="preserve">004F23 </t>
  </si>
  <si>
    <t xml:space="preserve">004F24 </t>
  </si>
  <si>
    <t xml:space="preserve">004F38 </t>
  </si>
  <si>
    <t xml:space="preserve">004F39 </t>
  </si>
  <si>
    <t xml:space="preserve">004F3B </t>
  </si>
  <si>
    <t xml:space="preserve">004F3C </t>
  </si>
  <si>
    <t xml:space="preserve">005A09 </t>
  </si>
  <si>
    <t xml:space="preserve">005A0A </t>
  </si>
  <si>
    <t xml:space="preserve">005A0B </t>
  </si>
  <si>
    <t xml:space="preserve">005A18 </t>
  </si>
  <si>
    <t xml:space="preserve">005A19 </t>
  </si>
  <si>
    <t xml:space="preserve">005A1A </t>
  </si>
  <si>
    <t xml:space="preserve">005A1B </t>
  </si>
  <si>
    <t xml:space="preserve">005A26 </t>
  </si>
  <si>
    <t xml:space="preserve">005A27 </t>
  </si>
  <si>
    <t xml:space="preserve">005A28 </t>
  </si>
  <si>
    <t xml:space="preserve">005A29 </t>
  </si>
  <si>
    <t xml:space="preserve">005A3D </t>
  </si>
  <si>
    <t xml:space="preserve">005A3E </t>
  </si>
  <si>
    <t xml:space="preserve">005A3F </t>
  </si>
  <si>
    <t xml:space="preserve">005A40 </t>
  </si>
  <si>
    <t xml:space="preserve">005A41 </t>
  </si>
  <si>
    <t xml:space="preserve">005A42 </t>
  </si>
  <si>
    <t xml:space="preserve">005A43 </t>
  </si>
  <si>
    <t xml:space="preserve">005A44 </t>
  </si>
  <si>
    <t xml:space="preserve">005A5B </t>
  </si>
  <si>
    <t xml:space="preserve">005A5C </t>
  </si>
  <si>
    <t xml:space="preserve">005A5D </t>
  </si>
  <si>
    <t xml:space="preserve">005A5E </t>
  </si>
  <si>
    <t xml:space="preserve">005A6E </t>
  </si>
  <si>
    <t xml:space="preserve">005A6F </t>
  </si>
  <si>
    <t xml:space="preserve">005A70 </t>
  </si>
  <si>
    <t xml:space="preserve">005A71 </t>
  </si>
  <si>
    <t xml:space="preserve">00803E </t>
  </si>
  <si>
    <t xml:space="preserve">00803F </t>
  </si>
  <si>
    <t xml:space="preserve">008040 </t>
  </si>
  <si>
    <t xml:space="preserve">008041 </t>
  </si>
  <si>
    <t xml:space="preserve">008B0E </t>
  </si>
  <si>
    <t xml:space="preserve">00AB5E </t>
  </si>
  <si>
    <t xml:space="preserve">00AB5F </t>
  </si>
  <si>
    <t xml:space="preserve">00AB60 </t>
  </si>
  <si>
    <t xml:space="preserve">00AB61 </t>
  </si>
  <si>
    <t xml:space="preserve">00AB62 </t>
  </si>
  <si>
    <t xml:space="preserve">00AB63 </t>
  </si>
  <si>
    <t xml:space="preserve">00AB64 </t>
  </si>
  <si>
    <t xml:space="preserve">00AB65 </t>
  </si>
  <si>
    <t xml:space="preserve">00AB66 </t>
  </si>
  <si>
    <t xml:space="preserve">00AB67 </t>
  </si>
  <si>
    <t xml:space="preserve">00B64D </t>
  </si>
  <si>
    <t xml:space="preserve">00B64E </t>
  </si>
  <si>
    <t xml:space="preserve">00B64F </t>
  </si>
  <si>
    <t xml:space="preserve">00B650 </t>
  </si>
  <si>
    <t xml:space="preserve">00C691 </t>
  </si>
  <si>
    <t xml:space="preserve">00C692 </t>
  </si>
  <si>
    <t xml:space="preserve">00C693 </t>
  </si>
  <si>
    <t xml:space="preserve">00C694 </t>
  </si>
  <si>
    <t xml:space="preserve">00D16D </t>
  </si>
  <si>
    <t xml:space="preserve">00D16E </t>
  </si>
  <si>
    <t xml:space="preserve">00D16F </t>
  </si>
  <si>
    <t xml:space="preserve">00D170 </t>
  </si>
  <si>
    <t xml:space="preserve">00D171 </t>
  </si>
  <si>
    <t xml:space="preserve">00D172 </t>
  </si>
  <si>
    <t xml:space="preserve">00D173 </t>
  </si>
  <si>
    <t xml:space="preserve">00D174 </t>
  </si>
  <si>
    <t xml:space="preserve">020CF9 </t>
  </si>
  <si>
    <t xml:space="preserve">020CFA </t>
  </si>
  <si>
    <t xml:space="preserve">020CFC </t>
  </si>
  <si>
    <t xml:space="preserve">020CFD </t>
  </si>
  <si>
    <t xml:space="preserve">020CFE </t>
  </si>
  <si>
    <t xml:space="preserve">020CFF </t>
  </si>
  <si>
    <t xml:space="preserve">020D00 </t>
  </si>
  <si>
    <t xml:space="preserve">020D0C </t>
  </si>
  <si>
    <t xml:space="preserve">020D0D </t>
  </si>
  <si>
    <t xml:space="preserve">020D0F </t>
  </si>
  <si>
    <t xml:space="preserve">020D17 </t>
  </si>
  <si>
    <t xml:space="preserve">020D37 </t>
  </si>
  <si>
    <t xml:space="preserve">020D38 </t>
  </si>
  <si>
    <t xml:space="preserve">020D39 </t>
  </si>
  <si>
    <t xml:space="preserve">020D3A </t>
  </si>
  <si>
    <t xml:space="preserve">020D3B </t>
  </si>
  <si>
    <t xml:space="preserve">020D3C </t>
  </si>
  <si>
    <t xml:space="preserve">020D3D </t>
  </si>
  <si>
    <t xml:space="preserve">020D3E </t>
  </si>
  <si>
    <t xml:space="preserve">020D3F </t>
  </si>
  <si>
    <t xml:space="preserve">020D40 </t>
  </si>
  <si>
    <t xml:space="preserve">020D41 </t>
  </si>
  <si>
    <t xml:space="preserve">020D42 </t>
  </si>
  <si>
    <t xml:space="preserve">020D43 </t>
  </si>
  <si>
    <t xml:space="preserve">020D44 </t>
  </si>
  <si>
    <t xml:space="preserve">020D57 </t>
  </si>
  <si>
    <t xml:space="preserve">021460 </t>
  </si>
  <si>
    <t xml:space="preserve">021461 </t>
  </si>
  <si>
    <t xml:space="preserve">021462 </t>
  </si>
  <si>
    <t xml:space="preserve">021463 </t>
  </si>
  <si>
    <t xml:space="preserve">021464 </t>
  </si>
  <si>
    <t xml:space="preserve">021465 </t>
  </si>
  <si>
    <t xml:space="preserve">021466 </t>
  </si>
  <si>
    <t xml:space="preserve">021467 </t>
  </si>
  <si>
    <t xml:space="preserve">021468 </t>
  </si>
  <si>
    <t xml:space="preserve">021469 </t>
  </si>
  <si>
    <t xml:space="preserve">02146A </t>
  </si>
  <si>
    <t xml:space="preserve">02146B </t>
  </si>
  <si>
    <t xml:space="preserve">02146C </t>
  </si>
  <si>
    <t xml:space="preserve">02146D </t>
  </si>
  <si>
    <t xml:space="preserve">02146E </t>
  </si>
  <si>
    <t xml:space="preserve">02146F </t>
  </si>
  <si>
    <t xml:space="preserve">021499 </t>
  </si>
  <si>
    <t xml:space="preserve">02149A </t>
  </si>
  <si>
    <t xml:space="preserve">02149B </t>
  </si>
  <si>
    <t xml:space="preserve">02149C </t>
  </si>
  <si>
    <t xml:space="preserve">02149D </t>
  </si>
  <si>
    <t xml:space="preserve">02149E </t>
  </si>
  <si>
    <t xml:space="preserve">02149F </t>
  </si>
  <si>
    <t xml:space="preserve">0214A0 </t>
  </si>
  <si>
    <t xml:space="preserve">0214A1 </t>
  </si>
  <si>
    <t xml:space="preserve">021F7E </t>
  </si>
  <si>
    <t xml:space="preserve">021F8C </t>
  </si>
  <si>
    <t xml:space="preserve">021F8D </t>
  </si>
  <si>
    <t xml:space="preserve">021F8E </t>
  </si>
  <si>
    <t xml:space="preserve">021F8F </t>
  </si>
  <si>
    <t xml:space="preserve">021FE3 </t>
  </si>
  <si>
    <t xml:space="preserve">021FE4 </t>
  </si>
  <si>
    <t xml:space="preserve">021FE5 </t>
  </si>
  <si>
    <t xml:space="preserve">021FE6 </t>
  </si>
  <si>
    <t xml:space="preserve">021FE7 </t>
  </si>
  <si>
    <t xml:space="preserve">021FE8 </t>
  </si>
  <si>
    <t xml:space="preserve">021FE9 </t>
  </si>
  <si>
    <t xml:space="preserve">021FEA </t>
  </si>
  <si>
    <t xml:space="preserve">021FEB </t>
  </si>
  <si>
    <t xml:space="preserve">021FEC </t>
  </si>
  <si>
    <t xml:space="preserve">021FED </t>
  </si>
  <si>
    <t xml:space="preserve">021FEE </t>
  </si>
  <si>
    <t xml:space="preserve">021FEF </t>
  </si>
  <si>
    <t xml:space="preserve">021FF0 </t>
  </si>
  <si>
    <t xml:space="preserve">021FF1 </t>
  </si>
  <si>
    <t xml:space="preserve">021FF2 </t>
  </si>
  <si>
    <t xml:space="preserve">021FF3 </t>
  </si>
  <si>
    <t xml:space="preserve">021FF4 </t>
  </si>
  <si>
    <t xml:space="preserve">023060 </t>
  </si>
  <si>
    <t xml:space="preserve">023061 </t>
  </si>
  <si>
    <t xml:space="preserve">023068 </t>
  </si>
  <si>
    <t xml:space="preserve">023069 </t>
  </si>
  <si>
    <t xml:space="preserve">023083 </t>
  </si>
  <si>
    <t xml:space="preserve">023084 </t>
  </si>
  <si>
    <t xml:space="preserve">023085 </t>
  </si>
  <si>
    <t xml:space="preserve">023086 </t>
  </si>
  <si>
    <t xml:space="preserve">023087 </t>
  </si>
  <si>
    <t xml:space="preserve">023088 </t>
  </si>
  <si>
    <t xml:space="preserve">023089 </t>
  </si>
  <si>
    <t xml:space="preserve">02308A </t>
  </si>
  <si>
    <t xml:space="preserve">02308B </t>
  </si>
  <si>
    <t xml:space="preserve">02308C </t>
  </si>
  <si>
    <t xml:space="preserve">02308D </t>
  </si>
  <si>
    <t xml:space="preserve">02308E </t>
  </si>
  <si>
    <t xml:space="preserve">0230AD </t>
  </si>
  <si>
    <t xml:space="preserve">0230AE </t>
  </si>
  <si>
    <t xml:space="preserve">0230AF </t>
  </si>
  <si>
    <t xml:space="preserve">0230B0 </t>
  </si>
  <si>
    <t xml:space="preserve">0230C4 </t>
  </si>
  <si>
    <t xml:space="preserve">0230C5 </t>
  </si>
  <si>
    <t xml:space="preserve">0230C6 </t>
  </si>
  <si>
    <t xml:space="preserve">0230C8 </t>
  </si>
  <si>
    <t xml:space="preserve">0230C9 </t>
  </si>
  <si>
    <t xml:space="preserve">0230CA </t>
  </si>
  <si>
    <t xml:space="preserve">0230CB </t>
  </si>
  <si>
    <t xml:space="preserve">0230CC </t>
  </si>
  <si>
    <t xml:space="preserve">0230E7 </t>
  </si>
  <si>
    <t xml:space="preserve">0230E8 </t>
  </si>
  <si>
    <t xml:space="preserve">0230E9 </t>
  </si>
  <si>
    <t xml:space="preserve">0230EA </t>
  </si>
  <si>
    <t xml:space="preserve">0230F7 </t>
  </si>
  <si>
    <t xml:space="preserve">0230F8 </t>
  </si>
  <si>
    <t xml:space="preserve">0230F9 </t>
  </si>
  <si>
    <t xml:space="preserve">023146 </t>
  </si>
  <si>
    <t xml:space="preserve">023147 </t>
  </si>
  <si>
    <t xml:space="preserve">023148 </t>
  </si>
  <si>
    <t xml:space="preserve">023149 </t>
  </si>
  <si>
    <t xml:space="preserve">02314A </t>
  </si>
  <si>
    <t xml:space="preserve">02314B </t>
  </si>
  <si>
    <t xml:space="preserve">02314C </t>
  </si>
  <si>
    <t xml:space="preserve">02314D </t>
  </si>
  <si>
    <t xml:space="preserve">02314E </t>
  </si>
  <si>
    <t xml:space="preserve">02314F </t>
  </si>
  <si>
    <t xml:space="preserve">023151 </t>
  </si>
  <si>
    <t xml:space="preserve">023153 </t>
  </si>
  <si>
    <t xml:space="preserve">023154 </t>
  </si>
  <si>
    <t xml:space="preserve">023155 </t>
  </si>
  <si>
    <t xml:space="preserve">023156 </t>
  </si>
  <si>
    <t xml:space="preserve">023157 </t>
  </si>
  <si>
    <t xml:space="preserve">023158 </t>
  </si>
  <si>
    <t xml:space="preserve">023159 </t>
  </si>
  <si>
    <t xml:space="preserve">02315A </t>
  </si>
  <si>
    <t xml:space="preserve">02315B </t>
  </si>
  <si>
    <t xml:space="preserve">02315C </t>
  </si>
  <si>
    <t xml:space="preserve">02315D </t>
  </si>
  <si>
    <t xml:space="preserve">02315E </t>
  </si>
  <si>
    <t xml:space="preserve">02315F </t>
  </si>
  <si>
    <t xml:space="preserve">023160 </t>
  </si>
  <si>
    <t xml:space="preserve">023161 </t>
  </si>
  <si>
    <t xml:space="preserve">023162 </t>
  </si>
  <si>
    <t xml:space="preserve">023163 </t>
  </si>
  <si>
    <t xml:space="preserve">023164 </t>
  </si>
  <si>
    <t xml:space="preserve">023165 </t>
  </si>
  <si>
    <t xml:space="preserve">023166 </t>
  </si>
  <si>
    <t xml:space="preserve">023167 </t>
  </si>
  <si>
    <t xml:space="preserve">023168 </t>
  </si>
  <si>
    <t xml:space="preserve">023169 </t>
  </si>
  <si>
    <t xml:space="preserve">02316A </t>
  </si>
  <si>
    <t xml:space="preserve">02316B </t>
  </si>
  <si>
    <t xml:space="preserve">02316C </t>
  </si>
  <si>
    <t xml:space="preserve">02316D </t>
  </si>
  <si>
    <t xml:space="preserve">02316E </t>
  </si>
  <si>
    <t xml:space="preserve">023170 </t>
  </si>
  <si>
    <t xml:space="preserve">023171 </t>
  </si>
  <si>
    <t xml:space="preserve">023172 </t>
  </si>
  <si>
    <t xml:space="preserve">023173 </t>
  </si>
  <si>
    <t xml:space="preserve">023174 </t>
  </si>
  <si>
    <t xml:space="preserve">023175 </t>
  </si>
  <si>
    <t xml:space="preserve">023176 </t>
  </si>
  <si>
    <t xml:space="preserve">023177 </t>
  </si>
  <si>
    <t xml:space="preserve">02327B </t>
  </si>
  <si>
    <t xml:space="preserve">02327C </t>
  </si>
  <si>
    <t xml:space="preserve">02327D </t>
  </si>
  <si>
    <t xml:space="preserve">023289 </t>
  </si>
  <si>
    <t xml:space="preserve">02328A </t>
  </si>
  <si>
    <t xml:space="preserve">02328B </t>
  </si>
  <si>
    <t xml:space="preserve">02328C </t>
  </si>
  <si>
    <t xml:space="preserve">0232DF </t>
  </si>
  <si>
    <t xml:space="preserve">0232E0 </t>
  </si>
  <si>
    <t xml:space="preserve">0232E1 </t>
  </si>
  <si>
    <t xml:space="preserve">0232E2 </t>
  </si>
  <si>
    <t xml:space="preserve">0232E3 </t>
  </si>
  <si>
    <t xml:space="preserve">0232E4 </t>
  </si>
  <si>
    <t xml:space="preserve">0232E5 </t>
  </si>
  <si>
    <t xml:space="preserve">0232E6 </t>
  </si>
  <si>
    <t xml:space="preserve">0232F0 </t>
  </si>
  <si>
    <t xml:space="preserve">0232F1 </t>
  </si>
  <si>
    <t xml:space="preserve">0232F2 </t>
  </si>
  <si>
    <t xml:space="preserve">0232F3 </t>
  </si>
  <si>
    <t xml:space="preserve">0232F4 </t>
  </si>
  <si>
    <t xml:space="preserve">0232F5 </t>
  </si>
  <si>
    <t xml:space="preserve">0232F6 </t>
  </si>
  <si>
    <t xml:space="preserve">0232F7 </t>
  </si>
  <si>
    <t xml:space="preserve">0232F8 </t>
  </si>
  <si>
    <t xml:space="preserve">0232F9 </t>
  </si>
  <si>
    <t xml:space="preserve">0232FA </t>
  </si>
  <si>
    <t xml:space="preserve">0232FB </t>
  </si>
  <si>
    <t xml:space="preserve">0232FC </t>
  </si>
  <si>
    <t xml:space="preserve">0232FD </t>
  </si>
  <si>
    <t xml:space="preserve">0232FE </t>
  </si>
  <si>
    <t xml:space="preserve">0232FF </t>
  </si>
  <si>
    <t xml:space="preserve">0238E0 </t>
  </si>
  <si>
    <t xml:space="preserve">0238E1 </t>
  </si>
  <si>
    <t xml:space="preserve">0238E2 </t>
  </si>
  <si>
    <t xml:space="preserve">0238E3 </t>
  </si>
  <si>
    <t xml:space="preserve">0238E4 </t>
  </si>
  <si>
    <t xml:space="preserve">0238E5 </t>
  </si>
  <si>
    <t xml:space="preserve">0238E6 </t>
  </si>
  <si>
    <t xml:space="preserve">0238E7 </t>
  </si>
  <si>
    <t xml:space="preserve">0238E8 </t>
  </si>
  <si>
    <t xml:space="preserve">0238EB </t>
  </si>
  <si>
    <t xml:space="preserve">0238EC </t>
  </si>
  <si>
    <t xml:space="preserve">0238ED </t>
  </si>
  <si>
    <t xml:space="preserve">0238EE </t>
  </si>
  <si>
    <t xml:space="preserve">0238EF </t>
  </si>
  <si>
    <t xml:space="preserve">0238F0 </t>
  </si>
  <si>
    <t xml:space="preserve">0238F1 </t>
  </si>
  <si>
    <t xml:space="preserve">0238F2 </t>
  </si>
  <si>
    <t xml:space="preserve">0238F3 </t>
  </si>
  <si>
    <t xml:space="preserve">0238F4 </t>
  </si>
  <si>
    <t xml:space="preserve">0238F5 </t>
  </si>
  <si>
    <t xml:space="preserve">0238F6 </t>
  </si>
  <si>
    <t xml:space="preserve">0238F7 </t>
  </si>
  <si>
    <t xml:space="preserve">0238F8 </t>
  </si>
  <si>
    <t xml:space="preserve">0238F9 </t>
  </si>
  <si>
    <t xml:space="preserve">0238FA </t>
  </si>
  <si>
    <t xml:space="preserve">02393A </t>
  </si>
  <si>
    <t xml:space="preserve">02393B </t>
  </si>
  <si>
    <t xml:space="preserve">02393C </t>
  </si>
  <si>
    <t xml:space="preserve">02394B </t>
  </si>
  <si>
    <t xml:space="preserve">02394C </t>
  </si>
  <si>
    <t xml:space="preserve">02394D </t>
  </si>
  <si>
    <t xml:space="preserve">0590CD </t>
  </si>
  <si>
    <t xml:space="preserve">0590CE </t>
  </si>
  <si>
    <t xml:space="preserve">0590CF </t>
  </si>
  <si>
    <t xml:space="preserve">0590D0 </t>
  </si>
  <si>
    <t xml:space="preserve">0590D1 </t>
  </si>
  <si>
    <t xml:space="preserve">0590D2 </t>
  </si>
  <si>
    <t xml:space="preserve">0590D3 </t>
  </si>
  <si>
    <t xml:space="preserve">05911B </t>
  </si>
  <si>
    <t xml:space="preserve">05911C </t>
  </si>
  <si>
    <t xml:space="preserve">05911D </t>
  </si>
  <si>
    <t xml:space="preserve">05911E </t>
  </si>
  <si>
    <t xml:space="preserve">05911F </t>
  </si>
  <si>
    <t xml:space="preserve">059120 </t>
  </si>
  <si>
    <t xml:space="preserve">059121 </t>
  </si>
  <si>
    <t xml:space="preserve">059122 </t>
  </si>
  <si>
    <t xml:space="preserve">059123 </t>
  </si>
  <si>
    <t xml:space="preserve">059124 </t>
  </si>
  <si>
    <t xml:space="preserve">059125 </t>
  </si>
  <si>
    <t xml:space="preserve">059126 </t>
  </si>
  <si>
    <t xml:space="preserve">059127 </t>
  </si>
  <si>
    <t xml:space="preserve">059128 </t>
  </si>
  <si>
    <t xml:space="preserve">059129 </t>
  </si>
  <si>
    <t xml:space="preserve">05912A </t>
  </si>
  <si>
    <t xml:space="preserve">05912B </t>
  </si>
  <si>
    <t xml:space="preserve">05912C </t>
  </si>
  <si>
    <t xml:space="preserve">05912D </t>
  </si>
  <si>
    <t xml:space="preserve">05912E </t>
  </si>
  <si>
    <t xml:space="preserve">05912F </t>
  </si>
  <si>
    <t xml:space="preserve">059130 </t>
  </si>
  <si>
    <t xml:space="preserve">059131 </t>
  </si>
  <si>
    <t xml:space="preserve">059132 </t>
  </si>
  <si>
    <t xml:space="preserve">059133 </t>
  </si>
  <si>
    <t xml:space="preserve">059134 </t>
  </si>
  <si>
    <t xml:space="preserve">059135 </t>
  </si>
  <si>
    <t xml:space="preserve">059136 </t>
  </si>
  <si>
    <t xml:space="preserve">059137 </t>
  </si>
  <si>
    <t xml:space="preserve">059138 </t>
  </si>
  <si>
    <t xml:space="preserve">059139 </t>
  </si>
  <si>
    <t xml:space="preserve">05913A </t>
  </si>
  <si>
    <t xml:space="preserve">05913B </t>
  </si>
  <si>
    <t xml:space="preserve">05913C </t>
  </si>
  <si>
    <t xml:space="preserve">05913D </t>
  </si>
  <si>
    <t xml:space="preserve">05913E </t>
  </si>
  <si>
    <t xml:space="preserve">05913F </t>
  </si>
  <si>
    <t xml:space="preserve">059140 </t>
  </si>
  <si>
    <t xml:space="preserve">059141 </t>
  </si>
  <si>
    <t xml:space="preserve">059142 </t>
  </si>
  <si>
    <t xml:space="preserve">059143 </t>
  </si>
  <si>
    <t xml:space="preserve">059144 </t>
  </si>
  <si>
    <t xml:space="preserve">059145 </t>
  </si>
  <si>
    <t xml:space="preserve">059146 </t>
  </si>
  <si>
    <t xml:space="preserve">059147 </t>
  </si>
  <si>
    <t xml:space="preserve">059148 </t>
  </si>
  <si>
    <t xml:space="preserve">059149 </t>
  </si>
  <si>
    <t xml:space="preserve">05914A </t>
  </si>
  <si>
    <t xml:space="preserve">05914C </t>
  </si>
  <si>
    <t xml:space="preserve">05914D </t>
  </si>
  <si>
    <t xml:space="preserve">05914E </t>
  </si>
  <si>
    <t xml:space="preserve">05914F </t>
  </si>
  <si>
    <t xml:space="preserve">059150 </t>
  </si>
  <si>
    <t xml:space="preserve">059151 </t>
  </si>
  <si>
    <t xml:space="preserve">059152 </t>
  </si>
  <si>
    <t xml:space="preserve">059153 </t>
  </si>
  <si>
    <t xml:space="preserve">05AC77 </t>
  </si>
  <si>
    <t xml:space="preserve">05AC79 </t>
  </si>
  <si>
    <t xml:space="preserve">05AC7A </t>
  </si>
  <si>
    <t xml:space="preserve">05AC7B </t>
  </si>
  <si>
    <t xml:space="preserve">05AC7C </t>
  </si>
  <si>
    <t xml:space="preserve">05AC7D </t>
  </si>
  <si>
    <t xml:space="preserve">05AC7E </t>
  </si>
  <si>
    <t xml:space="preserve">05AC7F </t>
  </si>
  <si>
    <t xml:space="preserve">05AC80 </t>
  </si>
  <si>
    <t xml:space="preserve">05AC81 </t>
  </si>
  <si>
    <t xml:space="preserve">05AC82 </t>
  </si>
  <si>
    <t xml:space="preserve">05AC83 </t>
  </si>
  <si>
    <t xml:space="preserve">05AC84 </t>
  </si>
  <si>
    <t xml:space="preserve">05AC85 </t>
  </si>
  <si>
    <t xml:space="preserve">05AC86 </t>
  </si>
  <si>
    <t xml:space="preserve">05AC87 </t>
  </si>
  <si>
    <t xml:space="preserve">05AC88 </t>
  </si>
  <si>
    <t xml:space="preserve">05AC89 </t>
  </si>
  <si>
    <t xml:space="preserve">05AC8A </t>
  </si>
  <si>
    <t xml:space="preserve">05AC8B </t>
  </si>
  <si>
    <t xml:space="preserve">05AC8C </t>
  </si>
  <si>
    <t xml:space="preserve">05AC8D </t>
  </si>
  <si>
    <t xml:space="preserve">05AC8E </t>
  </si>
  <si>
    <t xml:space="preserve">05D7A0 </t>
  </si>
  <si>
    <t xml:space="preserve">05D7A1 </t>
  </si>
  <si>
    <t xml:space="preserve">05D7A2 </t>
  </si>
  <si>
    <t xml:space="preserve">05D7A3 </t>
  </si>
  <si>
    <t xml:space="preserve">05D7A4 </t>
  </si>
  <si>
    <t xml:space="preserve">05D7A5 </t>
  </si>
  <si>
    <t xml:space="preserve">05D7A6 </t>
  </si>
  <si>
    <t xml:space="preserve">05E273 </t>
  </si>
  <si>
    <t xml:space="preserve">05E274 </t>
  </si>
  <si>
    <t xml:space="preserve">05E275 </t>
  </si>
  <si>
    <t xml:space="preserve">05E276 </t>
  </si>
  <si>
    <t xml:space="preserve">05E277 </t>
  </si>
  <si>
    <t xml:space="preserve">05E278 </t>
  </si>
  <si>
    <t xml:space="preserve">05E279 </t>
  </si>
  <si>
    <t xml:space="preserve">05E27A </t>
  </si>
  <si>
    <t xml:space="preserve">05E27B </t>
  </si>
  <si>
    <t xml:space="preserve">05E27C </t>
  </si>
  <si>
    <t xml:space="preserve">05E27D </t>
  </si>
  <si>
    <t xml:space="preserve">05E27E </t>
  </si>
  <si>
    <t xml:space="preserve">05E27F </t>
  </si>
  <si>
    <t xml:space="preserve">05E280 </t>
  </si>
  <si>
    <t xml:space="preserve">05E281 </t>
  </si>
  <si>
    <t xml:space="preserve">05E282 </t>
  </si>
  <si>
    <t xml:space="preserve">05E284 </t>
  </si>
  <si>
    <t xml:space="preserve">05E285 </t>
  </si>
  <si>
    <t xml:space="preserve">05E286 </t>
  </si>
  <si>
    <t xml:space="preserve">05E287 </t>
  </si>
  <si>
    <t xml:space="preserve">05E288 </t>
  </si>
  <si>
    <t xml:space="preserve">05E289 </t>
  </si>
  <si>
    <t xml:space="preserve">05E28A </t>
  </si>
  <si>
    <t xml:space="preserve">05E28B </t>
  </si>
  <si>
    <t xml:space="preserve">05E28C </t>
  </si>
  <si>
    <t xml:space="preserve">05E28D </t>
  </si>
  <si>
    <t xml:space="preserve">05E28E </t>
  </si>
  <si>
    <t xml:space="preserve">05E28F </t>
  </si>
  <si>
    <t xml:space="preserve">05E290 </t>
  </si>
  <si>
    <t xml:space="preserve">05E291 </t>
  </si>
  <si>
    <t xml:space="preserve">05E292 </t>
  </si>
  <si>
    <t xml:space="preserve">05E293 </t>
  </si>
  <si>
    <t xml:space="preserve">05E294 </t>
  </si>
  <si>
    <t xml:space="preserve">05E295 </t>
  </si>
  <si>
    <t xml:space="preserve">05E296 </t>
  </si>
  <si>
    <t xml:space="preserve">05E297 </t>
  </si>
  <si>
    <t xml:space="preserve">05E298 </t>
  </si>
  <si>
    <t xml:space="preserve">05E299 </t>
  </si>
  <si>
    <t xml:space="preserve">05E29A </t>
  </si>
  <si>
    <t xml:space="preserve">05E29B </t>
  </si>
  <si>
    <t xml:space="preserve">05E29C </t>
  </si>
  <si>
    <t xml:space="preserve">05E29D </t>
  </si>
  <si>
    <t xml:space="preserve">05E29E </t>
  </si>
  <si>
    <t xml:space="preserve">05E29F </t>
  </si>
  <si>
    <t xml:space="preserve">05E2A0 </t>
  </si>
  <si>
    <t xml:space="preserve">05E2A1 </t>
  </si>
  <si>
    <t xml:space="preserve">05E2A2 </t>
  </si>
  <si>
    <t xml:space="preserve">05E2A3 </t>
  </si>
  <si>
    <t xml:space="preserve">05E2A4 </t>
  </si>
  <si>
    <t xml:space="preserve">05E2A5 </t>
  </si>
  <si>
    <t xml:space="preserve">05E2A6 </t>
  </si>
  <si>
    <t xml:space="preserve">05E2A7 </t>
  </si>
  <si>
    <t xml:space="preserve">05E2A8 </t>
  </si>
  <si>
    <t xml:space="preserve">05E2A9 </t>
  </si>
  <si>
    <t xml:space="preserve">05E2AA </t>
  </si>
  <si>
    <t xml:space="preserve">05EDB7 </t>
  </si>
  <si>
    <t xml:space="preserve">05EDB8 </t>
  </si>
  <si>
    <t xml:space="preserve">05EDBA </t>
  </si>
  <si>
    <t xml:space="preserve">05EDBC </t>
  </si>
  <si>
    <t xml:space="preserve">05EDBD </t>
  </si>
  <si>
    <t xml:space="preserve">05EDBF </t>
  </si>
  <si>
    <t xml:space="preserve">05EDC0 </t>
  </si>
  <si>
    <t xml:space="preserve">05EDC2 </t>
  </si>
  <si>
    <t xml:space="preserve">05EDC3 </t>
  </si>
  <si>
    <t xml:space="preserve">05EDC4 </t>
  </si>
  <si>
    <t xml:space="preserve">05EDC5 </t>
  </si>
  <si>
    <t xml:space="preserve">05EDC6 </t>
  </si>
  <si>
    <t xml:space="preserve">05EDC7 </t>
  </si>
  <si>
    <t xml:space="preserve">05EDC8 </t>
  </si>
  <si>
    <t xml:space="preserve">05EDC9 </t>
  </si>
  <si>
    <t xml:space="preserve">05EDCA </t>
  </si>
  <si>
    <t xml:space="preserve">05EDCB </t>
  </si>
  <si>
    <t xml:space="preserve">05EDCC </t>
  </si>
  <si>
    <t xml:space="preserve">05EDCD </t>
  </si>
  <si>
    <t xml:space="preserve">05EDCE </t>
  </si>
  <si>
    <t xml:space="preserve">05EDCF </t>
  </si>
  <si>
    <t xml:space="preserve">05EDD0 </t>
  </si>
  <si>
    <t xml:space="preserve">05EDD1 </t>
  </si>
  <si>
    <t xml:space="preserve">05EDD2 </t>
  </si>
  <si>
    <t xml:space="preserve">05EDD3 </t>
  </si>
  <si>
    <t xml:space="preserve">05EDD4 </t>
  </si>
  <si>
    <t xml:space="preserve">05EDD5 </t>
  </si>
  <si>
    <t xml:space="preserve">05EDD6 </t>
  </si>
  <si>
    <t xml:space="preserve">05EDD7 </t>
  </si>
  <si>
    <t xml:space="preserve">05EDD8 </t>
  </si>
  <si>
    <t xml:space="preserve">05EDD9 </t>
  </si>
  <si>
    <t xml:space="preserve">05EDDA </t>
  </si>
  <si>
    <t xml:space="preserve">05EDDB </t>
  </si>
  <si>
    <t xml:space="preserve">05EDDC </t>
  </si>
  <si>
    <t xml:space="preserve">05EDDD </t>
  </si>
  <si>
    <t xml:space="preserve">05EDDE </t>
  </si>
  <si>
    <t xml:space="preserve">05EDDF </t>
  </si>
  <si>
    <t xml:space="preserve">05EDE0 </t>
  </si>
  <si>
    <t xml:space="preserve">05EDE1 </t>
  </si>
  <si>
    <t xml:space="preserve">05EDE2 </t>
  </si>
  <si>
    <t xml:space="preserve">05EDE3 </t>
  </si>
  <si>
    <t xml:space="preserve">05EDE4 </t>
  </si>
  <si>
    <t xml:space="preserve">05EDE5 </t>
  </si>
  <si>
    <t xml:space="preserve">05EDE6 </t>
  </si>
  <si>
    <t xml:space="preserve">05EDE7 </t>
  </si>
  <si>
    <t xml:space="preserve">05EDE8 </t>
  </si>
  <si>
    <t xml:space="preserve">05EDE9 </t>
  </si>
  <si>
    <t xml:space="preserve">05EDEA </t>
  </si>
  <si>
    <t xml:space="preserve">05EDEB </t>
  </si>
  <si>
    <t xml:space="preserve">05EDEC </t>
  </si>
  <si>
    <t xml:space="preserve">05EDED </t>
  </si>
  <si>
    <t xml:space="preserve">05EDEE </t>
  </si>
  <si>
    <t xml:space="preserve">05EDEF </t>
  </si>
  <si>
    <t xml:space="preserve">05EDF0 </t>
  </si>
  <si>
    <t xml:space="preserve">05EDF1 </t>
  </si>
  <si>
    <t xml:space="preserve">05EDF2 </t>
  </si>
  <si>
    <t xml:space="preserve">05EDF3 </t>
  </si>
  <si>
    <t xml:space="preserve">05EDF4 </t>
  </si>
  <si>
    <t xml:space="preserve">05EDF5 </t>
  </si>
  <si>
    <t xml:space="preserve">05EDF6 </t>
  </si>
  <si>
    <t xml:space="preserve">05EDF7 </t>
  </si>
  <si>
    <t xml:space="preserve">05EDF8 </t>
  </si>
  <si>
    <t xml:space="preserve">05EDF9 </t>
  </si>
  <si>
    <t xml:space="preserve">05EDFA </t>
  </si>
  <si>
    <t xml:space="preserve">05EDFB </t>
  </si>
  <si>
    <t xml:space="preserve">05EDFC </t>
  </si>
  <si>
    <t xml:space="preserve">05EDFD </t>
  </si>
  <si>
    <t xml:space="preserve">05EDFE </t>
  </si>
  <si>
    <t xml:space="preserve">05EDFF </t>
  </si>
  <si>
    <t xml:space="preserve">05EE00 </t>
  </si>
  <si>
    <t xml:space="preserve">05EE01 </t>
  </si>
  <si>
    <t xml:space="preserve">05EE02 </t>
  </si>
  <si>
    <t xml:space="preserve">05EE03 </t>
  </si>
  <si>
    <t xml:space="preserve">05EE04 </t>
  </si>
  <si>
    <t xml:space="preserve">05EE05 </t>
  </si>
  <si>
    <t xml:space="preserve">05EE06 </t>
  </si>
  <si>
    <t xml:space="preserve">05EE07 </t>
  </si>
  <si>
    <t xml:space="preserve">05EE08 </t>
  </si>
  <si>
    <t xml:space="preserve">05EE09 </t>
  </si>
  <si>
    <t xml:space="preserve">05EE0A </t>
  </si>
  <si>
    <t xml:space="preserve">05EE0B </t>
  </si>
  <si>
    <t xml:space="preserve">05EE0C </t>
  </si>
  <si>
    <t xml:space="preserve">05EE0D </t>
  </si>
  <si>
    <t xml:space="preserve">05EE0E </t>
  </si>
  <si>
    <t xml:space="preserve">05EE0F </t>
  </si>
  <si>
    <t xml:space="preserve">05EE10 </t>
  </si>
  <si>
    <t xml:space="preserve">05EE11 </t>
  </si>
  <si>
    <t xml:space="preserve">05EE12 </t>
  </si>
  <si>
    <t xml:space="preserve">05EE13 </t>
  </si>
  <si>
    <t xml:space="preserve">05EE14 </t>
  </si>
  <si>
    <t xml:space="preserve">05EE15 </t>
  </si>
  <si>
    <t xml:space="preserve">05EE16 </t>
  </si>
  <si>
    <t xml:space="preserve">05EE17 </t>
  </si>
  <si>
    <t xml:space="preserve">05EE18 </t>
  </si>
  <si>
    <t xml:space="preserve">05EE19 </t>
  </si>
  <si>
    <t xml:space="preserve">05EE1A </t>
  </si>
  <si>
    <t xml:space="preserve">05EE1B </t>
  </si>
  <si>
    <t xml:space="preserve">05EE1C </t>
  </si>
  <si>
    <t xml:space="preserve">05EE1D </t>
  </si>
  <si>
    <t xml:space="preserve">05EE1E </t>
  </si>
  <si>
    <t xml:space="preserve">05EE1F </t>
  </si>
  <si>
    <t xml:space="preserve">05EE20 </t>
  </si>
  <si>
    <t xml:space="preserve">05EE21 </t>
  </si>
  <si>
    <t xml:space="preserve">05EE22 </t>
  </si>
  <si>
    <t xml:space="preserve">05EE23 </t>
  </si>
  <si>
    <t xml:space="preserve">05EE24 </t>
  </si>
  <si>
    <t xml:space="preserve">05EE25 </t>
  </si>
  <si>
    <t xml:space="preserve">0603BF </t>
  </si>
  <si>
    <t xml:space="preserve">0603C2 </t>
  </si>
  <si>
    <t xml:space="preserve">0603C3 </t>
  </si>
  <si>
    <t xml:space="preserve">06092A </t>
  </si>
  <si>
    <t xml:space="preserve">06092B </t>
  </si>
  <si>
    <t xml:space="preserve">06092C </t>
  </si>
  <si>
    <t xml:space="preserve">061F2A </t>
  </si>
  <si>
    <t xml:space="preserve">061F2B </t>
  </si>
  <si>
    <t xml:space="preserve">061F2C </t>
  </si>
  <si>
    <t xml:space="preserve">061F2D </t>
  </si>
  <si>
    <t xml:space="preserve">061F2E </t>
  </si>
  <si>
    <t xml:space="preserve">061F2F </t>
  </si>
  <si>
    <t xml:space="preserve">061F30 </t>
  </si>
  <si>
    <t xml:space="preserve">061F31 </t>
  </si>
  <si>
    <t xml:space="preserve">061F32 </t>
  </si>
  <si>
    <t xml:space="preserve">061F33 </t>
  </si>
  <si>
    <t xml:space="preserve">061F34 </t>
  </si>
  <si>
    <t xml:space="preserve">061F35 </t>
  </si>
  <si>
    <t xml:space="preserve">061F36 </t>
  </si>
  <si>
    <t xml:space="preserve">061F37 </t>
  </si>
  <si>
    <t xml:space="preserve">061F38 </t>
  </si>
  <si>
    <t xml:space="preserve">061F39 </t>
  </si>
  <si>
    <t xml:space="preserve">061F3A </t>
  </si>
  <si>
    <t xml:space="preserve">061F3B </t>
  </si>
  <si>
    <t xml:space="preserve">061F3C </t>
  </si>
  <si>
    <t xml:space="preserve">061F3D </t>
  </si>
  <si>
    <t xml:space="preserve">061F3E </t>
  </si>
  <si>
    <t xml:space="preserve">061F3F </t>
  </si>
  <si>
    <t xml:space="preserve">061F40 </t>
  </si>
  <si>
    <t xml:space="preserve">061F41 </t>
  </si>
  <si>
    <t xml:space="preserve">061F42 </t>
  </si>
  <si>
    <t xml:space="preserve">061F43 </t>
  </si>
  <si>
    <t xml:space="preserve">061F44 </t>
  </si>
  <si>
    <t xml:space="preserve">061F45 </t>
  </si>
  <si>
    <t xml:space="preserve">061F46 </t>
  </si>
  <si>
    <t xml:space="preserve">061F47 </t>
  </si>
  <si>
    <t xml:space="preserve">061F48 </t>
  </si>
  <si>
    <t xml:space="preserve">061F49 </t>
  </si>
  <si>
    <t xml:space="preserve">061F4A </t>
  </si>
  <si>
    <t xml:space="preserve">061F4B </t>
  </si>
  <si>
    <t xml:space="preserve">061F4C </t>
  </si>
  <si>
    <t xml:space="preserve">061F4D </t>
  </si>
  <si>
    <t xml:space="preserve">061F4E </t>
  </si>
  <si>
    <t xml:space="preserve">061F4F </t>
  </si>
  <si>
    <t xml:space="preserve">061F50 </t>
  </si>
  <si>
    <t xml:space="preserve">061F51 </t>
  </si>
  <si>
    <t xml:space="preserve">061F52 </t>
  </si>
  <si>
    <t xml:space="preserve">061F53 </t>
  </si>
  <si>
    <t xml:space="preserve">061F54 </t>
  </si>
  <si>
    <t xml:space="preserve">061F55 </t>
  </si>
  <si>
    <t xml:space="preserve">061F56 </t>
  </si>
  <si>
    <t xml:space="preserve">061F57 </t>
  </si>
  <si>
    <t xml:space="preserve">061F58 </t>
  </si>
  <si>
    <t xml:space="preserve">061F59 </t>
  </si>
  <si>
    <t xml:space="preserve">061F5A </t>
  </si>
  <si>
    <t xml:space="preserve">061F5B </t>
  </si>
  <si>
    <t xml:space="preserve">061F5C </t>
  </si>
  <si>
    <t xml:space="preserve">061F5D </t>
  </si>
  <si>
    <t xml:space="preserve">061F5E </t>
  </si>
  <si>
    <t xml:space="preserve">061F5F </t>
  </si>
  <si>
    <t xml:space="preserve">061F60 </t>
  </si>
  <si>
    <t xml:space="preserve">061F61 </t>
  </si>
  <si>
    <t xml:space="preserve">061F62 </t>
  </si>
  <si>
    <t xml:space="preserve">061F63 </t>
  </si>
  <si>
    <t xml:space="preserve">061F64 </t>
  </si>
  <si>
    <t xml:space="preserve">061F65 </t>
  </si>
  <si>
    <t xml:space="preserve">061F66 </t>
  </si>
  <si>
    <t xml:space="preserve">061F67 </t>
  </si>
  <si>
    <t xml:space="preserve">061F68 </t>
  </si>
  <si>
    <t xml:space="preserve">061F69 </t>
  </si>
  <si>
    <t xml:space="preserve">061F6A </t>
  </si>
  <si>
    <t xml:space="preserve">061F6B </t>
  </si>
  <si>
    <t xml:space="preserve">061F6C </t>
  </si>
  <si>
    <t xml:space="preserve">061F6D </t>
  </si>
  <si>
    <t xml:space="preserve">0624D0 </t>
  </si>
  <si>
    <t xml:space="preserve">0624D1 </t>
  </si>
  <si>
    <t xml:space="preserve">0624D2 </t>
  </si>
  <si>
    <t xml:space="preserve">0624D3 </t>
  </si>
  <si>
    <t xml:space="preserve">0624D4 </t>
  </si>
  <si>
    <t xml:space="preserve">0624D5 </t>
  </si>
  <si>
    <t xml:space="preserve">0624D6 </t>
  </si>
  <si>
    <t xml:space="preserve">0624D7 </t>
  </si>
  <si>
    <t xml:space="preserve">0624D8 </t>
  </si>
  <si>
    <t xml:space="preserve">0624D9 </t>
  </si>
  <si>
    <t xml:space="preserve">0624DA </t>
  </si>
  <si>
    <t xml:space="preserve">0624DB </t>
  </si>
  <si>
    <t xml:space="preserve">0624DC </t>
  </si>
  <si>
    <t xml:space="preserve">0624DD </t>
  </si>
  <si>
    <t xml:space="preserve">0624DE </t>
  </si>
  <si>
    <t xml:space="preserve">0624DF </t>
  </si>
  <si>
    <t xml:space="preserve">0624E0 </t>
  </si>
  <si>
    <t xml:space="preserve">0624E1 </t>
  </si>
  <si>
    <t xml:space="preserve">0624E2 </t>
  </si>
  <si>
    <t xml:space="preserve">0624E3 </t>
  </si>
  <si>
    <t xml:space="preserve">0624E4 </t>
  </si>
  <si>
    <t xml:space="preserve">0624E5 </t>
  </si>
  <si>
    <t xml:space="preserve">0624E6 </t>
  </si>
  <si>
    <t xml:space="preserve">0624E7 </t>
  </si>
  <si>
    <t xml:space="preserve">0624E8 </t>
  </si>
  <si>
    <t xml:space="preserve">0624E9 </t>
  </si>
  <si>
    <t xml:space="preserve">0624EA </t>
  </si>
  <si>
    <t xml:space="preserve">0624EB </t>
  </si>
  <si>
    <t xml:space="preserve">0624EC </t>
  </si>
  <si>
    <t xml:space="preserve">0624ED </t>
  </si>
  <si>
    <t xml:space="preserve">0624EE </t>
  </si>
  <si>
    <t xml:space="preserve">0624EF </t>
  </si>
  <si>
    <t xml:space="preserve">0624F0 </t>
  </si>
  <si>
    <t xml:space="preserve">0624F1 </t>
  </si>
  <si>
    <t xml:space="preserve">0624F2 </t>
  </si>
  <si>
    <t xml:space="preserve">0624F3 </t>
  </si>
  <si>
    <t xml:space="preserve">0624F4 </t>
  </si>
  <si>
    <t xml:space="preserve">0624F5 </t>
  </si>
  <si>
    <t xml:space="preserve">0624F6 </t>
  </si>
  <si>
    <t xml:space="preserve">0624F7 </t>
  </si>
  <si>
    <t xml:space="preserve">06A9F0 </t>
  </si>
  <si>
    <t xml:space="preserve">06A9F1 </t>
  </si>
  <si>
    <t xml:space="preserve">06A9F2 </t>
  </si>
  <si>
    <t xml:space="preserve">06A9F3 </t>
  </si>
  <si>
    <t xml:space="preserve">06AA04 </t>
  </si>
  <si>
    <t xml:space="preserve">06AA05 </t>
  </si>
  <si>
    <t xml:space="preserve">06AA06 </t>
  </si>
  <si>
    <t xml:space="preserve">06AA07 </t>
  </si>
  <si>
    <t xml:space="preserve">06AA08 </t>
  </si>
  <si>
    <t xml:space="preserve">0849B2 </t>
  </si>
  <si>
    <t xml:space="preserve">0849B3 </t>
  </si>
  <si>
    <t xml:space="preserve">0849B4 </t>
  </si>
  <si>
    <t xml:space="preserve">0849B5 </t>
  </si>
  <si>
    <t xml:space="preserve">0849B6 </t>
  </si>
  <si>
    <t xml:space="preserve">0849B7 </t>
  </si>
  <si>
    <t xml:space="preserve">0849B8 </t>
  </si>
  <si>
    <t xml:space="preserve">0849B9 </t>
  </si>
  <si>
    <t xml:space="preserve">0849BA </t>
  </si>
  <si>
    <t xml:space="preserve">0849BB </t>
  </si>
  <si>
    <t xml:space="preserve">0849BC </t>
  </si>
  <si>
    <t xml:space="preserve">0849BD </t>
  </si>
  <si>
    <t xml:space="preserve">084F48 </t>
  </si>
  <si>
    <t xml:space="preserve">084F49 </t>
  </si>
  <si>
    <t xml:space="preserve">084F4A </t>
  </si>
  <si>
    <t xml:space="preserve">084F4B </t>
  </si>
  <si>
    <t xml:space="preserve">084F4C </t>
  </si>
  <si>
    <t xml:space="preserve">084F4D </t>
  </si>
  <si>
    <t xml:space="preserve">084F4E </t>
  </si>
  <si>
    <t xml:space="preserve">084F4F </t>
  </si>
  <si>
    <t xml:space="preserve">084F50 </t>
  </si>
  <si>
    <t xml:space="preserve">084F51 </t>
  </si>
  <si>
    <t xml:space="preserve">085A52 </t>
  </si>
  <si>
    <t xml:space="preserve">085FD1 </t>
  </si>
  <si>
    <t xml:space="preserve">085FD2 </t>
  </si>
  <si>
    <t xml:space="preserve">085FD3 </t>
  </si>
  <si>
    <t xml:space="preserve">0BA99A </t>
  </si>
  <si>
    <t xml:space="preserve">0BA99B </t>
  </si>
  <si>
    <t xml:space="preserve">0BA99C </t>
  </si>
  <si>
    <t>FORM ID</t>
  </si>
  <si>
    <t>EDITOR ID</t>
  </si>
  <si>
    <t>NAME</t>
  </si>
  <si>
    <t>VAL</t>
  </si>
  <si>
    <t>WT</t>
  </si>
  <si>
    <t>AR</t>
  </si>
  <si>
    <t>NOTES:</t>
  </si>
  <si>
    <t>SIMPL
RSLT</t>
  </si>
  <si>
    <t>CMPLX
RSLT</t>
  </si>
  <si>
    <t>P-PLAY
N-NONPLAY</t>
  </si>
  <si>
    <t>SOURCE
FILE</t>
  </si>
  <si>
    <t>BATCH FILE
FOR TEST</t>
  </si>
  <si>
    <t>CALC
FORM ID</t>
  </si>
  <si>
    <t>Material - Simple</t>
  </si>
  <si>
    <t>banded iron</t>
  </si>
  <si>
    <t>daedric</t>
  </si>
  <si>
    <t>dawnguard</t>
  </si>
  <si>
    <t>dragonplate</t>
  </si>
  <si>
    <t>dragonscale</t>
  </si>
  <si>
    <t>dwarven</t>
  </si>
  <si>
    <t>ebony</t>
  </si>
  <si>
    <t>elven</t>
  </si>
  <si>
    <t>elven gilded</t>
  </si>
  <si>
    <t>glass</t>
  </si>
  <si>
    <t>hide</t>
  </si>
  <si>
    <t>imperial</t>
  </si>
  <si>
    <t>imperial light</t>
  </si>
  <si>
    <t>iron</t>
  </si>
  <si>
    <t>leather</t>
  </si>
  <si>
    <t>orcish</t>
  </si>
  <si>
    <t>steel</t>
  </si>
  <si>
    <t>steel plate</t>
  </si>
  <si>
    <t>studded imperial</t>
  </si>
  <si>
    <t>Material - Complex</t>
  </si>
  <si>
    <t>blade dancer</t>
  </si>
  <si>
    <t>savior</t>
  </si>
  <si>
    <t>dwarven power</t>
  </si>
  <si>
    <t>aetherium</t>
  </si>
  <si>
    <t>gildhorn</t>
  </si>
  <si>
    <t>armored fur</t>
  </si>
  <si>
    <t>padded fur</t>
  </si>
  <si>
    <t>fur</t>
  </si>
  <si>
    <t>forsworn</t>
  </si>
  <si>
    <t>vampire</t>
  </si>
  <si>
    <t>guard</t>
  </si>
  <si>
    <t>thieve</t>
  </si>
  <si>
    <t>dark brotherhood</t>
  </si>
  <si>
    <t>shroud</t>
  </si>
  <si>
    <t>shrouded</t>
  </si>
  <si>
    <t>stormcloak</t>
  </si>
  <si>
    <t>studded</t>
  </si>
  <si>
    <t>linwe</t>
  </si>
  <si>
    <t>elven light</t>
  </si>
  <si>
    <t>royal vampire</t>
  </si>
  <si>
    <t>assault respirator</t>
  </si>
  <si>
    <t>assault</t>
  </si>
  <si>
    <t>assault dust straps</t>
  </si>
  <si>
    <t>assault pauldron</t>
  </si>
  <si>
    <t>assault cloth full</t>
  </si>
  <si>
    <t>assault scarf dirty</t>
  </si>
  <si>
    <t>assault scarf dirty alt</t>
  </si>
  <si>
    <t>assault scarf red</t>
  </si>
  <si>
    <t>assault scarf red alt</t>
  </si>
  <si>
    <t>assault pants dark</t>
  </si>
  <si>
    <t>assault pants pale</t>
  </si>
  <si>
    <t>assault pride</t>
  </si>
  <si>
    <t>assault pauldron lesser</t>
  </si>
  <si>
    <t>assault cloth arm left</t>
  </si>
  <si>
    <t>assault cloth arm right</t>
  </si>
  <si>
    <t>dawnguard light</t>
  </si>
  <si>
    <t>sicarius</t>
  </si>
  <si>
    <t>ancient</t>
  </si>
  <si>
    <t>nightingale</t>
  </si>
  <si>
    <t>guild master</t>
  </si>
  <si>
    <t>scaled</t>
  </si>
  <si>
    <t>stormcloak officer</t>
  </si>
  <si>
    <t>stormcloak veteran</t>
  </si>
  <si>
    <t>quality leather</t>
  </si>
  <si>
    <t>strider</t>
  </si>
  <si>
    <t>vvardenfell glass</t>
  </si>
  <si>
    <t>lustmord</t>
  </si>
  <si>
    <t>steel imperial</t>
  </si>
  <si>
    <t>dawnguard heavy</t>
  </si>
  <si>
    <t>dawnguard rune</t>
  </si>
  <si>
    <t>falmer</t>
  </si>
  <si>
    <t>hoth's</t>
  </si>
  <si>
    <t>steelplate</t>
  </si>
  <si>
    <t>falmer hardened</t>
  </si>
  <si>
    <t>blades</t>
  </si>
  <si>
    <t>falmer heavy</t>
  </si>
  <si>
    <t>shellbug</t>
  </si>
  <si>
    <t>silver ebony</t>
  </si>
  <si>
    <t>gold ebony</t>
  </si>
  <si>
    <t>daedric lord</t>
  </si>
  <si>
    <t>white tree</t>
  </si>
  <si>
    <t>lannister</t>
  </si>
  <si>
    <t>arena mage</t>
  </si>
  <si>
    <t>thane</t>
  </si>
  <si>
    <t>thane's</t>
  </si>
  <si>
    <t>battle-mage</t>
  </si>
  <si>
    <t>ranger's</t>
  </si>
  <si>
    <t>ranger</t>
  </si>
  <si>
    <t>rangers</t>
  </si>
  <si>
    <t>iron island</t>
  </si>
  <si>
    <t>winterfell</t>
  </si>
  <si>
    <t>champion</t>
  </si>
  <si>
    <t>dragon-bane</t>
  </si>
  <si>
    <t>mountain</t>
  </si>
  <si>
    <t>warmage</t>
  </si>
  <si>
    <t>worn leather</t>
  </si>
  <si>
    <t>worn fur</t>
  </si>
  <si>
    <t>noble fur</t>
  </si>
  <si>
    <t>ulfric's</t>
  </si>
  <si>
    <t>worn iron</t>
  </si>
  <si>
    <t>worn steel</t>
  </si>
  <si>
    <t>worn hide</t>
  </si>
  <si>
    <t>dwarven mage</t>
  </si>
  <si>
    <t>mercenary</t>
  </si>
  <si>
    <t>viking heavy</t>
  </si>
  <si>
    <t>viking large</t>
  </si>
  <si>
    <t>viking light</t>
  </si>
  <si>
    <t>viking small</t>
  </si>
  <si>
    <t>light einherjar</t>
  </si>
  <si>
    <t>einherjar</t>
  </si>
  <si>
    <t>einherjar brigandine</t>
  </si>
  <si>
    <t>seadog</t>
  </si>
  <si>
    <t>akaviri samurai</t>
  </si>
  <si>
    <t>redguard knight light</t>
  </si>
  <si>
    <t>redguard light</t>
  </si>
  <si>
    <t>redguard knight heavy</t>
  </si>
  <si>
    <t>redguard heavy</t>
  </si>
  <si>
    <t>vagabond</t>
  </si>
  <si>
    <t>vanguard</t>
  </si>
  <si>
    <t>hedge</t>
  </si>
  <si>
    <t>heroic imperial</t>
  </si>
  <si>
    <t>heroic stormcloak</t>
  </si>
  <si>
    <t>spellbinder</t>
  </si>
  <si>
    <t>paladin</t>
  </si>
  <si>
    <t>apotheus</t>
  </si>
  <si>
    <t>witchplate</t>
  </si>
  <si>
    <t>azura</t>
  </si>
  <si>
    <t>mage armor</t>
  </si>
  <si>
    <t>battle mage</t>
  </si>
  <si>
    <t>chitin plates</t>
  </si>
  <si>
    <t>coat of plates</t>
  </si>
  <si>
    <t>conqueror</t>
  </si>
  <si>
    <t>conqueror heavy</t>
  </si>
  <si>
    <t>conqueror light</t>
  </si>
  <si>
    <t>nordic conqueror</t>
  </si>
  <si>
    <t>corundum plates</t>
  </si>
  <si>
    <t>gilded steel</t>
  </si>
  <si>
    <t>dark alchemist</t>
  </si>
  <si>
    <t>dark plates</t>
  </si>
  <si>
    <t>dragonbane</t>
  </si>
  <si>
    <t>empire royal</t>
  </si>
  <si>
    <t>forest archer</t>
  </si>
  <si>
    <t>heavy leather</t>
  </si>
  <si>
    <t>icy champion</t>
  </si>
  <si>
    <t>iron master</t>
  </si>
  <si>
    <t>kynareth master</t>
  </si>
  <si>
    <t>marauder</t>
  </si>
  <si>
    <t>torso belt</t>
  </si>
  <si>
    <t>master ranger</t>
  </si>
  <si>
    <t>nord ranger</t>
  </si>
  <si>
    <t>northman</t>
  </si>
  <si>
    <t>north rider</t>
  </si>
  <si>
    <t>protector's</t>
  </si>
  <si>
    <t>ringmail</t>
  </si>
  <si>
    <t>stendar soldier</t>
  </si>
  <si>
    <t>thalmor guardian</t>
  </si>
  <si>
    <t>trollbone</t>
  </si>
  <si>
    <t>studded leather</t>
  </si>
  <si>
    <t>spellweaver</t>
  </si>
  <si>
    <t>hunters</t>
  </si>
  <si>
    <t>hunter</t>
  </si>
  <si>
    <t>dragonslayer's silver</t>
  </si>
  <si>
    <t>vicious dragonslayer's</t>
  </si>
  <si>
    <t>dragonslayer's mithril</t>
  </si>
  <si>
    <t>merciless dragonslayer's</t>
  </si>
  <si>
    <t>dragonslayer's light</t>
  </si>
  <si>
    <t>furious dragonslayer's</t>
  </si>
  <si>
    <t>dragonslayer's scale</t>
  </si>
  <si>
    <t>dragonslayer's leather</t>
  </si>
  <si>
    <t>deadly dragonslayer's</t>
  </si>
  <si>
    <t>brutal dragonslayer's</t>
  </si>
  <si>
    <t>dragonslayer's bone</t>
  </si>
  <si>
    <t>valorous dragonslayer's</t>
  </si>
  <si>
    <t>reinforced dragonslayer's</t>
  </si>
  <si>
    <t>hateful dragonslayer's</t>
  </si>
  <si>
    <t>dragonslayer's plate</t>
  </si>
  <si>
    <t>earthshatter's</t>
  </si>
  <si>
    <t>ruthless dragonslayer's</t>
  </si>
  <si>
    <t>warchief light</t>
  </si>
  <si>
    <t>warchief</t>
  </si>
  <si>
    <t>barbarian light</t>
  </si>
  <si>
    <t>barbarian heavy</t>
  </si>
  <si>
    <t>barbarian hero</t>
  </si>
  <si>
    <t>barbarian</t>
  </si>
  <si>
    <t>savage</t>
  </si>
  <si>
    <t>markarth</t>
  </si>
  <si>
    <t>windhelm</t>
  </si>
  <si>
    <t>solitude infantry</t>
  </si>
  <si>
    <t>telvanni</t>
  </si>
  <si>
    <t>leather bear</t>
  </si>
  <si>
    <t>leather ornate</t>
  </si>
  <si>
    <t>leather fur</t>
  </si>
  <si>
    <t>leather wolf</t>
  </si>
  <si>
    <t>leather black</t>
  </si>
  <si>
    <t>leather white</t>
  </si>
  <si>
    <t>leather rare</t>
  </si>
  <si>
    <t>leather brown</t>
  </si>
  <si>
    <t>leather cave</t>
  </si>
  <si>
    <t>leather snow</t>
  </si>
  <si>
    <t>leather fancy</t>
  </si>
  <si>
    <t>leather timber</t>
  </si>
  <si>
    <t>leather ice</t>
  </si>
  <si>
    <t>leather dark</t>
  </si>
  <si>
    <t>leather light</t>
  </si>
  <si>
    <t>leather trim</t>
  </si>
  <si>
    <t>steel bear</t>
  </si>
  <si>
    <t>steel ornate</t>
  </si>
  <si>
    <t>steel fur</t>
  </si>
  <si>
    <t>steel wolf</t>
  </si>
  <si>
    <t>steel black</t>
  </si>
  <si>
    <t>steel white</t>
  </si>
  <si>
    <t>steel rare</t>
  </si>
  <si>
    <t>steel brown</t>
  </si>
  <si>
    <t>steel cave</t>
  </si>
  <si>
    <t>steel snow</t>
  </si>
  <si>
    <t>steel fancy</t>
  </si>
  <si>
    <t>steel timber</t>
  </si>
  <si>
    <t>steel ice</t>
  </si>
  <si>
    <t>steel dark</t>
  </si>
  <si>
    <t>steel light</t>
  </si>
  <si>
    <t>steel trim</t>
  </si>
  <si>
    <t>wolf</t>
  </si>
  <si>
    <t>snow bear</t>
  </si>
  <si>
    <t>bear</t>
  </si>
  <si>
    <t>dragonhide</t>
  </si>
  <si>
    <t>scoia'tael commando</t>
  </si>
  <si>
    <t>scoia'tael captain's</t>
  </si>
  <si>
    <t>dragonbone ebonsteel</t>
  </si>
  <si>
    <t>black sacrament</t>
  </si>
  <si>
    <t>bsa archer's barrette</t>
  </si>
  <si>
    <t>wrath</t>
  </si>
  <si>
    <t>wrath barbut of the divine guardian</t>
  </si>
  <si>
    <t>wrath great helm of the divine guardian</t>
  </si>
  <si>
    <t>silver</t>
  </si>
  <si>
    <t>light banded iron</t>
  </si>
  <si>
    <t>light banded iron buckler</t>
  </si>
  <si>
    <t>heavy banded iron</t>
  </si>
  <si>
    <t>heavy banded iron buckler</t>
  </si>
  <si>
    <t>light blades</t>
  </si>
  <si>
    <t>light blades buckler</t>
  </si>
  <si>
    <t>heavy blades</t>
  </si>
  <si>
    <t>heavy blades buckler</t>
  </si>
  <si>
    <t>shield of sithis</t>
  </si>
  <si>
    <t>auriel's shield</t>
  </si>
  <si>
    <t>dawnguard shield</t>
  </si>
  <si>
    <t>light shield of sithis</t>
  </si>
  <si>
    <t>buckler of sithis</t>
  </si>
  <si>
    <t>light buckler of sithis</t>
  </si>
  <si>
    <t>heavy buckler of sithis</t>
  </si>
  <si>
    <t>light daedric</t>
  </si>
  <si>
    <t>light daedric buckler</t>
  </si>
  <si>
    <t>heavy daedric</t>
  </si>
  <si>
    <t>heavy daedric buckler</t>
  </si>
  <si>
    <t>light dragonplate</t>
  </si>
  <si>
    <t>light dragonplate buckler</t>
  </si>
  <si>
    <t>heavy dragonplate</t>
  </si>
  <si>
    <t>heavy dragonplate buckler</t>
  </si>
  <si>
    <t>light dragonscale</t>
  </si>
  <si>
    <t>light dragonscale buckler</t>
  </si>
  <si>
    <t>heavy dragonscale</t>
  </si>
  <si>
    <t>heavy dragonscale buckler</t>
  </si>
  <si>
    <t>light dwarven</t>
  </si>
  <si>
    <t>light dwarven buckler</t>
  </si>
  <si>
    <t>heavy dwarven</t>
  </si>
  <si>
    <t>heavy dwarven buckler</t>
  </si>
  <si>
    <t>light ebony</t>
  </si>
  <si>
    <t>light ebony buckler</t>
  </si>
  <si>
    <t>heavy ebony</t>
  </si>
  <si>
    <t>heavy ebony buckler</t>
  </si>
  <si>
    <t>light glass</t>
  </si>
  <si>
    <t>light glass buckler</t>
  </si>
  <si>
    <t>heavy glass</t>
  </si>
  <si>
    <t>heavy glass buckler</t>
  </si>
  <si>
    <t>light hide</t>
  </si>
  <si>
    <t>light hide buckler</t>
  </si>
  <si>
    <t>heavy hide</t>
  </si>
  <si>
    <t>heavy hide buckler</t>
  </si>
  <si>
    <t>light imperial</t>
  </si>
  <si>
    <t>light imperial buckler</t>
  </si>
  <si>
    <t>light imperial steel</t>
  </si>
  <si>
    <t>imperial steel</t>
  </si>
  <si>
    <t>heavy imperial</t>
  </si>
  <si>
    <t>heavy imperial buckler</t>
  </si>
  <si>
    <t>heavy imperial steel</t>
  </si>
  <si>
    <t>light orcish</t>
  </si>
  <si>
    <t>light orcish buckler</t>
  </si>
  <si>
    <t>heavy orcish</t>
  </si>
  <si>
    <t>heavy orcish buckler</t>
  </si>
  <si>
    <t>light steel</t>
  </si>
  <si>
    <t>light steel buckler</t>
  </si>
  <si>
    <t>heavy steel</t>
  </si>
  <si>
    <t>heavy steel buckler</t>
  </si>
  <si>
    <t>light elven</t>
  </si>
  <si>
    <t>light elven gilded</t>
  </si>
  <si>
    <t>light elven buckler</t>
  </si>
  <si>
    <t>heavy elven</t>
  </si>
  <si>
    <t>heavy elven gilded</t>
  </si>
  <si>
    <t>heavy elven buckler</t>
  </si>
  <si>
    <t>light iron</t>
  </si>
  <si>
    <t>light iron buckler</t>
  </si>
  <si>
    <t>heavy iron</t>
  </si>
  <si>
    <t>heavy iron buckler</t>
  </si>
  <si>
    <t>ancient nordic</t>
  </si>
  <si>
    <t>light ancient nordic</t>
  </si>
  <si>
    <t>heavy ancient nordic</t>
  </si>
  <si>
    <t>nordic steel</t>
  </si>
  <si>
    <t>steel nordic</t>
  </si>
  <si>
    <t>light nordic steel</t>
  </si>
  <si>
    <t>heavy nordic steel</t>
  </si>
  <si>
    <t>buckler of the blooded</t>
  </si>
  <si>
    <t>light targe of the blooded</t>
  </si>
  <si>
    <t>heavy buckler of the blooded</t>
  </si>
  <si>
    <t>shield of ysgramor</t>
  </si>
  <si>
    <t>light shield of ysgramor</t>
  </si>
  <si>
    <t>heavy shield of ysgramor</t>
  </si>
  <si>
    <t>buckler of ysgramor</t>
  </si>
  <si>
    <t>light buckler of ysgramor</t>
  </si>
  <si>
    <t>heavy buckler of ysgramor</t>
  </si>
  <si>
    <t>buckler of solitude</t>
  </si>
  <si>
    <t>heavy buckler of solitude</t>
  </si>
  <si>
    <t>light shield of solitude</t>
  </si>
  <si>
    <t>light steel plate</t>
  </si>
  <si>
    <t>heavy steel plate</t>
  </si>
  <si>
    <t>spellbreaker buckler</t>
  </si>
  <si>
    <t>light spellbreaker</t>
  </si>
  <si>
    <t>heavy spellbreaker buckler</t>
  </si>
  <si>
    <t>shield of winterhold</t>
  </si>
  <si>
    <t>light shield of winterhold</t>
  </si>
  <si>
    <t>buckler of winterhold</t>
  </si>
  <si>
    <t>heavy buckler of winterhold</t>
  </si>
  <si>
    <t>common buckler of solitude</t>
  </si>
  <si>
    <t>fortified buckler of solitude</t>
  </si>
  <si>
    <t>superior buckler of solitude</t>
  </si>
  <si>
    <t>perfect buckler of solitude</t>
  </si>
  <si>
    <t>common heavy buckler of solitude</t>
  </si>
  <si>
    <t>fortified heavy buckler of solitude</t>
  </si>
  <si>
    <t>superior heavy buckler of solitude</t>
  </si>
  <si>
    <t>perfect heavy buckler of solitude</t>
  </si>
  <si>
    <t>common light shield of solitude</t>
  </si>
  <si>
    <t>fortified light shield of solitude</t>
  </si>
  <si>
    <t>superior light shield of solitude</t>
  </si>
  <si>
    <t>perfect light shield of solitude</t>
  </si>
  <si>
    <t>nordic ranger</t>
  </si>
  <si>
    <t>old gods</t>
  </si>
  <si>
    <t>bonemold</t>
  </si>
  <si>
    <t>chitin</t>
  </si>
  <si>
    <t>chitin heavy</t>
  </si>
  <si>
    <t>cultist gloves</t>
  </si>
  <si>
    <t>cultist mask</t>
  </si>
  <si>
    <t>deathbrand</t>
  </si>
  <si>
    <t>dented iron</t>
  </si>
  <si>
    <t>general carius</t>
  </si>
  <si>
    <t>improved bonemold</t>
  </si>
  <si>
    <t>morag tong</t>
  </si>
  <si>
    <t>nordic carved</t>
  </si>
  <si>
    <t>nordic</t>
  </si>
  <si>
    <t>skaal</t>
  </si>
  <si>
    <t>skaal heavy</t>
  </si>
  <si>
    <t>skaal horned</t>
  </si>
  <si>
    <t>stalhrim</t>
  </si>
  <si>
    <t>stalhrim heavy</t>
  </si>
  <si>
    <t>stalhrim light</t>
  </si>
  <si>
    <t>blackguard's</t>
  </si>
  <si>
    <t>ahzidal</t>
  </si>
  <si>
    <t>wanderer</t>
  </si>
  <si>
    <t>wanderer heavy</t>
  </si>
  <si>
    <t>wanderer light</t>
  </si>
  <si>
    <t>nightshade</t>
  </si>
  <si>
    <t>medusa</t>
  </si>
  <si>
    <t>drakul</t>
  </si>
  <si>
    <t>scout</t>
  </si>
  <si>
    <t>leather cased telescope</t>
  </si>
  <si>
    <t>iron cased telescope</t>
  </si>
  <si>
    <t>dwarven telescope</t>
  </si>
  <si>
    <t>dwarven spyglass</t>
  </si>
  <si>
    <t>stormcloak explorer</t>
  </si>
  <si>
    <t>ancient explorer</t>
  </si>
  <si>
    <t>castanic hunter</t>
  </si>
  <si>
    <t>silver spellsword</t>
  </si>
  <si>
    <t>rubicite</t>
  </si>
  <si>
    <t>high elf paladin</t>
  </si>
  <si>
    <t>elven inquisitor</t>
  </si>
  <si>
    <t>berserker metal</t>
  </si>
  <si>
    <t>scion plate</t>
  </si>
  <si>
    <t>trielek</t>
  </si>
  <si>
    <t>elven scaled</t>
  </si>
  <si>
    <t>myrmidon</t>
  </si>
  <si>
    <t>quantum</t>
  </si>
  <si>
    <t>rysio</t>
  </si>
  <si>
    <t>karassia</t>
  </si>
  <si>
    <t>viator</t>
  </si>
  <si>
    <t>atroscine</t>
  </si>
  <si>
    <t>arcadia</t>
  </si>
  <si>
    <t>elenium</t>
  </si>
  <si>
    <t>val tirkai</t>
  </si>
  <si>
    <t>sententia</t>
  </si>
  <si>
    <t>voidmeld</t>
  </si>
  <si>
    <t>deathshell</t>
  </si>
  <si>
    <t>viridinium</t>
  </si>
  <si>
    <t>xenocite</t>
  </si>
  <si>
    <t>jalmarak</t>
  </si>
  <si>
    <t>elseworlder</t>
  </si>
  <si>
    <t>ascendant</t>
  </si>
  <si>
    <t>deathskin</t>
  </si>
  <si>
    <t>brigandine</t>
  </si>
  <si>
    <t>sons of skyrim</t>
  </si>
  <si>
    <t>light sons of skyrim</t>
  </si>
  <si>
    <t>colovian leather</t>
  </si>
  <si>
    <t>scaled and fur</t>
  </si>
  <si>
    <t>brigand's clothes</t>
  </si>
  <si>
    <t>bandit iron</t>
  </si>
  <si>
    <t>highwayman armor</t>
  </si>
  <si>
    <t>leather and chainmail</t>
  </si>
  <si>
    <t>poacher's hide</t>
  </si>
  <si>
    <t>pillager armor</t>
  </si>
  <si>
    <t>bandit studded</t>
  </si>
  <si>
    <t>wanderer fur</t>
  </si>
  <si>
    <t>jehennian leather</t>
  </si>
  <si>
    <t>furry hide</t>
  </si>
  <si>
    <t>nordic iron cuirass</t>
  </si>
  <si>
    <t>tribunal robes black light</t>
  </si>
  <si>
    <t>tribunal robes blue light</t>
  </si>
  <si>
    <t>tribunal robes red light</t>
  </si>
  <si>
    <t>tribunal robes green light</t>
  </si>
  <si>
    <t>tribunal robes white light</t>
  </si>
  <si>
    <t>tribunal robes black heavy</t>
  </si>
  <si>
    <t>tribunal robes blue heavy</t>
  </si>
  <si>
    <t>tribunal robes red heavy</t>
  </si>
  <si>
    <t>tribunal robes green heavy</t>
  </si>
  <si>
    <t>tribunal robes white heavy</t>
  </si>
  <si>
    <t>aesir helmet</t>
  </si>
  <si>
    <t>aesir boots</t>
  </si>
  <si>
    <t>aesir armor</t>
  </si>
  <si>
    <t>aesir gauntlets</t>
  </si>
  <si>
    <t>lilith's</t>
  </si>
  <si>
    <t>lilith's hood (light)</t>
  </si>
  <si>
    <t>lilith's leather</t>
  </si>
  <si>
    <t>temptress</t>
  </si>
  <si>
    <t>vixen</t>
  </si>
  <si>
    <t>dandelion</t>
  </si>
  <si>
    <t>leah</t>
  </si>
  <si>
    <t>khantu</t>
  </si>
  <si>
    <t>vicky</t>
  </si>
  <si>
    <t>scamp</t>
  </si>
  <si>
    <t>wooden nightingale</t>
  </si>
  <si>
    <t>wooden nordic</t>
  </si>
  <si>
    <t>wooden spiral</t>
  </si>
  <si>
    <t>wooden triskele</t>
  </si>
  <si>
    <t>wooden wolf</t>
  </si>
  <si>
    <t>wooden scorpion</t>
  </si>
  <si>
    <t>wooden dragon</t>
  </si>
  <si>
    <t>wooden imperial</t>
  </si>
  <si>
    <t>silver knight</t>
  </si>
  <si>
    <t>helm of ysgramor</t>
  </si>
  <si>
    <t>old wood</t>
  </si>
  <si>
    <t>old knight</t>
  </si>
  <si>
    <t>medium buckler</t>
  </si>
  <si>
    <t>of the crusader</t>
  </si>
  <si>
    <t>viking wolf</t>
  </si>
  <si>
    <t>stark shield</t>
  </si>
  <si>
    <t>shield of solitude</t>
  </si>
  <si>
    <t>common shield of solitude</t>
  </si>
  <si>
    <t>fortified shield of solitude</t>
  </si>
  <si>
    <t>superior shield of solitude</t>
  </si>
  <si>
    <t>perfect shield of solitude</t>
  </si>
  <si>
    <t>penitus oculatus</t>
  </si>
  <si>
    <t>fur guard's</t>
  </si>
  <si>
    <t>visage of mzund</t>
  </si>
  <si>
    <t>(old)</t>
  </si>
  <si>
    <t>northgirl</t>
  </si>
  <si>
    <t>northgirl vest fox</t>
  </si>
  <si>
    <t>northgirl wolfbelt</t>
  </si>
  <si>
    <t>northgirl trousers</t>
  </si>
  <si>
    <t>bosmer</t>
  </si>
  <si>
    <t>bosmer coif</t>
  </si>
  <si>
    <t>bosmer elder</t>
  </si>
  <si>
    <t>bosmer reinforced</t>
  </si>
  <si>
    <t>bosmer engraved</t>
  </si>
  <si>
    <t>bosmer engraved coif</t>
  </si>
  <si>
    <t>wild hunt heavy</t>
  </si>
  <si>
    <t>wild hunt light</t>
  </si>
  <si>
    <t>tribunal light</t>
  </si>
  <si>
    <t>tribunal heavy</t>
  </si>
  <si>
    <t>falkreath</t>
  </si>
  <si>
    <t>nord mail light</t>
  </si>
  <si>
    <t>nord mail heavy</t>
  </si>
  <si>
    <t>nord light</t>
  </si>
  <si>
    <t>nord heavy</t>
  </si>
  <si>
    <t>primitive nord heavy</t>
  </si>
  <si>
    <t>primitive nord light</t>
  </si>
  <si>
    <t>dragonhide light</t>
  </si>
  <si>
    <t>dragonhide heavy</t>
  </si>
  <si>
    <t>gildergreen heavy</t>
  </si>
  <si>
    <t>dwarven mage light</t>
  </si>
  <si>
    <t>dwarven mage heavy</t>
  </si>
  <si>
    <t>painted body heavy</t>
  </si>
  <si>
    <t>painted body light</t>
  </si>
  <si>
    <t>painted kite heavy</t>
  </si>
  <si>
    <t>painted kite light</t>
  </si>
  <si>
    <t>spiked kite light</t>
  </si>
  <si>
    <t>spiked kite heavy</t>
  </si>
  <si>
    <t>splinted kite heavy</t>
  </si>
  <si>
    <t>splinted kite light</t>
  </si>
  <si>
    <t>splinted body light</t>
  </si>
  <si>
    <t>splinted round heavy</t>
  </si>
  <si>
    <t>splinted round light</t>
  </si>
  <si>
    <t>splinted body heavy</t>
  </si>
  <si>
    <t>spiked round heavy</t>
  </si>
  <si>
    <t>spiked round light</t>
  </si>
  <si>
    <t>painted round light</t>
  </si>
  <si>
    <t>painted round heavy</t>
  </si>
  <si>
    <t>spiked body heavy</t>
  </si>
  <si>
    <t>spiked body light</t>
  </si>
  <si>
    <t>light sithis</t>
  </si>
  <si>
    <t>winterhold battlemage buckler</t>
  </si>
  <si>
    <t>winterhold battlemage shield</t>
  </si>
  <si>
    <t>nordic dwemer</t>
  </si>
  <si>
    <t>nordic ebony</t>
  </si>
  <si>
    <t>nordic ebony light</t>
  </si>
  <si>
    <t>nordic moonstone</t>
  </si>
  <si>
    <t>nordic orichalcum</t>
  </si>
  <si>
    <t>nordic orichalcum light</t>
  </si>
  <si>
    <t>skyforge</t>
  </si>
  <si>
    <t>skyforge light</t>
  </si>
  <si>
    <t>wolf heavy shield</t>
  </si>
  <si>
    <t>ritual</t>
  </si>
  <si>
    <t>ebonsteel hood</t>
  </si>
  <si>
    <t>trollsbane light</t>
  </si>
  <si>
    <t>trollsbane heavy</t>
  </si>
  <si>
    <t>shaman</t>
  </si>
  <si>
    <t>crimson archer</t>
  </si>
  <si>
    <t>brigand dwemer</t>
  </si>
  <si>
    <t>brigand plate</t>
  </si>
  <si>
    <t>highwayman</t>
  </si>
  <si>
    <t>alduin</t>
  </si>
  <si>
    <t>ebony mage heavy</t>
  </si>
  <si>
    <t>ebony mage light</t>
  </si>
  <si>
    <t>jorrvaskr heavy</t>
  </si>
  <si>
    <t>jorrvaskr light</t>
  </si>
  <si>
    <t>target heavy</t>
  </si>
  <si>
    <t>target light</t>
  </si>
  <si>
    <t>painted iron</t>
  </si>
  <si>
    <t>painted hide</t>
  </si>
  <si>
    <t>painted spiked heavy targe</t>
  </si>
  <si>
    <t>stormlord</t>
  </si>
  <si>
    <t>imperial knight</t>
  </si>
  <si>
    <t>steel ebony</t>
  </si>
  <si>
    <t>steel glass</t>
  </si>
  <si>
    <t>ancient nord</t>
  </si>
  <si>
    <t>n/a</t>
  </si>
  <si>
    <t>p</t>
  </si>
  <si>
    <t>LKUP
SLOT</t>
  </si>
  <si>
    <t>LKUP
SIMPL</t>
  </si>
  <si>
    <t>LKUP
CMPLX</t>
  </si>
  <si>
    <t>CHOOSE
SIMPLE</t>
  </si>
  <si>
    <t>CHOOSE
COMPLEX</t>
  </si>
  <si>
    <t>&lt;ArmorIronGauntlets&gt;</t>
  </si>
  <si>
    <t>ArmorMaterialIron [KYWD:0006BBE3]</t>
  </si>
  <si>
    <t>&lt;ArmorIronCuirass&gt;</t>
  </si>
  <si>
    <t>Iron Armor</t>
  </si>
  <si>
    <t>&lt;ArmorIronBoots&gt;</t>
  </si>
  <si>
    <t>Iron Boots</t>
  </si>
  <si>
    <t>&lt;ArmorIronHelmet&gt;</t>
  </si>
  <si>
    <t>Iron Helmet</t>
  </si>
  <si>
    <t>&lt;ArmorIronShield&gt;</t>
  </si>
  <si>
    <t>Iron Heavy Shield</t>
  </si>
  <si>
    <t>xxxArmorShieldHeavy [KYWD:3108F265]</t>
  </si>
  <si>
    <t>&lt;ArmorImperialShield&gt;</t>
  </si>
  <si>
    <t>Imperial Heavy Shield</t>
  </si>
  <si>
    <t>ArmorMaterialImperialHeavy [KYWD:0006BBE2]</t>
  </si>
  <si>
    <t>&lt;ArmorImperialHelmetOfficer&gt;</t>
  </si>
  <si>
    <t>Imperial Officer's Helmet</t>
  </si>
  <si>
    <t>&lt;ArmorImperialGauntlets&gt;</t>
  </si>
  <si>
    <t>Imperial Bracers</t>
  </si>
  <si>
    <t>&lt;ArmorImperialCuirass&gt;</t>
  </si>
  <si>
    <t>Imperial Armor</t>
  </si>
  <si>
    <t>&lt;ArmorImperialBoots&gt;</t>
  </si>
  <si>
    <t>Imperial Boots</t>
  </si>
  <si>
    <t>&lt;ArmorHideBoots&gt;</t>
  </si>
  <si>
    <t>Hide Boots</t>
  </si>
  <si>
    <t>ArmorMaterialHide [KYWD:0006BBDD]</t>
  </si>
  <si>
    <t>WAF_ArmorFullHide_KRY [KYWD:01AF0106]</t>
  </si>
  <si>
    <t>&lt;ArmorHideCuirass&gt;</t>
  </si>
  <si>
    <t>Hide Armor</t>
  </si>
  <si>
    <t>&lt;ArmorHideGauntlets&gt;</t>
  </si>
  <si>
    <t>Hide Bracers</t>
  </si>
  <si>
    <t>012E46</t>
  </si>
  <si>
    <t>012E49</t>
  </si>
  <si>
    <t>012E4B</t>
  </si>
  <si>
    <t>012E4D</t>
  </si>
  <si>
    <t>012EB6</t>
  </si>
  <si>
    <t>0135BA</t>
  </si>
  <si>
    <t>0136CF</t>
  </si>
  <si>
    <t>0136D4</t>
  </si>
  <si>
    <t>0136D5</t>
  </si>
  <si>
    <t>0136D6</t>
  </si>
  <si>
    <t>013910</t>
  </si>
  <si>
    <t>013911</t>
  </si>
  <si>
    <t>013912</t>
  </si>
  <si>
    <t>013913</t>
  </si>
  <si>
    <t>013914</t>
  </si>
  <si>
    <t>01391A</t>
  </si>
  <si>
    <t>01391C</t>
  </si>
  <si>
    <t>01391D</t>
  </si>
  <si>
    <t>01391E</t>
  </si>
  <si>
    <t>013920</t>
  </si>
  <si>
    <t>013921</t>
  </si>
  <si>
    <t>013922</t>
  </si>
  <si>
    <t>01392A</t>
  </si>
  <si>
    <t>013938</t>
  </si>
  <si>
    <t>013939</t>
  </si>
  <si>
    <t>01393A</t>
  </si>
  <si>
    <t>01393B</t>
  </si>
  <si>
    <t>01393C</t>
  </si>
  <si>
    <t>01393D</t>
  </si>
  <si>
    <t>01393E</t>
  </si>
  <si>
    <t>01393F</t>
  </si>
  <si>
    <t>013940</t>
  </si>
  <si>
    <t>013941</t>
  </si>
  <si>
    <t>013946</t>
  </si>
  <si>
    <t>013948</t>
  </si>
  <si>
    <t>01394B</t>
  </si>
  <si>
    <t>01394C</t>
  </si>
  <si>
    <t>01394E</t>
  </si>
  <si>
    <t>01394F</t>
  </si>
  <si>
    <t>013950</t>
  </si>
  <si>
    <t>013951</t>
  </si>
  <si>
    <t>013952</t>
  </si>
  <si>
    <t>01394D</t>
  </si>
  <si>
    <t>013953</t>
  </si>
  <si>
    <t>013954</t>
  </si>
  <si>
    <t>013955</t>
  </si>
  <si>
    <t>013956</t>
  </si>
  <si>
    <t>013957</t>
  </si>
  <si>
    <t>013958</t>
  </si>
  <si>
    <t>013959</t>
  </si>
  <si>
    <t>01395B</t>
  </si>
  <si>
    <t>01395C</t>
  </si>
  <si>
    <t>01395D</t>
  </si>
  <si>
    <t>01395E</t>
  </si>
  <si>
    <t>013960</t>
  </si>
  <si>
    <t>013961</t>
  </si>
  <si>
    <t>013962</t>
  </si>
  <si>
    <t>013963</t>
  </si>
  <si>
    <t>013964</t>
  </si>
  <si>
    <t>013965</t>
  </si>
  <si>
    <t>013966</t>
  </si>
  <si>
    <t>013967</t>
  </si>
  <si>
    <t>013968</t>
  </si>
  <si>
    <t>013969</t>
  </si>
  <si>
    <t>01396A</t>
  </si>
  <si>
    <t>01396B</t>
  </si>
  <si>
    <t>01396C</t>
  </si>
  <si>
    <t>01396D</t>
  </si>
  <si>
    <t>01396E</t>
  </si>
  <si>
    <t>013ED7</t>
  </si>
  <si>
    <t>013ED8</t>
  </si>
  <si>
    <t>013ED9</t>
  </si>
  <si>
    <t>013EDA</t>
  </si>
  <si>
    <t>013EDB</t>
  </si>
  <si>
    <t>013EDC</t>
  </si>
  <si>
    <t>018388</t>
  </si>
  <si>
    <t>01B39F</t>
  </si>
  <si>
    <t>01B3A0</t>
  </si>
  <si>
    <t>01B3A1</t>
  </si>
  <si>
    <t>01B3A2</t>
  </si>
  <si>
    <t>01B3A3</t>
  </si>
  <si>
    <t>01B3A4</t>
  </si>
  <si>
    <t>01B9C8</t>
  </si>
  <si>
    <t>01B9E2</t>
  </si>
  <si>
    <t>01FD77</t>
  </si>
  <si>
    <t>01FD7B</t>
  </si>
  <si>
    <t>01FD7C</t>
  </si>
  <si>
    <t>0214BA</t>
  </si>
  <si>
    <t>0214DC</t>
  </si>
  <si>
    <t>0214E0</t>
  </si>
  <si>
    <t>0214EB</t>
  </si>
  <si>
    <t>0214ED</t>
  </si>
  <si>
    <t>0214EF</t>
  </si>
  <si>
    <t>0214F1</t>
  </si>
  <si>
    <t>0214F4</t>
  </si>
  <si>
    <t>0214F7</t>
  </si>
  <si>
    <t>021507</t>
  </si>
  <si>
    <t>021508</t>
  </si>
  <si>
    <t>02150D</t>
  </si>
  <si>
    <t>02151E</t>
  </si>
  <si>
    <t>021520</t>
  </si>
  <si>
    <t>021522</t>
  </si>
  <si>
    <t>021525</t>
  </si>
  <si>
    <t>021613</t>
  </si>
  <si>
    <t>021615</t>
  </si>
  <si>
    <t>021619</t>
  </si>
  <si>
    <t>02161B</t>
  </si>
  <si>
    <t>02161D</t>
  </si>
  <si>
    <t>02161F</t>
  </si>
  <si>
    <t>021622</t>
  </si>
  <si>
    <t>0295F3</t>
  </si>
  <si>
    <t>02AC61</t>
  </si>
  <si>
    <t>03619E</t>
  </si>
  <si>
    <t>036583</t>
  </si>
  <si>
    <t>036584</t>
  </si>
  <si>
    <t>036585</t>
  </si>
  <si>
    <t>042BE9</t>
  </si>
  <si>
    <t>045F96</t>
  </si>
  <si>
    <t>047CBE</t>
  </si>
  <si>
    <t>0483C1</t>
  </si>
  <si>
    <t>0483C2</t>
  </si>
  <si>
    <t>0487D1</t>
  </si>
  <si>
    <t>0487D8</t>
  </si>
  <si>
    <t>04A1B4</t>
  </si>
  <si>
    <t>013AB2</t>
  </si>
  <si>
    <t>04B288</t>
  </si>
  <si>
    <t>04B28B</t>
  </si>
  <si>
    <t>04B28D</t>
  </si>
  <si>
    <t>04B28F</t>
  </si>
  <si>
    <t>04C3CB</t>
  </si>
  <si>
    <t>04C3D0</t>
  </si>
  <si>
    <t>04F912</t>
  </si>
  <si>
    <t>052794</t>
  </si>
  <si>
    <t>056A9D</t>
  </si>
  <si>
    <t>056A9E</t>
  </si>
  <si>
    <t>056B17</t>
  </si>
  <si>
    <t>05ABC3</t>
  </si>
  <si>
    <t>05ABC4</t>
  </si>
  <si>
    <t>05C06C</t>
  </si>
  <si>
    <t>05CBFE</t>
  </si>
  <si>
    <t>05D009</t>
  </si>
  <si>
    <t>05DB7B</t>
  </si>
  <si>
    <t>05DB7E</t>
  </si>
  <si>
    <t>05DB85</t>
  </si>
  <si>
    <t>05DB86</t>
  </si>
  <si>
    <t>05DB87</t>
  </si>
  <si>
    <t>05DB88</t>
  </si>
  <si>
    <t>061CA5</t>
  </si>
  <si>
    <t>061CAB</t>
  </si>
  <si>
    <t>061CB9</t>
  </si>
  <si>
    <t>061CC0</t>
  </si>
  <si>
    <t>061CC1</t>
  </si>
  <si>
    <t>061CC2</t>
  </si>
  <si>
    <t>061CC9</t>
  </si>
  <si>
    <t>061CCA</t>
  </si>
  <si>
    <t>061CD6</t>
  </si>
  <si>
    <t>062303</t>
  </si>
  <si>
    <t>06230B</t>
  </si>
  <si>
    <t>062311</t>
  </si>
  <si>
    <t>064B71</t>
  </si>
  <si>
    <t>065BAC</t>
  </si>
  <si>
    <t>065BB3</t>
  </si>
  <si>
    <t>06901D</t>
  </si>
  <si>
    <t>06F393</t>
  </si>
  <si>
    <t>06F398</t>
  </si>
  <si>
    <t>06F39B</t>
  </si>
  <si>
    <t>06F39E</t>
  </si>
  <si>
    <t>07A0EE</t>
  </si>
  <si>
    <t>065BBF</t>
  </si>
  <si>
    <t>07A0EF</t>
  </si>
  <si>
    <t>07A11E</t>
  </si>
  <si>
    <t>07A159</t>
  </si>
  <si>
    <t>07A15A</t>
  </si>
  <si>
    <t>07A15B</t>
  </si>
  <si>
    <t>07A15C</t>
  </si>
  <si>
    <t>07EAF1</t>
  </si>
  <si>
    <t>084B68</t>
  </si>
  <si>
    <t>084B69</t>
  </si>
  <si>
    <t>084B6A</t>
  </si>
  <si>
    <t>084B6F</t>
  </si>
  <si>
    <t>084B70</t>
  </si>
  <si>
    <t>084B71</t>
  </si>
  <si>
    <t>084B78</t>
  </si>
  <si>
    <t>084B79</t>
  </si>
  <si>
    <t>084B7A</t>
  </si>
  <si>
    <t>084B80</t>
  </si>
  <si>
    <t>084B81</t>
  </si>
  <si>
    <t>084B82</t>
  </si>
  <si>
    <t>084B83</t>
  </si>
  <si>
    <t>084B84</t>
  </si>
  <si>
    <t>084B85</t>
  </si>
  <si>
    <t>084B86</t>
  </si>
  <si>
    <t>084B87</t>
  </si>
  <si>
    <t>084B88</t>
  </si>
  <si>
    <t>08697E</t>
  </si>
  <si>
    <t>086981</t>
  </si>
  <si>
    <t>086983</t>
  </si>
  <si>
    <t>086985</t>
  </si>
  <si>
    <t>08698C</t>
  </si>
  <si>
    <t>086990</t>
  </si>
  <si>
    <t>086991</t>
  </si>
  <si>
    <t>0896A3</t>
  </si>
  <si>
    <t>09610D</t>
  </si>
  <si>
    <t>096D9B</t>
  </si>
  <si>
    <t>09E023</t>
  </si>
  <si>
    <t>0A4DCD</t>
  </si>
  <si>
    <t>0A6D79</t>
  </si>
  <si>
    <t>0A6D7B</t>
  </si>
  <si>
    <t>0A6D7D</t>
  </si>
  <si>
    <t>0A6D7F</t>
  </si>
  <si>
    <t>0ACCB7</t>
  </si>
  <si>
    <t>0ACCB8</t>
  </si>
  <si>
    <t>0ACCB9</t>
  </si>
  <si>
    <t>0ACCBA</t>
  </si>
  <si>
    <t>0AD448</t>
  </si>
  <si>
    <t>0AD449</t>
  </si>
  <si>
    <t>0AD44A</t>
  </si>
  <si>
    <t>0AD44B</t>
  </si>
  <si>
    <t>0AD4CB</t>
  </si>
  <si>
    <t>0AD4CC</t>
  </si>
  <si>
    <t>0AD4CD</t>
  </si>
  <si>
    <t>0AD4CE</t>
  </si>
  <si>
    <t>0AD4CF</t>
  </si>
  <si>
    <t>0AD4D0</t>
  </si>
  <si>
    <t>0AD4D1</t>
  </si>
  <si>
    <t>0AD4D2</t>
  </si>
  <si>
    <t>0AD50F</t>
  </si>
  <si>
    <t>0AD510</t>
  </si>
  <si>
    <t>0AD511</t>
  </si>
  <si>
    <t>0AD512</t>
  </si>
  <si>
    <t>0AD513</t>
  </si>
  <si>
    <t>0AD514</t>
  </si>
  <si>
    <t>0AD515</t>
  </si>
  <si>
    <t>0AD516</t>
  </si>
  <si>
    <t>0AD553</t>
  </si>
  <si>
    <t>0AD554</t>
  </si>
  <si>
    <t>0AD555</t>
  </si>
  <si>
    <t>0AD556</t>
  </si>
  <si>
    <t>0AD557</t>
  </si>
  <si>
    <t>0AD558</t>
  </si>
  <si>
    <t>0AD559</t>
  </si>
  <si>
    <t>0AD55A</t>
  </si>
  <si>
    <t>0AD596</t>
  </si>
  <si>
    <t>0AD598</t>
  </si>
  <si>
    <t>0AD599</t>
  </si>
  <si>
    <t>0AD59A</t>
  </si>
  <si>
    <t>0AD59B</t>
  </si>
  <si>
    <t>0AD59C</t>
  </si>
  <si>
    <t>0AD59D</t>
  </si>
  <si>
    <t>0AD59E</t>
  </si>
  <si>
    <t>0AD5A0</t>
  </si>
  <si>
    <t>0B50EB</t>
  </si>
  <si>
    <t>0B50EC</t>
  </si>
  <si>
    <t>0B50ED</t>
  </si>
  <si>
    <t>0B50EE</t>
  </si>
  <si>
    <t>0B50EF</t>
  </si>
  <si>
    <t>0B50F0</t>
  </si>
  <si>
    <t>0B50F1</t>
  </si>
  <si>
    <t>0B50F2</t>
  </si>
  <si>
    <t>0B50F3</t>
  </si>
  <si>
    <t>0B50F4</t>
  </si>
  <si>
    <t>0B50F5</t>
  </si>
  <si>
    <t>0B50F6</t>
  </si>
  <si>
    <t>0B83CB</t>
  </si>
  <si>
    <t>0B83CD</t>
  </si>
  <si>
    <t>0B83CF</t>
  </si>
  <si>
    <t>0B8837</t>
  </si>
  <si>
    <t>0BE031</t>
  </si>
  <si>
    <t>0C0165</t>
  </si>
  <si>
    <t>0C0166</t>
  </si>
  <si>
    <t>0C33BD</t>
  </si>
  <si>
    <t>0C7F5B</t>
  </si>
  <si>
    <t>0C7F5C</t>
  </si>
  <si>
    <t>0CAE15</t>
  </si>
  <si>
    <t>0CE20B</t>
  </si>
  <si>
    <t>0CEE7C</t>
  </si>
  <si>
    <t>0CEE7E</t>
  </si>
  <si>
    <t>0CF818</t>
  </si>
  <si>
    <t>0CF819</t>
  </si>
  <si>
    <t>0CF81A</t>
  </si>
  <si>
    <t>0CF81B</t>
  </si>
  <si>
    <t>0CF81C</t>
  </si>
  <si>
    <t>0CF81D</t>
  </si>
  <si>
    <t>0CF81E</t>
  </si>
  <si>
    <t>0CF81F</t>
  </si>
  <si>
    <t>0CF821</t>
  </si>
  <si>
    <t>0CF822</t>
  </si>
  <si>
    <t>0CF823</t>
  </si>
  <si>
    <t>0CF88D</t>
  </si>
  <si>
    <t>0CF88E</t>
  </si>
  <si>
    <t>0CF88F</t>
  </si>
  <si>
    <t>0CF890</t>
  </si>
  <si>
    <t>0CF891</t>
  </si>
  <si>
    <t>0CF892</t>
  </si>
  <si>
    <t>0CF893</t>
  </si>
  <si>
    <t>0CF894</t>
  </si>
  <si>
    <t>0CF895</t>
  </si>
  <si>
    <t>0CF896</t>
  </si>
  <si>
    <t>0CF897</t>
  </si>
  <si>
    <t>0CF898</t>
  </si>
  <si>
    <t>0CF8B0</t>
  </si>
  <si>
    <t>0CF8B1</t>
  </si>
  <si>
    <t>0CF8B2</t>
  </si>
  <si>
    <t>0CF8B3</t>
  </si>
  <si>
    <t>0D2842</t>
  </si>
  <si>
    <t>0D2843</t>
  </si>
  <si>
    <t>0D2844</t>
  </si>
  <si>
    <t>0D2845</t>
  </si>
  <si>
    <t>0D2846</t>
  </si>
  <si>
    <t>0D3AC2</t>
  </si>
  <si>
    <t>0D3AC3</t>
  </si>
  <si>
    <t>0D3AC4</t>
  </si>
  <si>
    <t>0D3AC5</t>
  </si>
  <si>
    <t>0D3ACB</t>
  </si>
  <si>
    <t>0D3ACC</t>
  </si>
  <si>
    <t>0D3ACD</t>
  </si>
  <si>
    <t>0D3ACE</t>
  </si>
  <si>
    <t>0D3EA0</t>
  </si>
  <si>
    <t>0D3EA7</t>
  </si>
  <si>
    <t>0D3EAA</t>
  </si>
  <si>
    <t>0D3EAB</t>
  </si>
  <si>
    <t>0D53DA</t>
  </si>
  <si>
    <t>0D53DB</t>
  </si>
  <si>
    <t>0D53DC</t>
  </si>
  <si>
    <t>0D53DD</t>
  </si>
  <si>
    <t>0D53DE</t>
  </si>
  <si>
    <t>0D53DF</t>
  </si>
  <si>
    <t>0D53E0</t>
  </si>
  <si>
    <t>0D53E1</t>
  </si>
  <si>
    <t>0D53E2</t>
  </si>
  <si>
    <t>0D53E3</t>
  </si>
  <si>
    <t>0D53E4</t>
  </si>
  <si>
    <t>0D53E5</t>
  </si>
  <si>
    <t>0D7A10</t>
  </si>
  <si>
    <t>0D7A11</t>
  </si>
  <si>
    <t>0D7A12</t>
  </si>
  <si>
    <t>0D7A13</t>
  </si>
  <si>
    <t>0D7A14</t>
  </si>
  <si>
    <t>0D7A15</t>
  </si>
  <si>
    <t>0D7A16</t>
  </si>
  <si>
    <t>0D7A17</t>
  </si>
  <si>
    <t>0D7A18</t>
  </si>
  <si>
    <t>0D7A19</t>
  </si>
  <si>
    <t>0D7A1A</t>
  </si>
  <si>
    <t>0D7A1B</t>
  </si>
  <si>
    <t>0D7A7C</t>
  </si>
  <si>
    <t>0D7A7D</t>
  </si>
  <si>
    <t>0D7A7E</t>
  </si>
  <si>
    <t>0D7A7F</t>
  </si>
  <si>
    <t>0D7A80</t>
  </si>
  <si>
    <t>0D7A81</t>
  </si>
  <si>
    <t>0D7A82</t>
  </si>
  <si>
    <t>0D7A83</t>
  </si>
  <si>
    <t>0D7A84</t>
  </si>
  <si>
    <t>0D7A85</t>
  </si>
  <si>
    <t>0D7A86</t>
  </si>
  <si>
    <t>0D7A87</t>
  </si>
  <si>
    <t>0D7AEE</t>
  </si>
  <si>
    <t>0D7AEF</t>
  </si>
  <si>
    <t>0D7AF0</t>
  </si>
  <si>
    <t>0D7AF1</t>
  </si>
  <si>
    <t>0D7AF2</t>
  </si>
  <si>
    <t>0D7AF3</t>
  </si>
  <si>
    <t>0D7AF4</t>
  </si>
  <si>
    <t>0D7AF5</t>
  </si>
  <si>
    <t>0D7AF6</t>
  </si>
  <si>
    <t>0D7AF7</t>
  </si>
  <si>
    <t>0D7AF8</t>
  </si>
  <si>
    <t>0D7AF9</t>
  </si>
  <si>
    <t>0D8D4E</t>
  </si>
  <si>
    <t>0D8D50</t>
  </si>
  <si>
    <t>0D8D52</t>
  </si>
  <si>
    <t>0D8D55</t>
  </si>
  <si>
    <t>0DA750</t>
  </si>
  <si>
    <t>0E1F14</t>
  </si>
  <si>
    <t>0E1F15</t>
  </si>
  <si>
    <t>0E1F16</t>
  </si>
  <si>
    <t>0E1F17</t>
  </si>
  <si>
    <t>0E35D6</t>
  </si>
  <si>
    <t>0E35D7</t>
  </si>
  <si>
    <t>0E35D8</t>
  </si>
  <si>
    <t>0E35D9</t>
  </si>
  <si>
    <t>0E35DA</t>
  </si>
  <si>
    <t>0E35DB</t>
  </si>
  <si>
    <t>0E35DC</t>
  </si>
  <si>
    <t>0E35DD</t>
  </si>
  <si>
    <t>0E35DF</t>
  </si>
  <si>
    <t>0E35E7</t>
  </si>
  <si>
    <t>0E35E8</t>
  </si>
  <si>
    <t>0E35E9</t>
  </si>
  <si>
    <t>0E35EA</t>
  </si>
  <si>
    <t>0E41D8</t>
  </si>
  <si>
    <t>0E84C1</t>
  </si>
  <si>
    <t>0E84C4</t>
  </si>
  <si>
    <t>0E84C6</t>
  </si>
  <si>
    <t>0EAFD0</t>
  </si>
  <si>
    <t>0EAFD1</t>
  </si>
  <si>
    <t>0EAFD2</t>
  </si>
  <si>
    <t>0EAFD3</t>
  </si>
  <si>
    <t>0EE5C0</t>
  </si>
  <si>
    <t>0F1ABD</t>
  </si>
  <si>
    <t>0F1ABE</t>
  </si>
  <si>
    <t>0F1AC0</t>
  </si>
  <si>
    <t>0F5981</t>
  </si>
  <si>
    <t>0F6F21</t>
  </si>
  <si>
    <t>0F6F22</t>
  </si>
  <si>
    <t>0F6F23</t>
  </si>
  <si>
    <t>0F6F24</t>
  </si>
  <si>
    <t>0F8713</t>
  </si>
  <si>
    <t>0F9649</t>
  </si>
  <si>
    <t>0FC5BF</t>
  </si>
  <si>
    <t>0FCC0C</t>
  </si>
  <si>
    <t>0FCC0D</t>
  </si>
  <si>
    <t>0FCC0E</t>
  </si>
  <si>
    <t>0FCC0F</t>
  </si>
  <si>
    <t>0FCC10</t>
  </si>
  <si>
    <t>0FCC11</t>
  </si>
  <si>
    <t>0FCC12</t>
  </si>
  <si>
    <t>0FCC13</t>
  </si>
  <si>
    <t>1019CA</t>
  </si>
  <si>
    <t>1019CB</t>
  </si>
  <si>
    <t>1019CC</t>
  </si>
  <si>
    <t>1019CD</t>
  </si>
  <si>
    <t>10559D</t>
  </si>
  <si>
    <t>10594B</t>
  </si>
  <si>
    <t>10594D</t>
  </si>
  <si>
    <t>10594F</t>
  </si>
  <si>
    <t>105966</t>
  </si>
  <si>
    <t>105967</t>
  </si>
  <si>
    <t>105968</t>
  </si>
  <si>
    <t>105969</t>
  </si>
  <si>
    <t>105F11</t>
  </si>
  <si>
    <t>105F12</t>
  </si>
  <si>
    <t>105F13</t>
  </si>
  <si>
    <t>105F14</t>
  </si>
  <si>
    <t>10853F</t>
  </si>
  <si>
    <t>108540</t>
  </si>
  <si>
    <t>108541</t>
  </si>
  <si>
    <t>108542</t>
  </si>
  <si>
    <t>108543</t>
  </si>
  <si>
    <t>108544</t>
  </si>
  <si>
    <t>108545</t>
  </si>
  <si>
    <t>108546</t>
  </si>
  <si>
    <t>1092B4</t>
  </si>
  <si>
    <t>1092B5</t>
  </si>
  <si>
    <t>1092B6</t>
  </si>
  <si>
    <t>10A06A</t>
  </si>
  <si>
    <t>10B2FD</t>
  </si>
  <si>
    <t>10B2FF</t>
  </si>
  <si>
    <t>10B300</t>
  </si>
  <si>
    <t>10C698</t>
  </si>
  <si>
    <t>10DFA1</t>
  </si>
  <si>
    <t>10DFA2</t>
  </si>
  <si>
    <t>10DFA3</t>
  </si>
  <si>
    <t>10DFA4</t>
  </si>
  <si>
    <t>10DFA5</t>
  </si>
  <si>
    <t>10DFA6</t>
  </si>
  <si>
    <t>10DFA7</t>
  </si>
  <si>
    <t>10DFA8</t>
  </si>
  <si>
    <t>10DFA9</t>
  </si>
  <si>
    <t>10DFAA</t>
  </si>
  <si>
    <t>10DFAB</t>
  </si>
  <si>
    <t>10DFAC</t>
  </si>
  <si>
    <t>10DFAD</t>
  </si>
  <si>
    <t>10DFAE</t>
  </si>
  <si>
    <t>10DFAF</t>
  </si>
  <si>
    <t>10DFB0</t>
  </si>
  <si>
    <t>10DFB1</t>
  </si>
  <si>
    <t>10DFB2</t>
  </si>
  <si>
    <t>10DFB3</t>
  </si>
  <si>
    <t>10DFB4</t>
  </si>
  <si>
    <t>10DFB5</t>
  </si>
  <si>
    <t>10DFB6</t>
  </si>
  <si>
    <t>10DFB7</t>
  </si>
  <si>
    <t>10DFB8</t>
  </si>
  <si>
    <t>10DFB9</t>
  </si>
  <si>
    <t>10DFBA</t>
  </si>
  <si>
    <t>10DFBB</t>
  </si>
  <si>
    <t>10DFBC</t>
  </si>
  <si>
    <t>10DFBD</t>
  </si>
  <si>
    <t>10DFBE</t>
  </si>
  <si>
    <t>10DFBF</t>
  </si>
  <si>
    <t>10DFC0</t>
  </si>
  <si>
    <t>10DFC1</t>
  </si>
  <si>
    <t>10DFC5</t>
  </si>
  <si>
    <t>10DFC6</t>
  </si>
  <si>
    <t>10DFC7</t>
  </si>
  <si>
    <t>10EB5B</t>
  </si>
  <si>
    <t>10EB5C</t>
  </si>
  <si>
    <t>10EB5D</t>
  </si>
  <si>
    <t>10EB5E</t>
  </si>
  <si>
    <t>10EB62</t>
  </si>
  <si>
    <t>10EB63</t>
  </si>
  <si>
    <t>10EB64</t>
  </si>
  <si>
    <t>10EB65</t>
  </si>
  <si>
    <t>10F75F</t>
  </si>
  <si>
    <t>10FC26</t>
  </si>
  <si>
    <t>10FC27</t>
  </si>
  <si>
    <t>10FC28</t>
  </si>
  <si>
    <t>&lt;ArmorHideHelmet&gt;</t>
  </si>
  <si>
    <t>&lt;ArmorHideShield&gt;</t>
  </si>
  <si>
    <t>&lt;ArmorElvenBoots&gt;</t>
  </si>
  <si>
    <t>&lt;ArmorElvenGauntlets&gt;</t>
  </si>
  <si>
    <t>&lt;ArmorElvenHelmet&gt;</t>
  </si>
  <si>
    <t>&lt;ArmorElvenShield&gt;</t>
  </si>
  <si>
    <t>&lt;ArmorLeatherBoots&gt;</t>
  </si>
  <si>
    <t>&lt;ArmorLeatherGauntlets&gt;</t>
  </si>
  <si>
    <t>&lt;ArmorLeatherHelmet&gt;</t>
  </si>
  <si>
    <t>&lt;ArmorElvenGildedCuirass&gt;</t>
  </si>
  <si>
    <t>&lt;ArmorGlassBoots&gt;</t>
  </si>
  <si>
    <t>&lt;ArmorGlassCuirass&gt;</t>
  </si>
  <si>
    <t>&lt;ArmorGlassGauntlets&gt;</t>
  </si>
  <si>
    <t>&lt;ArmorGlassHelmet&gt;</t>
  </si>
  <si>
    <t>&lt;ArmorGlassShield&gt;</t>
  </si>
  <si>
    <t>&lt;ArmorDragonscaleBoots&gt;</t>
  </si>
  <si>
    <t>&lt;ArmorDragonscaleCuirass&gt;</t>
  </si>
  <si>
    <t>&lt;ArmorDragonscaleGauntlets&gt;</t>
  </si>
  <si>
    <t>&lt;ArmorDragonscaleHelmet&gt;</t>
  </si>
  <si>
    <t>&lt;ArmorDragonscaleShield&gt;</t>
  </si>
  <si>
    <t>&lt;ArmorOrcishShield&gt;</t>
  </si>
  <si>
    <t>&lt;ArmorIronBandedCuirass&gt;</t>
  </si>
  <si>
    <t>&lt;ArmorIronBandedShield&gt;</t>
  </si>
  <si>
    <t>&lt;ArmorDwarvenBoots&gt;</t>
  </si>
  <si>
    <t>&lt;ArmorDwarvenCuirass&gt;</t>
  </si>
  <si>
    <t>&lt;ArmorDwarvenGauntlets&gt;</t>
  </si>
  <si>
    <t>&lt;ArmorDwarvenHelmet&gt;</t>
  </si>
  <si>
    <t>&lt;ArmorDwarvenShield&gt;</t>
  </si>
  <si>
    <t>&lt;ArmorSteelBootsA&gt;</t>
  </si>
  <si>
    <t>&lt;ArmorSteelCuirassA&gt;</t>
  </si>
  <si>
    <t>&lt;ArmorSteelGauntletsA&gt;</t>
  </si>
  <si>
    <t>&lt;ArmorSteelHelmetA&gt;</t>
  </si>
  <si>
    <t>&lt;ArmorSteelShield&gt;</t>
  </si>
  <si>
    <t>&lt;ArmorOrcishBoots&gt;</t>
  </si>
  <si>
    <t>&lt;ArmorOrcishCuirass&gt;</t>
  </si>
  <si>
    <t>&lt;ArmorOrcishGauntlets&gt;</t>
  </si>
  <si>
    <t>&lt;ArmorOrcishHelmet&gt;</t>
  </si>
  <si>
    <t>&lt;ArmorSteelPlateBoots&gt;</t>
  </si>
  <si>
    <t>&lt;ArmorSteelPlateCuirass&gt;</t>
  </si>
  <si>
    <t>&lt;ArmorSteelPlateGauntlets&gt;</t>
  </si>
  <si>
    <t>&lt;ArmorSteelPlateHelmet&gt;</t>
  </si>
  <si>
    <t>&lt;ArmorEbonyBoots&gt;</t>
  </si>
  <si>
    <t>&lt;ArmorEbonyCuirass&gt;</t>
  </si>
  <si>
    <t>&lt;ArmorEbonyGauntlets&gt;</t>
  </si>
  <si>
    <t>&lt;ArmorEbonyHelmet&gt;</t>
  </si>
  <si>
    <t>&lt;ArmorEbonyShield&gt;</t>
  </si>
  <si>
    <t>&lt;ArmorDragonplateBoots&gt;</t>
  </si>
  <si>
    <t>&lt;ArmorDragonplateCuirass&gt;</t>
  </si>
  <si>
    <t>&lt;ArmorDragonplateGauntlets&gt;</t>
  </si>
  <si>
    <t>&lt;ArmorDragonplateShield&gt;</t>
  </si>
  <si>
    <t>&lt;ArmorDragonplateHelmet&gt;</t>
  </si>
  <si>
    <t>&lt;ArmorDaedricBoots&gt;</t>
  </si>
  <si>
    <t>&lt;ArmorDaedricCuirass&gt;</t>
  </si>
  <si>
    <t>&lt;ArmorDaedricGauntlets&gt;</t>
  </si>
  <si>
    <t>&lt;ArmorDaedricHelmet&gt;</t>
  </si>
  <si>
    <t>&lt;ArmorDaedricShield&gt;</t>
  </si>
  <si>
    <t>&lt;ArmorImperialLightShield&gt;</t>
  </si>
  <si>
    <t>&lt;ArmorImperialLightBoots&gt;</t>
  </si>
  <si>
    <t>&lt;ArmorImperialStuddedCuirass&gt;</t>
  </si>
  <si>
    <t>&lt;ArmorImperialLightCuirass&gt;</t>
  </si>
  <si>
    <t>&lt;ArmorImperialLightGauntlets&gt;</t>
  </si>
  <si>
    <t>&lt;ArmorImperialLightHelmet&gt;</t>
  </si>
  <si>
    <t>&lt;ArmorImperialHelmet&gt;</t>
  </si>
  <si>
    <t>&lt;ArmorDraugrCuirass&gt;</t>
  </si>
  <si>
    <t>&lt;ArmorScaledBoots&gt;</t>
  </si>
  <si>
    <t>&lt;ArmorScaledGauntlets&gt;</t>
  </si>
  <si>
    <t>&lt;ArmorScaledHelmet&gt;</t>
  </si>
  <si>
    <t>&lt;ArmorStuddedCuirass&gt;</t>
  </si>
  <si>
    <t>&lt;ArmorScaledCuirass&gt;</t>
  </si>
  <si>
    <t>&lt;ArmorScaledCuirassB&gt;</t>
  </si>
  <si>
    <t>&lt;EnchArmorDwarvenShieldBlock02&gt;</t>
  </si>
  <si>
    <t>&lt;EnchArmorDwarvenShieldBlock04&gt;</t>
  </si>
  <si>
    <t>&lt;DraugrHelmet01&gt;</t>
  </si>
  <si>
    <t>&lt;DraugrHelmet02&gt;</t>
  </si>
  <si>
    <t>&lt;DraugrHelmet03&gt;</t>
  </si>
  <si>
    <t>&lt;ArmorGuardShieldRiften&gt;</t>
  </si>
  <si>
    <t>&lt;ArmorGuardShieldMarkarth&gt;</t>
  </si>
  <si>
    <t>&lt;ArmorGuardShieldWhiteRun&gt;</t>
  </si>
  <si>
    <t>&lt;ArmorGuardShieldEastmarch&gt;</t>
  </si>
  <si>
    <t>&lt;ArmorGuardShieldFalkreath&gt;</t>
  </si>
  <si>
    <t>&lt;ArmorGuardShieldHjaalmarch&gt;</t>
  </si>
  <si>
    <t>&lt;ArmorGuardShieldWinterhold&gt;</t>
  </si>
  <si>
    <t>&lt;ArmorGuardShieldSolitude&gt;</t>
  </si>
  <si>
    <t>&lt;ArmorGuardShieldPale&gt;</t>
  </si>
  <si>
    <t>&lt;ArmorGuardCuirassRiften&gt;</t>
  </si>
  <si>
    <t>&lt;ArmorGuardCuirassMarkarth&gt;</t>
  </si>
  <si>
    <t>&lt;ArmorGuardCuirassWhiterun&gt;</t>
  </si>
  <si>
    <t>&lt;ArmorGuardCuirassFalkreath&gt;</t>
  </si>
  <si>
    <t>&lt;ArmorGuardCuirassHjaalmarch&gt;</t>
  </si>
  <si>
    <t>&lt;ArmorGuardCuirassWinterhold&gt;</t>
  </si>
  <si>
    <t>&lt;ArmorGuardCuirassThePale&gt;</t>
  </si>
  <si>
    <t>&lt;ArmorGuardHelmetFullReach&gt;</t>
  </si>
  <si>
    <t>&lt;ArmorGuardHelmetFullWhiterun&gt;</t>
  </si>
  <si>
    <t>&lt;ArmorGuardHelmetFullFalkreath&gt;</t>
  </si>
  <si>
    <t>&lt;ArmorGuardHelmetFullHjaalmarch&gt;</t>
  </si>
  <si>
    <t>&lt;ArmorGuardHelmetFullWinterhold&gt;</t>
  </si>
  <si>
    <t>&lt;ArmorGuardHelmetFullPale&gt;</t>
  </si>
  <si>
    <t>&lt;ArmorGuardHelmetFullRift&gt;</t>
  </si>
  <si>
    <t>&lt;DunYngolBarrowSteelPlateHelmet&gt;</t>
  </si>
  <si>
    <t>&lt;DA05SaviorsHide&gt;</t>
  </si>
  <si>
    <t>&lt;ArmorLeatherCuirass&gt;</t>
  </si>
  <si>
    <t>&lt;ArmorThievesGuildBoots&gt;</t>
  </si>
  <si>
    <t>&lt;ArmorThievesGuildCuirass&gt;</t>
  </si>
  <si>
    <t>&lt;ArmorThievesGuildHelmet&gt;</t>
  </si>
  <si>
    <t>&lt;ArmorThievesGuildGauntlets&gt;</t>
  </si>
  <si>
    <t>&lt;DA13Spellbreaker&gt;</t>
  </si>
  <si>
    <t>&lt;MQTorturerHood&gt;</t>
  </si>
  <si>
    <t>&lt;ArmorNightingaleBoots&gt;</t>
  </si>
  <si>
    <t>&lt;ArmorNightingaleCuirass&gt;</t>
  </si>
  <si>
    <t>&lt;ArmorNightingaleGauntlets&gt;</t>
  </si>
  <si>
    <t>&lt;ArmorNightingaleHelmet&gt;</t>
  </si>
  <si>
    <t>&lt;EnchArmorIronShieldResistFire01&gt;</t>
  </si>
  <si>
    <t>&lt;ArmorBladesBoots&gt;</t>
  </si>
  <si>
    <t>&lt;ArmorBladesCuirass&gt;</t>
  </si>
  <si>
    <t>&lt;ArmorBladesGauntlets&gt;</t>
  </si>
  <si>
    <t>&lt;ArmorBladesHelmet&gt;</t>
  </si>
  <si>
    <t>&lt;ArmorFAlmerHelmet&gt;</t>
  </si>
  <si>
    <t>&lt;ArmorCompanionsHelmet&gt;</t>
  </si>
  <si>
    <t>&lt;ArmorBladesShield&gt;</t>
  </si>
  <si>
    <t>&lt;DA02Armor&gt;</t>
  </si>
  <si>
    <t>&lt;ArmorDraugrBoots&gt;</t>
  </si>
  <si>
    <t>&lt;ArmorDraugrHelmet&gt;</t>
  </si>
  <si>
    <t>&lt;ArmorDraugrGauntlets&gt;</t>
  </si>
  <si>
    <t>&lt;DBArmorShortSleeve&gt;</t>
  </si>
  <si>
    <t>&lt;DBArmorHelmetMaskLess&gt;</t>
  </si>
  <si>
    <t>&lt;ArmorFalmerShield&gt;</t>
  </si>
  <si>
    <t>&lt;GeneralTulliusArmor&gt;</t>
  </si>
  <si>
    <t>&lt;ArmorBriarHeartEmpty&gt;</t>
  </si>
  <si>
    <t>&lt;ClothesJarl&gt;</t>
  </si>
  <si>
    <t>&lt;ClothesJarlShoes&gt;</t>
  </si>
  <si>
    <t>&lt;ArmorNightingaleBootsPlayer02&gt;</t>
  </si>
  <si>
    <t>&lt;ArmorNightingaleCuirassPlayer01&gt;</t>
  </si>
  <si>
    <t>&lt;ArmorNightingaleGauntletsPlayer01&gt;</t>
  </si>
  <si>
    <t>&lt;ArmorNightingaleHelmetPlayer01&gt;</t>
  </si>
  <si>
    <t>&lt;ArmorDragonPriestMaskEbonyHelmet&gt;</t>
  </si>
  <si>
    <t>&lt;ArmorDragonPriestMaskCorondrumHelmet&gt;</t>
  </si>
  <si>
    <t>&lt;ArmorDragonPriestMaskBronzeHelmet&gt;</t>
  </si>
  <si>
    <t>&lt;ArmorDragonPriestMaskOrichalumHelmet&gt;</t>
  </si>
  <si>
    <t>&lt;ArmorDragonPriestMaskIronHelmet&gt;</t>
  </si>
  <si>
    <t>&lt;ArmorDragonPriestMaskMarbleHelmet&gt;</t>
  </si>
  <si>
    <t>&lt;ArmorDragonPriestMaskSteelHelmet&gt;</t>
  </si>
  <si>
    <t>&lt;ArmorDragonPriestMaskWoodHelmet&gt;</t>
  </si>
  <si>
    <t>&lt;ArmorDragonPriestMaskUltraHelmet&gt;</t>
  </si>
  <si>
    <t>&lt;ClothesUlfric&gt;</t>
  </si>
  <si>
    <t>&lt;ClothesUlfricGauntlets&gt;</t>
  </si>
  <si>
    <t>&lt;ClothesUlfricBoots&gt;</t>
  </si>
  <si>
    <t>&lt;FavorIgmundShield&gt;</t>
  </si>
  <si>
    <t>&lt;ClothesThalmorBoots&gt;</t>
  </si>
  <si>
    <t>&lt;ClothesThalmorGloves&gt;</t>
  </si>
  <si>
    <t>&lt;ClothesThalmorrobes&gt;</t>
  </si>
  <si>
    <t>&lt;FavorRoggiShield&gt;</t>
  </si>
  <si>
    <t>&lt;ArmorBanditCuirass&gt;</t>
  </si>
  <si>
    <t>&lt;ArmorBanditBoots&gt;</t>
  </si>
  <si>
    <t>&lt;ArmorBanditGauntlets&gt;</t>
  </si>
  <si>
    <t>&lt;ArmorBanditHelmet&gt;</t>
  </si>
  <si>
    <t>&lt;EnchArmorIronShieldResistFrost01&gt;</t>
  </si>
  <si>
    <t>&lt;EnchArmorIronShieldResistShock01&gt;</t>
  </si>
  <si>
    <t>&lt;EnchArmorIronShieldBlock01&gt;</t>
  </si>
  <si>
    <t>&lt;EnchArmorHideShieldBlock01&gt;</t>
  </si>
  <si>
    <t>&lt;EnchArmorHideShieldResistShock01&gt;</t>
  </si>
  <si>
    <t>&lt;EnchArmorHideShieldResistFrost01&gt;</t>
  </si>
  <si>
    <t>&lt;EnchArmorHideShieldResistFire01&gt;</t>
  </si>
  <si>
    <t>&lt;ArmorAstrid&gt;</t>
  </si>
  <si>
    <t>&lt;EnchArmorElvenShieldResistFire02&gt;</t>
  </si>
  <si>
    <t>&lt;EnchArmorElvenShieldResistFrost02&gt;</t>
  </si>
  <si>
    <t>&lt;EnchArmorElvenShieldResistShock02&gt;</t>
  </si>
  <si>
    <t>&lt;EnchArmorDwarvenShieldResistFire02&gt;</t>
  </si>
  <si>
    <t>&lt;EnchArmorDwarvenShieldResistFrost02&gt;</t>
  </si>
  <si>
    <t>&lt;EnchArmorDwarvenShieldResistShock02&gt;</t>
  </si>
  <si>
    <t>&lt;EnchArmorElvenShieldResistFire03&gt;</t>
  </si>
  <si>
    <t>&lt;EnchArmorElvenShieldResistFrost03&gt;</t>
  </si>
  <si>
    <t>&lt;EnchArmorElvenShieldResistShock03&gt;</t>
  </si>
  <si>
    <t>&lt;EnchArmorElvenShieldResistFire04&gt;</t>
  </si>
  <si>
    <t>&lt;EnchArmorElvenShieldResistFrost04&gt;</t>
  </si>
  <si>
    <t>&lt;EnchArmorElvenShieldResistShock04&gt;</t>
  </si>
  <si>
    <t>&lt;EnchArmorDwarvenShieldResistFire03&gt;</t>
  </si>
  <si>
    <t>&lt;EnchArmorDwarvenShieldResistFire04&gt;</t>
  </si>
  <si>
    <t>&lt;EnchArmorDwarvenShieldResistFrost03&gt;</t>
  </si>
  <si>
    <t>&lt;EnchArmorDwarvenShieldResistFrost04&gt;</t>
  </si>
  <si>
    <t>&lt;EnchArmorDwarvenShieldResistShock03&gt;</t>
  </si>
  <si>
    <t>&lt;EnchArmorDwarvenShieldResistShock04&gt;</t>
  </si>
  <si>
    <t>&lt;ArmorStormcloakBearCuirass&gt;</t>
  </si>
  <si>
    <t>&lt;ArmorStormcloakBearBoots&gt;</t>
  </si>
  <si>
    <t>&lt;ArmorStormcloakBearGauntlets&gt;</t>
  </si>
  <si>
    <t>&lt;ArmorStormcloakBearHelmet&gt;</t>
  </si>
  <si>
    <t>&lt;ClothesJarl02&gt;</t>
  </si>
  <si>
    <t>&lt;ClothesJarlGloves02&gt;</t>
  </si>
  <si>
    <t>&lt;ClothesFineClothes01&gt;</t>
  </si>
  <si>
    <t>&lt;ArmorElvenCuirass&gt;</t>
  </si>
  <si>
    <t>&lt;ArmorImperialHelmetFull&gt;</t>
  </si>
  <si>
    <t>&lt;dunMovarthsBoots&gt;</t>
  </si>
  <si>
    <t>&lt;MS06ShieldL12&gt;</t>
  </si>
  <si>
    <t>&lt;dunDeepwoodBoots&gt;</t>
  </si>
  <si>
    <t>&lt;ArmorStormcloakHelmetFull&gt;</t>
  </si>
  <si>
    <t>&lt;ArmorStormcloakCuirass&gt;</t>
  </si>
  <si>
    <t>&lt;ArmorStormcloakGauntlets&gt;</t>
  </si>
  <si>
    <t>&lt;ArmorStormcloakBoots&gt;</t>
  </si>
  <si>
    <t>&lt;EnchArmorIronBandedShieldBlock01&gt;</t>
  </si>
  <si>
    <t>&lt;EnchArmorIronBandedShieldResistFire01&gt;</t>
  </si>
  <si>
    <t>&lt;EnchArmorIronBandedShieldResistFrost01&gt;</t>
  </si>
  <si>
    <t>&lt;EnchArmorIronBandedShieldResistShock01&gt;</t>
  </si>
  <si>
    <t>&lt;EnchArmorImperialLightShieldBlock01&gt;</t>
  </si>
  <si>
    <t>&lt;EnchArmorImperialLightShieldResistFire01&gt;</t>
  </si>
  <si>
    <t>&lt;EnchArmorImperialLightShieldResistFrost01&gt;</t>
  </si>
  <si>
    <t>&lt;EnchArmorImperialLightShieldResistShock01&gt;</t>
  </si>
  <si>
    <t>&lt;EnchArmorHideShieldBlock02&gt;</t>
  </si>
  <si>
    <t>&lt;EnchArmorHideShieldBlock03&gt;</t>
  </si>
  <si>
    <t>&lt;EnchArmorHideShieldResistFire02&gt;</t>
  </si>
  <si>
    <t>&lt;EnchArmorHideShieldResistFire03&gt;</t>
  </si>
  <si>
    <t>&lt;EnchArmorHideShieldResistFrost02&gt;</t>
  </si>
  <si>
    <t>&lt;EnchArmorHideShieldResistFrost03&gt;</t>
  </si>
  <si>
    <t>&lt;EnchArmorHideShieldResistShock02&gt;</t>
  </si>
  <si>
    <t>&lt;EnchArmorHideShieldResistShock03&gt;</t>
  </si>
  <si>
    <t>&lt;EnchArmorImperialLightShieldBlock02&gt;</t>
  </si>
  <si>
    <t>&lt;EnchArmorImperialLightShieldBlock03&gt;</t>
  </si>
  <si>
    <t>&lt;EnchArmorImperialLightShieldResistFire02&gt;</t>
  </si>
  <si>
    <t>&lt;EnchArmorImperialLightShieldResistFire03&gt;</t>
  </si>
  <si>
    <t>&lt;EnchArmorImperialLightShieldResistFrost02&gt;</t>
  </si>
  <si>
    <t>&lt;EnchArmorImperialLightShieldResistFrost03&gt;</t>
  </si>
  <si>
    <t>&lt;EnchArmorImperialLightShieldResistShock02&gt;</t>
  </si>
  <si>
    <t>&lt;EnchArmorImperialLightShieldResistShock03&gt;</t>
  </si>
  <si>
    <t>&lt;EnchArmorIronBandedShieldBlock02&gt;</t>
  </si>
  <si>
    <t>&lt;EnchArmorIronBandedShieldBlock03&gt;</t>
  </si>
  <si>
    <t>&lt;EnchArmorIronBandedShieldResistFire02&gt;</t>
  </si>
  <si>
    <t>&lt;EnchArmorIronBandedShieldResistFire03&gt;</t>
  </si>
  <si>
    <t>&lt;EnchArmorIronBandedShieldResistFrost02&gt;</t>
  </si>
  <si>
    <t>&lt;EnchArmorIronBandedShieldResistFrost03&gt;</t>
  </si>
  <si>
    <t>&lt;EnchArmorIronBandedShieldResistShock02&gt;</t>
  </si>
  <si>
    <t>&lt;EnchArmorIronBandedShieldResistShock03&gt;</t>
  </si>
  <si>
    <t>&lt;EnchArmorIronShieldBlock02&gt;</t>
  </si>
  <si>
    <t>&lt;EnchArmorIronShieldBlock03&gt;</t>
  </si>
  <si>
    <t>&lt;EnchArmorIronShieldResistFire02&gt;</t>
  </si>
  <si>
    <t>&lt;EnchArmorIronShieldResistFrost02&gt;</t>
  </si>
  <si>
    <t>&lt;EnchArmorIronShieldResistFire03&gt;</t>
  </si>
  <si>
    <t>&lt;EnchArmorIronShieldResistFrost03&gt;</t>
  </si>
  <si>
    <t>&lt;EnchArmorIronShieldResistShock02&gt;</t>
  </si>
  <si>
    <t>&lt;EnchArmorIronShieldResistShock03&gt;</t>
  </si>
  <si>
    <t>&lt;ArmorStormcloakCuirassSleeves&gt;</t>
  </si>
  <si>
    <t>&lt;EnchArmorSteelShieldBlock01&gt;</t>
  </si>
  <si>
    <t>&lt;EnchArmorSteelShieldResistFire01&gt;</t>
  </si>
  <si>
    <t>&lt;EnchArmorSteelShieldResistFrost01&gt;</t>
  </si>
  <si>
    <t>&lt;EnchArmorSteelShieldResistShock01&gt;</t>
  </si>
  <si>
    <t>&lt;EnchArmorSteelShieldBlock02&gt;</t>
  </si>
  <si>
    <t>&lt;EnchArmorSteelShieldBlock03&gt;</t>
  </si>
  <si>
    <t>&lt;EnchArmorSteelShieldResistFire02&gt;</t>
  </si>
  <si>
    <t>&lt;EnchArmorSteelShieldResistFire03&gt;</t>
  </si>
  <si>
    <t>&lt;EnchArmorSteelShieldResistFrost02&gt;</t>
  </si>
  <si>
    <t>&lt;EnchArmorSteelShieldResistFrost03&gt;</t>
  </si>
  <si>
    <t>&lt;EnchArmorSteelShieldResistShock02&gt;</t>
  </si>
  <si>
    <t>&lt;EnchArmorSteelShieldResistShock03&gt;</t>
  </si>
  <si>
    <t>&lt;ArmorFalmerCuirass&gt;</t>
  </si>
  <si>
    <t>&lt;ArmorFalmerBoots&gt;</t>
  </si>
  <si>
    <t>&lt;ArmorFalmerGauntlets&gt;</t>
  </si>
  <si>
    <t>&lt;DEMOArmorIronHelmet&gt;</t>
  </si>
  <si>
    <t>&lt;EnchArmorDwarvenShieldBlock03&gt;</t>
  </si>
  <si>
    <t>&lt;ArmorTsunCuirass&gt;</t>
  </si>
  <si>
    <t>&lt;ArmorTsunBoots&gt;</t>
  </si>
  <si>
    <t>&lt;MS05TempGeneralTulliusCoat&gt;</t>
  </si>
  <si>
    <t>&lt;ArmorGuardCuirassSolitude&gt;</t>
  </si>
  <si>
    <t>&lt;ArmorGuardHelmetFullHaafingar&gt;</t>
  </si>
  <si>
    <t>&lt;ArmorCompanionsCuirass&gt;</t>
  </si>
  <si>
    <t>&lt;EnchArmorOrcishShieldResistFrost05&gt;</t>
  </si>
  <si>
    <t>&lt;ArmorCompanionsBoots&gt;</t>
  </si>
  <si>
    <t>&lt;ArmorCompanionsGauntlets&gt;</t>
  </si>
  <si>
    <t>&lt;EnchArmorOrcishShieldBlock03&gt;</t>
  </si>
  <si>
    <t>&lt;EnchArmorOrcishShieldBlock04&gt;</t>
  </si>
  <si>
    <t>&lt;EnchArmorOrcishShieldBlock05&gt;</t>
  </si>
  <si>
    <t>&lt;EnchArmorOrcishShieldResistFire03&gt;</t>
  </si>
  <si>
    <t>&lt;EnchArmorOrcishShieldResistFire04&gt;</t>
  </si>
  <si>
    <t>&lt;EnchArmorOrcishShieldResistFire05&gt;</t>
  </si>
  <si>
    <t>&lt;EnchArmorOrcishShieldResistFrost03&gt;</t>
  </si>
  <si>
    <t>&lt;EnchArmorOrcishShieldResistFrost04&gt;</t>
  </si>
  <si>
    <t>&lt;EnchArmorOrcishShieldResistShock03&gt;</t>
  </si>
  <si>
    <t>&lt;EnchArmorOrcishShieldResistShock05&gt;</t>
  </si>
  <si>
    <t>&lt;EnchArmorOrcishShieldResistShock04&gt;</t>
  </si>
  <si>
    <t>&lt;EnchArmorEbonyShieldBlock03&gt;</t>
  </si>
  <si>
    <t>&lt;EnchArmorEbonyShieldBlock04&gt;</t>
  </si>
  <si>
    <t>&lt;EnchArmorEbonyShieldBlock05&gt;</t>
  </si>
  <si>
    <t>&lt;EnchArmorEbonyShieldResistFire03&gt;</t>
  </si>
  <si>
    <t>&lt;EnchArmorEbonyShieldResistFire04&gt;</t>
  </si>
  <si>
    <t>&lt;EnchArmorEbonyShieldResistFire05&gt;</t>
  </si>
  <si>
    <t>&lt;EnchArmorEbonyShieldResistFrost03&gt;</t>
  </si>
  <si>
    <t>&lt;EnchArmorEbonyShieldResistFrost04&gt;</t>
  </si>
  <si>
    <t>&lt;EnchArmorEbonyShieldResistFrost05&gt;</t>
  </si>
  <si>
    <t>&lt;EnchArmorEbonyShieldResistShock03&gt;</t>
  </si>
  <si>
    <t>&lt;EnchArmorEbonyShieldResistShock04&gt;</t>
  </si>
  <si>
    <t>&lt;EnchArmorEbonyShieldResistShock05&gt;</t>
  </si>
  <si>
    <t>&lt;ClothesExecutionerBoots&gt;</t>
  </si>
  <si>
    <t>&lt;ClothesExecutionerGloves&gt;</t>
  </si>
  <si>
    <t>&lt;ClothesExecutionerHood&gt;</t>
  </si>
  <si>
    <t>&lt;ClothesExecutionerRobes&gt;</t>
  </si>
  <si>
    <t>&lt;DBArmorHelmet&gt;</t>
  </si>
  <si>
    <t>&lt;DBArmorGloves&gt;</t>
  </si>
  <si>
    <t>&lt;DBArmor&gt;</t>
  </si>
  <si>
    <t>&lt;DBArmorBoots&gt;</t>
  </si>
  <si>
    <t>&lt;ClavicusVileMask&gt;</t>
  </si>
  <si>
    <t>&lt;ArmorThievesGuildBootsPlayer&gt;</t>
  </si>
  <si>
    <t>&lt;ArmorThievesGuildCuirassPlayer&gt;</t>
  </si>
  <si>
    <t>&lt;ArmorThievesGuildGauntletsPlayer&gt;</t>
  </si>
  <si>
    <t>&lt;ArmorThievesGuildHelmetPlayer&gt;</t>
  </si>
  <si>
    <t>&lt;ArmorThievesGuildBootsPlayerImproved&gt;</t>
  </si>
  <si>
    <t>&lt;ArmorThievesGuildCuirassPlayerImproved&gt;</t>
  </si>
  <si>
    <t>&lt;ArmorThievesGuildGauntletsPlayerImproved&gt;</t>
  </si>
  <si>
    <t>&lt;ArmorThievesGuildHelmetPlayerImproved&gt;</t>
  </si>
  <si>
    <t>&lt;ArmorPenitusCuirass&gt;</t>
  </si>
  <si>
    <t>&lt;ArmorPenitusBoots&gt;</t>
  </si>
  <si>
    <t>&lt;ArmorPenitusHelmet&gt;</t>
  </si>
  <si>
    <t>&lt;ArmorPenitusGauntlets&gt;</t>
  </si>
  <si>
    <t>&lt;EnchArmorGlassShieldBlock03&gt;</t>
  </si>
  <si>
    <t>&lt;EnchArmorGlassShieldBlock04&gt;</t>
  </si>
  <si>
    <t>&lt;EnchArmorGlassShieldBlock05&gt;</t>
  </si>
  <si>
    <t>&lt;EnchArmorGlassShieldResistFire03&gt;</t>
  </si>
  <si>
    <t>&lt;EnchArmorGlassShieldResistFire04&gt;</t>
  </si>
  <si>
    <t>&lt;EnchArmorGlassShieldResistFire05&gt;</t>
  </si>
  <si>
    <t>&lt;EnchArmorGlassShieldResistFrost03&gt;</t>
  </si>
  <si>
    <t>&lt;EnchArmorGlassShieldResistFrost04&gt;</t>
  </si>
  <si>
    <t>&lt;EnchArmorGlassShieldResistFrost05&gt;</t>
  </si>
  <si>
    <t>&lt;EnchArmorGlassShieldResistShock03&gt;</t>
  </si>
  <si>
    <t>&lt;EnchArmorGlassShieldResistShock04&gt;</t>
  </si>
  <si>
    <t>&lt;EnchArmorGlassShieldResistShock05&gt;</t>
  </si>
  <si>
    <t>&lt;EnchArmorDragonscaleShieldBlock04&gt;</t>
  </si>
  <si>
    <t>&lt;EnchArmorDragonscaleShieldBlock05&gt;</t>
  </si>
  <si>
    <t>&lt;EnchArmorDragonscaleShieldBlock06&gt;</t>
  </si>
  <si>
    <t>&lt;EnchArmorDragonscaleShieldResistFire04&gt;</t>
  </si>
  <si>
    <t>&lt;EnchArmorDragonscaleShieldResistFire05&gt;</t>
  </si>
  <si>
    <t>&lt;EnchArmorDragonscaleShieldResistFire06&gt;</t>
  </si>
  <si>
    <t>&lt;EnchArmorDragonscaleShieldResistFrost04&gt;</t>
  </si>
  <si>
    <t>&lt;EnchArmorDragonscaleShieldResistFrost05&gt;</t>
  </si>
  <si>
    <t>&lt;EnchArmorDragonscaleShieldResistFrost06&gt;</t>
  </si>
  <si>
    <t>&lt;EnchArmorDragonscaleShieldResistShock04&gt;</t>
  </si>
  <si>
    <t>&lt;EnchArmorDragonscaleShieldResistShock05&gt;</t>
  </si>
  <si>
    <t>&lt;EnchArmorDragonscaleShieldResistShock06&gt;</t>
  </si>
  <si>
    <t>&lt;EnchArmorDragonplateShieldBlock04&gt;</t>
  </si>
  <si>
    <t>&lt;EnchArmorDragonplateShieldBlock05&gt;</t>
  </si>
  <si>
    <t>&lt;EnchArmorDragonplateShieldBlock06&gt;</t>
  </si>
  <si>
    <t>&lt;EnchArmorDragonplateShieldResistFire04&gt;</t>
  </si>
  <si>
    <t>&lt;EnchArmorDragonplateShieldResistFire05&gt;</t>
  </si>
  <si>
    <t>&lt;EnchArmorDragonplateShieldResistFire06&gt;</t>
  </si>
  <si>
    <t>&lt;EnchArmorDragonplateShieldResistFrost04&gt;</t>
  </si>
  <si>
    <t>&lt;EnchArmorDragonplateShieldResistFrost05&gt;</t>
  </si>
  <si>
    <t>&lt;EnchArmorDragonplateShieldResistFrost06&gt;</t>
  </si>
  <si>
    <t>&lt;EnchArmorDragonplateShieldResistShock04&gt;</t>
  </si>
  <si>
    <t>&lt;EnchArmorDragonplateShieldResistShock05&gt;</t>
  </si>
  <si>
    <t>&lt;EnchArmorDragonplateShieldResistShock06&gt;</t>
  </si>
  <si>
    <t>&lt;EnchArmorDaedricShieldBlock04&gt;</t>
  </si>
  <si>
    <t>&lt;EnchArmorDaedricShieldBlock05&gt;</t>
  </si>
  <si>
    <t>&lt;EnchArmorDaedricShieldBlock06&gt;</t>
  </si>
  <si>
    <t>&lt;EnchArmorDaedricShieldResistFire04&gt;</t>
  </si>
  <si>
    <t>&lt;EnchArmorDaedricShieldResistFire05&gt;</t>
  </si>
  <si>
    <t>&lt;EnchArmorDaedricShieldResistFire06&gt;</t>
  </si>
  <si>
    <t>&lt;EnchArmorDaedricShieldResistFrost04&gt;</t>
  </si>
  <si>
    <t>&lt;EnchArmorDaedricShieldResistFrost05&gt;</t>
  </si>
  <si>
    <t>&lt;EnchArmorDaedricShieldResistFrost06&gt;</t>
  </si>
  <si>
    <t>&lt;EnchArmorDaedricShieldResistShock04&gt;</t>
  </si>
  <si>
    <t>&lt;EnchArmorDaedricShieldResistShock05&gt;</t>
  </si>
  <si>
    <t>&lt;EnchArmorDaedricShieldResistShock06&gt;</t>
  </si>
  <si>
    <t>&lt;ForswornBoots&gt;</t>
  </si>
  <si>
    <t>&lt;ForswornCuirass&gt;</t>
  </si>
  <si>
    <t>&lt;ForswornHelmet&gt;</t>
  </si>
  <si>
    <t>&lt;ForswornGauntlets&gt;</t>
  </si>
  <si>
    <t>&lt;ArmorBoneCrown&gt;</t>
  </si>
  <si>
    <t>&lt;DBArmorBootsSP&gt;</t>
  </si>
  <si>
    <t>&lt;DBArmorSP&gt;</t>
  </si>
  <si>
    <t>&lt;DBArmorGlovesSP&gt;</t>
  </si>
  <si>
    <t>&lt;DBArmorHelmetSP&gt;</t>
  </si>
  <si>
    <t>&lt;ArmorThievesGuildLeaderBoots&gt;</t>
  </si>
  <si>
    <t>&lt;ArmorThievesGuildLeaderCuirass&gt;</t>
  </si>
  <si>
    <t>&lt;ArmorThievesGuildLeaderGauntlets&gt;</t>
  </si>
  <si>
    <t>&lt;ArmorThievesGuildLeaderHelmet&gt;</t>
  </si>
  <si>
    <t>&lt;ArmorThievesGuildVariantBoots&gt;</t>
  </si>
  <si>
    <t>&lt;ArmorThievesGuildVariantCuirass&gt;</t>
  </si>
  <si>
    <t>&lt;ArmorThievesGuildVariantGauntlets&gt;</t>
  </si>
  <si>
    <t>&lt;ArmorThievesGuildVariantHelmet&gt;</t>
  </si>
  <si>
    <t>&lt;ArmorThievesGuildVariant02Helmet&gt;</t>
  </si>
  <si>
    <t>&lt;ArmorThievesGuildKarliahBoots&gt;</t>
  </si>
  <si>
    <t>&lt;ArmorThievesGuildKarliahCuirass&gt;</t>
  </si>
  <si>
    <t>&lt;ArmorThievesGuildKarliahGauntlets&gt;</t>
  </si>
  <si>
    <t>&lt;ArmorThievesGuildKarliahHelmet&gt;</t>
  </si>
  <si>
    <t>&lt;ArmorShieldofYsgramor&gt;</t>
  </si>
  <si>
    <t>&lt;ClothesJarlGloves&gt;</t>
  </si>
  <si>
    <t>&lt;ClothesJarl_var1&gt;</t>
  </si>
  <si>
    <t>&lt;ClothesJarl_var2&gt;</t>
  </si>
  <si>
    <t>&lt;MS02ForswornArmor&gt;</t>
  </si>
  <si>
    <t>&lt;MS02ForswornHelmet&gt;</t>
  </si>
  <si>
    <t>&lt;MS02ForswornGauntlets&gt;</t>
  </si>
  <si>
    <t>&lt;MS02ForswornBoots&gt;</t>
  </si>
  <si>
    <t>&lt;ArmorTorturerHood&gt;</t>
  </si>
  <si>
    <t>&lt;DremoraDaedricBoots&gt;</t>
  </si>
  <si>
    <t>&lt;DremoraDaedricCuirass&gt;</t>
  </si>
  <si>
    <t>&lt;DremoraDaedricGauntlets&gt;</t>
  </si>
  <si>
    <t>&lt;DBArmorGlovesReward&gt;</t>
  </si>
  <si>
    <t>&lt;ArmorSteelBootsB&gt;</t>
  </si>
  <si>
    <t>&lt;ArmorSteelCuirassB&gt;</t>
  </si>
  <si>
    <t>&lt;ArmorSteelGauntletsB&gt;</t>
  </si>
  <si>
    <t>&lt;ArmorSteelHelmetB&gt;</t>
  </si>
  <si>
    <t>&lt;ClothesFineClothes01Variant&gt;</t>
  </si>
  <si>
    <t>&lt;dunRRHerebanesFortress&gt;</t>
  </si>
  <si>
    <t>&lt;dunTargeOfTheBloodedShield&gt;</t>
  </si>
  <si>
    <t>&lt;ArmorNightingaleBootsPlayer01&gt;</t>
  </si>
  <si>
    <t>&lt;ArmorNightingaleBootsPlayer03&gt;</t>
  </si>
  <si>
    <t>&lt;ArmorNightingaleCuirassPlayer02&gt;</t>
  </si>
  <si>
    <t>&lt;ArmorNightingaleCuirassPlayer03&gt;</t>
  </si>
  <si>
    <t>&lt;ArmorNightingaleGauntletsPlayer02&gt;</t>
  </si>
  <si>
    <t>&lt;ArmorNightingaleHelmetPlayer03&gt;</t>
  </si>
  <si>
    <t>&lt;ArmorDraugrHelmetUnplayable&gt;</t>
  </si>
  <si>
    <t>&lt;ArmorDraugrGauntletsUnplayable&gt;</t>
  </si>
  <si>
    <t>&lt;ArmorDraugrCuirassUnplayable&gt;</t>
  </si>
  <si>
    <t>&lt;ArmorDraugrBootsUnplayable&gt;</t>
  </si>
  <si>
    <t>&lt;ArmorEastmarchHelmetFull&gt;</t>
  </si>
  <si>
    <t>&lt;ArmorBanditCuirass1&gt;</t>
  </si>
  <si>
    <t>&lt;ArmorBanditCuirass2&gt;</t>
  </si>
  <si>
    <t>&lt;ArmorBanditCuirass3&gt;</t>
  </si>
  <si>
    <t>&lt;DBArmorWorn&gt;</t>
  </si>
  <si>
    <t>&lt;DBArmorBootsWorn&gt;</t>
  </si>
  <si>
    <t>&lt;DBArmorGlovesWorn&gt;</t>
  </si>
  <si>
    <t>&lt;DBArmorHelmetWorn&gt;</t>
  </si>
  <si>
    <t>&lt;ArmorElvenLightBoots&gt;</t>
  </si>
  <si>
    <t>&lt;ArmorElvenLightCuirass&gt;</t>
  </si>
  <si>
    <t>&lt;ArmorElvenLightGauntlets&gt;</t>
  </si>
  <si>
    <t>&lt;ArmorElvenLightHelmet&gt;</t>
  </si>
  <si>
    <t>&lt;ArmorSummersetShadowsGuildBoots&gt;</t>
  </si>
  <si>
    <t>&lt;ArmorSummersetShadowsGuildCuirass&gt;</t>
  </si>
  <si>
    <t>&lt;ArmorSummersetShadowsGuildGauntlets&gt;</t>
  </si>
  <si>
    <t>&lt;ArmorSummersetShadowsGuildHelmet&gt;</t>
  </si>
  <si>
    <t>&lt;ArmorLinweBoots&gt;</t>
  </si>
  <si>
    <t>&lt;ArmorLinweCuirass&gt;</t>
  </si>
  <si>
    <t>&lt;ArmorLinweGauntlets&gt;</t>
  </si>
  <si>
    <t>&lt;ArmorLinweHelmet&gt;</t>
  </si>
  <si>
    <t>&lt;ArmorThievesGuildLeaderBootsMercer&gt;</t>
  </si>
  <si>
    <t>&lt;ArmorThievesGuildLeaderCuirassMercer&gt;</t>
  </si>
  <si>
    <t>&lt;ArmorThievesGuildLeaderGauntletsMercer&gt;</t>
  </si>
  <si>
    <t>&lt;dunRatwayBrawlerGloves&gt;</t>
  </si>
  <si>
    <t>&lt;dunWaywardPassGhostArmor&gt;</t>
  </si>
  <si>
    <t>&lt;ArmorSteelPlateBootsUnplayable&gt;</t>
  </si>
  <si>
    <t>&lt;ArmorSteelPlateGauntletsUnplayable&gt;</t>
  </si>
  <si>
    <t>&lt;ClothesThalmorRobesHooded&gt;</t>
  </si>
  <si>
    <t>&lt;EnchArmorDaedricShieldResistMagic04&gt;</t>
  </si>
  <si>
    <t>&lt;EnchArmorDaedricShieldResistMagic05&gt;</t>
  </si>
  <si>
    <t>&lt;EnchArmorDaedricShieldResistMagic06&gt;</t>
  </si>
  <si>
    <t>&lt;EnchArmorDragonplateShieldResistMagic04&gt;</t>
  </si>
  <si>
    <t>&lt;EnchArmorDragonplateShieldResistMagic05&gt;</t>
  </si>
  <si>
    <t>&lt;EnchArmorDragonplateShieldResistMagic06&gt;</t>
  </si>
  <si>
    <t>&lt;EnchArmorDragonscaleShieldResistMagic04&gt;</t>
  </si>
  <si>
    <t>&lt;EnchArmorDragonscaleShieldResistMagic05&gt;</t>
  </si>
  <si>
    <t>&lt;EnchArmorDragonscaleShieldResistMagic06&gt;</t>
  </si>
  <si>
    <t>&lt;EnchArmorDwarvenShieldResistMagic02&gt;</t>
  </si>
  <si>
    <t>&lt;EnchArmorDwarvenShieldResistMagic03&gt;</t>
  </si>
  <si>
    <t>&lt;EnchArmorDwarvenShieldResistMagic04&gt;</t>
  </si>
  <si>
    <t>&lt;EnchArmorEbonyShieldResistMagic03&gt;</t>
  </si>
  <si>
    <t>&lt;EnchArmorEbonyShieldResistMagic04&gt;</t>
  </si>
  <si>
    <t>&lt;EnchArmorEbonyShieldResistMagic05&gt;</t>
  </si>
  <si>
    <t>&lt;EnchArmorElvenShieldResistMagic02&gt;</t>
  </si>
  <si>
    <t>&lt;EnchArmorElvenShieldResistMagic03&gt;</t>
  </si>
  <si>
    <t>&lt;EnchArmorElvenShieldResistMagic04&gt;</t>
  </si>
  <si>
    <t>&lt;EnchArmorGlassShieldResistMagic03&gt;</t>
  </si>
  <si>
    <t>&lt;EnchArmorGlassShieldResistMagic04&gt;</t>
  </si>
  <si>
    <t>&lt;EnchArmorGlassShieldResistMagic05&gt;</t>
  </si>
  <si>
    <t>&lt;EnchArmorHideShieldResistMagic01&gt;</t>
  </si>
  <si>
    <t>&lt;EnchArmorHideShieldResistMagic02&gt;</t>
  </si>
  <si>
    <t>&lt;EnchArmorHideShieldResistMagic03&gt;</t>
  </si>
  <si>
    <t>&lt;EnchArmorIronBandedShieldResistMagic01&gt;</t>
  </si>
  <si>
    <t>&lt;EnchArmorIronBandedShieldResistMagic02&gt;</t>
  </si>
  <si>
    <t>&lt;EnchArmorIronBandedShieldResistMagic03&gt;</t>
  </si>
  <si>
    <t>&lt;EnchArmorIronShieldResistMagic01&gt;</t>
  </si>
  <si>
    <t>&lt;EnchArmorIronShieldResistMagic02&gt;</t>
  </si>
  <si>
    <t>&lt;EnchArmorIronShieldResistMagic03&gt;</t>
  </si>
  <si>
    <t>&lt;EnchArmorOrcishShieldResistMagic03&gt;</t>
  </si>
  <si>
    <t>&lt;EnchArmorOrcishShieldResistMagic04&gt;</t>
  </si>
  <si>
    <t>&lt;EnchArmorOrcishShieldResistMagic05&gt;</t>
  </si>
  <si>
    <t>&lt;EnchArmorSteelShieldResistMagic01&gt;</t>
  </si>
  <si>
    <t>&lt;EnchArmorSteelShieldResistMagic02&gt;</t>
  </si>
  <si>
    <t>&lt;EnchArmorSteelShieldResistMagic03&gt;</t>
  </si>
  <si>
    <t>&lt;DBArmorWornPlayable&gt;</t>
  </si>
  <si>
    <t>&lt;DBArmorBootsWornPlayable&gt;</t>
  </si>
  <si>
    <t>&lt;DBArmorHelmetWornPlayable&gt;</t>
  </si>
  <si>
    <t>&lt;DBArmorGlovesWornPlayable&gt;</t>
  </si>
  <si>
    <t>&lt;MS06ShieldL18&gt;</t>
  </si>
  <si>
    <t>&lt;MS06ShieldL32&gt;</t>
  </si>
  <si>
    <t>&lt;MS06ShieldL25&gt;</t>
  </si>
  <si>
    <t>&lt;MS06ShieldL40&gt;</t>
  </si>
  <si>
    <t>&lt;DremoraDaedricHelmet&gt;</t>
  </si>
  <si>
    <t>&lt;EnchArmorElvenShieldBlock02&gt;</t>
  </si>
  <si>
    <t>&lt;EnchArmorElvenShieldBlock03&gt;</t>
  </si>
  <si>
    <t>&lt;EnchArmorElvenShieldBlock04&gt;</t>
  </si>
  <si>
    <t>&lt;DLC1ArmorFalmerHeavyCuirass&gt;</t>
  </si>
  <si>
    <t>Iron Guantlets</t>
  </si>
  <si>
    <t>Hide Helmet</t>
  </si>
  <si>
    <t>Hide Light Shield</t>
  </si>
  <si>
    <t>Elven Boots</t>
  </si>
  <si>
    <t>Elven Gauntlets</t>
  </si>
  <si>
    <t>Elven Helmet</t>
  </si>
  <si>
    <t>Elven Light Shield</t>
  </si>
  <si>
    <t>Leather Boots</t>
  </si>
  <si>
    <t>Leather Bracers</t>
  </si>
  <si>
    <t>Leather Helmet</t>
  </si>
  <si>
    <t>Elven Gilded Armor</t>
  </si>
  <si>
    <t>Glass Boots</t>
  </si>
  <si>
    <t>Glass Armor</t>
  </si>
  <si>
    <t>Glass Gauntlets</t>
  </si>
  <si>
    <t>Glass Helmet</t>
  </si>
  <si>
    <t>Glass Light Shield</t>
  </si>
  <si>
    <t>Dragonscale Boots</t>
  </si>
  <si>
    <t>Dragonscale Armor</t>
  </si>
  <si>
    <t>Dragonscale Gauntlets</t>
  </si>
  <si>
    <t>Dragonscale Helmet</t>
  </si>
  <si>
    <t>Dragonscale Light Shield</t>
  </si>
  <si>
    <t>Orcish Heavy Shield</t>
  </si>
  <si>
    <t>Banded Iron Armor</t>
  </si>
  <si>
    <t>Banded Iron Heavy Shield</t>
  </si>
  <si>
    <t>Dwarven Boots</t>
  </si>
  <si>
    <t>Dwarven Armor</t>
  </si>
  <si>
    <t>Dwarven Gauntlets</t>
  </si>
  <si>
    <t>Dwarven Helmet</t>
  </si>
  <si>
    <t>Dwarven Heavy Shield</t>
  </si>
  <si>
    <t>Steel Boots</t>
  </si>
  <si>
    <t>Steel Armor</t>
  </si>
  <si>
    <t>Steel Gauntlets</t>
  </si>
  <si>
    <t>Steel Helmet</t>
  </si>
  <si>
    <t>Steel Heavy Shield</t>
  </si>
  <si>
    <t>Orcish Boots</t>
  </si>
  <si>
    <t>Orcish Armor</t>
  </si>
  <si>
    <t>Orcish Gauntlets</t>
  </si>
  <si>
    <t>Orcish Helmet</t>
  </si>
  <si>
    <t>Steel Plate Boots</t>
  </si>
  <si>
    <t>Steel Plate Armor</t>
  </si>
  <si>
    <t>Steel Plate Gauntlets</t>
  </si>
  <si>
    <t>Steel Plate Helmet</t>
  </si>
  <si>
    <t>Ebony Boots</t>
  </si>
  <si>
    <t>Ebony Armor</t>
  </si>
  <si>
    <t>Ebony Gauntlets</t>
  </si>
  <si>
    <t>Ebony Helmet</t>
  </si>
  <si>
    <t>Ebony Heavy Shield</t>
  </si>
  <si>
    <t>Dragonplate Boots</t>
  </si>
  <si>
    <t>Dragonplate Armor</t>
  </si>
  <si>
    <t>Dragonplate Gauntlets</t>
  </si>
  <si>
    <t>Dragonplate Heavy Shield</t>
  </si>
  <si>
    <t>Dragonplate Helmet</t>
  </si>
  <si>
    <t>Daedric Boots</t>
  </si>
  <si>
    <t>Daedric Armor</t>
  </si>
  <si>
    <t>Daedric Gauntlets</t>
  </si>
  <si>
    <t>Daedric Helmet</t>
  </si>
  <si>
    <t>Daedric Heavy Shield</t>
  </si>
  <si>
    <t>Imperial Light Shield</t>
  </si>
  <si>
    <t>Imperial Light Boots</t>
  </si>
  <si>
    <t>Imperial Studded Armor</t>
  </si>
  <si>
    <t>Imperial Light Armor</t>
  </si>
  <si>
    <t>Imperial Light Bracers</t>
  </si>
  <si>
    <t>Imperial Light Helmet</t>
  </si>
  <si>
    <t>Imperial Helmet</t>
  </si>
  <si>
    <t>Ancient Nord Armor</t>
  </si>
  <si>
    <t>Scaled Boots</t>
  </si>
  <si>
    <t>Scaled Bracers</t>
  </si>
  <si>
    <t>Scaled Helmet</t>
  </si>
  <si>
    <t>Studded Armor</t>
  </si>
  <si>
    <t>Scaled Armor</t>
  </si>
  <si>
    <t>Scaled Horn Armor</t>
  </si>
  <si>
    <t>Dwarven Heavy Shield of Blocking</t>
  </si>
  <si>
    <t>Dwarven Heavy Shield of Eminent Blocking</t>
  </si>
  <si>
    <t>Ancient Nord Helmet</t>
  </si>
  <si>
    <t>Riften Guard's Heavy Shield</t>
  </si>
  <si>
    <t>Markarth Guard's Heavy Shield</t>
  </si>
  <si>
    <t>Whiterun Guard's Heavy Shield</t>
  </si>
  <si>
    <t>Windhelm Guard's Heavy Shield</t>
  </si>
  <si>
    <t>Falkreath Guard's Heavy Shield</t>
  </si>
  <si>
    <t>Hjaalmarch Guard's Heavy Shield</t>
  </si>
  <si>
    <t>Winterhold Guard's Heavy Shield</t>
  </si>
  <si>
    <t>Solitude Guard's Heavy Shield</t>
  </si>
  <si>
    <t>Pale Guard's Heavy Shield</t>
  </si>
  <si>
    <t>Riften Guard's Heavy Armor</t>
  </si>
  <si>
    <t>Markarth Guard's Armor</t>
  </si>
  <si>
    <t>Whiterun Guard's Armor</t>
  </si>
  <si>
    <t>Falkreath Guard's Armor</t>
  </si>
  <si>
    <t>Hjaalmarch Guard's Armor</t>
  </si>
  <si>
    <t>Winterhold Guard's Armor</t>
  </si>
  <si>
    <t>Pale Guard's Armor</t>
  </si>
  <si>
    <t>Markarth Guard's Helmet</t>
  </si>
  <si>
    <t>Whiterun Guard's Helmet</t>
  </si>
  <si>
    <t>Falkreath Guard's Helmet</t>
  </si>
  <si>
    <t>Hjaalmarch Guard's Helmet</t>
  </si>
  <si>
    <t>Winterhold Guard's Helmet</t>
  </si>
  <si>
    <t>Pale Guard's Helmet</t>
  </si>
  <si>
    <t>Riften Guard's Helmet</t>
  </si>
  <si>
    <t>Helm of Yngol</t>
  </si>
  <si>
    <t>Savior's Hide</t>
  </si>
  <si>
    <t>Leather Armor</t>
  </si>
  <si>
    <t>Thieves Guild Boots</t>
  </si>
  <si>
    <t>Thieves Guild Armor</t>
  </si>
  <si>
    <t>Thieves Guild Hood</t>
  </si>
  <si>
    <t>Thieves Guild Gloves</t>
  </si>
  <si>
    <t>Spellbreaker</t>
  </si>
  <si>
    <t>Leather Hood</t>
  </si>
  <si>
    <t>Nightingale Boots</t>
  </si>
  <si>
    <t>Nightingale Armor</t>
  </si>
  <si>
    <t>Nightingale Gloves</t>
  </si>
  <si>
    <t>Nightingale Hood</t>
  </si>
  <si>
    <t>Iron Heavy Shield of Resist Fire</t>
  </si>
  <si>
    <t>Blades Boots</t>
  </si>
  <si>
    <t>Blades Armor</t>
  </si>
  <si>
    <t>Blades Gauntlets</t>
  </si>
  <si>
    <t>Blades Helmet</t>
  </si>
  <si>
    <t>Falmer Helmet</t>
  </si>
  <si>
    <t>Wolf Helmet</t>
  </si>
  <si>
    <t>Blades Light Shield</t>
  </si>
  <si>
    <t>Ebony Mail</t>
  </si>
  <si>
    <t>Ancient Nord Boots</t>
  </si>
  <si>
    <t>Ancient Nord Gauntlets</t>
  </si>
  <si>
    <t>Shrouded Armor</t>
  </si>
  <si>
    <t>Shrouded Cowl, Maskless</t>
  </si>
  <si>
    <t>General Tullius' Armor</t>
  </si>
  <si>
    <t>Forsworn Armor</t>
  </si>
  <si>
    <t>Noble Fur-Embellished Robes</t>
  </si>
  <si>
    <t>Noble Fur-Lined Boots</t>
  </si>
  <si>
    <t>Nahkriin</t>
  </si>
  <si>
    <t>Volsung</t>
  </si>
  <si>
    <t>Krosis</t>
  </si>
  <si>
    <t>Rahgot</t>
  </si>
  <si>
    <t>Hevnoraak</t>
  </si>
  <si>
    <t>Otar</t>
  </si>
  <si>
    <t>Vokun</t>
  </si>
  <si>
    <t>Wooden Mask</t>
  </si>
  <si>
    <t>Konahrik</t>
  </si>
  <si>
    <t>Ulfric's Armor</t>
  </si>
  <si>
    <t>Ulfric's Bracers</t>
  </si>
  <si>
    <t>Ulfric's Boots</t>
  </si>
  <si>
    <t>Hrolfdir's Heavy Shield</t>
  </si>
  <si>
    <t>Thalmor Boots</t>
  </si>
  <si>
    <t>Thalmor Gloves</t>
  </si>
  <si>
    <t>Thalmor Robes</t>
  </si>
  <si>
    <t>Roggi's Ancestral Heavy Shield</t>
  </si>
  <si>
    <t>Fur Armor</t>
  </si>
  <si>
    <t>Fur Shoes</t>
  </si>
  <si>
    <t>Fur Bracers</t>
  </si>
  <si>
    <t>Fur Helmet</t>
  </si>
  <si>
    <t>Iron Heavy Shield of Resist Frost</t>
  </si>
  <si>
    <t>Iron Heavy Shield of Resist Shock</t>
  </si>
  <si>
    <t>Iron Heavy Shield of Minor Blocking</t>
  </si>
  <si>
    <t>Hide Light Shield of Minor Blocking</t>
  </si>
  <si>
    <t>Hide Light Shield of Resist Shock</t>
  </si>
  <si>
    <t>Hide Light Shield of Resist Frost</t>
  </si>
  <si>
    <t>Hide Light Shield of Resist Fire</t>
  </si>
  <si>
    <t>Forsworn Astrid Armor</t>
  </si>
  <si>
    <t>Elven Light Shield of Waning Fire</t>
  </si>
  <si>
    <t>Elven Light Shield of Waning Frost</t>
  </si>
  <si>
    <t>Elven Light Shield of Waning Shock</t>
  </si>
  <si>
    <t>Dwarven Heavy Shield of Waning Fire</t>
  </si>
  <si>
    <t>Dwarven Heavy Shield of Waning Frost</t>
  </si>
  <si>
    <t>Dwarven Heavy Shield of Waning Shock</t>
  </si>
  <si>
    <t>Elven Light Shield of Dwindling Fire</t>
  </si>
  <si>
    <t>Elven Light Shield of Dwindling Frost</t>
  </si>
  <si>
    <t>Elven Light Shield of Dwindling Shock</t>
  </si>
  <si>
    <t>Elven Light Shield of Flame Suppression</t>
  </si>
  <si>
    <t>Elven Light Shield of Frost Suppression</t>
  </si>
  <si>
    <t>Elven Light Shield of Shock Suppression</t>
  </si>
  <si>
    <t>Dwarven Heavy Shield of Dwindling Fire</t>
  </si>
  <si>
    <t>Dwarven Heavy Shield of Flame Suppression</t>
  </si>
  <si>
    <t>Dwarven Heavy Shield of Dwindling Frost</t>
  </si>
  <si>
    <t>Dwarven Heavy Shield of Frost Suppression</t>
  </si>
  <si>
    <t>Dwarven Heavy Shield of Dwindling Shock</t>
  </si>
  <si>
    <t>Dwarven Heavy Shield of Shock Suppression</t>
  </si>
  <si>
    <t>Stormcloak Officer Armor</t>
  </si>
  <si>
    <t>Stormcloak Officer Boots</t>
  </si>
  <si>
    <t>Stormcloak Officer Bracers</t>
  </si>
  <si>
    <t>Stormcloak Officer Helmet</t>
  </si>
  <si>
    <t>Noble Fur-Trimmed Clothes</t>
  </si>
  <si>
    <t>Fine Armguards</t>
  </si>
  <si>
    <t>Fine Fur-Mantled Clothes</t>
  </si>
  <si>
    <t>Elven Cuirass</t>
  </si>
  <si>
    <t>Imperial Crested Helmet</t>
  </si>
  <si>
    <t>Movarth's Boots</t>
  </si>
  <si>
    <t>Common Heavy Shield of Solitude</t>
  </si>
  <si>
    <t>Predator's Grace</t>
  </si>
  <si>
    <t>Stormcloak Helmet</t>
  </si>
  <si>
    <t>Stormcloak Cuirass</t>
  </si>
  <si>
    <t>Stormcloak Gauntlets</t>
  </si>
  <si>
    <t>Stormcloak Boots</t>
  </si>
  <si>
    <t>Banded Iron Heavy Shield of Minor Blocking</t>
  </si>
  <si>
    <t>Banded Iron Heavy Shield of Resist Fire</t>
  </si>
  <si>
    <t>Banded Iron Heavy Shield of Resist Frost</t>
  </si>
  <si>
    <t>Banded Iron Heavy Shield of Resist Shock</t>
  </si>
  <si>
    <t>Imperial Light Shield of Minor Blocking</t>
  </si>
  <si>
    <t>Imperial Light Shield of Resist Fire</t>
  </si>
  <si>
    <t>Imperial Light Shield of Resist Frost</t>
  </si>
  <si>
    <t>Imperial Light Shield of Resist Shock</t>
  </si>
  <si>
    <t>Hide Light Shield of Blocking</t>
  </si>
  <si>
    <t>Hide Light Shield of Major Blocking</t>
  </si>
  <si>
    <t>Hide Light Shield of Waning Fire</t>
  </si>
  <si>
    <t>Hide Light Shield of Dwindling Flames</t>
  </si>
  <si>
    <t>Hide Light Shield of Waning Frost</t>
  </si>
  <si>
    <t>Hide Light Shield of Dwindling Frost</t>
  </si>
  <si>
    <t>Hide Light Shield of Waning Shock</t>
  </si>
  <si>
    <t>Hide Light Shield of Dwindling Shock</t>
  </si>
  <si>
    <t>Imperial Light Shield of Blocking</t>
  </si>
  <si>
    <t>Imperial Light Shield of Major Blocking</t>
  </si>
  <si>
    <t>Imperial Light Shield of Waning Fire</t>
  </si>
  <si>
    <t>Imperial Light Shield of Dwindling Flames</t>
  </si>
  <si>
    <t>Imperial Light Shield of Waning Frost</t>
  </si>
  <si>
    <t>Imperial Light Shield of Dwindling Frost</t>
  </si>
  <si>
    <t>Imperial Light Shield of Waning Shock</t>
  </si>
  <si>
    <t>Imperial Light Shield of Dwindling Shock</t>
  </si>
  <si>
    <t>Banded Iron Heavy Shield of Blocking</t>
  </si>
  <si>
    <t>Banded Iron Heavy Shield of Major Blocking</t>
  </si>
  <si>
    <t>Banded Iron Heavy Shield of Waning Fire</t>
  </si>
  <si>
    <t>Banded Iron Heavy Shield of Dwindling Fire</t>
  </si>
  <si>
    <t>Banded Iron Heavy Shield of Waning Frost</t>
  </si>
  <si>
    <t>Banded Iron Heavy Shield of Dwindling Frost</t>
  </si>
  <si>
    <t>Banded Iron Heavy Shield of Waning Shock</t>
  </si>
  <si>
    <t>Banded Iron Heavy Shield of Dwindling Shock</t>
  </si>
  <si>
    <t>Iron Heavy Shield of Blocking</t>
  </si>
  <si>
    <t>Iron Heavy Shield of Major Blocking</t>
  </si>
  <si>
    <t>Iron Heavy Shield of Waning Fire</t>
  </si>
  <si>
    <t>Iron Heavy Shield of Waning Frost</t>
  </si>
  <si>
    <t>Iron Heavy Shield of Dwindling Flames</t>
  </si>
  <si>
    <t>Iron Heavy Shield of Dwindling Frost</t>
  </si>
  <si>
    <t>Iron Heavy Shield of Waning Shock</t>
  </si>
  <si>
    <t>Iron Heavy Shield of Dwindling Shock</t>
  </si>
  <si>
    <t>Stormcloak Cuirass with Sleeves</t>
  </si>
  <si>
    <t>Steel Heavy Shield of Minor Blocking</t>
  </si>
  <si>
    <t>Steel Heavy Shield of Fire Resist</t>
  </si>
  <si>
    <t>Steel Heavy Shield of Resist Frost</t>
  </si>
  <si>
    <t>Steel Heavy Shield of Resist Shock</t>
  </si>
  <si>
    <t>Steel Heavy Shield of Blocking</t>
  </si>
  <si>
    <t>Steel Heavy Shield of Major Blocking</t>
  </si>
  <si>
    <t>Steel Heavy Shield of Waning Fire</t>
  </si>
  <si>
    <t>Steel Heavy Shield of Dwindling Fire</t>
  </si>
  <si>
    <t>Steel Heavy Shield of Waning Frost</t>
  </si>
  <si>
    <t>Steel Heavy Shield of Dwindling Frost</t>
  </si>
  <si>
    <t>Steel Heavy Shield of Waning Shock</t>
  </si>
  <si>
    <t>Steel Heavy Shield of Dwindling Shock</t>
  </si>
  <si>
    <t>Falmer Armor</t>
  </si>
  <si>
    <t>Falmer Boots</t>
  </si>
  <si>
    <t>Falmer Bracers</t>
  </si>
  <si>
    <t>Dwarven Heavy Shield of Major Blocking</t>
  </si>
  <si>
    <t>Tsun's Armor</t>
  </si>
  <si>
    <t>Tsun's Boots</t>
  </si>
  <si>
    <t>TAKEMETempTulliusCoat</t>
  </si>
  <si>
    <t>Solitude Guard's Armor</t>
  </si>
  <si>
    <t>Solitude Guard's Helmet</t>
  </si>
  <si>
    <t>Wolf Armor</t>
  </si>
  <si>
    <t>Orcish Heavy Shield of Frost Abatement</t>
  </si>
  <si>
    <t>Wolf Boots</t>
  </si>
  <si>
    <t>Wolf Gauntlets</t>
  </si>
  <si>
    <t>Orcish Heavy Shield of Major Blocking</t>
  </si>
  <si>
    <t>Orcish Heavy Shield of Eminent Blocking</t>
  </si>
  <si>
    <t>Orcish Heavy Shield of Extreme Blocking</t>
  </si>
  <si>
    <t>Orcish Heavy Shield of Dwindling Fire</t>
  </si>
  <si>
    <t>Orcish Heavy Shield of Fire Suppression</t>
  </si>
  <si>
    <t>Orcish Heavy Shield of Fire Abatement</t>
  </si>
  <si>
    <t>Orcish Heavy Shield of Dwindling Frost</t>
  </si>
  <si>
    <t>Orcish Heavy Shield of Frost Suppression</t>
  </si>
  <si>
    <t>Orcish Heavy Shield of Dwindling Shock</t>
  </si>
  <si>
    <t>Orcish Heavy Shield of Shock Abatement</t>
  </si>
  <si>
    <t>Orcish Heavy Shield of Shock Suppression</t>
  </si>
  <si>
    <t>Ebony Heavy Shield of Major Blocking</t>
  </si>
  <si>
    <t>Ebony Heavy Shield of Eminent Blocking</t>
  </si>
  <si>
    <t>Ebony Heavy Shield of Extreme Blocking</t>
  </si>
  <si>
    <t>Ebony Heavy Shield of Dwindling Fire</t>
  </si>
  <si>
    <t>Ebony Heavy Shield of Fire Suppression</t>
  </si>
  <si>
    <t>Ebony Heavy Shield of Fire Abatement</t>
  </si>
  <si>
    <t>Ebony Heavy Shield of Dwindling Frost</t>
  </si>
  <si>
    <t>Ebony Heavy Shield of Frost Suppression</t>
  </si>
  <si>
    <t>Ebony Heavy Shield of Frost Abatement</t>
  </si>
  <si>
    <t>Ebony Heavy Shield of Dwindling Shock</t>
  </si>
  <si>
    <t>Ebony Heavy Shield of Shock Suppression</t>
  </si>
  <si>
    <t>Ebony Heavy Shield of Shock Abatement</t>
  </si>
  <si>
    <t>Executioner's Boots</t>
  </si>
  <si>
    <t>Executioner's Gloves</t>
  </si>
  <si>
    <t>Executioner's Hood</t>
  </si>
  <si>
    <t>Executioner's Armor</t>
  </si>
  <si>
    <t>Shrouded Cowl</t>
  </si>
  <si>
    <t>Shrouded Gloves</t>
  </si>
  <si>
    <t>Shrouded Boots</t>
  </si>
  <si>
    <t>Masque of Clavicus Vile</t>
  </si>
  <si>
    <t>Penitus Oculatus Armor</t>
  </si>
  <si>
    <t>Penitus Oculatus Boots</t>
  </si>
  <si>
    <t>Penitus Oculatus Helmet</t>
  </si>
  <si>
    <t>Penitus Oculatus Bracers</t>
  </si>
  <si>
    <t>Glass Light Shield of Major Blocking</t>
  </si>
  <si>
    <t>Glass Light Shield of Eminent Blocking</t>
  </si>
  <si>
    <t>Glass Light Shield of Extreme Blocking</t>
  </si>
  <si>
    <t>Glass Light Shield of Dwindling Fire</t>
  </si>
  <si>
    <t>Glass Light Shield of Fire Suppression</t>
  </si>
  <si>
    <t>Glass Light Shield of Fire Abatement</t>
  </si>
  <si>
    <t>Glass Light Shield of Dwindling Frost</t>
  </si>
  <si>
    <t>Glass Light Shield of Frost Suppression</t>
  </si>
  <si>
    <t>Glass Light Shield of Frost Abatement</t>
  </si>
  <si>
    <t>Glass Light Shield of Dwindling Shock</t>
  </si>
  <si>
    <t>Glass Light Shield of Shock Suppression</t>
  </si>
  <si>
    <t>Glass Light Shield of Shock Abatement</t>
  </si>
  <si>
    <t>Dragonscale Light Shield of Eminent Blocking</t>
  </si>
  <si>
    <t>Dragonscale Light Shield of Extreme Blocking</t>
  </si>
  <si>
    <t>Dragonscale Light Shield of Peerless Blocking</t>
  </si>
  <si>
    <t>Dragonscale Light Shield of Fire Suppression</t>
  </si>
  <si>
    <t>Dragonscale Light Shield of Fire Abatement</t>
  </si>
  <si>
    <t>Dragonscale Light Shield of the Firewalker</t>
  </si>
  <si>
    <t>Dragonscale Light Shield of Frost Suppression</t>
  </si>
  <si>
    <t>Dragonscale Light Shield of Frost Abatement</t>
  </si>
  <si>
    <t>Dragonscale Light Shield of Warmth</t>
  </si>
  <si>
    <t>Dragonscale Light Shield of Shock Suppression</t>
  </si>
  <si>
    <t>Dragonscale Light Shield of Shock Abatement</t>
  </si>
  <si>
    <t>Dragonscale Light Shield of Grounding</t>
  </si>
  <si>
    <t>Dragonplate Heavy Shield of Eminent Blocking</t>
  </si>
  <si>
    <t>Dragonplate Heavy Shield of Extreme Blocking</t>
  </si>
  <si>
    <t>Dragonplate Heavy Shield of Peerless Blocking</t>
  </si>
  <si>
    <t>Dragonplate Heavy Shield of Fire Suppression</t>
  </si>
  <si>
    <t>Dragonplate Heavy Shield of the Firewalker</t>
  </si>
  <si>
    <t>Dragonplate Heavy Shield of Frost Suppression</t>
  </si>
  <si>
    <t>Dragonplate Shield of Frost Abatement</t>
  </si>
  <si>
    <t>Dragonplate Heavy Shield of Warmth</t>
  </si>
  <si>
    <t>Dragonplate Heavy Shield of Shock Suppression</t>
  </si>
  <si>
    <t>Dragonplate Heavy Shield of Shock Abatement</t>
  </si>
  <si>
    <t>Dragonplate Heavy Shield of Grounding</t>
  </si>
  <si>
    <t>Daedric Heavy Shield of Eminent Blocking</t>
  </si>
  <si>
    <t>Daedric Heavy Shield of Extreme Blocking</t>
  </si>
  <si>
    <t>Daedric Heavy Shield of Peerless Blocking</t>
  </si>
  <si>
    <t>Daedric Heavy Shield of Fire Suppression</t>
  </si>
  <si>
    <t>Daedric Heavy Shield of Fire Abatement</t>
  </si>
  <si>
    <t>Daedric Heavy Shield of the Firewalker</t>
  </si>
  <si>
    <t>Daedric Heavy Shield of Frost Suppression</t>
  </si>
  <si>
    <t>Daedric Heavy Shield of Frost Abatement</t>
  </si>
  <si>
    <t>Daedric Heavy Shield of Warmth</t>
  </si>
  <si>
    <t>Daedric Heavy Shield of Shock Suppression</t>
  </si>
  <si>
    <t>Daedric Heavy Shield of Shock Abatement</t>
  </si>
  <si>
    <t>Daedric Heavy Shield of Grounding</t>
  </si>
  <si>
    <t>Forsworn Boots</t>
  </si>
  <si>
    <t>Forsworn Headdress</t>
  </si>
  <si>
    <t>Forsworn Gauntlets</t>
  </si>
  <si>
    <t>Jagged Crown</t>
  </si>
  <si>
    <t>Ancient Shrouded Boots</t>
  </si>
  <si>
    <t>Ancient Shrouded Armor</t>
  </si>
  <si>
    <t>Ancient Shrouded Gloves</t>
  </si>
  <si>
    <t>Ancient Shrouded Cowl</t>
  </si>
  <si>
    <t>Guild Master's Boots</t>
  </si>
  <si>
    <t>Guild Master's Armor</t>
  </si>
  <si>
    <t>Guild Master's Gloves</t>
  </si>
  <si>
    <t>Guild Master's Hood</t>
  </si>
  <si>
    <t>Thieves Guild Variant Armor</t>
  </si>
  <si>
    <t>Thieves Guild Variant Gloves</t>
  </si>
  <si>
    <t>Karliah's Boots</t>
  </si>
  <si>
    <t>Karliah's Armor</t>
  </si>
  <si>
    <t>Karliah's Gloves</t>
  </si>
  <si>
    <t>Karliah's Hood</t>
  </si>
  <si>
    <t>Heavy Shield of Ysgramor</t>
  </si>
  <si>
    <t>Gilded Wristguards</t>
  </si>
  <si>
    <t>Armor of the Old Gods</t>
  </si>
  <si>
    <t>Helmet of the Old Gods</t>
  </si>
  <si>
    <t>Gauntlets of the Old Gods</t>
  </si>
  <si>
    <t>Boots of the Old Gods</t>
  </si>
  <si>
    <t>Tumblerbane Gloves</t>
  </si>
  <si>
    <t>Steel Greaves</t>
  </si>
  <si>
    <t>Steel Armor with Pauldrons</t>
  </si>
  <si>
    <t>Steel Bracers</t>
  </si>
  <si>
    <t>Steel Horned Helmet</t>
  </si>
  <si>
    <t>Herebane's Fortress</t>
  </si>
  <si>
    <t>Targe of the Blooded</t>
  </si>
  <si>
    <t>Eastmarch Guard's Helmet</t>
  </si>
  <si>
    <t>Fur Kilt</t>
  </si>
  <si>
    <t>Fur Kilt with Mantle</t>
  </si>
  <si>
    <t>Fur Armor, Sleeveless</t>
  </si>
  <si>
    <t>Worn Shrouded Armor</t>
  </si>
  <si>
    <t>Worn Shrouded Boots</t>
  </si>
  <si>
    <t>Worn Shrouded Gloves</t>
  </si>
  <si>
    <t>Worn Shrouded Cowl</t>
  </si>
  <si>
    <t>Elven Light Boots</t>
  </si>
  <si>
    <t>Elven Light Armor</t>
  </si>
  <si>
    <t>Elven Light Gauntlets</t>
  </si>
  <si>
    <t>Elven Light Helmet</t>
  </si>
  <si>
    <t>Summerset Shadows Boots</t>
  </si>
  <si>
    <t>Summerset Shadows Armor</t>
  </si>
  <si>
    <t>Summerset Shadows Gloves</t>
  </si>
  <si>
    <t>Summerset Shadows Hood</t>
  </si>
  <si>
    <t>Linwe's Boots</t>
  </si>
  <si>
    <t>Linwe's Armor</t>
  </si>
  <si>
    <t>Linwe's Gloves</t>
  </si>
  <si>
    <t>Linwe's Hood</t>
  </si>
  <si>
    <t>Gloves of the Pugilist</t>
  </si>
  <si>
    <t>Hooded Thalmor Robes</t>
  </si>
  <si>
    <t>Daedric Heavy Shield of Magic Suppression</t>
  </si>
  <si>
    <t>Daedric Heavy Shield of Magic Abatement</t>
  </si>
  <si>
    <t>Daedric Heavy Shield of the Nullification</t>
  </si>
  <si>
    <t>Dragonplate Heavy Shield of Magic Suppression</t>
  </si>
  <si>
    <t>Dragonplate Heavy Shield of Magic Abatement</t>
  </si>
  <si>
    <t>Dragonplate Heavy Shield of Nullification</t>
  </si>
  <si>
    <t>Dragonscale Light Shield of Magic Suppression</t>
  </si>
  <si>
    <t>Dragonscale Light Shield of Magic Abatement</t>
  </si>
  <si>
    <t>Dragonscale Light Shield of Nullification</t>
  </si>
  <si>
    <t>Dwarven Heavy Shield of Waning Magic</t>
  </si>
  <si>
    <t>Dwarven Heavy Shield of Dwindling Magic</t>
  </si>
  <si>
    <t>Dwarven Heavy Shield of Magic Suppression</t>
  </si>
  <si>
    <t>Ebony Heavy Shield of Dwindling Magic</t>
  </si>
  <si>
    <t>Ebony Heavy Shield of Magic Suppression</t>
  </si>
  <si>
    <t>Ebony Heavy Shield of Magic Abatement</t>
  </si>
  <si>
    <t>Elven Light Shield of Waning Magic</t>
  </si>
  <si>
    <t>Elven Light Shield of Dwindling Magic</t>
  </si>
  <si>
    <t>Elven Light Shield of Magic Suppression</t>
  </si>
  <si>
    <t>Glass Light Shield of Dwindling Magic</t>
  </si>
  <si>
    <t>Glass Light Shield of Magic Suppression</t>
  </si>
  <si>
    <t>Glass Light Shield of Magic Abatement</t>
  </si>
  <si>
    <t>Hide Light Shield of Resist Magic</t>
  </si>
  <si>
    <t>Hide Light Shield of Waning Magic</t>
  </si>
  <si>
    <t>Hide Light Shield of Dwindling Magic</t>
  </si>
  <si>
    <t>Banded Iron Heavy Shield of Resist Magic</t>
  </si>
  <si>
    <t>Banded Iron Heavy Shield of Waning Magic</t>
  </si>
  <si>
    <t>Banded Iron Heavy Shield of Dwindling Magic</t>
  </si>
  <si>
    <t>Iron Heavy Shield of Resist Magic</t>
  </si>
  <si>
    <t>Iron Heavy Shield of Waning Magic</t>
  </si>
  <si>
    <t>Iron Heavy Shield of Dwindling Magic</t>
  </si>
  <si>
    <t>Orcish Heavy Shield of Dwindling Magic</t>
  </si>
  <si>
    <t>Orcish Heavy Shield of Magic Suppression</t>
  </si>
  <si>
    <t>Orcish Heavy Shield of Magic Abatement</t>
  </si>
  <si>
    <t>Steel Heavy Shield of Resist Magic</t>
  </si>
  <si>
    <t>Steel Heavy Shield of Waning Magic</t>
  </si>
  <si>
    <t>Steel Heavy Shield of Dwindling Magic</t>
  </si>
  <si>
    <t>Shield of Solitude</t>
  </si>
  <si>
    <t>Fortified Shield of Solitude</t>
  </si>
  <si>
    <t>Superior Shield of Solitude</t>
  </si>
  <si>
    <t>Perfect Shield of Solitude</t>
  </si>
  <si>
    <t>Elven Light Shield of Blocking</t>
  </si>
  <si>
    <t>Elven Light Shield of Major Blocking</t>
  </si>
  <si>
    <t>Elven Light Shield of Eminent Blocking</t>
  </si>
  <si>
    <t>ArmorMaterialElven [KYWD:0006BBD9]</t>
  </si>
  <si>
    <t>ArmorMaterialLeather [KYWD:0006BBDB]</t>
  </si>
  <si>
    <t>ArmorMaterialGlass [KYWD:0006BBDC]</t>
  </si>
  <si>
    <t>ArmorMaterialDragonscale [KYWD:0006BBD6]</t>
  </si>
  <si>
    <t>ArmorMaterialOrcish [KYWD:0006BBE5]</t>
  </si>
  <si>
    <t>ArmorMaterialDwarven [KYWD:0006BBD7]</t>
  </si>
  <si>
    <t>ArmorMaterialSteel [KYWD:0006BBE6]</t>
  </si>
  <si>
    <t>ArmorMaterialSteelPlate [KYWD:0006BBE7]</t>
  </si>
  <si>
    <t>ArmorMaterialEbony [KYWD:0006BBD8]</t>
  </si>
  <si>
    <t>ArmorMaterialDragonplate [KYWD:0006BBD5]</t>
  </si>
  <si>
    <t>ArmorMaterialDaedric [KYWD:0006BBD4]</t>
  </si>
  <si>
    <t>ArmorMaterialImperialLight [KYWD:0006BBE0]</t>
  </si>
  <si>
    <t>WAF_ArmorMaterialDraugr_KRY [KYWD:01AF0102]</t>
  </si>
  <si>
    <t>ArmorMaterialScaled [KYWD:0006BBDE]</t>
  </si>
  <si>
    <t>ArmorMaterialThievesGuild [KYWD:010009BC]</t>
  </si>
  <si>
    <t>ArmorMaterialBlades [KYWD:010009C0]</t>
  </si>
  <si>
    <t>ArmorMaterialFalmer [KYWD:010009BD]</t>
  </si>
  <si>
    <t>WAF_ArmorWolf_KRY [KYWD:01AF0107]</t>
  </si>
  <si>
    <t>WAF_ArmorMaterialFaction_KRY [KYWD:01AF0109]</t>
  </si>
  <si>
    <t>WAF_ProtectiveClothingCCF_15 [KYWD:01AF0264]</t>
  </si>
  <si>
    <t>WAF_ProtectiveClothingCCF_06 [KYWD:01AF0255]</t>
  </si>
  <si>
    <t>WAF_ArmorMaterialAdvanced_KRY [KYWD:01AF0119]</t>
  </si>
  <si>
    <t>WAF_ProtectiveClothingCCF_07 [KYWD:01AF0256]</t>
  </si>
  <si>
    <t>WAF_ProtectiveClothingCCF_24 [KYWD:01AF0273]</t>
  </si>
  <si>
    <t>ArmorMaterialBearStormcloak [KYWD:010009BE]</t>
  </si>
  <si>
    <t>WAF_ProtectiveClothingCCF_20 [KYWD:01AF0269]</t>
  </si>
  <si>
    <t>WAF_ProtectiveClothingCCF_12 [KYWD:01AF0261]</t>
  </si>
  <si>
    <t>ArmorMaterialIronBanded [KYWD:0006BBE4]</t>
  </si>
  <si>
    <t>ArmorDarkBrotherhood [KYWD:0010FD62]</t>
  </si>
  <si>
    <t>ArmorMaterialPenitus [KYWD:010009BB]</t>
  </si>
  <si>
    <t>ArmorMaterialForsworn [KYWD:010009B9]</t>
  </si>
  <si>
    <t>ArmorMaterialThievesGuildLeader [KYWD:010009BF]</t>
  </si>
  <si>
    <t>ArmorMaterialMS02Forsworn [KYWD:010009BA]</t>
  </si>
  <si>
    <t>ArmorNightingale [KYWD:0010FD61]</t>
  </si>
  <si>
    <t>ArmorMaterialStormcloak [KYWD:000AC13A]</t>
  </si>
  <si>
    <t>WAF_ArmorMaterialTGSummerset_KRY [KYWD:01AF0101]</t>
  </si>
  <si>
    <t>WAF_ArmorMaterialTGLinwe_KRY [KYWD:01AF0100]</t>
  </si>
  <si>
    <t>should this be Heavy Imperial or standard imperial?</t>
  </si>
  <si>
    <t>should be using "Studded Imperial"</t>
  </si>
  <si>
    <t>using complex material "Ancient" should it be Heavy Iron?</t>
  </si>
  <si>
    <t>using complex material "Scaled"</t>
  </si>
  <si>
    <t>using complex material "Studded"</t>
  </si>
  <si>
    <t>Missing from Post ReProccer*.esp / material "Markarth"</t>
  </si>
  <si>
    <t>Missing from Post ReProccer*.esp / material "Falkreath"</t>
  </si>
  <si>
    <t>using complex material "Savior"</t>
  </si>
  <si>
    <t>using complex material "Thieve"</t>
  </si>
  <si>
    <t>using complex material "Nightingale"</t>
  </si>
  <si>
    <t>using complex material "Blades"</t>
  </si>
  <si>
    <t>using complex material "Dark Brotherhood"</t>
  </si>
  <si>
    <t>using complex material "Ulfric's</t>
  </si>
  <si>
    <t>clothing; by default has no armor value in UESP - WAF assigned AR</t>
  </si>
  <si>
    <t>using complex material "Furry Hide"</t>
  </si>
  <si>
    <t>using complex material "Stormcloak Officer"</t>
  </si>
  <si>
    <t>using complex material "Stormcloak"</t>
  </si>
  <si>
    <t>using complex material "Penitus Oculatus"</t>
  </si>
  <si>
    <t>using complex material "Forsworn"</t>
  </si>
  <si>
    <t>using complex material "Guild Master"</t>
  </si>
  <si>
    <t>should be complex material "Thieve"</t>
  </si>
  <si>
    <t>using complex material "Old Gods"</t>
  </si>
  <si>
    <t>using complex material "Linwe"</t>
  </si>
  <si>
    <t>&lt;DLC1ArmorFAlmerHeavyHelmet&gt;</t>
  </si>
  <si>
    <t>&lt;DLC1ArmorFalmerHeavyGauntlets&gt;</t>
  </si>
  <si>
    <t>&lt;DLC1ArmorFalmerHeavyBoots&gt;</t>
  </si>
  <si>
    <t>&lt;DLC1ArmorAurielsShield&gt;</t>
  </si>
  <si>
    <t>&lt;DLC1ReflectingShield&gt;</t>
  </si>
  <si>
    <t>&lt;DLC1ArmorHunterBoots&gt;</t>
  </si>
  <si>
    <t>&lt;DLC1ArmorHunterCuirass&gt;</t>
  </si>
  <si>
    <t>&lt;DLC1ArmorHunterGauntlets&gt;</t>
  </si>
  <si>
    <t>&lt;DLC1ArmorDawnguardHelmetHeavy&gt;</t>
  </si>
  <si>
    <t>&lt;DLC1LD_AetherialShield&gt;</t>
  </si>
  <si>
    <t>&lt;DLC01AurielsShieldTEST&gt;</t>
  </si>
  <si>
    <t>&lt;ArmorDragonplateBootsUnplayable&gt;</t>
  </si>
  <si>
    <t>&lt;ArmorDragonplateCuirassUnplayable&gt;</t>
  </si>
  <si>
    <t>&lt;ArmorDragonplateGauntletsUnplayable&gt;</t>
  </si>
  <si>
    <t>&lt;DLC1ArmorVampireArmorRoyalRed&gt;</t>
  </si>
  <si>
    <t>&lt;DLC1ArmorVampireBoots&gt;</t>
  </si>
  <si>
    <t>&lt;DLC1IvoryCrown&gt;</t>
  </si>
  <si>
    <t>&lt;DLC1IvoryBoots&gt;</t>
  </si>
  <si>
    <t>&lt;DLC1IvoryCuirass&gt;</t>
  </si>
  <si>
    <t>&lt;DLC1IvoryGauntlets&gt;</t>
  </si>
  <si>
    <t>&lt;DLC1IvoryCuirassAlternate&gt;</t>
  </si>
  <si>
    <t>&lt;DLC1LD_ArmorSteelBootsBNP&gt;</t>
  </si>
  <si>
    <t>&lt;DLC1LD_ArmorSteelCuirassBNP&gt;</t>
  </si>
  <si>
    <t>&lt;DLC1LD_ArmorHideGauntletsNP&gt;</t>
  </si>
  <si>
    <t>&lt;DLC1ArmorFalmerHardenedBoots&gt;</t>
  </si>
  <si>
    <t>&lt;DLC1ArmorFalmerHardenedCuirass&gt;</t>
  </si>
  <si>
    <t>&lt;DLC1ArmorFalmerHardenedGauntlets&gt;</t>
  </si>
  <si>
    <t>&lt;DLC1ArmorFAlmerHardenedHelmet&gt;</t>
  </si>
  <si>
    <t>&lt;DLC1ArmorDawnguardCuirassHeavy1&gt;</t>
  </si>
  <si>
    <t>&lt;DLC1ArmorDawnguardCuirassHeavy2&gt;</t>
  </si>
  <si>
    <t>&lt;DLC1ArmorDawnguardCuirassLight1&gt;</t>
  </si>
  <si>
    <t>&lt;DLC1ArmorDawnguardGauntletsLight&gt;</t>
  </si>
  <si>
    <t>&lt;DLC1ArmorDawnguardBootsLight&gt;</t>
  </si>
  <si>
    <t>&lt;DLC1ArmorDawnguardCuirassLight2&gt;</t>
  </si>
  <si>
    <t>&lt;DLC1ArmorDawnguardCuirassLight3&gt;</t>
  </si>
  <si>
    <t>&lt;DLC1ClothesVampireLordRoyalArmor&gt;</t>
  </si>
  <si>
    <t>&lt;DLC1DawnguardRuneShield&gt;</t>
  </si>
  <si>
    <t>&lt;DLC1ArmorShellbugHelmet&gt;</t>
  </si>
  <si>
    <t>&lt;DLC1ArmorVampireArmorGray&gt;</t>
  </si>
  <si>
    <t>&lt;DLC1ArmorDawnguardBootsHeavy&gt;</t>
  </si>
  <si>
    <t>&lt;DLC1ArmorDawnguardGauntletsHeavy&gt;</t>
  </si>
  <si>
    <t>&lt;DLC1LD_ArmorKatria&gt;</t>
  </si>
  <si>
    <t>&lt;DLC1ArmorDawnguardShield&gt;</t>
  </si>
  <si>
    <t>&lt;DLC1ArmorKeeperBoots&gt;</t>
  </si>
  <si>
    <t>&lt;DLC1KeeperGauntlets&gt;</t>
  </si>
  <si>
    <t>&lt;DLC1KeeperArmor&gt;</t>
  </si>
  <si>
    <t>&lt;DLC1KeeperShield&gt;</t>
  </si>
  <si>
    <t>&lt;DLC1ArmorVampireArmorGrayLight&gt;</t>
  </si>
  <si>
    <t>&lt;DLC1ArmorVampireArmorRed&gt;</t>
  </si>
  <si>
    <t>&lt;DLC1ArmorVampireArmorValerica&gt;</t>
  </si>
  <si>
    <t>&lt;DLC1ArmorDawnguardHelmetLight&gt;</t>
  </si>
  <si>
    <t>&lt;DLC1ArmorVampireGauntlets&gt;</t>
  </si>
  <si>
    <t>&lt;DLC01ReaperBracers&gt;</t>
  </si>
  <si>
    <t>Falmer Heavy Armor</t>
  </si>
  <si>
    <t>Falmer Heavy Helm</t>
  </si>
  <si>
    <t>Falmer Heavy Gauntlets</t>
  </si>
  <si>
    <t>Falmer Heavy Boots</t>
  </si>
  <si>
    <t>Auriel's Shield</t>
  </si>
  <si>
    <t>Reflecting Light Shield</t>
  </si>
  <si>
    <t>Dawnguard Boots</t>
  </si>
  <si>
    <t>Dawnguard Armor</t>
  </si>
  <si>
    <t>Dawnguard Gauntlets</t>
  </si>
  <si>
    <t>Dawnguard Full Helmet</t>
  </si>
  <si>
    <t>Aetherial Heavy Shield</t>
  </si>
  <si>
    <t>Auriel's Light Shield</t>
  </si>
  <si>
    <t>Vampire Royal Armor</t>
  </si>
  <si>
    <t>Vampire Boots</t>
  </si>
  <si>
    <t>Ancient Falmer Crown</t>
  </si>
  <si>
    <t>Ancient Falmer Boots</t>
  </si>
  <si>
    <t>Ancient Falmer Cuirass</t>
  </si>
  <si>
    <t>Ancient Falmer Gauntlets</t>
  </si>
  <si>
    <t>Steel Shin Boots</t>
  </si>
  <si>
    <t>Falmer Hardened Boots</t>
  </si>
  <si>
    <t>Falmer Hardened Armor</t>
  </si>
  <si>
    <t>Falmer Hardened Gauntlets</t>
  </si>
  <si>
    <t>Falmer Hardened Helm</t>
  </si>
  <si>
    <t>Dawnguard Light Gauntlets</t>
  </si>
  <si>
    <t>Dawnguard Light Boots</t>
  </si>
  <si>
    <t>Dawnguard Rune Shield</t>
  </si>
  <si>
    <t>Shellbug Helmet</t>
  </si>
  <si>
    <t>Dawnguard Heavy Boots</t>
  </si>
  <si>
    <t>Dawnguard Heavy Shield</t>
  </si>
  <si>
    <t>Dawnguard Light Helmet</t>
  </si>
  <si>
    <t>Vampire Gauntlets</t>
  </si>
  <si>
    <t>Reaper Bracers Non-playable</t>
  </si>
  <si>
    <t>DLC1ArmorMaterielFalmerHeavy [KYWD:03012CCF]</t>
  </si>
  <si>
    <t>ArmorMaterialElvenGilded [KYWD:0006BBDA]</t>
  </si>
  <si>
    <t>DLC1ArmorMaterialHunter [KYWD:030050C4]</t>
  </si>
  <si>
    <t>DLC1ArmorMaterialFalmerHardened [KYWD:03012CCE]</t>
  </si>
  <si>
    <t>using complex material "Falmer Heavy"</t>
  </si>
  <si>
    <t>using complex material "Dawnguard"</t>
  </si>
  <si>
    <t>should be using complex material "Royal Vampire"</t>
  </si>
  <si>
    <t>armor set considered equal to Glass</t>
  </si>
  <si>
    <t>should be slightly better than steel boots</t>
  </si>
  <si>
    <t>using complex material "Falmer Hardened"</t>
  </si>
  <si>
    <t>using complex material "Dawnguard Light"</t>
  </si>
  <si>
    <t>using complex material "Dawnguard Rune"</t>
  </si>
  <si>
    <t>using complex material "Shellbug"</t>
  </si>
  <si>
    <t>using complex material "Vampire"</t>
  </si>
  <si>
    <t>should be using complext material "Dawnguard Heavy"</t>
  </si>
  <si>
    <t>should be complex material "Royal Vampire"</t>
  </si>
  <si>
    <t>&lt;DLC2RR01FalxBoots&gt;</t>
  </si>
  <si>
    <t>&lt;DLC2RR01FalxCuirass&gt;</t>
  </si>
  <si>
    <t>&lt;DLC2RR01FalxGauntlets&gt;</t>
  </si>
  <si>
    <t>&lt;DLC2RR01FalxHelmet&gt;</t>
  </si>
  <si>
    <t>&lt;DLC2dunKolbjornBoots&gt;</t>
  </si>
  <si>
    <t>&lt;DLC2ArmorStalhrimLightBoots&gt;</t>
  </si>
  <si>
    <t>&lt;DLC2ArmorChitinHeavyBoots&gt;</t>
  </si>
  <si>
    <t>&lt;DLC2ArmorChitinLightBoots&gt;</t>
  </si>
  <si>
    <t>&lt;DLC2ArmorChitinLightCuirass&gt;</t>
  </si>
  <si>
    <t>&lt;DLC2ArmorChitinLightGauntlets&gt;</t>
  </si>
  <si>
    <t>&lt;DLC2ArmorChitinLightHelmet&gt;</t>
  </si>
  <si>
    <t>&lt;DLC2ArmorChitinHeavyCuirass&gt;</t>
  </si>
  <si>
    <t>&lt;DLC2ArmorChitinHeavyGauntlets&gt;</t>
  </si>
  <si>
    <t>&lt;DLC2ArmorChitinHeavyHelmet&gt;</t>
  </si>
  <si>
    <t>&lt;DLC2ArmorBonemoldBoots&gt;</t>
  </si>
  <si>
    <t>&lt;DLC2ArmorBonemoldCuirassVariant02&gt;</t>
  </si>
  <si>
    <t>&lt;DLC2ArmorBonemoldGauntlets&gt;</t>
  </si>
  <si>
    <t>&lt;DLC2ArmorBonemoldHelmet&gt;</t>
  </si>
  <si>
    <t>&lt;DLC2ArmorNordicHeavyBoots&gt;</t>
  </si>
  <si>
    <t>&lt;DLC2ArmorNordicHeavyCuirass&gt;</t>
  </si>
  <si>
    <t>&lt;DLC2ArmorNordicHeavyGauntlets&gt;</t>
  </si>
  <si>
    <t>&lt;DLC2ArmorNordicHeavyHelmet&gt;</t>
  </si>
  <si>
    <t>&lt;DLC2ArmorStalhrimHeavyBoots&gt;</t>
  </si>
  <si>
    <t>&lt;DLC2ArmorStalhrimHeavyCuirass&gt;</t>
  </si>
  <si>
    <t>&lt;DLC2ArmorStalhrimHeavyGauntlets&gt;</t>
  </si>
  <si>
    <t>&lt;DLC2ArmorStalhrimHeavyHelmet&gt;</t>
  </si>
  <si>
    <t>&lt;DLC2ArmorStalhrimLightCuirass&gt;</t>
  </si>
  <si>
    <t>&lt;DLC2ArmorStalhrimLightHelmet&gt;</t>
  </si>
  <si>
    <t>&lt;DLC2ArmorStalhrimLightGauntlets&gt;</t>
  </si>
  <si>
    <t>&lt;DLC2dunKolbjornCuirass&gt;</t>
  </si>
  <si>
    <t>&lt;DLC2dunKolbjornHelm&gt;</t>
  </si>
  <si>
    <t>&lt;DLC2dunKolbjornGauntlets&gt;</t>
  </si>
  <si>
    <t>&lt;DLC2dunHaknirArmorBoots&gt;</t>
  </si>
  <si>
    <t>&lt;DLC2dunHaknirArmorCuirass&gt;</t>
  </si>
  <si>
    <t>&lt;DLC2dunHaknirArmorGauntlets&gt;</t>
  </si>
  <si>
    <t>&lt;DLC2dunHaknirArmorHelm&gt;</t>
  </si>
  <si>
    <t>&lt;DLC2ArmorAcolyteMaskShock&gt;</t>
  </si>
  <si>
    <t>&lt;DLC2ArmorAcolyteMaskFire&gt;</t>
  </si>
  <si>
    <t>&lt;DLC2ArmorAcolyteMaskFrost&gt;</t>
  </si>
  <si>
    <t>&lt;DLC2ArmorBonemoldShield&gt;</t>
  </si>
  <si>
    <t>&lt;DLC2ArmorChitinShield&gt;</t>
  </si>
  <si>
    <t>&lt;DLC2ArmorNordicShield&gt;</t>
  </si>
  <si>
    <t>&lt;DLC2ArmorStalhrimShield&gt;</t>
  </si>
  <si>
    <t>&lt;DLC2EnchArmorBonemoldShieldBlock01&gt;</t>
  </si>
  <si>
    <t>&lt;DLC2EnchArmorBonemoldShieldBlock02&gt;</t>
  </si>
  <si>
    <t>&lt;DLC2EnchArmorBonemoldShieldBlock03&gt;</t>
  </si>
  <si>
    <t>&lt;DLC2EnchArmorBonemoldShieldResistFire01&gt;</t>
  </si>
  <si>
    <t>&lt;DLC2EnchArmorBonemoldShieldResistFire02&gt;</t>
  </si>
  <si>
    <t>&lt;DLC2EnchArmorBonemoldShieldResistFire03&gt;</t>
  </si>
  <si>
    <t>&lt;DLC2EnchArmorBonemoldShieldResistFrost01&gt;</t>
  </si>
  <si>
    <t>&lt;DLC2EnchArmorBonemoldShieldResistFrost02&gt;</t>
  </si>
  <si>
    <t>&lt;DLC2EnchArmorBonemoldShieldResistFrost03&gt;</t>
  </si>
  <si>
    <t>&lt;DLC2EnchArmorBonemoldShieldResistShock01&gt;</t>
  </si>
  <si>
    <t>&lt;DLC2EnchArmorBonemoldShieldResistShock02&gt;</t>
  </si>
  <si>
    <t>&lt;DLC2EnchArmorBonemoldShieldResistShock03&gt;</t>
  </si>
  <si>
    <t>&lt;DLC2EnchArmorChitinShieldBlock02&gt;</t>
  </si>
  <si>
    <t>&lt;DLC2EnchArmorChitinShieldBlock03&gt;</t>
  </si>
  <si>
    <t>&lt;DLC2EnchArmorChitinShieldBlock04&gt;</t>
  </si>
  <si>
    <t>&lt;DLC2EnchArmorChitinShieldResistFire02&gt;</t>
  </si>
  <si>
    <t>&lt;DLC2EnchArmorChitinShieldResistFire03&gt;</t>
  </si>
  <si>
    <t>&lt;DLC2EnchArmorChitinShieldResistFire04&gt;</t>
  </si>
  <si>
    <t>&lt;DLC2EnchArmorChitinShieldResistFrost02&gt;</t>
  </si>
  <si>
    <t>&lt;DLC2EnchArmorChitinShieldResistFrost03&gt;</t>
  </si>
  <si>
    <t>&lt;DLC2EnchArmorChitinShieldResistFrost04&gt;</t>
  </si>
  <si>
    <t>&lt;DLC2EnchArmorChitinShieldResistMagic02&gt;</t>
  </si>
  <si>
    <t>&lt;DLC2EnchArmorChitinShieldResistMagic03&gt;</t>
  </si>
  <si>
    <t>&lt;DLC2EnchArmorChitinShieldResistMagic04&gt;</t>
  </si>
  <si>
    <t>&lt;DLC2EnchArmorChitinShieldResistShock02&gt;</t>
  </si>
  <si>
    <t>&lt;DLC2EnchArmorChitinShieldResistShock03&gt;</t>
  </si>
  <si>
    <t>&lt;DLC2EnchArmorChitinShieldResistShock04&gt;</t>
  </si>
  <si>
    <t>&lt;DLC2EnchArmorStalhrimShieldBlock03&gt;</t>
  </si>
  <si>
    <t>&lt;DLC2EnchArmorStalhrimShieldBlock04&gt;</t>
  </si>
  <si>
    <t>&lt;DLC2EnchArmorStalhrimShieldBlock05&gt;</t>
  </si>
  <si>
    <t>&lt;DLC2EnchArmorStalhrimShieldResistFire03&gt;</t>
  </si>
  <si>
    <t>&lt;DLC2EnchArmorStalhrimShieldResistFire04&gt;</t>
  </si>
  <si>
    <t>&lt;DLC2EnchArmorStalhrimShieldResistFire05&gt;</t>
  </si>
  <si>
    <t>&lt;DLC2EnchArmorStalhrimShieldResistFrost03&gt;</t>
  </si>
  <si>
    <t>&lt;DLC2EnchArmorStalhrimShieldResistFrost04&gt;</t>
  </si>
  <si>
    <t>&lt;DLC2EnchArmorStalhrimShieldResistFrost05&gt;</t>
  </si>
  <si>
    <t>&lt;DLC2EnchArmorStalhrimShieldResistMagic03&gt;</t>
  </si>
  <si>
    <t>&lt;DLC2EnchArmorStalhrimShieldResistMagic04&gt;</t>
  </si>
  <si>
    <t>&lt;DLC2EnchArmorStalhrimShieldResistMagic05&gt;</t>
  </si>
  <si>
    <t>&lt;DLC2EnchArmorStalhrimShieldResistShock03&gt;</t>
  </si>
  <si>
    <t>&lt;DLC2EnchArmorStalhrimShieldResistShock04&gt;</t>
  </si>
  <si>
    <t>&lt;DLC2EnchArmorStalhrimShieldResistShock05&gt;</t>
  </si>
  <si>
    <t>&lt;DLC2EnchArmorBonemoldShieldResistMagic01&gt;</t>
  </si>
  <si>
    <t>&lt;DLC2EnchArmorBonemoldShieldResistMagic02&gt;</t>
  </si>
  <si>
    <t>&lt;DLC2EnchArmorBonemoldShieldResistMagic03&gt;</t>
  </si>
  <si>
    <t>&lt;DLC2EnchArmorNordicShieldResistFire03&gt;</t>
  </si>
  <si>
    <t>&lt;DLC2EnchArmorNordicShieldBlock03&gt;</t>
  </si>
  <si>
    <t>&lt;DLC2EnchArmorNordicShieldBlock04&gt;</t>
  </si>
  <si>
    <t>&lt;DLC2EnchArmorNordicShieldBlock05&gt;</t>
  </si>
  <si>
    <t>&lt;DLC2EnchArmorNordicShieldResistFire04&gt;</t>
  </si>
  <si>
    <t>&lt;DLC2EnchArmorNordicShieldResistFire05&gt;</t>
  </si>
  <si>
    <t>&lt;DLC2EnchArmorNordicShieldResistFrost03&gt;</t>
  </si>
  <si>
    <t>&lt;DLC2EnchArmorNordicShieldResistFrost04&gt;</t>
  </si>
  <si>
    <t>&lt;DLC2EnchArmorNordicShieldResistFrost05&gt;</t>
  </si>
  <si>
    <t>&lt;DLC2EnchArmorNordicShieldResistMagic03&gt;</t>
  </si>
  <si>
    <t>&lt;DLC2EnchArmorNordicShieldResistMagic04&gt;</t>
  </si>
  <si>
    <t>&lt;DLC2EnchArmorNordicShieldResistMagic05&gt;</t>
  </si>
  <si>
    <t>&lt;DLC2EnchArmorNordicShieldResistShock03&gt;</t>
  </si>
  <si>
    <t>&lt;DLC2EnchArmorNordicShieldResistShock04&gt;</t>
  </si>
  <si>
    <t>&lt;DLC2EnchArmorNordicShieldResistShock05&gt;</t>
  </si>
  <si>
    <t>&lt;DLC2MoragTongBoots&gt;</t>
  </si>
  <si>
    <t>&lt;DLC2MoragTongCuirass&gt;</t>
  </si>
  <si>
    <t>&lt;DLC2MoragTongGauntlets&gt;</t>
  </si>
  <si>
    <t>&lt;DLC2MoragTongHood&gt;</t>
  </si>
  <si>
    <t>&lt;DLC2MiraakMaskNew&gt;</t>
  </si>
  <si>
    <t>&lt;DLC2TGArmorVariantHood&gt;</t>
  </si>
  <si>
    <t>&lt;DLC2TGArmorVariantGloves&gt;</t>
  </si>
  <si>
    <t>&lt;DLC2TGArmorVariantCuirass&gt;</t>
  </si>
  <si>
    <t>&lt;DLC2TGArmorVariantBoots&gt;</t>
  </si>
  <si>
    <t>&lt;DLC2WordBurnedInChest&gt;</t>
  </si>
  <si>
    <t>&lt;DLC2ArmorIronShield&gt;</t>
  </si>
  <si>
    <t>&lt;DLC2ArmorBonemoldCuirassVariant01&gt;</t>
  </si>
  <si>
    <t>&lt;DLC2ArmorBonemoldCuirassGuard&gt;</t>
  </si>
  <si>
    <t>&lt;DLC2GeneralCariusArmor&gt;</t>
  </si>
  <si>
    <t>&lt;DLC2CultistMask&gt;</t>
  </si>
  <si>
    <t>&lt;DLC2dunHaknirArmorBootsNP&gt;</t>
  </si>
  <si>
    <t>&lt;DLC2dunHaknirArmorCuirassNP&gt;</t>
  </si>
  <si>
    <t>&lt;DLC2dunHaknirArmorGauntletsNP&gt;</t>
  </si>
  <si>
    <t>&lt;DLC2dunHaknirArmorHelmNP&gt;</t>
  </si>
  <si>
    <t>&lt;DLC2dunFahlbtharzDwarvenHelmet&gt;</t>
  </si>
  <si>
    <t>&lt;DLC2ClothesSkaalCoat&gt;</t>
  </si>
  <si>
    <t>&lt;DLC2ClothesSkaalGloves&gt;</t>
  </si>
  <si>
    <t>&lt;DLC2ClothesSkaalBoots&gt;</t>
  </si>
  <si>
    <t>&lt;DLC2ClothesSkaalHat&gt;</t>
  </si>
  <si>
    <t>&lt;DLC2WordBurnedInChestAfter&gt;</t>
  </si>
  <si>
    <t>&lt;DLC2MKMiraakMask1L&gt;</t>
  </si>
  <si>
    <t>&lt;DLC2MKMiraakMask2L&gt;</t>
  </si>
  <si>
    <t>&lt;DLC2MKMiraakMask3L&gt;</t>
  </si>
  <si>
    <t>&lt;DLC2MKMiraakMask1H&gt;</t>
  </si>
  <si>
    <t>&lt;DLC2MKMiraakMask2H&gt;</t>
  </si>
  <si>
    <t>&lt;DLC2MKMiraakMask3H&gt;</t>
  </si>
  <si>
    <t>&lt;DLC2ArmorBonemoldImprovedGauntlets&gt;</t>
  </si>
  <si>
    <t>&lt;DLC2ArmorBonemoldImprovedHelmet&gt;</t>
  </si>
  <si>
    <t>&lt;DLC2ArmorBonemoldImprovedShield&gt;</t>
  </si>
  <si>
    <t>&lt;DLC2ArmorBonemoldImprovedBoots&gt;</t>
  </si>
  <si>
    <t>&lt;DLC2ArmorBonemoldImprovedCuirass&gt;</t>
  </si>
  <si>
    <t>&lt;DLC2HMKillsMiraak&gt;</t>
  </si>
  <si>
    <t>&lt;DLC2MKMiraakFightMask1&gt;</t>
  </si>
  <si>
    <t>&lt;DLC2MKMiraakFightMask2&gt;</t>
  </si>
  <si>
    <t>&lt;DLC2MKMiraakFightMask3&gt;</t>
  </si>
  <si>
    <t>&lt;DLC2MKMiraakFightMask4&gt;</t>
  </si>
  <si>
    <t>&lt;DLC2MKMiraakFightMask5&gt;</t>
  </si>
  <si>
    <t>&lt;DLC2MKMiraakFightMask6&gt;</t>
  </si>
  <si>
    <t>Ahzidal's Boots of Waterwalking</t>
  </si>
  <si>
    <t>Stalhrim Boots</t>
  </si>
  <si>
    <t>Chitin Heavy Boots</t>
  </si>
  <si>
    <t>Chitin Boots</t>
  </si>
  <si>
    <t>Chitin Armor</t>
  </si>
  <si>
    <t>Chitin Bracers</t>
  </si>
  <si>
    <t>Chitin Helmet</t>
  </si>
  <si>
    <t>Chitin Heavy Armor</t>
  </si>
  <si>
    <t>Chitin Heavy Gauntlets</t>
  </si>
  <si>
    <t>Chitin Heavy Helmet</t>
  </si>
  <si>
    <t>Bonemold Boots</t>
  </si>
  <si>
    <t>Bonemold Armor</t>
  </si>
  <si>
    <t>Bonemold Gauntlets</t>
  </si>
  <si>
    <t>Bonemold Helmet</t>
  </si>
  <si>
    <t>Nordic Boots</t>
  </si>
  <si>
    <t>Nordic Armor</t>
  </si>
  <si>
    <t>Nordic Gauntlets</t>
  </si>
  <si>
    <t>Nordic Helmet</t>
  </si>
  <si>
    <t>Stalhrim Heavy Boots</t>
  </si>
  <si>
    <t>Stalhrim Heavy Armor</t>
  </si>
  <si>
    <t>Stalhrim Heavy Gauntlets</t>
  </si>
  <si>
    <t>Stalhrim Heavy Helmet</t>
  </si>
  <si>
    <t>Stalhrim Armor</t>
  </si>
  <si>
    <t>Stalhrim Helmet</t>
  </si>
  <si>
    <t>Stalhrim Gauntlets</t>
  </si>
  <si>
    <t>Ahzidal's Armor of Retribution</t>
  </si>
  <si>
    <t>Ahzidal's Helm of Vision</t>
  </si>
  <si>
    <t>Ahzidal's Gauntlets of Warding</t>
  </si>
  <si>
    <t>Deathbrand Boots</t>
  </si>
  <si>
    <t>Deathbrand Armor</t>
  </si>
  <si>
    <t>Deathbrand Gauntlets</t>
  </si>
  <si>
    <t>Deathbrand Helm</t>
  </si>
  <si>
    <t>Zahkriisos</t>
  </si>
  <si>
    <t>Ahzidal</t>
  </si>
  <si>
    <t>Dukaan</t>
  </si>
  <si>
    <t>Bonemold Shield</t>
  </si>
  <si>
    <t>Chitin Light Shield</t>
  </si>
  <si>
    <t>Nordic Light Shield</t>
  </si>
  <si>
    <t>Stalhrim Light Shield</t>
  </si>
  <si>
    <t>Bonemold Light Shield of Minor Blocking</t>
  </si>
  <si>
    <t>Bonemold Light Shield of Blocking</t>
  </si>
  <si>
    <t>Bonemold Light Shield of Major Blocking</t>
  </si>
  <si>
    <t>Bonemold Light Shield of Resist Fire</t>
  </si>
  <si>
    <t>Bonemold Light Shield of Waning Fire</t>
  </si>
  <si>
    <t>Bonemold Light Shield of Dwindling Flames</t>
  </si>
  <si>
    <t>Bonemold Light Shield of Resist Frost</t>
  </si>
  <si>
    <t>Bonemold Light Shield of Waning Frost</t>
  </si>
  <si>
    <t>Bonemold Light Shield of Dwindling Frost</t>
  </si>
  <si>
    <t>Bonemold Light Shield of Resist Shock</t>
  </si>
  <si>
    <t>Bonemold Light Shield of Waning Shock</t>
  </si>
  <si>
    <t>Bonemold Light Shield of Dwindling Shock</t>
  </si>
  <si>
    <t>Chitin Light Shield of Blocking</t>
  </si>
  <si>
    <t>Chitin Light Shield of Major Blocking</t>
  </si>
  <si>
    <t>Chitin Light Shield of Eminent Blocking</t>
  </si>
  <si>
    <t>Chitin Light Shield of Waning Fire</t>
  </si>
  <si>
    <t>Chitin Light Shield of Dwindling Fire</t>
  </si>
  <si>
    <t>Chitin Light Shield of Flame Suppression</t>
  </si>
  <si>
    <t>Chitin Light Shield of Waning Frost</t>
  </si>
  <si>
    <t>Chitin Light Shield of Dwindling Frost</t>
  </si>
  <si>
    <t>Chitin Light Shield of Frost Suppression</t>
  </si>
  <si>
    <t>Chitin Light Shield of Waning Magic</t>
  </si>
  <si>
    <t>Chitin Light Shield of Dwindling Magic</t>
  </si>
  <si>
    <t>Chitin Light Shield of Magic Suppression</t>
  </si>
  <si>
    <t>Chitin Light Shield of Waning Shock</t>
  </si>
  <si>
    <t>Chitin Light Shield of Dwindling Shock</t>
  </si>
  <si>
    <t>Chitin Light Shield of Shock Suppression</t>
  </si>
  <si>
    <t>Stalhrim Light Shield of Major Blocking</t>
  </si>
  <si>
    <t>Stalhrim Light Shield of Eminent Blocking</t>
  </si>
  <si>
    <t>Stalhrim Light Shield of Extreme Blocking</t>
  </si>
  <si>
    <t>Stalhrim Light Shield of Dwindling Fire</t>
  </si>
  <si>
    <t>Stalhrim Light Shield of Fire Suppression</t>
  </si>
  <si>
    <t>Stalhrim Light Shield of Fire Abatement</t>
  </si>
  <si>
    <t>Stalhrim Light Shield of Dwindling Frost</t>
  </si>
  <si>
    <t>Stalhrim Light Shield of Frost Suppression</t>
  </si>
  <si>
    <t>Stalhrim Light Shield of Frost Abatement</t>
  </si>
  <si>
    <t>Stalhrim Light Shield of Dwindling Magic</t>
  </si>
  <si>
    <t>Stalhrim Light Shield of Magic Suppression</t>
  </si>
  <si>
    <t>Stalhrim Light Shield of Magic Abatement</t>
  </si>
  <si>
    <t>Stalhrim Light Shield of Dwindling Shock</t>
  </si>
  <si>
    <t>Stalhrim Light Shield of Shock Suppression</t>
  </si>
  <si>
    <t>Stalhrim Light Shield of Shock Abatement</t>
  </si>
  <si>
    <t>Nordic Light Shield of Dwindling Fire</t>
  </si>
  <si>
    <t>Nordic Light Shield of Major Blocking</t>
  </si>
  <si>
    <t>Nordic Light Shield of Eminent Blocking</t>
  </si>
  <si>
    <t>Nordic Light Shield of Extreme Blocking</t>
  </si>
  <si>
    <t>Nordic Light Shield of Fire Suppression</t>
  </si>
  <si>
    <t>Nordic Light Shield of Fire Abatement</t>
  </si>
  <si>
    <t>Nordic Light Shield of Dwindling Frost</t>
  </si>
  <si>
    <t>Nordic Light Shield of Frost Suppression</t>
  </si>
  <si>
    <t>Nordic Light Shield of Frost Abatement</t>
  </si>
  <si>
    <t>Nordic Light Shield of Dwindling Magic</t>
  </si>
  <si>
    <t>Nordic Light Shield of Magic Suppression</t>
  </si>
  <si>
    <t>Nordic Light Shield of Magic Abatement</t>
  </si>
  <si>
    <t>Nordic Light Shield of Dwindling Shock</t>
  </si>
  <si>
    <t>Nordic Light Shield of Shock Suppression</t>
  </si>
  <si>
    <t>Nordic Light Shield of Shock Abatement</t>
  </si>
  <si>
    <t>Morag Tong Boots</t>
  </si>
  <si>
    <t>Morag Tong Armor</t>
  </si>
  <si>
    <t>Morag Tong Bracers</t>
  </si>
  <si>
    <t>Morag Tong Hood</t>
  </si>
  <si>
    <t>Miraak</t>
  </si>
  <si>
    <t>Blackguard's Hood</t>
  </si>
  <si>
    <t>Blackguard's Gloves</t>
  </si>
  <si>
    <t>Blackguard's Armor</t>
  </si>
  <si>
    <t>Blackguard's Boots</t>
  </si>
  <si>
    <t>Word Chest</t>
  </si>
  <si>
    <t>Dented Iron Heavy Shield</t>
  </si>
  <si>
    <t>Bonemold Pauldron Armor</t>
  </si>
  <si>
    <t>Bonemold Guard Armor</t>
  </si>
  <si>
    <t>General Carius' Armor</t>
  </si>
  <si>
    <t>Cultist Mask</t>
  </si>
  <si>
    <t>Visage of Mzund</t>
  </si>
  <si>
    <t>Skaal Coat</t>
  </si>
  <si>
    <t>Skaal Gloves</t>
  </si>
  <si>
    <t>Skaal Boots</t>
  </si>
  <si>
    <t>Skaal Hat</t>
  </si>
  <si>
    <t>Bonemold Gauntlets Improved</t>
  </si>
  <si>
    <t>Bonemold Helmet Improved</t>
  </si>
  <si>
    <t>Bonemold Boots Improved</t>
  </si>
  <si>
    <t>Miraak's Mask</t>
  </si>
  <si>
    <t>DLC2ArmorMaterialStalhrimLight [KYWD:07024107]</t>
  </si>
  <si>
    <t>DLC2ArmorMaterialChitinHeavy [KYWD:07024103]</t>
  </si>
  <si>
    <t>DLC2ArmorMaterialChitinLight [KYWD:07024102]</t>
  </si>
  <si>
    <t>DLC2ArmorMaterialBonemoldHeavy [KYWD:07024101]</t>
  </si>
  <si>
    <t>DLC2ArmorMaterialNordicHeavy [KYWD:07024105]</t>
  </si>
  <si>
    <t>DLC2ArmorMaterialStalhrimHeavy [KYWD:07024106]</t>
  </si>
  <si>
    <t>WAF_DLC2ArmorMaterialCultist_KRY [KYWD:01AF0203]</t>
  </si>
  <si>
    <t>WAF_DLC2ArmorMaterialBonemoldImproved_KRY [KYWD:01AF0202]</t>
  </si>
  <si>
    <t>using complex material "Ahzidal"</t>
  </si>
  <si>
    <t>using complex mateiral "Chitin Heavy"</t>
  </si>
  <si>
    <t>using complex material "Bonemold"</t>
  </si>
  <si>
    <t>using complex material "Morag Tong"</t>
  </si>
  <si>
    <t>using complex material "Blackguard's"</t>
  </si>
  <si>
    <t>using complex material "Dented Iron"</t>
  </si>
  <si>
    <t>using complex material "General Carius"</t>
  </si>
  <si>
    <t>using complex material "Cultist Mask"</t>
  </si>
  <si>
    <t>using complex material "Visage of Mzund"</t>
  </si>
  <si>
    <t>using complex material "Skaal"</t>
  </si>
  <si>
    <t>these values progress via questline</t>
  </si>
  <si>
    <t>should be using complex material "Improved Bonemold"</t>
  </si>
  <si>
    <t>0023E9</t>
  </si>
  <si>
    <t>0023EB</t>
  </si>
  <si>
    <t>0023ED</t>
  </si>
  <si>
    <t>0023EF</t>
  </si>
  <si>
    <t>00284D</t>
  </si>
  <si>
    <t>00488A</t>
  </si>
  <si>
    <t>0050C5</t>
  </si>
  <si>
    <t>0050C6</t>
  </si>
  <si>
    <t>0050C7</t>
  </si>
  <si>
    <t>0050D0</t>
  </si>
  <si>
    <t>005759</t>
  </si>
  <si>
    <t>0071E1</t>
  </si>
  <si>
    <t>0074C7</t>
  </si>
  <si>
    <t>0074C9</t>
  </si>
  <si>
    <t>0074F7</t>
  </si>
  <si>
    <t>00B5DB</t>
  </si>
  <si>
    <t>00B5DE</t>
  </si>
  <si>
    <t>00C814</t>
  </si>
  <si>
    <t>00C815</t>
  </si>
  <si>
    <t>00C816</t>
  </si>
  <si>
    <t>00C817</t>
  </si>
  <si>
    <t>00CAD3</t>
  </si>
  <si>
    <t>00CFAF</t>
  </si>
  <si>
    <t>00CFB0</t>
  </si>
  <si>
    <t>00CFB2</t>
  </si>
  <si>
    <t>00E8DD</t>
  </si>
  <si>
    <t>00E8DE</t>
  </si>
  <si>
    <t>00E8DF</t>
  </si>
  <si>
    <t>00E8E0</t>
  </si>
  <si>
    <t>00F3F7</t>
  </si>
  <si>
    <t>00F3FA</t>
  </si>
  <si>
    <t>00F3FB</t>
  </si>
  <si>
    <t>00F3FE</t>
  </si>
  <si>
    <t>00F400</t>
  </si>
  <si>
    <t>00F402</t>
  </si>
  <si>
    <t>00F404</t>
  </si>
  <si>
    <t>011A85</t>
  </si>
  <si>
    <t>011BAF</t>
  </si>
  <si>
    <t>012E8A</t>
  </si>
  <si>
    <t>0142C7</t>
  </si>
  <si>
    <t>014757</t>
  </si>
  <si>
    <t>014758</t>
  </si>
  <si>
    <t>014C05</t>
  </si>
  <si>
    <t>0150B8</t>
  </si>
  <si>
    <t>017F73</t>
  </si>
  <si>
    <t>017F75</t>
  </si>
  <si>
    <t>017F76</t>
  </si>
  <si>
    <t>018065</t>
  </si>
  <si>
    <t>0191F2</t>
  </si>
  <si>
    <t>0191F3</t>
  </si>
  <si>
    <t>0194C5</t>
  </si>
  <si>
    <t>01989E</t>
  </si>
  <si>
    <t>01A51F</t>
  </si>
  <si>
    <t>01A755</t>
  </si>
  <si>
    <t>01A573</t>
  </si>
  <si>
    <t>01A574</t>
  </si>
  <si>
    <t>01A575</t>
  </si>
  <si>
    <t>01A576</t>
  </si>
  <si>
    <t>01C655</t>
  </si>
  <si>
    <t>01CD7E</t>
  </si>
  <si>
    <t>01CD82</t>
  </si>
  <si>
    <t>01CD86</t>
  </si>
  <si>
    <t>01CD87</t>
  </si>
  <si>
    <t>01CD88</t>
  </si>
  <si>
    <t>01CD89</t>
  </si>
  <si>
    <t>01CD8A</t>
  </si>
  <si>
    <t>01CD8B</t>
  </si>
  <si>
    <t>01CD8C</t>
  </si>
  <si>
    <t>01CD92</t>
  </si>
  <si>
    <t>01CD93</t>
  </si>
  <si>
    <t>01CD94</t>
  </si>
  <si>
    <t>01CD95</t>
  </si>
  <si>
    <t>01CD96</t>
  </si>
  <si>
    <t>01CD97</t>
  </si>
  <si>
    <t>01CD98</t>
  </si>
  <si>
    <t>01CD99</t>
  </si>
  <si>
    <t>01CD9E</t>
  </si>
  <si>
    <t>01CD9F</t>
  </si>
  <si>
    <t>01CDA0</t>
  </si>
  <si>
    <t>01CDA1</t>
  </si>
  <si>
    <t>01CDA2</t>
  </si>
  <si>
    <t>01CDA3</t>
  </si>
  <si>
    <t>01CDA5</t>
  </si>
  <si>
    <t>01DB97</t>
  </si>
  <si>
    <t>01DB98</t>
  </si>
  <si>
    <t>01DB99</t>
  </si>
  <si>
    <t>02401A</t>
  </si>
  <si>
    <t>02401B</t>
  </si>
  <si>
    <t>02401C</t>
  </si>
  <si>
    <t>02401D</t>
  </si>
  <si>
    <t>024037</t>
  </si>
  <si>
    <t>0240FE</t>
  </si>
  <si>
    <t>0240FF</t>
  </si>
  <si>
    <t>026234</t>
  </si>
  <si>
    <t>026235</t>
  </si>
  <si>
    <t>026236</t>
  </si>
  <si>
    <t>026237</t>
  </si>
  <si>
    <t>02850B</t>
  </si>
  <si>
    <t>02850C</t>
  </si>
  <si>
    <t>02850D</t>
  </si>
  <si>
    <t>02850E</t>
  </si>
  <si>
    <t>02850F</t>
  </si>
  <si>
    <t>028510</t>
  </si>
  <si>
    <t>028511</t>
  </si>
  <si>
    <t>028512</t>
  </si>
  <si>
    <t>028513</t>
  </si>
  <si>
    <t>028514</t>
  </si>
  <si>
    <t>028515</t>
  </si>
  <si>
    <t>028516</t>
  </si>
  <si>
    <t>029030</t>
  </si>
  <si>
    <t>029031</t>
  </si>
  <si>
    <t>029032</t>
  </si>
  <si>
    <t>029033</t>
  </si>
  <si>
    <t>029034</t>
  </si>
  <si>
    <t>029035</t>
  </si>
  <si>
    <t>029036</t>
  </si>
  <si>
    <t>029037</t>
  </si>
  <si>
    <t>029038</t>
  </si>
  <si>
    <t>029039</t>
  </si>
  <si>
    <t>02903A</t>
  </si>
  <si>
    <t>02903B</t>
  </si>
  <si>
    <t>02903C</t>
  </si>
  <si>
    <t>02903D</t>
  </si>
  <si>
    <t>02903E</t>
  </si>
  <si>
    <t>0290F0</t>
  </si>
  <si>
    <t>0290F1</t>
  </si>
  <si>
    <t>0290F2</t>
  </si>
  <si>
    <t>0290F3</t>
  </si>
  <si>
    <t>0290F4</t>
  </si>
  <si>
    <t>0290F5</t>
  </si>
  <si>
    <t>0290F6</t>
  </si>
  <si>
    <t>0290F7</t>
  </si>
  <si>
    <t>0290F8</t>
  </si>
  <si>
    <t>0290F9</t>
  </si>
  <si>
    <t>0290FA</t>
  </si>
  <si>
    <t>0290FB</t>
  </si>
  <si>
    <t>0290FC</t>
  </si>
  <si>
    <t>0290FD</t>
  </si>
  <si>
    <t>0290FE</t>
  </si>
  <si>
    <t>029150</t>
  </si>
  <si>
    <t>029151</t>
  </si>
  <si>
    <t>029152</t>
  </si>
  <si>
    <t>0291ED</t>
  </si>
  <si>
    <t>0291EE</t>
  </si>
  <si>
    <t>0291EF</t>
  </si>
  <si>
    <t>0291F0</t>
  </si>
  <si>
    <t>0291F1</t>
  </si>
  <si>
    <t>0291F2</t>
  </si>
  <si>
    <t>0291F3</t>
  </si>
  <si>
    <t>0291F4</t>
  </si>
  <si>
    <t>0291F5</t>
  </si>
  <si>
    <t>0291F6</t>
  </si>
  <si>
    <t>0291F7</t>
  </si>
  <si>
    <t>0291F8</t>
  </si>
  <si>
    <t>0291F9</t>
  </si>
  <si>
    <t>0291FA</t>
  </si>
  <si>
    <t>0291FB</t>
  </si>
  <si>
    <t>0292AB</t>
  </si>
  <si>
    <t>0292AC</t>
  </si>
  <si>
    <t>0292AD</t>
  </si>
  <si>
    <t>0292AE</t>
  </si>
  <si>
    <t>029A62</t>
  </si>
  <si>
    <t>02AD31</t>
  </si>
  <si>
    <t>02AD32</t>
  </si>
  <si>
    <t>02AD33</t>
  </si>
  <si>
    <t>02AD34</t>
  </si>
  <si>
    <t>0323EF</t>
  </si>
  <si>
    <t>03399C</t>
  </si>
  <si>
    <t>037563</t>
  </si>
  <si>
    <t>037564</t>
  </si>
  <si>
    <t>0376F1</t>
  </si>
  <si>
    <t>037B88</t>
  </si>
  <si>
    <t>037FEE</t>
  </si>
  <si>
    <t>037FEF</t>
  </si>
  <si>
    <t>037FF0</t>
  </si>
  <si>
    <t>037FF1</t>
  </si>
  <si>
    <t>038ADD</t>
  </si>
  <si>
    <t>03910E</t>
  </si>
  <si>
    <t>039110</t>
  </si>
  <si>
    <t>039112</t>
  </si>
  <si>
    <t>039114</t>
  </si>
  <si>
    <t>0398CC</t>
  </si>
  <si>
    <t>039D2B</t>
  </si>
  <si>
    <t>039D2E</t>
  </si>
  <si>
    <t>039D2F</t>
  </si>
  <si>
    <t>039FA1</t>
  </si>
  <si>
    <t>039FA2</t>
  </si>
  <si>
    <t>039FA3</t>
  </si>
  <si>
    <t>03AB22</t>
  </si>
  <si>
    <t>03AB23</t>
  </si>
  <si>
    <t>03AB24</t>
  </si>
  <si>
    <t>03AB25</t>
  </si>
  <si>
    <t>03AB26</t>
  </si>
  <si>
    <t>03BE38</t>
  </si>
  <si>
    <t>03C0F1</t>
  </si>
  <si>
    <t>03C0F2</t>
  </si>
  <si>
    <t>03C0F3</t>
  </si>
  <si>
    <t>03C0F4</t>
  </si>
  <si>
    <t>03C0F5</t>
  </si>
  <si>
    <t>03C0F6</t>
  </si>
  <si>
    <t>ArmorLight [KYWD:0006BBD3]</t>
  </si>
  <si>
    <t>xxxArmorShieldLight [KYWD:3108F266]</t>
  </si>
  <si>
    <t>blueskull</t>
  </si>
  <si>
    <t>bandit blindeye</t>
  </si>
  <si>
    <t>heavy bandit blindeye</t>
  </si>
  <si>
    <t>bandit blue skull</t>
  </si>
  <si>
    <t>heavy bandit blue skull</t>
  </si>
  <si>
    <t>bandit butcher</t>
  </si>
  <si>
    <t>heavy bandit butcher</t>
  </si>
  <si>
    <t>bandit digger</t>
  </si>
  <si>
    <t>heavy bandit digger</t>
  </si>
  <si>
    <t>bandit dusk dealer</t>
  </si>
  <si>
    <t>heavy bandit dusk dealer</t>
  </si>
  <si>
    <t>bandit iron blood</t>
  </si>
  <si>
    <t>heavy bandit iron blood</t>
  </si>
  <si>
    <t>bandit lightning wolf</t>
  </si>
  <si>
    <t>heavy bandit lightning wolf</t>
  </si>
  <si>
    <t>bandit unloyal</t>
  </si>
  <si>
    <t>heavy bandit unloyal</t>
  </si>
  <si>
    <t>bandit vermin</t>
  </si>
  <si>
    <t>heavy bandit vermin</t>
  </si>
  <si>
    <t>bandit women</t>
  </si>
  <si>
    <t>heavy bandit women</t>
  </si>
  <si>
    <t>heavy nordic steel?</t>
  </si>
  <si>
    <t>cultist gloves or cultist mask?</t>
  </si>
  <si>
    <t>LKUP
KYW-1</t>
  </si>
  <si>
    <t>LKUP
KYW-2</t>
  </si>
  <si>
    <t>LKUP
KYW-3</t>
  </si>
  <si>
    <t>KYW-1
RSLT</t>
  </si>
  <si>
    <t>KYW-2
RSLT</t>
  </si>
  <si>
    <t>KYW-3
RSLT</t>
  </si>
  <si>
    <t>notplayable</t>
  </si>
  <si>
    <t>ArmorHeavy [KYWD:0006BBD2]</t>
  </si>
  <si>
    <t>ArmorGauntlets [KYWD:0006C0EF]</t>
  </si>
  <si>
    <t>ArmorCuirass [KYWD:0006C0EC]</t>
  </si>
  <si>
    <t>ArmorBoots [KYWD:0006C0ED]</t>
  </si>
  <si>
    <t>ArmorHelmet [KYWD:0006C0EE]</t>
  </si>
  <si>
    <t>ArmorShield [KYWD:000965B2]</t>
  </si>
  <si>
    <t>NONE</t>
  </si>
  <si>
    <t>KEYWORD
SLOT</t>
  </si>
  <si>
    <t>KEYWORD
CLASS/TYPE</t>
  </si>
  <si>
    <t>xxxInfiltrationImperial [KYWD:31037D31]</t>
  </si>
  <si>
    <t>WAF_FingerlessGauntletsBracers_KRY [KYWD:01AF0122]</t>
  </si>
  <si>
    <t>KEYWORD
TWO</t>
  </si>
  <si>
    <t>KEYWORD
THREE</t>
  </si>
  <si>
    <t>KEYWORD
ONE</t>
  </si>
  <si>
    <t>WAF_ArmorFullLeather_KRY [KYWD:01AF0105]</t>
  </si>
  <si>
    <t>ArmorMaterialImperialStudded [KYWD:0006BBE1]</t>
  </si>
  <si>
    <t>KEYWORD
FOUR</t>
  </si>
  <si>
    <t>ArmorMaterialStudded [KYWD:0006BBDF]</t>
  </si>
  <si>
    <t>WAF_ArmorMaterialGuard_KRY [KYWD:01AF0112]</t>
  </si>
  <si>
    <t>ENCH
Y/N</t>
  </si>
  <si>
    <t>N</t>
  </si>
  <si>
    <t>Y</t>
  </si>
  <si>
    <t>DLC1ArmorMaterielFalmerHeavyOriginal [KYWD:03012CD0]</t>
  </si>
  <si>
    <t>a keyword for tempering</t>
  </si>
  <si>
    <t>should be using heavy imperial</t>
  </si>
  <si>
    <t>ArmorClothing [KYWD:0006BBE8]</t>
  </si>
  <si>
    <t>ClothingBody [KYWD:000A8657]</t>
  </si>
  <si>
    <t>ClothingPoor [KYWD:000A865C]</t>
  </si>
  <si>
    <t>xxxInfiltrationForsworn [KYWD:3103A8A9]</t>
  </si>
  <si>
    <t>ClothingRich [KYWD:000A865D]</t>
  </si>
  <si>
    <t>xxxInfiltrationBandit [KYWD:3103A8AA]</t>
  </si>
  <si>
    <t>ClothingFeet [KYWD:0010CD12]</t>
  </si>
  <si>
    <t>should use steel plate?</t>
  </si>
  <si>
    <t>WAF_ArmorMaterialUlfric_KRY [KYWD:01AF0125]</t>
  </si>
  <si>
    <t>xxxInfiltrationThalmor [KYWD:31037D2B]</t>
  </si>
  <si>
    <t>ClothingHands [KYWD:0010CD13]</t>
  </si>
  <si>
    <t>WAF_ArmorFullFur_KRY [KYWD:01AF0108]</t>
  </si>
  <si>
    <t>enchanted item; no change needed</t>
  </si>
  <si>
    <t>stormcloak officer?</t>
  </si>
  <si>
    <t>xxxInfiltrationStormcloak [KYWD:31037D2F]</t>
  </si>
  <si>
    <t>NULL - Null Reference [00000000]</t>
  </si>
  <si>
    <t>xxInfiltrationxx words missing from Post Reproccer fixes; AR 3 points low</t>
  </si>
  <si>
    <t>Dragonplate Heavy Shield of Fire Abatement</t>
  </si>
  <si>
    <t>WAF_ArmorDarkBrotherhoodAncient_KRY [KYWD:01AF0113]</t>
  </si>
  <si>
    <t>DaedricArtifact [KYWD:000A8668]</t>
  </si>
  <si>
    <t>should be complex material "Thieve"; missing ArmorNightingale KYWD</t>
  </si>
  <si>
    <t>enchanted item; no change needed - check this in-game if theres a template shield</t>
  </si>
  <si>
    <t>no AR rating; should be thieve</t>
  </si>
  <si>
    <t>the armor rating should progress based on level - this is the 2nd lvl version; check-in game' item is enchanted</t>
  </si>
  <si>
    <t>the armor rating should progress based on level - this is the 4th lvl version; check-in game' item is enchanted</t>
  </si>
  <si>
    <t>the armor rating should progress based on level - this is the 3rd lvl version; check-in game' item is enchanted</t>
  </si>
  <si>
    <t>the armor rating should progress based on level - this is the 5th lvl version; check-in game' item is enchanted</t>
  </si>
  <si>
    <t>ArmorMaterialFalmerDUPLICATE001 [KYWD:31008258]</t>
  </si>
  <si>
    <t>same as Falmer?</t>
  </si>
  <si>
    <t>y</t>
  </si>
  <si>
    <t>enchanted item; no change needed; check in-game values</t>
  </si>
  <si>
    <t>WAF_ArmorDawnguardHeavy_KRY [KYWD:01AF0117]</t>
  </si>
  <si>
    <t>dawnguard heavy?</t>
  </si>
  <si>
    <t>DLC1DawnguardArmorHelmet [KYWD:0300D83E]</t>
  </si>
  <si>
    <t>DLC1ArmorMaterialDawnguard [KYWD:03012CCD]</t>
  </si>
  <si>
    <t>dawnguard?</t>
  </si>
  <si>
    <t>DLC1LD_CraftingMaterialAetherium [KYWD:0300E299]</t>
  </si>
  <si>
    <t>inserted only for searching</t>
  </si>
  <si>
    <t>inserted only for searching; also added to kywslot</t>
  </si>
  <si>
    <t>enchanted item; no change necessary - check ingame; dwarven or aetherium?</t>
  </si>
  <si>
    <t>WAF_DLC1ArmorMaterialVampireRoyal_KRY [KYWD:01AF0130]</t>
  </si>
  <si>
    <t>DLC1ArmorMaterialVampire [KYWD:0301463E]</t>
  </si>
  <si>
    <t>royal vampire?</t>
  </si>
  <si>
    <t>vampire?</t>
  </si>
  <si>
    <t>WAF_ArmorAncientFalmer_KRY [KYWD:01AF0120]</t>
  </si>
  <si>
    <t>considered equal to glass</t>
  </si>
  <si>
    <t>Dawnguard Armor - Black</t>
  </si>
  <si>
    <t>DLC1DawnguardArmorBody [KYWD:0300D83B]</t>
  </si>
  <si>
    <t>Dawnguard Armor - White</t>
  </si>
  <si>
    <t>Dawnguard Light Armor - Red</t>
  </si>
  <si>
    <t>WAF_ArmorDawnguardLight_KRY [KYWD:01AF0118]</t>
  </si>
  <si>
    <t>DLC1DawnguardArmorGloves [KYWD:0300D83D]</t>
  </si>
  <si>
    <t>DLC1DawnguardArmorBoots [KYWD:0300D83C]</t>
  </si>
  <si>
    <t>Dawnguard Light Armor - Blue</t>
  </si>
  <si>
    <t>Dawnguard Light Armor - Black</t>
  </si>
  <si>
    <t>DLC1DawnguardArmorShield [KYWD:0300D83F]</t>
  </si>
  <si>
    <t>Vampire Armor - Black</t>
  </si>
  <si>
    <t>using complex material "dawnguard shield"</t>
  </si>
  <si>
    <t>Vampire Armor - Gray</t>
  </si>
  <si>
    <t>Vampire Armor - Red</t>
  </si>
  <si>
    <t>should be using complex material "heavy imperial"</t>
  </si>
  <si>
    <t>WAF_DLC2ArmorChitinLightSet_KRY [KYWD:01AF0201]</t>
  </si>
  <si>
    <t>using complex material "Chitin"; no chitin light in stats.xml</t>
  </si>
  <si>
    <t>using complex material "Bonemold"; no bonemold heavy in stats.xml</t>
  </si>
  <si>
    <t>using complex material "Nordic carved"; no nordic heavy in stats.xml</t>
  </si>
  <si>
    <t>using complex material "Ahzidal"; should be daedric?</t>
  </si>
  <si>
    <t>enchanted item; no change needed - check ingame values</t>
  </si>
  <si>
    <t>Bonemold Shield of Resist Magic</t>
  </si>
  <si>
    <t>Bonemold Shield of Waning Magic</t>
  </si>
  <si>
    <t>Bonemold Shield of Dwindling Magic</t>
  </si>
  <si>
    <t>DLC2ArmorMaterialMoragTong [KYWD:0703A328]</t>
  </si>
  <si>
    <t>WAF_DLC2ArmorMaterialSkaal_KRY [KYWD:01AF0200]</t>
  </si>
  <si>
    <t>Bonemold Shield Improved</t>
  </si>
  <si>
    <t>Bonemold Pauldron Armor Improved</t>
  </si>
  <si>
    <t>07FE4F</t>
  </si>
  <si>
    <t>&lt;FSMQ08ArmorSteelPlateCuirass&gt;</t>
  </si>
  <si>
    <t>07FE51</t>
  </si>
  <si>
    <t>&lt;FSMQ08ArmorSteelPlateGauntlets&gt;</t>
  </si>
  <si>
    <t>07FE53</t>
  </si>
  <si>
    <t>&lt;FSMQ08ArmorSteelPlateBoots&gt;</t>
  </si>
  <si>
    <t>07FE5D</t>
  </si>
  <si>
    <t>&lt;FSMQ08ArmorBladesShield&gt;</t>
  </si>
  <si>
    <t>&lt;NO TEXT&gt;</t>
  </si>
  <si>
    <t>&lt;FSTestYngvarrCuirass&gt;</t>
  </si>
  <si>
    <t>Yngvarr Test Cuirass</t>
  </si>
  <si>
    <t>&lt;FSTestYngvarrHelmet&gt;</t>
  </si>
  <si>
    <t>Yngvarr Test Helmet</t>
  </si>
  <si>
    <t>&lt;FSTestShieldStaalgarde&gt;</t>
  </si>
  <si>
    <t>TSTStaalG Heavy Shield</t>
  </si>
  <si>
    <t>&lt;FSArmorGuardHelmetFull&gt;</t>
  </si>
  <si>
    <t>Fitted Guard's Helmet</t>
  </si>
  <si>
    <t>&lt;FSArmorGuardGauntlets&gt;</t>
  </si>
  <si>
    <t>&lt;FSArmorGuardBoots&gt;</t>
  </si>
  <si>
    <t>Fitted Guard Boots</t>
  </si>
  <si>
    <t>Fitted Guard Gauntlets</t>
  </si>
  <si>
    <t>&lt;FSArmorGuardCuirass&gt;</t>
  </si>
  <si>
    <t>Fitted Guard Armor</t>
  </si>
  <si>
    <t>&lt;FSArmorReinforcedGuardBoots&gt;</t>
  </si>
  <si>
    <t>Reinforced Guard Boots</t>
  </si>
  <si>
    <t>&lt;FSArmorReinforcedGuardGauntlets&gt;</t>
  </si>
  <si>
    <t>Reinforced Guard Gauntlets</t>
  </si>
  <si>
    <t>&lt;FSArmorReinforcedGuardCuirass&gt;</t>
  </si>
  <si>
    <t>Reinforced Guard's Armor</t>
  </si>
  <si>
    <t>&lt;FSArmorReinforcedGuardHelmet&gt;</t>
  </si>
  <si>
    <t>Reinforced Guard's Helmet</t>
  </si>
  <si>
    <t>&lt;FSArmorStaalgardeGauntlets&gt;</t>
  </si>
  <si>
    <t>Staalgarde Gauntlets</t>
  </si>
  <si>
    <t>&lt;FSArmorStaalgardeBoots&gt;</t>
  </si>
  <si>
    <t>Staalgarde Boots</t>
  </si>
  <si>
    <t>&lt;FSArmorStaalgardeHelmet&gt;</t>
  </si>
  <si>
    <t>Staalgarde Helmet</t>
  </si>
  <si>
    <t>&lt;FSArmorStaalgardeCuirass&gt;</t>
  </si>
  <si>
    <t>Staalgarde Cuirass</t>
  </si>
  <si>
    <t>&lt;FSArmorStaalgardeShield&gt;</t>
  </si>
  <si>
    <t>Staalgarde Heavy Shield</t>
  </si>
  <si>
    <t>17E919</t>
  </si>
  <si>
    <t>&lt;WTArmorDaenlitCuirass&gt;</t>
  </si>
  <si>
    <t>Daenlit's Armor</t>
  </si>
  <si>
    <t>17E91C</t>
  </si>
  <si>
    <t>&lt;WTArmorAthirCuirass&gt;</t>
  </si>
  <si>
    <t>Athir's Armor</t>
  </si>
  <si>
    <t>17E922</t>
  </si>
  <si>
    <t>&lt;WTArmorElmeraCuirass&gt;</t>
  </si>
  <si>
    <t>Elmera's Armor</t>
  </si>
  <si>
    <t>&lt;WTArmorBazrobGauntlets&gt;</t>
  </si>
  <si>
    <t>Gauntlets of Dentistry</t>
  </si>
  <si>
    <t>&lt;xxxWAYQualityLeatherBoots&gt;</t>
  </si>
  <si>
    <t>Quality Leather Boots</t>
  </si>
  <si>
    <t>xxxWAYQualityArmor [KYWD:311B121C]</t>
  </si>
  <si>
    <t>&lt;xxxWAYQualityLeatherArmor&gt;</t>
  </si>
  <si>
    <t>Quality Leather Armor</t>
  </si>
  <si>
    <t>&lt;xxxSNEArmorDarkCowl&gt;</t>
  </si>
  <si>
    <t>Dark Cowl</t>
  </si>
  <si>
    <t>has all the infiltration keywords</t>
  </si>
  <si>
    <t>&lt;xxxWAYQualityLeatherBracers&gt;</t>
  </si>
  <si>
    <t>Quality Leather Bracers</t>
  </si>
  <si>
    <t>&lt;xxxWAYQualityLeatherHelmet&gt;</t>
  </si>
  <si>
    <t>Quality Leather Helmet</t>
  </si>
  <si>
    <t>&lt;zc_Hood_Thal_Jadak&gt;</t>
  </si>
  <si>
    <t>Thalmor Hood</t>
  </si>
  <si>
    <t>ClothingHead [KYWD:0010CD11]</t>
  </si>
  <si>
    <t>&lt;ArmorNordHeroBoots_KRY&gt;</t>
  </si>
  <si>
    <t>Nord Hero Boots</t>
  </si>
  <si>
    <t>1</t>
  </si>
  <si>
    <t>2</t>
  </si>
  <si>
    <t>4</t>
  </si>
  <si>
    <t>5</t>
  </si>
  <si>
    <t>3</t>
  </si>
  <si>
    <t>8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</si>
  <si>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</si>
  <si>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</si>
  <si>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</si>
  <si>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</si>
  <si>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</si>
  <si>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</si>
  <si>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</si>
  <si>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</si>
  <si>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</si>
  <si>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</si>
  <si>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</si>
  <si>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</si>
  <si>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</si>
  <si>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</si>
  <si>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</si>
  <si>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</si>
  <si>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</si>
  <si>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</si>
  <si>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</si>
  <si>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</si>
  <si>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</si>
  <si>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</si>
  <si>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</si>
  <si>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</si>
  <si>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</si>
  <si>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</si>
  <si>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</si>
  <si>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</si>
  <si>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</si>
  <si>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</si>
  <si>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</si>
  <si>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</si>
  <si>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</si>
  <si>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</si>
  <si>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43</t>
  </si>
  <si>
    <t>44</t>
  </si>
  <si>
    <t>45</t>
  </si>
  <si>
    <t>46</t>
  </si>
  <si>
    <t>48</t>
  </si>
  <si>
    <t>49</t>
  </si>
  <si>
    <t>50</t>
  </si>
  <si>
    <t>51</t>
  </si>
  <si>
    <t>52</t>
  </si>
  <si>
    <t>53</t>
  </si>
  <si>
    <t>54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</si>
  <si>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</si>
  <si>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</si>
  <si>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</si>
  <si>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</si>
  <si>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</si>
  <si>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</si>
  <si>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</si>
  <si>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</si>
  <si>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</si>
  <si>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</si>
  <si>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</si>
  <si>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</si>
  <si>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</si>
  <si>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</si>
  <si>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</si>
  <si>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</si>
  <si>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</si>
  <si>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</si>
  <si>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</si>
  <si>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</si>
  <si>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</si>
  <si>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</si>
  <si>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</si>
  <si>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</si>
  <si>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</si>
  <si>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</si>
  <si>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</si>
  <si>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</si>
  <si>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</si>
  <si>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</si>
  <si>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</si>
  <si>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</si>
  <si>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</si>
  <si>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</si>
  <si>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</si>
  <si>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</si>
  <si>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</si>
  <si>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</si>
  <si>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</si>
  <si>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</si>
  <si>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</si>
  <si>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</si>
  <si>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</si>
  <si>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</si>
  <si>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</si>
  <si>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</si>
  <si>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</si>
  <si>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</si>
  <si>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</si>
  <si>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</si>
  <si>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</si>
  <si>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</si>
  <si>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</si>
  <si>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</si>
  <si>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</si>
  <si>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</si>
  <si>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</si>
  <si>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</si>
  <si>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</si>
  <si>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</si>
  <si>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</si>
  <si>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</si>
  <si>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</si>
  <si>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</si>
  <si>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</si>
  <si>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</si>
  <si>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</si>
  <si>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</si>
  <si>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</si>
  <si>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</si>
  <si>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</si>
  <si>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</si>
  <si>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</si>
  <si>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</si>
  <si>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</si>
  <si>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</si>
  <si>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</si>
  <si>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</si>
  <si>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</si>
  <si>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</si>
  <si>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</si>
  <si>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</si>
  <si>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</si>
  <si>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</si>
  <si>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</si>
  <si>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</si>
  <si>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</si>
  <si>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</si>
  <si>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</si>
  <si>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</si>
  <si>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</si>
  <si>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&lt;ArmorNordHeroCuirass_KRY&gt;</t>
  </si>
  <si>
    <t>&lt;ArmorNordHeroGauntlets_KRY&gt;</t>
  </si>
  <si>
    <t>Nord Hero Gauntlets</t>
  </si>
  <si>
    <t>Nord Hero Armor</t>
  </si>
  <si>
    <t>&lt;ArmorNordHeroHelmet_KRY&gt;</t>
  </si>
  <si>
    <t>Nord Hero Helm</t>
  </si>
  <si>
    <t>&lt;DBArmorNoEnch_KRY&gt;</t>
  </si>
  <si>
    <t>&lt;DBArmorBootsNoEnch_KRY&gt;</t>
  </si>
  <si>
    <t>&lt;DBArmorGlovesNoEnch_KRY&gt;</t>
  </si>
  <si>
    <t>&lt;DBArmorHelmetNoEnch_KRY&gt;</t>
  </si>
  <si>
    <t>&lt;DBArmorHelmetMaskLessNoEnch_KRY&gt;</t>
  </si>
  <si>
    <t>&lt;ArmorNightingaleBootsNoEnch_KRY&gt;</t>
  </si>
  <si>
    <t>&lt;ArmorNightingaleCuirassNoEnch_KRY&gt;</t>
  </si>
  <si>
    <t>&lt;ArmorNightingaleGauntletsNoEnch_KRY&gt;</t>
  </si>
  <si>
    <t>&lt;ArmorNightingaleHelmetNoEnch_KRY&gt;</t>
  </si>
  <si>
    <t>&lt;ArmorThievesGuildBootsNoEnch_KRY&gt;</t>
  </si>
  <si>
    <t>&lt;ArmorThievesGuildCuirassNoEnch_KRY&gt;</t>
  </si>
  <si>
    <t>&lt;ArmorThievesGuildGauntletsNoEnch_KRY&gt;</t>
  </si>
  <si>
    <t>&lt;ArmorThievesGuildHelmetNoEnch_KRY&gt;</t>
  </si>
  <si>
    <t>&lt;ArmorThievesGuildLeaderBootsNoEnch_KRY&gt;</t>
  </si>
  <si>
    <t>&lt;ArmorThievesGuildLeaderCuirassNoEnch_KRY&gt;</t>
  </si>
  <si>
    <t>&lt;ArmorThievesGuildLeaderGauntletsNoEnch_KRY&gt;</t>
  </si>
  <si>
    <t>&lt;ArmorThievesGuildLeaderHelmetNoEnch_KRY&gt;</t>
  </si>
  <si>
    <t>&lt;ArmorThievesGuildVariant02Helmet_KRY&gt;</t>
  </si>
  <si>
    <t>Thieves Guild Hood, Thin</t>
  </si>
  <si>
    <t>&lt;ArmorThievesGuildVariantBoots_KRY&gt;</t>
  </si>
  <si>
    <t>Thieves Guild Boots, Gray</t>
  </si>
  <si>
    <t>&lt;ArmorThievesGuildVariantCuirass_KRY&gt;</t>
  </si>
  <si>
    <t>Thieves Guild Armor, Gray</t>
  </si>
  <si>
    <t>&lt;ArmorThievesGuildVariantGauntlets_KRY&gt;</t>
  </si>
  <si>
    <t>Thieves Guild Gloves, Gray</t>
  </si>
  <si>
    <t>&lt;ArmorThievesGuildVariantHelmet_KRY&gt;</t>
  </si>
  <si>
    <t>Thieves Guild Hood, Thin Gray</t>
  </si>
  <si>
    <t>&lt;ArmorCircletElven_JewelCraft&gt;</t>
  </si>
  <si>
    <t>Elven Circlet</t>
  </si>
  <si>
    <t>&lt;ArmorCircletSteel_JewelCraft&gt;</t>
  </si>
  <si>
    <t>Steel Circlet</t>
  </si>
  <si>
    <t>011803</t>
  </si>
  <si>
    <t>&lt;XXXArmorKonahrikCirclet_QuickFox&gt;</t>
  </si>
  <si>
    <t>Konahrik Circlet</t>
  </si>
  <si>
    <t>011804</t>
  </si>
  <si>
    <t>&lt;XXXArmorVokunCirclet_QuickFox&gt;</t>
  </si>
  <si>
    <t>Vokun Circlet</t>
  </si>
  <si>
    <t>011805</t>
  </si>
  <si>
    <t>&lt;XXXArmorRahgotCirclet_QuickFox&gt;</t>
  </si>
  <si>
    <t>Rahgot Circlet</t>
  </si>
  <si>
    <t>011806</t>
  </si>
  <si>
    <t>&lt;XXXArmorMorokeiCirclet_QuickFox&gt;</t>
  </si>
  <si>
    <t>Morokei Circlet</t>
  </si>
  <si>
    <t>011807</t>
  </si>
  <si>
    <t>&lt;XXXArmorOtarCirclet_QuickFox&gt;</t>
  </si>
  <si>
    <t>Otar Circlet</t>
  </si>
  <si>
    <t>011808</t>
  </si>
  <si>
    <t>&lt;XXXArmorHevnoraakCirclet_QuickFox&gt;</t>
  </si>
  <si>
    <t>Hevnoraak Circlet</t>
  </si>
  <si>
    <t>011809</t>
  </si>
  <si>
    <t>&lt;XXXArmorNahkriinCirclet_QuickFox&gt;</t>
  </si>
  <si>
    <t>Nahkriin Circlet</t>
  </si>
  <si>
    <t>01180A</t>
  </si>
  <si>
    <t>&lt;XXXArmorVolsungCirclet_QuickFox&gt;</t>
  </si>
  <si>
    <t>Volsung Circlet</t>
  </si>
  <si>
    <t>01180B</t>
  </si>
  <si>
    <t>&lt;XXXArmorKrosisCirclet_QuickFox&gt;</t>
  </si>
  <si>
    <t>Krosis Circlet</t>
  </si>
  <si>
    <t>01180C</t>
  </si>
  <si>
    <t>&lt;XXXArmorWoodenCirclet_QuickFox&gt;</t>
  </si>
  <si>
    <t>Wooden Circlet</t>
  </si>
  <si>
    <t>&lt;XXXArmorClavicusCirclet_QuickFox&gt;</t>
  </si>
  <si>
    <t>Circlet of Clavicus Vile</t>
  </si>
  <si>
    <t>01180E</t>
  </si>
  <si>
    <t>&lt;XXXArmorYngolCirclet_QuickFox&gt;</t>
  </si>
  <si>
    <t>Circlet of Yngol</t>
  </si>
  <si>
    <t>&lt;ArmoredCircletUniqueThievesGuildLeader_QuickFox&gt;</t>
  </si>
  <si>
    <t>Guild Master's Circlet</t>
  </si>
  <si>
    <t>011810</t>
  </si>
  <si>
    <t>&lt;XXXArmorThievesGuildCircletImproved_QuickFox&gt;</t>
  </si>
  <si>
    <t>Thieves Guild Circlet</t>
  </si>
  <si>
    <t>&lt;ArmoredCircletUnqiueThievesGuild_QuickFox&gt;</t>
  </si>
  <si>
    <t>&lt;ArmoredCircletStormcloak_QuickFox&gt;</t>
  </si>
  <si>
    <t>Stormcloak Circlet</t>
  </si>
  <si>
    <t>&lt;ArmoredCircletUniqueLinwe_QuickFox&gt;</t>
  </si>
  <si>
    <t>Linwe's Circlet</t>
  </si>
  <si>
    <t>&lt;ArmoredCircletFalmer_QuickFox&gt;</t>
  </si>
  <si>
    <t>Falmer Circlet</t>
  </si>
  <si>
    <t>&lt;ArmoredCircletDraugr_QuickFox&gt;</t>
  </si>
  <si>
    <t>Ancient Nord Circlet</t>
  </si>
  <si>
    <t>&lt;ArmoredCircletBlades_QuickFox&gt;</t>
  </si>
  <si>
    <t>Blades Circlet</t>
  </si>
  <si>
    <t>&lt;ArmoredCircletBanditFur_QuickFox&gt;</t>
  </si>
  <si>
    <t>Fur Circlet</t>
  </si>
  <si>
    <t>&lt;ArmoredCircletForsworn_QuickFox&gt;</t>
  </si>
  <si>
    <t>Forsworn Circlet</t>
  </si>
  <si>
    <t>&lt;ArmoredCircletUniqueDBAncient_QuickFox&gt;</t>
  </si>
  <si>
    <t>Ancient Shrouded Circlet</t>
  </si>
  <si>
    <t>&lt;ArmoredCircletUniqueNightingale_QuickFox&gt;</t>
  </si>
  <si>
    <t>Nightingale Circlet</t>
  </si>
  <si>
    <t>&lt;ArmoredCircletImperialHeavy_QuickFox&gt;</t>
  </si>
  <si>
    <t>Imperial Circlet</t>
  </si>
  <si>
    <t>should be using "imperial heavy"</t>
  </si>
  <si>
    <t>&lt;ArmoredCircletDragonplate_QuickFox&gt;</t>
  </si>
  <si>
    <t>Dragonplate Circlet</t>
  </si>
  <si>
    <t>&lt;ArmoredCircletDaedric_QuickFox&gt;</t>
  </si>
  <si>
    <t>Daedric Circlet</t>
  </si>
  <si>
    <t>&lt;ArmoredCircletEbony_QuickFox&gt;</t>
  </si>
  <si>
    <t>Ebony Circlet</t>
  </si>
  <si>
    <t>&lt;ArmoredCircletSteelPlate_QuickFox&gt;</t>
  </si>
  <si>
    <t>Steel Plate Circlet</t>
  </si>
  <si>
    <t>&lt;ArmoredCircletOrcish_QuickFox&gt;</t>
  </si>
  <si>
    <t>Orcish Circlet</t>
  </si>
  <si>
    <t>&lt;ArmoredCircletDwarven_QuickFox&gt;</t>
  </si>
  <si>
    <t>Dwarven Circlet</t>
  </si>
  <si>
    <t>&lt;ArmoredCircletSteel_QuickFox&gt;</t>
  </si>
  <si>
    <t>&lt;ArmoredCircletIron_QuickFox&gt;</t>
  </si>
  <si>
    <t>Iron Circlet</t>
  </si>
  <si>
    <t>&lt;ArmoredCircletImperialLight_QuickFox&gt;</t>
  </si>
  <si>
    <t>Imperial Light Circlet</t>
  </si>
  <si>
    <t>&lt;ArmoredCircletUniqueDB_QuickFox&gt;</t>
  </si>
  <si>
    <t>Shrouded Circlet</t>
  </si>
  <si>
    <t>&lt;ArmoredCircletDragonscale_QuickFox&gt;</t>
  </si>
  <si>
    <t>Dragonscale Circlet</t>
  </si>
  <si>
    <t>&lt;ArmoredCircletGlass_QuickFox&gt;</t>
  </si>
  <si>
    <t>Glass Circlet</t>
  </si>
  <si>
    <t>&lt;ArmoredCircletScaled_QuickFox&gt;</t>
  </si>
  <si>
    <t>Scaled Circlet</t>
  </si>
  <si>
    <t>&lt;ArmoredCircletElven_QuickFox&gt;</t>
  </si>
  <si>
    <t>&lt;ArmoredCircletLeather_QuickFox&gt;</t>
  </si>
  <si>
    <t>Leather Circlet</t>
  </si>
  <si>
    <t>&lt;ArmoredCircletHide_QuickFox&gt;</t>
  </si>
  <si>
    <t>Hide Circlet</t>
  </si>
  <si>
    <t>&lt;DLC2ArmorBonemoldImprovedCuirassVariant02_CCO&gt;</t>
  </si>
  <si>
    <t>Bonemold Armor Improved</t>
  </si>
  <si>
    <t>should be using "improved bonemold"</t>
  </si>
  <si>
    <t>&lt;DLC1DawnguardRuneShieldReplica_KRY&gt;</t>
  </si>
  <si>
    <t>Dawnguard Ebony Heavy Shield</t>
  </si>
  <si>
    <t>should be using complex material "dawnguard shield"</t>
  </si>
  <si>
    <t>&lt;DLC1ArmorAurielsShieldReplica_KRY&gt;</t>
  </si>
  <si>
    <t>Ancient Elven Light Shield</t>
  </si>
  <si>
    <t>should be using "elven gilded"</t>
  </si>
  <si>
    <t>&lt;DLC2ArmoredCircletStalhrimHeavy_QuickFox&gt;</t>
  </si>
  <si>
    <t>Stalhrim Heavy Circlet</t>
  </si>
  <si>
    <t>&lt;DLC2ArmoredCircletStalhrimLight_QuickFox&gt;</t>
  </si>
  <si>
    <t>Stalhrim Circlet</t>
  </si>
  <si>
    <t>&lt;DLC2ArmoredCircletNordic_QuickFox&gt;</t>
  </si>
  <si>
    <t>Nordic Circlet</t>
  </si>
  <si>
    <t>&lt;DLC2ArmoredCircletChitinHeavy_QuickFox&gt;</t>
  </si>
  <si>
    <t>Chitin Heavy Circlet</t>
  </si>
  <si>
    <t>&lt;DLC2ArmoredCircletBonemold_QuickFox&gt;</t>
  </si>
  <si>
    <t>Bonemold Circlet</t>
  </si>
  <si>
    <t>&lt;DLC2ArmoredCircletChitinLight_QuickFox&gt;</t>
  </si>
  <si>
    <t>Chitin Circlet</t>
  </si>
  <si>
    <t>&lt;DLC1ArmoredCircletFalmerHeavy_QuickFox&gt;</t>
  </si>
  <si>
    <t>Falmer Heavy Circlet</t>
  </si>
  <si>
    <t>&lt;DLC1ArmoredCircletDawnguardLight_QuickFox&gt;</t>
  </si>
  <si>
    <t>Dawnguard Light Circlet</t>
  </si>
  <si>
    <t>&lt;DLC1ArmoredCircletDawnguardHeavy_QuickFox&gt;</t>
  </si>
  <si>
    <t>Dawnguard Circlet</t>
  </si>
  <si>
    <t>&lt;DLC1ArmoredCircletVampire_QuickFox&gt;</t>
  </si>
  <si>
    <t>Vampire Circlet</t>
  </si>
  <si>
    <t>&lt;DA02ArmorLight_KRY&gt;</t>
  </si>
  <si>
    <t>&lt;DA02ArmorHeavyReplica_KRY&gt;</t>
  </si>
  <si>
    <t>Ebony Heavy Mail</t>
  </si>
  <si>
    <t>&lt;DA02ArmorLightReplica_KRY&gt;</t>
  </si>
  <si>
    <t>Ebony Light Mail</t>
  </si>
  <si>
    <t>&lt;ArmorBoneCrownReplica_KRY&gt;</t>
  </si>
  <si>
    <t>Dragonbone Crown</t>
  </si>
  <si>
    <t>&lt;ImperialGeneralArmor_KRY&gt;</t>
  </si>
  <si>
    <t>Imperial General's Armor</t>
  </si>
  <si>
    <t>should be "imperial heavy"; unusual for it to have imperial infiltration kywrd - its 'general's' armor</t>
  </si>
  <si>
    <t>&lt;ArmorNordHeroHelmetYngolReplica_KRY&gt;</t>
  </si>
  <si>
    <t>Nord Hero Helm - Fur Lined</t>
  </si>
  <si>
    <t>need to see what this helm looks like in-game; steel plate/ancient nord/what?</t>
  </si>
  <si>
    <t>&lt;DA13SpellbreakerReplica_KRY&gt;</t>
  </si>
  <si>
    <t>Arcane Dwarven Heavy Shield</t>
  </si>
  <si>
    <t>&lt;ClavicusVileMaskReplica_KRY&gt;</t>
  </si>
  <si>
    <t>Ebony Masque</t>
  </si>
  <si>
    <t>&lt;ArmorShieldofYsgramorReplica_KRY&gt;</t>
  </si>
  <si>
    <t>Ancient Nordic Ebony Heavy Shield</t>
  </si>
  <si>
    <t>complex material "heavy shield of ysgramor"? - for consistancy</t>
  </si>
  <si>
    <t>&lt;DA05SaviorsHideReplica_KRY&gt;</t>
  </si>
  <si>
    <t>Armor of the Hunt</t>
  </si>
  <si>
    <t>00B062</t>
  </si>
  <si>
    <t>&lt;_00DwemerArmorrHat2&gt;</t>
  </si>
  <si>
    <t>Dwarven Hat</t>
  </si>
  <si>
    <t>00B064</t>
  </si>
  <si>
    <t>&lt;_00DwemerMagebeard&gt;</t>
  </si>
  <si>
    <t>014FDA</t>
  </si>
  <si>
    <t>&lt;_00ArmorElvenShield&gt;</t>
  </si>
  <si>
    <t>028D55</t>
  </si>
  <si>
    <t>&lt;_00ArmorOrcishShield&gt;</t>
  </si>
  <si>
    <t>should be "light elven"</t>
  </si>
  <si>
    <t>should be "heavy orcish"</t>
  </si>
  <si>
    <t>045EE4</t>
  </si>
  <si>
    <t>&lt;_00HelmRiekling01&gt;</t>
  </si>
  <si>
    <t>Riekling War Helm</t>
  </si>
  <si>
    <t>no AR; should be fur or furry hide</t>
  </si>
  <si>
    <t>045EE5</t>
  </si>
  <si>
    <t>&lt;_00HelmRiekling02&gt;</t>
  </si>
  <si>
    <t>045EE7</t>
  </si>
  <si>
    <t>&lt;_00HelmRiekling04&gt;</t>
  </si>
  <si>
    <t>061325</t>
  </si>
  <si>
    <t>&lt;_00SpectralArmorIronBandedShield&gt;</t>
  </si>
  <si>
    <t>Spectral Banded Iron Heavy Shield</t>
  </si>
  <si>
    <t>061326</t>
  </si>
  <si>
    <t>&lt;_00SpectralArmorIronShield&gt;</t>
  </si>
  <si>
    <t>Spectral Iron Heavy Shield</t>
  </si>
  <si>
    <t>061327</t>
  </si>
  <si>
    <t>&lt;_00SpectralArmorSteelShield&gt;</t>
  </si>
  <si>
    <t>Spectral Steel Heavy Shield</t>
  </si>
  <si>
    <t>06E498</t>
  </si>
  <si>
    <t>&lt;_00ArmorDwarvenShield&gt;</t>
  </si>
  <si>
    <t>08D882</t>
  </si>
  <si>
    <t>&lt;_00DraugrHelmetSH&gt;</t>
  </si>
  <si>
    <t>08F8E0</t>
  </si>
  <si>
    <t>&lt;_00ArmorRieklingCuirass01&gt;</t>
  </si>
  <si>
    <t>Fur Pant Armor</t>
  </si>
  <si>
    <t>08F8E2</t>
  </si>
  <si>
    <t>&lt;_00ArmorRieklingCuirass02&gt;</t>
  </si>
  <si>
    <t>08F8E3</t>
  </si>
  <si>
    <t>&lt;_00ArmorRieklingCuirass03&gt;</t>
  </si>
  <si>
    <t>08F8E4</t>
  </si>
  <si>
    <t>&lt;_00ArmorRieklingCuirass04&gt;</t>
  </si>
  <si>
    <t>08F8EE</t>
  </si>
  <si>
    <t>&lt;_00HelmRiekling03&gt;</t>
  </si>
  <si>
    <t>099D07</t>
  </si>
  <si>
    <t>&lt;_00DwemerArmorBoots01&gt;</t>
  </si>
  <si>
    <t>099D08</t>
  </si>
  <si>
    <t>&lt;_00DwemerArmorCuirass01&gt;</t>
  </si>
  <si>
    <t>099D09</t>
  </si>
  <si>
    <t>&lt;_00DwemerArmorGauntlets01&gt;</t>
  </si>
  <si>
    <t>099D0A</t>
  </si>
  <si>
    <t>&lt;_00DwemerArmorBoots02&gt;</t>
  </si>
  <si>
    <t>099D0B</t>
  </si>
  <si>
    <t>&lt;_00DwemerArmorCuirass02&gt;</t>
  </si>
  <si>
    <t>099D0C</t>
  </si>
  <si>
    <t>&lt;_00DwemerArmorGauntlets02&gt;</t>
  </si>
  <si>
    <t>099D0F</t>
  </si>
  <si>
    <t>&lt;_00DwemerArmorCommanderHelm&gt;</t>
  </si>
  <si>
    <t>099D10</t>
  </si>
  <si>
    <t>&lt;_00DwemerArmorCommanderHelmEnch&gt;</t>
  </si>
  <si>
    <t>Helm of the Aethernaut</t>
  </si>
  <si>
    <t>099D11</t>
  </si>
  <si>
    <t>&lt;_00DwemerArmorGoggles01&gt;</t>
  </si>
  <si>
    <t>Dwarven Goggles</t>
  </si>
  <si>
    <t>099D12</t>
  </si>
  <si>
    <t>&lt;_00DwemerArmorGoggles02&gt;</t>
  </si>
  <si>
    <t>099D13</t>
  </si>
  <si>
    <t>&lt;_00DwemerArmorGoggles03&gt;</t>
  </si>
  <si>
    <t>goggles are cuirass?</t>
  </si>
  <si>
    <t>099D14</t>
  </si>
  <si>
    <t>&lt;_00DwemerArmorrHat&gt;</t>
  </si>
  <si>
    <t>hat = dwarven helmet? Why so much AR and WT?</t>
  </si>
  <si>
    <t>099D15</t>
  </si>
  <si>
    <t>&lt;_00DwemerArmorHood&gt;</t>
  </si>
  <si>
    <t>099D17</t>
  </si>
  <si>
    <t>&lt;_00DwemerArmorShield&gt;</t>
  </si>
  <si>
    <t>0F3803</t>
  </si>
  <si>
    <t>&lt;_00ArmorDwarvenCuirassSkirtless&gt;</t>
  </si>
  <si>
    <t>Dwarven Armor Skirtless</t>
  </si>
  <si>
    <t>0F3804</t>
  </si>
  <si>
    <t>&lt;ArmorDwarvenCuirasslight&gt;</t>
  </si>
  <si>
    <t>Dwarven Armor Light</t>
  </si>
  <si>
    <t>dwarven light?</t>
  </si>
  <si>
    <t>0F380A</t>
  </si>
  <si>
    <t>&lt;_00ArmorDaedricBootsRG&gt;</t>
  </si>
  <si>
    <t>0F380B</t>
  </si>
  <si>
    <t>&lt;_00ArmorDaedricCuirassRG&gt;</t>
  </si>
  <si>
    <t>0F380C</t>
  </si>
  <si>
    <t>&lt;_00ArmorDaedricGauntletsRG&gt;</t>
  </si>
  <si>
    <t>0F380D</t>
  </si>
  <si>
    <t>&lt;_00ArmorDaedricShieldRG&gt;</t>
  </si>
  <si>
    <t>0F3827</t>
  </si>
  <si>
    <t>&lt;_00ArmorDwarvenCuirasslight&gt;</t>
  </si>
  <si>
    <t>1025F5</t>
  </si>
  <si>
    <t>&lt;_00ArmorDwarvenCuirasslightSkirtless&gt;</t>
  </si>
  <si>
    <t>Dwarven Armor Light SL</t>
  </si>
  <si>
    <t>10EC0C</t>
  </si>
  <si>
    <t>&lt;_00GoldenSaintCuirass&gt;</t>
  </si>
  <si>
    <t>1316B1</t>
  </si>
  <si>
    <t>&lt;_00WingedTwilightCuirass01&gt;</t>
  </si>
  <si>
    <t>Winged Twilight Armor</t>
  </si>
  <si>
    <t>1453A3</t>
  </si>
  <si>
    <t>&lt;_00SeducerCuirass01&gt;</t>
  </si>
  <si>
    <t>147B40</t>
  </si>
  <si>
    <t>&lt;_00SeducerCuirass02&gt;</t>
  </si>
  <si>
    <t>14F22F</t>
  </si>
  <si>
    <t>&lt;_00ArmorSeducerHelmet&gt;</t>
  </si>
  <si>
    <t>Seducer Helmet</t>
  </si>
  <si>
    <t>16CD8D</t>
  </si>
  <si>
    <t>&lt;_00ArmorGSHelmet&gt;</t>
  </si>
  <si>
    <t>Golden Saint Helmet</t>
  </si>
  <si>
    <t>171CC4</t>
  </si>
  <si>
    <t>&lt;_00ArmorSeducerHelmetClosed&gt;</t>
  </si>
  <si>
    <t>Seducer Helmet Closed</t>
  </si>
  <si>
    <t>180ADE</t>
  </si>
  <si>
    <t>&lt;_00ArmorFalmerShield&gt;</t>
  </si>
  <si>
    <t>Falmer Light Shield</t>
  </si>
  <si>
    <t>using falmer; no "falmer light" in stats.xml</t>
  </si>
  <si>
    <t>1CD7F1</t>
  </si>
  <si>
    <t>&lt;_00DraugrShieldSpiked&gt;</t>
  </si>
  <si>
    <t>Spiked Draugr Heavy Shield</t>
  </si>
  <si>
    <t>ancient nord?</t>
  </si>
  <si>
    <t>249DA9</t>
  </si>
  <si>
    <t>&lt;_00ArmorIronBoots&gt;</t>
  </si>
  <si>
    <t>249DAA</t>
  </si>
  <si>
    <t>&lt;_00ArmorSteelPlateBoots&gt;</t>
  </si>
  <si>
    <t>249DAD</t>
  </si>
  <si>
    <t>&lt;_00ArmorHideBoots&gt;</t>
  </si>
  <si>
    <t>249DAE</t>
  </si>
  <si>
    <t>&lt;_00ArmorLeatherBoots&gt;</t>
  </si>
  <si>
    <t>249DAF</t>
  </si>
  <si>
    <t>&lt;_00ArmorScaledBoots&gt;</t>
  </si>
  <si>
    <t>249DBD</t>
  </si>
  <si>
    <t>&lt;_00ArmorIronHelmet01&gt;</t>
  </si>
  <si>
    <t>249DBE</t>
  </si>
  <si>
    <t>&lt;_00ArmorIronHelmet02&gt;</t>
  </si>
  <si>
    <t>249DBF</t>
  </si>
  <si>
    <t>&lt;_00ArmorIronHelmet03&gt;</t>
  </si>
  <si>
    <t>249DC0</t>
  </si>
  <si>
    <t>&lt;_00ArmorSteelPlateGauntlets&gt;</t>
  </si>
  <si>
    <t>249DC1</t>
  </si>
  <si>
    <t>&lt;_00ArmorSteelPlateHelmet01&gt;</t>
  </si>
  <si>
    <t>249DC2</t>
  </si>
  <si>
    <t>&lt;_00ArmorSteelPlateHelmet02&gt;</t>
  </si>
  <si>
    <t>249DC3</t>
  </si>
  <si>
    <t>&lt;_00ArmorIronGauntlets&gt;</t>
  </si>
  <si>
    <t>Iron Gauntlets</t>
  </si>
  <si>
    <t>249DC5</t>
  </si>
  <si>
    <t>&lt;_00ArmorLeatherHelmet&gt;</t>
  </si>
  <si>
    <t>249DC6</t>
  </si>
  <si>
    <t>&lt;_00ArmorLeatherGauntlets&gt;</t>
  </si>
  <si>
    <t>249DC7</t>
  </si>
  <si>
    <t>&lt;_00ArmorHideGauntlets&gt;</t>
  </si>
  <si>
    <t>249DC8</t>
  </si>
  <si>
    <t>&lt;_00ArmorHideHelmet&gt;</t>
  </si>
  <si>
    <t>249DC9</t>
  </si>
  <si>
    <t>&lt;_00ArmorScaledGauntlets&gt;</t>
  </si>
  <si>
    <t>249DCA</t>
  </si>
  <si>
    <t>&lt;_00ArmorScaledHelmet&gt;</t>
  </si>
  <si>
    <t>24C56B</t>
  </si>
  <si>
    <t>&lt;_00ArmorLeatherHood&gt;</t>
  </si>
  <si>
    <t>24C56E</t>
  </si>
  <si>
    <t>&lt;_00ArmorIronCuirass&gt;</t>
  </si>
  <si>
    <t>24ED09</t>
  </si>
  <si>
    <t>&lt;_00ArmorLeatherCuirass&gt;</t>
  </si>
  <si>
    <t>24ED0B</t>
  </si>
  <si>
    <t>&lt;_00ArmorHideCuirass&gt;</t>
  </si>
  <si>
    <t>24ED0D</t>
  </si>
  <si>
    <t>&lt;_00ArmorScaledCuirass&gt;</t>
  </si>
  <si>
    <t>24ED12</t>
  </si>
  <si>
    <t>&lt;_00ArmorElvenBoots&gt;</t>
  </si>
  <si>
    <t>24ED13</t>
  </si>
  <si>
    <t>&lt;_00ArmorElvenGauntlets&gt;</t>
  </si>
  <si>
    <t>24ED14</t>
  </si>
  <si>
    <t>&lt;_00ArmorElvenHelmet&gt;</t>
  </si>
  <si>
    <t>24ED15</t>
  </si>
  <si>
    <t>&lt;_00ArmorElvenCuirass&gt;</t>
  </si>
  <si>
    <t>Elven Armor</t>
  </si>
  <si>
    <t>2514B7</t>
  </si>
  <si>
    <t>&lt;_00ArmorOrcishBoots&gt;</t>
  </si>
  <si>
    <t>2514B8</t>
  </si>
  <si>
    <t>&lt;_00ArmorOrcishGauntlets&gt;</t>
  </si>
  <si>
    <t>2514B9</t>
  </si>
  <si>
    <t>&lt;_00ArmorOrcishHelmet&gt;</t>
  </si>
  <si>
    <t>2514BA</t>
  </si>
  <si>
    <t>&lt;_00ArmorOrcishCuirass01&gt;</t>
  </si>
  <si>
    <t>2514BB</t>
  </si>
  <si>
    <t>&lt;_00ArmorOrcishCuirass02&gt;</t>
  </si>
  <si>
    <t>2602E6</t>
  </si>
  <si>
    <t>&lt;_00ArmorDraugrHelmet01&gt;</t>
  </si>
  <si>
    <t>Ancient Nord Helmet (Old)</t>
  </si>
  <si>
    <t>weight is wrong</t>
  </si>
  <si>
    <t>262A86</t>
  </si>
  <si>
    <t>&lt;_00ArmorDraugrCuirass05&gt;</t>
  </si>
  <si>
    <t>Ancient Nord Armor (Old)</t>
  </si>
  <si>
    <t>265224</t>
  </si>
  <si>
    <t>&lt;_00ArmorDraugrBoots&gt;</t>
  </si>
  <si>
    <t>Ancient Nord Boots (Old)</t>
  </si>
  <si>
    <t>&lt;_00ArmorDraugrGauntlets&gt;</t>
  </si>
  <si>
    <t>265226</t>
  </si>
  <si>
    <t>Ancient Nord Gauntlets (Old)</t>
  </si>
  <si>
    <t>26F093</t>
  </si>
  <si>
    <t>&lt;_00ArmorSteelBootsA&gt;</t>
  </si>
  <si>
    <t>Steel Cuffed Boots</t>
  </si>
  <si>
    <t>26F094</t>
  </si>
  <si>
    <t>&lt;_00ArmorSteelCuirass&gt;</t>
  </si>
  <si>
    <t>26F095</t>
  </si>
  <si>
    <t>&lt;_00ArmorSteelGauntlets&gt;</t>
  </si>
  <si>
    <t>Steel Nordic Gauntlets</t>
  </si>
  <si>
    <t>26F096</t>
  </si>
  <si>
    <t>&lt;_00ArmorSteelHelmetB&gt;</t>
  </si>
  <si>
    <t>26F099</t>
  </si>
  <si>
    <t>&lt;_00ArmorSteelPlateCuirass&gt;</t>
  </si>
  <si>
    <t>26F09B</t>
  </si>
  <si>
    <t>&lt;_00ArmorSteelHelmetA&gt;</t>
  </si>
  <si>
    <t>27677B</t>
  </si>
  <si>
    <t>&lt;_00ArmorElvenLightCuirass&gt;</t>
  </si>
  <si>
    <t>276781</t>
  </si>
  <si>
    <t>&lt;_00ArmorGlassBoots&gt;</t>
  </si>
  <si>
    <t>276782</t>
  </si>
  <si>
    <t>&lt;_00ArmorGlassGauntlets&gt;</t>
  </si>
  <si>
    <t>276783</t>
  </si>
  <si>
    <t>&lt;_00ArmorGlassHelmet&gt;</t>
  </si>
  <si>
    <t>276784</t>
  </si>
  <si>
    <t>&lt;_00ArmorGlassCuirass&gt;</t>
  </si>
  <si>
    <t>27678C</t>
  </si>
  <si>
    <t>&lt;_00ArmorBladesBoots&gt;</t>
  </si>
  <si>
    <t>27678D</t>
  </si>
  <si>
    <t>&lt;_00ArmorBladesCuirass&gt;</t>
  </si>
  <si>
    <t>27678E</t>
  </si>
  <si>
    <t>&lt;_00ArmorBladesGauntlets&gt;</t>
  </si>
  <si>
    <t>27678F</t>
  </si>
  <si>
    <t>&lt;_00ArmorBladesHelmet&gt;</t>
  </si>
  <si>
    <t>276791</t>
  </si>
  <si>
    <t>&lt;_00ArmorBladesShield&gt;</t>
  </si>
  <si>
    <t>light blades?</t>
  </si>
  <si>
    <t>276798</t>
  </si>
  <si>
    <t>&lt;_00ClothesThalmorBoots&gt;</t>
  </si>
  <si>
    <t>waf prot clothing 07 is missing; recommended for consistancy</t>
  </si>
  <si>
    <t>27679A</t>
  </si>
  <si>
    <t>&lt;_00ClothesThalmorrobes&gt;</t>
  </si>
  <si>
    <t>waf prot clothing 24 is missing; recommended for consistancy</t>
  </si>
  <si>
    <t>27679B</t>
  </si>
  <si>
    <t>&lt;_00ClothesThalmorRobesHooded&gt;</t>
  </si>
  <si>
    <t>2767A2</t>
  </si>
  <si>
    <t>&lt;_00ArmorBladesBootsOld&gt;</t>
  </si>
  <si>
    <t>Ancient Akaviri Boots</t>
  </si>
  <si>
    <t>akaviri samurai?</t>
  </si>
  <si>
    <t>2767A3</t>
  </si>
  <si>
    <t>&lt;_00ArmorBladesCuirassOld&gt;</t>
  </si>
  <si>
    <t>Ancient Akaviri Armor</t>
  </si>
  <si>
    <t>2767A4</t>
  </si>
  <si>
    <t>&lt;_00ArmorBladesGauntletsOld&gt;</t>
  </si>
  <si>
    <t>Ancient Akaviri Gauntlets</t>
  </si>
  <si>
    <t>2767A5</t>
  </si>
  <si>
    <t>&lt;_00ArmorBladesHelmetOld&gt;</t>
  </si>
  <si>
    <t>Ancient Akaviri Helmet</t>
  </si>
  <si>
    <t>2767AF</t>
  </si>
  <si>
    <t>&lt;_00ArmorBladesShieldOld&gt;</t>
  </si>
  <si>
    <t>Ancient Akaviri Light Shield</t>
  </si>
  <si>
    <t>27B725</t>
  </si>
  <si>
    <t>&lt;_00ArmorGlassShield&gt;</t>
  </si>
  <si>
    <t>light glass?</t>
  </si>
  <si>
    <t>2BE7E3</t>
  </si>
  <si>
    <t>&lt;_00ArmorDraugrCuirass04&gt;</t>
  </si>
  <si>
    <t>Worn Ancient Nord Armor (Old)</t>
  </si>
  <si>
    <t>worn iron?</t>
  </si>
  <si>
    <t>2BE7E4</t>
  </si>
  <si>
    <t>&lt;_00ArmorDraugrCuirass03&gt;</t>
  </si>
  <si>
    <t>Raddled Ancient Nord Armor (Old)</t>
  </si>
  <si>
    <t>2BE7E5</t>
  </si>
  <si>
    <t>&lt;_00ArmorDraugrCuirass02&gt;</t>
  </si>
  <si>
    <t>Broken Ancient Nord Armor (Old)</t>
  </si>
  <si>
    <t>worn iron?; no broken in stats.xml</t>
  </si>
  <si>
    <t>worn iron?; no raddled in stats.xml</t>
  </si>
  <si>
    <t>2BE7E7</t>
  </si>
  <si>
    <t>&lt;_00ArmorDraugrGauntletslight&gt;</t>
  </si>
  <si>
    <t>Ancient Nord Light Gauntlets (Old)</t>
  </si>
  <si>
    <t>worn leather?</t>
  </si>
  <si>
    <t>2BE7F2</t>
  </si>
  <si>
    <t>&lt;_00ArmorImperialLightBoots&gt;</t>
  </si>
  <si>
    <t>2BE7F3</t>
  </si>
  <si>
    <t>&lt;_00ArmorImperialLightCuirass01&gt;</t>
  </si>
  <si>
    <t>2BE7F4</t>
  </si>
  <si>
    <t>&lt;_00ArmorImperialStuddedCuirass&gt;</t>
  </si>
  <si>
    <t>Studded Imperial Armor</t>
  </si>
  <si>
    <t>2BE7F5</t>
  </si>
  <si>
    <t>&lt;_00ArmorImperialLightHelmet&gt;</t>
  </si>
  <si>
    <t>2BE7F6</t>
  </si>
  <si>
    <t>&lt;_00ArmorImperialLightGauntlets&gt;</t>
  </si>
  <si>
    <t>2BE7F7</t>
  </si>
  <si>
    <t>&lt;_00ArmorDragonplateGauntlets&gt;</t>
  </si>
  <si>
    <t>2BE7F8</t>
  </si>
  <si>
    <t>&lt;_00ArmorDragonplateCuirass&gt;</t>
  </si>
  <si>
    <t>2BE7F9</t>
  </si>
  <si>
    <t>&lt;_00ArmorDragonplateBoots&gt;</t>
  </si>
  <si>
    <t>2BE7FA</t>
  </si>
  <si>
    <t>&lt;_00ArmorDragonplateHelmet&gt;</t>
  </si>
  <si>
    <t>2BE7FC</t>
  </si>
  <si>
    <t>&lt;_00ArmorDragonplateShield&gt;</t>
  </si>
  <si>
    <t>2BE806</t>
  </si>
  <si>
    <t>&lt;_00ArmorImperialBoots&gt;</t>
  </si>
  <si>
    <t>2BE807</t>
  </si>
  <si>
    <t>&lt;_00ArmorImperialGauntlets&gt;</t>
  </si>
  <si>
    <t>should be "imperial heavy"</t>
  </si>
  <si>
    <t>2BE808</t>
  </si>
  <si>
    <t>&lt;_00ArmorImperialHelmet&gt;</t>
  </si>
  <si>
    <t>2BE809</t>
  </si>
  <si>
    <t>&lt;_00ArmorImperialHelmetOfficer&gt;</t>
  </si>
  <si>
    <t>2BE80A</t>
  </si>
  <si>
    <t>&lt;_00ArmorImperialLightCuirass02&gt;</t>
  </si>
  <si>
    <t>Imperial Tattered Armor</t>
  </si>
  <si>
    <t>should be "imperial light" or lower?</t>
  </si>
  <si>
    <t>2C0FAC</t>
  </si>
  <si>
    <t>&lt;_00ArmorStormcloakBoots&gt;</t>
  </si>
  <si>
    <t>Fur Boots</t>
  </si>
  <si>
    <t>fur or stormcloak?</t>
  </si>
  <si>
    <t>2C0FAD</t>
  </si>
  <si>
    <t>&lt;_00ArmorStormcloakGauntlets&gt;</t>
  </si>
  <si>
    <t>Fur Gauntlets</t>
  </si>
  <si>
    <t>2C0FAE</t>
  </si>
  <si>
    <t>&lt;_00ArmorStormcloakCuirass&gt;</t>
  </si>
  <si>
    <t>2C0FB0</t>
  </si>
  <si>
    <t>&lt;_00ArmorStormcloakHelmetFull&gt;</t>
  </si>
  <si>
    <t>2C5F06</t>
  </si>
  <si>
    <t>&lt;_00ArmorImperialCuirass&gt;</t>
  </si>
  <si>
    <t>2D746D</t>
  </si>
  <si>
    <t>&lt;_00ArmorDragonscaleBoots&gt;</t>
  </si>
  <si>
    <t>2D746E</t>
  </si>
  <si>
    <t>&lt;_00ArmorDragonscaleCuirass&gt;</t>
  </si>
  <si>
    <t>2D746F</t>
  </si>
  <si>
    <t>&lt;_00ArmorDragonscaleGauntlets&gt;</t>
  </si>
  <si>
    <t>2D7470</t>
  </si>
  <si>
    <t>&lt;_00ArmorDragonscaleHelmet&gt;</t>
  </si>
  <si>
    <t>2D7472</t>
  </si>
  <si>
    <t>&lt;_00ArmorDragonscaleShield&gt;</t>
  </si>
  <si>
    <t>should be "light dragonscale"</t>
  </si>
  <si>
    <t>34935D</t>
  </si>
  <si>
    <t>&lt;_00ArmorImperialHelmetFull&gt;</t>
  </si>
  <si>
    <t>37D3A1</t>
  </si>
  <si>
    <t>&lt;_00ArmorDraugrHelmet02&gt;</t>
  </si>
  <si>
    <t>Ancient Nord Horned Helmet (Old)</t>
  </si>
  <si>
    <t>37D3A2</t>
  </si>
  <si>
    <t>&lt;_00ArmorDraugrHelmet03&gt;</t>
  </si>
  <si>
    <t>Ancient Nord Lord Helmet (Old)</t>
  </si>
  <si>
    <t>39AFEB</t>
  </si>
  <si>
    <t>&lt;_00ArmorDraugrBootsUnplayable&gt;</t>
  </si>
  <si>
    <t>39AFF0</t>
  </si>
  <si>
    <t>&lt;_00ArmorDraugrCuirass02Unplayable&gt;</t>
  </si>
  <si>
    <t>39AFF1</t>
  </si>
  <si>
    <t>&lt;_00ArmorDraugrCuirass03Unplayable&gt;</t>
  </si>
  <si>
    <t>39AFF2</t>
  </si>
  <si>
    <t>&lt;_00ArmorDraugrCuirass04Unplayable&gt;</t>
  </si>
  <si>
    <t>39AFF3</t>
  </si>
  <si>
    <t>&lt;_00ArmorDraugrCuirass05Unplayable&gt;</t>
  </si>
  <si>
    <t>39AFF4</t>
  </si>
  <si>
    <t>&lt;_00ArmorDraugrGauntletsUnplayable&gt;</t>
  </si>
  <si>
    <t>39AFF5</t>
  </si>
  <si>
    <t>&lt;_00ArmorDraugrHelmet01Unplayable&gt;</t>
  </si>
  <si>
    <t>39AFF6</t>
  </si>
  <si>
    <t>&lt;_00ArmorDraugrHelmet02Unplayable&gt;</t>
  </si>
  <si>
    <t>39AFF7</t>
  </si>
  <si>
    <t>&lt;_00ArmorDraugrHelmet03Unplayable&gt;</t>
  </si>
  <si>
    <t>3C02A5</t>
  </si>
  <si>
    <t>&lt;_00ArmorDraugrYngolHelmet&gt;</t>
  </si>
  <si>
    <t>3C02A7</t>
  </si>
  <si>
    <t>&lt;_00ArmorDraugrYngolArmor&gt;</t>
  </si>
  <si>
    <t>Armor of Yngol</t>
  </si>
  <si>
    <t>enchanted item; no change necessary</t>
  </si>
  <si>
    <t>3C2A45</t>
  </si>
  <si>
    <t>&lt;_00ArmorDraugrYngolBoots&gt;</t>
  </si>
  <si>
    <t>Boots of Yngol</t>
  </si>
  <si>
    <t>no AR rating: should be steelplate to stay consistant with SIC yngol set</t>
  </si>
  <si>
    <t>3C2A46</t>
  </si>
  <si>
    <t>&lt;_00ArmorDraugrYngolGauntlets&gt;</t>
  </si>
  <si>
    <t>Gauntlets of Yngol</t>
  </si>
  <si>
    <t>3D17F0</t>
  </si>
  <si>
    <t>&lt;_00ArmorForswornCuirass01&gt;</t>
  </si>
  <si>
    <t>reproccer missed it</t>
  </si>
  <si>
    <t>3D17F1</t>
  </si>
  <si>
    <t>&lt;_00ArmorForswornBoots01&gt;</t>
  </si>
  <si>
    <t>3D17F2</t>
  </si>
  <si>
    <t>&lt;_00ArmorForswornGauntlets01&gt;</t>
  </si>
  <si>
    <t>3D17F3</t>
  </si>
  <si>
    <t>&lt;_00ArmorForswornHelmet01&gt;</t>
  </si>
  <si>
    <t>3D3F9C</t>
  </si>
  <si>
    <t>&lt;_00ArmorForswornBoots02&gt;</t>
  </si>
  <si>
    <t>3D3F9D</t>
  </si>
  <si>
    <t>&lt;_00ArmorForswornCuirass02&gt;</t>
  </si>
  <si>
    <t>3D3F9E</t>
  </si>
  <si>
    <t>&lt;_00ArmorForswornGauntlets02&gt;</t>
  </si>
  <si>
    <t>3D3F9F</t>
  </si>
  <si>
    <t>&lt;_00ArmorForswornHelmet02&gt;</t>
  </si>
  <si>
    <t>3E54FD</t>
  </si>
  <si>
    <t>&lt;_00ArmorDraugrYngolArmorUnplayable&gt;</t>
  </si>
  <si>
    <t>3E54FE</t>
  </si>
  <si>
    <t>&lt;_00ArmorDraugrYngolBootsUnplayable&gt;</t>
  </si>
  <si>
    <t>3E54FF</t>
  </si>
  <si>
    <t>&lt;_00ArmorDraugrYngolGauntletsUnplayable&gt;</t>
  </si>
  <si>
    <t>3E5500</t>
  </si>
  <si>
    <t>&lt;_00ArmorDraugrYngolHelmetUnplayable&gt;</t>
  </si>
  <si>
    <t>4008F2</t>
  </si>
  <si>
    <t>&lt;_00ArmorDraugrHelmet04&gt;</t>
  </si>
  <si>
    <t>Ancient Nord Overlord Helmet (Old)</t>
  </si>
  <si>
    <t>41460B</t>
  </si>
  <si>
    <t>&lt;_00ArmorIronBandedCuirass&gt;</t>
  </si>
  <si>
    <t>41460D</t>
  </si>
  <si>
    <t>&lt;_00ArmorIronCuirassLight&gt;</t>
  </si>
  <si>
    <t>4524BE</t>
  </si>
  <si>
    <t>&lt;_00ArmorFalmerBootsA&gt;</t>
  </si>
  <si>
    <t>4524C1</t>
  </si>
  <si>
    <t>&lt;_00ArmorFalmerCuirassD&gt;</t>
  </si>
  <si>
    <t>4524C2</t>
  </si>
  <si>
    <t>&lt;_00ArmorFalmerGauntletsA&gt;</t>
  </si>
  <si>
    <t>459B94</t>
  </si>
  <si>
    <t>&lt;_00DLC1ArmorFalmerHeavyBoots&gt;</t>
  </si>
  <si>
    <t>459B95</t>
  </si>
  <si>
    <t>&lt;_00DLC1ArmorFalmerHardenedBoots&gt;</t>
  </si>
  <si>
    <t>459B99</t>
  </si>
  <si>
    <t>&lt;_00DLC1ArmorFalmerHeavyCuirass&gt;</t>
  </si>
  <si>
    <t>459B9A</t>
  </si>
  <si>
    <t>&lt;_00DLC1ArmorFalmerHardenedCuirass&gt;</t>
  </si>
  <si>
    <t>459B9B</t>
  </si>
  <si>
    <t>&lt;_00DLC1ArmorFalmerHeavyGauntlets&gt;</t>
  </si>
  <si>
    <t>459B9C</t>
  </si>
  <si>
    <t>&lt;_00DLC1ArmorFalmerHardenedGauntlets&gt;</t>
  </si>
  <si>
    <t>459B9D</t>
  </si>
  <si>
    <t>&lt;_00DLC1ArmorFAlmerHeavyHelmet&gt;</t>
  </si>
  <si>
    <t>459B9E</t>
  </si>
  <si>
    <t>&lt;_00DLC1ArmorFAlmerHardenedHelmet&gt;</t>
  </si>
  <si>
    <t>45EADD</t>
  </si>
  <si>
    <t>&lt;_00ArmorFalmerCuirassE&gt;</t>
  </si>
  <si>
    <t>45EAE2</t>
  </si>
  <si>
    <t>&lt;_00ArmorFalmerCuirassC&gt;</t>
  </si>
  <si>
    <t>45EAE3</t>
  </si>
  <si>
    <t>&lt;_00ArmorFalmerCuirassB&gt;</t>
  </si>
  <si>
    <t>45EAE4</t>
  </si>
  <si>
    <t>&lt;_00ArmorFalmerCuirassA&gt;</t>
  </si>
  <si>
    <t>45EAE5</t>
  </si>
  <si>
    <t>&lt;_00ArmorFalmerCuirassF&gt;</t>
  </si>
  <si>
    <t>4864BF</t>
  </si>
  <si>
    <t>&lt;_00ArmorFAlmerHelmetA&gt;</t>
  </si>
  <si>
    <t>49CB6A</t>
  </si>
  <si>
    <t>&lt;_00ArmorFAlmerHelmetB&gt;</t>
  </si>
  <si>
    <t>49CB70</t>
  </si>
  <si>
    <t>&lt;_00ArmorFalmerBootsB&gt;</t>
  </si>
  <si>
    <t>49CB71</t>
  </si>
  <si>
    <t>&lt;_00ArmorFalmerBootsC&gt;</t>
  </si>
  <si>
    <t>49CB74</t>
  </si>
  <si>
    <t>&lt;_00ArmorFalmerGauntletsB&gt;</t>
  </si>
  <si>
    <t>49CB75</t>
  </si>
  <si>
    <t>&lt;_00ArmorFalmerGauntletsC&gt;</t>
  </si>
  <si>
    <t>4B839D</t>
  </si>
  <si>
    <t>&lt;_00ArmorFalmerCuirassShamanB&gt;</t>
  </si>
  <si>
    <t>Falmer Shaman Armor</t>
  </si>
  <si>
    <t>4BAB38</t>
  </si>
  <si>
    <t>&lt;_00ArmorFalmerCuirassShamanA&gt;</t>
  </si>
  <si>
    <t>4BAB39</t>
  </si>
  <si>
    <t>&lt;_00ArmorFalmerCuirassShamanC&gt;</t>
  </si>
  <si>
    <t>60E3FA</t>
  </si>
  <si>
    <t>&lt;_00ArmorDaedricLordBoots&gt;</t>
  </si>
  <si>
    <t>Daedric Lord Boots</t>
  </si>
  <si>
    <t>60E3FB</t>
  </si>
  <si>
    <t>&lt;_00ArmorDaedricLordCuirass&gt;</t>
  </si>
  <si>
    <t>Daedric Lord Armor</t>
  </si>
  <si>
    <t>60E3FC</t>
  </si>
  <si>
    <t>&lt;_00ArmorDaedricLordGauntlets&gt;</t>
  </si>
  <si>
    <t>Daedric Lord Gauntlets</t>
  </si>
  <si>
    <t>60E3FD</t>
  </si>
  <si>
    <t>&lt;_00ArmorDaedricMask01&gt;</t>
  </si>
  <si>
    <t>Daedric Mask</t>
  </si>
  <si>
    <t>should be daedric lord</t>
  </si>
  <si>
    <t>should be daedric lord; full name is wrong</t>
  </si>
  <si>
    <t>60E3FE</t>
  </si>
  <si>
    <t>&lt;_00ArmorDaedricMask02&gt;</t>
  </si>
  <si>
    <t>60E3FF</t>
  </si>
  <si>
    <t>&lt;_00DremoraDaedricLordBoots&gt;</t>
  </si>
  <si>
    <t>Dremora Lord Boots</t>
  </si>
  <si>
    <t>60E400</t>
  </si>
  <si>
    <t>&lt;_00DremoraDaedricLordCuirass&gt;</t>
  </si>
  <si>
    <t>Dremora Lord Armor</t>
  </si>
  <si>
    <t>60E401</t>
  </si>
  <si>
    <t>&lt;_00DremoraDaedricLordGauntlets&gt;</t>
  </si>
  <si>
    <t>Dremora Lord Gauntlets</t>
  </si>
  <si>
    <t>60E402</t>
  </si>
  <si>
    <t>&lt;_00DremoraDaedricMask01&gt;</t>
  </si>
  <si>
    <t>Dremora Mask</t>
  </si>
  <si>
    <t>60E403</t>
  </si>
  <si>
    <t>&lt;_00DremoraDaedricMask02&gt;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</si>
  <si>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</si>
  <si>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</si>
  <si>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</si>
  <si>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</si>
  <si>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</si>
  <si>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</si>
  <si>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</si>
  <si>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</si>
  <si>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</si>
  <si>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</si>
  <si>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</si>
  <si>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</si>
  <si>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</si>
  <si>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</si>
  <si>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</si>
  <si>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</si>
  <si>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</si>
  <si>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</si>
  <si>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</si>
  <si>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</si>
  <si>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</si>
  <si>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</si>
  <si>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</si>
  <si>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</si>
  <si>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</si>
  <si>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</si>
  <si>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</si>
  <si>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</si>
  <si>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</si>
  <si>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</si>
  <si>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</si>
  <si>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</si>
  <si>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</si>
  <si>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</si>
  <si>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</si>
  <si>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</si>
  <si>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</si>
  <si>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</si>
  <si>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</si>
  <si>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</si>
  <si>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</si>
  <si>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</si>
  <si>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</si>
  <si>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</si>
  <si>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</si>
  <si>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</si>
  <si>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</si>
  <si>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</si>
  <si>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</si>
  <si>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</si>
  <si>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</si>
  <si>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</si>
  <si>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</si>
  <si>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</si>
  <si>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</si>
  <si>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</si>
  <si>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</si>
  <si>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</si>
  <si>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&lt;DLC1ArmorDawnguardShieldLight&gt;</t>
  </si>
  <si>
    <t>Dawnguard Light Shield</t>
  </si>
  <si>
    <t>&lt;DLC1ArmorFalmerHardenedShield&gt;</t>
  </si>
  <si>
    <t>Falmer Hardened Shield</t>
  </si>
  <si>
    <t>&lt;_00ArmorGoblinShield01&gt;</t>
  </si>
  <si>
    <t>Goblin Heavy Shield</t>
  </si>
  <si>
    <t>&lt;_00ArmorGoblinShield02&gt;</t>
  </si>
  <si>
    <t>&lt;_00ArmorGoblinShield03&gt;</t>
  </si>
  <si>
    <t>&lt;_00ArmorGoblinShieldLight01&gt;</t>
  </si>
  <si>
    <t>&lt;_00ArmorGoblinShieldLight02&gt;</t>
  </si>
  <si>
    <t>&lt;_00ArmorGoblinShieldBannerRock&gt;</t>
  </si>
  <si>
    <t>Goblin Rock Fall Tribe Banner</t>
  </si>
  <si>
    <t>&lt;_00ArmorGoblinShieldBannerCave&gt;</t>
  </si>
  <si>
    <t>Goblin Dark Cave Tribe Banner</t>
  </si>
  <si>
    <t>&lt;_00ArmorGoblinShieldBannerFrostbite&gt;</t>
  </si>
  <si>
    <t>Goblin Frost Bite Tribe Banner</t>
  </si>
  <si>
    <t>&lt;_00ArmorGoblinShieldBannerBlade&gt;</t>
  </si>
  <si>
    <t>Goblin Ice Blade Tribe Banner</t>
  </si>
  <si>
    <t>&lt;_00ArmorGoblinShieldBannerSkull&gt;</t>
  </si>
  <si>
    <t>Goblin Skull Basher Tribe Banner</t>
  </si>
  <si>
    <t>&lt;_00ArmorGoblinShieldBannerDragon&gt;</t>
  </si>
  <si>
    <t>Goblin Dragontooth Tribe Banner</t>
  </si>
  <si>
    <t>&lt;_WetHoodFur1&gt;</t>
  </si>
  <si>
    <t>Hood, Dark Brown Fur</t>
  </si>
  <si>
    <t>armor or no armor?</t>
  </si>
  <si>
    <t>&lt;_WetHoodFur1_Black&gt;</t>
  </si>
  <si>
    <t>Hood, Black Fur</t>
  </si>
  <si>
    <t>&lt;_WetHoodFur1_White&gt;</t>
  </si>
  <si>
    <t>Hood, White Fur</t>
  </si>
  <si>
    <t>&lt;_WetHoodFur2&gt;</t>
  </si>
  <si>
    <t>Hooded Scarf, Brown Fur</t>
  </si>
  <si>
    <t>&lt;_WetHoodFur2_Yellow&gt;</t>
  </si>
  <si>
    <t>Hooded Scarf, White Fur</t>
  </si>
  <si>
    <t>061F19</t>
  </si>
  <si>
    <t>Light Backpack, Brown Fur</t>
  </si>
  <si>
    <t>&lt;_WetBPFur&gt;</t>
  </si>
  <si>
    <t>_WetEnchArmorFortifyCarry03 "Fortify Carry Weight" [ENCH:61062F4E]</t>
  </si>
  <si>
    <t>cw kywrd for backpack</t>
  </si>
  <si>
    <t>061F1A</t>
  </si>
  <si>
    <t>&lt;_WetBPFur_Black&gt;</t>
  </si>
  <si>
    <t>Light Backpack, Black Fur</t>
  </si>
  <si>
    <t>061F1B</t>
  </si>
  <si>
    <t>&lt;_WetBPFur_White&gt;</t>
  </si>
  <si>
    <t>Light Backpack, White Fur</t>
  </si>
  <si>
    <t>061F1C</t>
  </si>
  <si>
    <t>&lt;_WetBPFurH&gt;</t>
  </si>
  <si>
    <t>Backpack, Brown Fur</t>
  </si>
  <si>
    <t>_WetEnchArmorFortifyCarry04 "Fortify Carry Weight" [ENCH:61062F50]</t>
  </si>
  <si>
    <t>061F1D</t>
  </si>
  <si>
    <t>&lt;_WetBPFurH_Black&gt;</t>
  </si>
  <si>
    <t>Backpack, Black Fur</t>
  </si>
  <si>
    <t>061F1E</t>
  </si>
  <si>
    <t>Backpack, White Fur</t>
  </si>
  <si>
    <t>&lt;_WetBPFurH_White&gt;</t>
  </si>
  <si>
    <t>&lt;_WetCloakFur1&gt;</t>
  </si>
  <si>
    <t>Travel Cloak, Light Brown Fur</t>
  </si>
  <si>
    <t>&lt;_WetCloakFur1_Gray&gt;</t>
  </si>
  <si>
    <t>Travel Cloak, Gray Fur</t>
  </si>
  <si>
    <t>&lt;_WetCloakFur1_Brown&gt;</t>
  </si>
  <si>
    <t>Travel Cloak, Brown Fur</t>
  </si>
  <si>
    <t>&lt;_WetCloakFur1_Black&gt;</t>
  </si>
  <si>
    <t>Travel Cloak, Black Fur</t>
  </si>
  <si>
    <t>&lt;_WetSnowshoes_Light&gt;</t>
  </si>
  <si>
    <t>Snowshoes</t>
  </si>
  <si>
    <t>&lt;_WetSnowshoes_Dark&gt;</t>
  </si>
  <si>
    <t>&lt;_WetHoodFur2_Black&gt;</t>
  </si>
  <si>
    <t>Hooded Scarf, Black Fur</t>
  </si>
  <si>
    <t>&lt;_WetHoodFur1_LightBrown&gt;</t>
  </si>
  <si>
    <t>Hood, Light Brown Fur</t>
  </si>
  <si>
    <t>&lt;_WetSnowshoes_VeryDark&gt;</t>
  </si>
  <si>
    <t>0AA7AE</t>
  </si>
  <si>
    <t>&lt;_WetBPFur_DarkBrown&gt;</t>
  </si>
  <si>
    <t>Light Backpack, Dark Brown Fur</t>
  </si>
  <si>
    <t>0AA7AF</t>
  </si>
  <si>
    <t>&lt;_WetBPFurH_DarkBrown&gt;</t>
  </si>
  <si>
    <t>Backpack, Dark Brown Fur</t>
  </si>
  <si>
    <t>0AAD16</t>
  </si>
  <si>
    <t>&lt;_WetHoodFur1_Brown&gt;</t>
  </si>
  <si>
    <t>Hood, Brown Fur</t>
  </si>
  <si>
    <t>22000A</t>
  </si>
  <si>
    <t>22000B</t>
  </si>
  <si>
    <t>22000C</t>
  </si>
  <si>
    <t>22000D</t>
  </si>
  <si>
    <t>22000E</t>
  </si>
  <si>
    <t>22000F</t>
  </si>
  <si>
    <t>220010</t>
  </si>
  <si>
    <t>220011</t>
  </si>
  <si>
    <t>220012</t>
  </si>
  <si>
    <t>220013</t>
  </si>
  <si>
    <t>220014</t>
  </si>
  <si>
    <t>220015</t>
  </si>
  <si>
    <t>220016</t>
  </si>
  <si>
    <t>220017</t>
  </si>
  <si>
    <t>220018</t>
  </si>
  <si>
    <t>2200E3</t>
  </si>
  <si>
    <t>2200E4</t>
  </si>
  <si>
    <t>2200E5</t>
  </si>
  <si>
    <t>2200E6</t>
  </si>
  <si>
    <t>2200E7</t>
  </si>
  <si>
    <t>2200E8</t>
  </si>
  <si>
    <t>2200E9</t>
  </si>
  <si>
    <t>2200EA</t>
  </si>
  <si>
    <t>2200EB</t>
  </si>
  <si>
    <t>2200EC</t>
  </si>
  <si>
    <t>2200ED</t>
  </si>
  <si>
    <t>2200EE</t>
  </si>
  <si>
    <t>2200EF</t>
  </si>
  <si>
    <t>2200F0</t>
  </si>
  <si>
    <t>2200F1</t>
  </si>
  <si>
    <t>3300F2</t>
  </si>
  <si>
    <t>3300F3</t>
  </si>
  <si>
    <t>3300F4</t>
  </si>
  <si>
    <t>3300F5</t>
  </si>
  <si>
    <t>3300F6</t>
  </si>
  <si>
    <t>3300F7</t>
  </si>
  <si>
    <t>3300F8</t>
  </si>
  <si>
    <t>3300F9</t>
  </si>
  <si>
    <t>3300FA</t>
  </si>
  <si>
    <t>3300FB</t>
  </si>
  <si>
    <t>3300FC</t>
  </si>
  <si>
    <t>3300FD</t>
  </si>
  <si>
    <t>3300FE</t>
  </si>
  <si>
    <t>3300FF</t>
  </si>
  <si>
    <t>330100</t>
  </si>
  <si>
    <t>330101</t>
  </si>
  <si>
    <t>330102</t>
  </si>
  <si>
    <t>330103</t>
  </si>
  <si>
    <t>330104</t>
  </si>
  <si>
    <t>330105</t>
  </si>
  <si>
    <t>330106</t>
  </si>
  <si>
    <t>330107</t>
  </si>
  <si>
    <t>330108</t>
  </si>
  <si>
    <t>330109</t>
  </si>
  <si>
    <t>33010A</t>
  </si>
  <si>
    <t>33010B</t>
  </si>
  <si>
    <t>33010C</t>
  </si>
  <si>
    <t>33010D</t>
  </si>
  <si>
    <t>33010E</t>
  </si>
  <si>
    <t>33010F</t>
  </si>
  <si>
    <t>029C76</t>
  </si>
  <si>
    <t>029C77</t>
  </si>
  <si>
    <t>029C78</t>
  </si>
  <si>
    <t>029C79</t>
  </si>
  <si>
    <t>029C7A</t>
  </si>
  <si>
    <t>029C7B</t>
  </si>
  <si>
    <t>029C7C</t>
  </si>
  <si>
    <t>029C7D</t>
  </si>
  <si>
    <t>029C7E</t>
  </si>
  <si>
    <t>029C7F</t>
  </si>
  <si>
    <t>029C80</t>
  </si>
  <si>
    <t>029C81</t>
  </si>
  <si>
    <t>029C82</t>
  </si>
  <si>
    <t>029C83</t>
  </si>
  <si>
    <t>029C84</t>
  </si>
  <si>
    <t>029C85</t>
  </si>
  <si>
    <t>029C86</t>
  </si>
  <si>
    <t>029C87</t>
  </si>
  <si>
    <t>029C88</t>
  </si>
  <si>
    <t>029C89</t>
  </si>
  <si>
    <t>029C8A</t>
  </si>
  <si>
    <t>029C8B</t>
  </si>
  <si>
    <t>029C8C</t>
  </si>
  <si>
    <t>029C8D</t>
  </si>
  <si>
    <t>029C8E</t>
  </si>
  <si>
    <t>029C8F</t>
  </si>
  <si>
    <t>029C90</t>
  </si>
  <si>
    <t>029C91</t>
  </si>
  <si>
    <t>029C92</t>
  </si>
  <si>
    <t>029C93</t>
  </si>
  <si>
    <t>039013</t>
  </si>
  <si>
    <t>039014</t>
  </si>
  <si>
    <t>039015</t>
  </si>
  <si>
    <t>039016</t>
  </si>
  <si>
    <t>039017</t>
  </si>
  <si>
    <t>039018</t>
  </si>
  <si>
    <t>039019</t>
  </si>
  <si>
    <t>03901A</t>
  </si>
  <si>
    <t>03901B</t>
  </si>
  <si>
    <t>03901C</t>
  </si>
  <si>
    <t>03901D</t>
  </si>
  <si>
    <t>03901E</t>
  </si>
  <si>
    <t>060F65</t>
  </si>
  <si>
    <t>060F66</t>
  </si>
  <si>
    <t>3D</t>
  </si>
  <si>
    <t>4A</t>
  </si>
  <si>
    <t>OBIS.esp</t>
  </si>
  <si>
    <t>003E62</t>
  </si>
  <si>
    <t>&lt;ArmorHiddenHelmet&gt;</t>
  </si>
  <si>
    <t>Hidden Hood</t>
  </si>
  <si>
    <t>00B613</t>
  </si>
  <si>
    <t>&lt;ButcherHood&gt;</t>
  </si>
  <si>
    <t>Butcher Hood</t>
  </si>
  <si>
    <t>brigand fauld</t>
  </si>
  <si>
    <t>00CCF7</t>
  </si>
  <si>
    <t>&lt;ArmorDragonplateBootsBone&gt;</t>
  </si>
  <si>
    <t>00CCF8</t>
  </si>
  <si>
    <t>&lt;ArmorDragonplateCuirassBone&gt;</t>
  </si>
  <si>
    <t>00CCF9</t>
  </si>
  <si>
    <t>&lt;ArmorDragonplateGauntletsBone&gt;</t>
  </si>
  <si>
    <t>00CCFA</t>
  </si>
  <si>
    <t>&lt;ArmorDragonplateHelmetBone&gt;</t>
  </si>
  <si>
    <t>00CCFB</t>
  </si>
  <si>
    <t>&lt;ArmorDragonplateShieldBone&gt;</t>
  </si>
  <si>
    <t>00CCFC</t>
  </si>
  <si>
    <t>&lt;ArmorDragonscaleBootsBone&gt;</t>
  </si>
  <si>
    <t>00D267</t>
  </si>
  <si>
    <t>&lt;ArmorDragonscaleCuirassBone&gt;</t>
  </si>
  <si>
    <t>00D268</t>
  </si>
  <si>
    <t>&lt;ArmorDragonscaleGauntletsBone&gt;</t>
  </si>
  <si>
    <t>00D269</t>
  </si>
  <si>
    <t>&lt;ArmorDragonscaleHelmetBone&gt;</t>
  </si>
  <si>
    <t>00D26A</t>
  </si>
  <si>
    <t>&lt;ArmorDragonscaleShieldBone&gt;</t>
  </si>
  <si>
    <t>00FCD3</t>
  </si>
  <si>
    <t>&lt;ArmorBanditSkullCuirass&gt;</t>
  </si>
  <si>
    <t>Blueskull Armor</t>
  </si>
  <si>
    <t>01253B</t>
  </si>
  <si>
    <t>&lt;ArmorShieldBlindeyes&gt;</t>
  </si>
  <si>
    <t>Light Bandit Blindeye Shield</t>
  </si>
  <si>
    <t>01253C</t>
  </si>
  <si>
    <t>&lt;ArmorShieldBlueSkull&gt;</t>
  </si>
  <si>
    <t>Light Bandit Blue Skull Shield</t>
  </si>
  <si>
    <t>01253D</t>
  </si>
  <si>
    <t>&lt;ArmorShieldButcher&gt;</t>
  </si>
  <si>
    <t>Light Bandit Butcher Shield</t>
  </si>
  <si>
    <t>01253E</t>
  </si>
  <si>
    <t>&lt;ArmorShieldDigger&gt;</t>
  </si>
  <si>
    <t>Light Bandit Digger Shield</t>
  </si>
  <si>
    <t>01253F</t>
  </si>
  <si>
    <t>&lt;ArmorShieldDuskDealer&gt;</t>
  </si>
  <si>
    <t>Bandit Dusk Dealer Heavy Shield</t>
  </si>
  <si>
    <t>012540</t>
  </si>
  <si>
    <t>&lt;ArmorShieldIronBlood&gt;</t>
  </si>
  <si>
    <t>Light Bandit Iron Blood Shield</t>
  </si>
  <si>
    <t>012541</t>
  </si>
  <si>
    <t>&lt;ArmorShieldLightningWolf&gt;</t>
  </si>
  <si>
    <t>Light Bandit Lightning Wolf Shield</t>
  </si>
  <si>
    <t>heavy or light?</t>
  </si>
  <si>
    <t>012542</t>
  </si>
  <si>
    <t>&lt;ArmorShieldUnloyal&gt;</t>
  </si>
  <si>
    <t>Light Bandit Unloyal Shield</t>
  </si>
  <si>
    <t>012543</t>
  </si>
  <si>
    <t>&lt;ArmorShieldVermin&gt;</t>
  </si>
  <si>
    <t>Light Bandit Vermin Shield</t>
  </si>
  <si>
    <t>012545</t>
  </si>
  <si>
    <t>&lt;ArmorShieldWomen&gt;</t>
  </si>
  <si>
    <t>Light Bandit Women of the Hammer Shield</t>
  </si>
  <si>
    <t>01E41A</t>
  </si>
  <si>
    <t>&lt;ArmorShieldBlindeyesH&gt;</t>
  </si>
  <si>
    <t>Heavy Bandit Blindeye Shield</t>
  </si>
  <si>
    <t>01E41B</t>
  </si>
  <si>
    <t>&lt;ArmorShieldBlueSkullH&gt;</t>
  </si>
  <si>
    <t>Heavy Bandit Blue Skull Shield</t>
  </si>
  <si>
    <t>01E41C</t>
  </si>
  <si>
    <t>&lt;ArmorShieldButcherH&gt;</t>
  </si>
  <si>
    <t>Heavy Bandit Butcher Shield</t>
  </si>
  <si>
    <t>01E41D</t>
  </si>
  <si>
    <t>&lt;ArmorShieldDiggerH&gt;</t>
  </si>
  <si>
    <t>Heavy Bandit Digger Shield</t>
  </si>
  <si>
    <t>01E41E</t>
  </si>
  <si>
    <t>&lt;ArmorShieldDuskDealerH&gt;</t>
  </si>
  <si>
    <t>Heavy Bandit Dusk Dealer Shield</t>
  </si>
  <si>
    <t>01E41F</t>
  </si>
  <si>
    <t>&lt;ArmorShieldIronBloodH&gt;</t>
  </si>
  <si>
    <t>Heavy Bandit Iron Blood Shield</t>
  </si>
  <si>
    <t>value in stats.xml is 18; is this correct? Strange that the reproccer has the right AR</t>
  </si>
  <si>
    <t>01E420</t>
  </si>
  <si>
    <t>&lt;ArmorShieldLightningWolfH&gt;</t>
  </si>
  <si>
    <t>Heavy Bandit Lightning Wolf Shield</t>
  </si>
  <si>
    <t>01E421</t>
  </si>
  <si>
    <t>&lt;ArmorShieldUnloyalH&gt;</t>
  </si>
  <si>
    <t>Heavy Bandit Unloyal Shield</t>
  </si>
  <si>
    <t>01E422</t>
  </si>
  <si>
    <t>&lt;ArmorShieldVerminH&gt;</t>
  </si>
  <si>
    <t>Heavy Bandit Vermin Shield</t>
  </si>
  <si>
    <t>01E423</t>
  </si>
  <si>
    <t>&lt;ArmorShieldWomenH&gt;</t>
  </si>
  <si>
    <t>Heavy Bandit Women of the Hammer Shield</t>
  </si>
  <si>
    <t>5D</t>
  </si>
  <si>
    <t>6E</t>
  </si>
  <si>
    <t>&lt;ArmorElvenBootsThalmor_AMB&gt;</t>
  </si>
  <si>
    <t>WAF_ArmorMaterialThalmor [KYWD:01AF0222]</t>
  </si>
  <si>
    <t>&lt;ArmorElvenCuirassThalmor_AMB&gt;</t>
  </si>
  <si>
    <t>Thalmor Armor with Pauldrons</t>
  </si>
  <si>
    <t>&lt;ArmorElvenGauntletsThalmor_AMB&gt;</t>
  </si>
  <si>
    <t>Thalmor Gauntlets</t>
  </si>
  <si>
    <t>&lt;ArmorElvenHelmetThalmor_AMB&gt;</t>
  </si>
  <si>
    <t>Thalmor Helmet</t>
  </si>
  <si>
    <t>&lt;ArmorElvenShieldThalmor_AMB&gt;</t>
  </si>
  <si>
    <t>Thalmor Light Shield</t>
  </si>
  <si>
    <t>&lt;ArmorCompanionsBootsGrey_AMB&gt;</t>
  </si>
  <si>
    <t>Wolf Boots - Grey Fur</t>
  </si>
  <si>
    <t>&lt;ArmorCompanionsCuirassGrey_AMB&gt;</t>
  </si>
  <si>
    <t>Wolf Armor - Grey Fur</t>
  </si>
  <si>
    <t>&lt;ArmorCompanionsGauntletsGrey_AMB&gt;</t>
  </si>
  <si>
    <t>Wolf Gauntlets - Grey Fur</t>
  </si>
  <si>
    <t>&lt;ArmorIronBootsBrown_AMB&gt;</t>
  </si>
  <si>
    <t>Iron Boots - Brown Fur</t>
  </si>
  <si>
    <t>&lt;ArmorIronCuirassBrown_AMB&gt;</t>
  </si>
  <si>
    <t>Iron Armor - Brown Fur</t>
  </si>
  <si>
    <t>&lt;ArmorIronGauntletsBrown_AMB&gt;</t>
  </si>
  <si>
    <t>Iron Gauntlets - Brown Fur</t>
  </si>
  <si>
    <t>&lt;ArmorIronBandedCuirassBrown_AMB&gt;</t>
  </si>
  <si>
    <t>Banded Iron Armor - Brown Fur</t>
  </si>
  <si>
    <t>&lt;ArmorSteelBootsAWhite_AMB&gt;</t>
  </si>
  <si>
    <t>Steel Boots - White Fur</t>
  </si>
  <si>
    <t>&lt;ArmorSteelCuirassAWhite_AMB&gt;</t>
  </si>
  <si>
    <t>Steel Armor - White Fur</t>
  </si>
  <si>
    <t>&lt;ArmorSteelCuirassBWhite_AMB&gt;</t>
  </si>
  <si>
    <t>Steel Armor with Pauldrons - White Fur</t>
  </si>
  <si>
    <t>&lt;ArmorSteelGauntletsAWhite_AMB&gt;</t>
  </si>
  <si>
    <t>Steel Gauntlets - White Fur</t>
  </si>
  <si>
    <t>&lt;ArmorSteelHelmetAWhite_AMB&gt;</t>
  </si>
  <si>
    <t>Steel Helmet - White Fur</t>
  </si>
  <si>
    <t>&lt;DLC2ArmorNordicShieldBrown_AMB&gt;</t>
  </si>
  <si>
    <t>Nordic Light Shield - Brown Fur</t>
  </si>
  <si>
    <t>&lt;DLC2ArmorNordicShieldWhite_AMB&gt;</t>
  </si>
  <si>
    <t>Nordic Light Shield - White Fur</t>
  </si>
  <si>
    <t>&lt;DLC2ArmorNordicHeavyBootsBrown_AMB&gt;</t>
  </si>
  <si>
    <t>Nordic Boots - Brown Fur</t>
  </si>
  <si>
    <t>&lt;DLC2ArmorNordicHeavyBootsWhite_AMB&gt;</t>
  </si>
  <si>
    <t>Nordic Boots - White Fur</t>
  </si>
  <si>
    <t>&lt;DLC2ArmorNordicHeavyCuirassBrown_AMB&gt;</t>
  </si>
  <si>
    <t>Nordic Armor - Brown Fur</t>
  </si>
  <si>
    <t>&lt;DLC2ArmorNordicHeavyCuirassWhite_AMB&gt;</t>
  </si>
  <si>
    <t>Nordic Armor - White Fur</t>
  </si>
  <si>
    <t>&lt;DLC2ArmorNordicHeavyGauntletsBrown_AMB&gt;</t>
  </si>
  <si>
    <t>Nordic Gauntlets - Brown Fur</t>
  </si>
  <si>
    <t>&lt;DLC2ArmorNordicHeavyGauntletsWhite_AMB&gt;</t>
  </si>
  <si>
    <t>Nordic Gauntlets - White Fur</t>
  </si>
  <si>
    <t>&lt;DLC2EnchArmorNordicShieldBlock03Brown_AMB&gt;</t>
  </si>
  <si>
    <t>&lt;DLC2EnchArmorNordicShieldBlock04Brown_AMB&gt;</t>
  </si>
  <si>
    <t>&lt;DLC2EnchArmorNordicShieldBlock05Brown_AMB&gt;</t>
  </si>
  <si>
    <t>&lt;DLC2EnchArmorNordicShieldResistFire03Brown_AMB&gt;</t>
  </si>
  <si>
    <t>&lt;DLC2EnchArmorNordicShieldResistFire04Brown_AMB&gt;</t>
  </si>
  <si>
    <t>&lt;DLC2EnchArmorNordicShieldResistFire05Brown_AMB&gt;</t>
  </si>
  <si>
    <t>&lt;DLC2EnchArmorNordicShieldResistShock05Brown_AMB&gt;</t>
  </si>
  <si>
    <t>&lt;DLC2EnchArmorNordicShieldResistShock04Brown_AMB&gt;</t>
  </si>
  <si>
    <t>&lt;DLC2EnchArmorNordicShieldResistShock03Brown_AMB&gt;</t>
  </si>
  <si>
    <t>&lt;DLC2EnchArmorNordicShieldResistMagic05Brown_AMB&gt;</t>
  </si>
  <si>
    <t>&lt;DLC2EnchArmorNordicShieldResistMagic04Brown_AMB&gt;</t>
  </si>
  <si>
    <t>&lt;DLC2EnchArmorNordicShieldResistMagic03Brown_AMB&gt;</t>
  </si>
  <si>
    <t>&lt;DLC2EnchArmorNordicShieldResistFrost05Brown_AMB&gt;</t>
  </si>
  <si>
    <t>&lt;DLC2EnchArmorNordicShieldResistFrost04Brown_AMB&gt;</t>
  </si>
  <si>
    <t>&lt;DLC2EnchArmorNordicShieldResistFrost03Brown_AMB&gt;</t>
  </si>
  <si>
    <t>&lt;DLC2EnchArmorNordicShieldResistShock05White_AMB&gt;</t>
  </si>
  <si>
    <t>&lt;DLC2EnchArmorNordicShieldResistShock04White_AMB&gt;</t>
  </si>
  <si>
    <t>&lt;DLC2EnchArmorNordicShieldResistShock03White_AMB&gt;</t>
  </si>
  <si>
    <t>&lt;DLC2EnchArmorNordicShieldResistMagic05White_AMB&gt;</t>
  </si>
  <si>
    <t>&lt;DLC2EnchArmorNordicShieldResistMagic04White_AMB&gt;</t>
  </si>
  <si>
    <t>&lt;DLC2EnchArmorNordicShieldResistMagic03White_AMB&gt;</t>
  </si>
  <si>
    <t>&lt;DLC2EnchArmorNordicShieldResistFrost05White_AMB&gt;</t>
  </si>
  <si>
    <t>&lt;DLC2EnchArmorNordicShieldResistFrost04White_AMB&gt;</t>
  </si>
  <si>
    <t>&lt;DLC2EnchArmorNordicShieldResistFrost03White_AMB&gt;</t>
  </si>
  <si>
    <t>&lt;DLC2EnchArmorNordicShieldResistFire05White_AMB&gt;</t>
  </si>
  <si>
    <t>&lt;DLC2EnchArmorNordicShieldResistFire04White_AMB&gt;</t>
  </si>
  <si>
    <t>&lt;DLC2EnchArmorNordicShieldResistFire03White_AMB&gt;</t>
  </si>
  <si>
    <t>&lt;DLC2EnchArmorNordicShieldBlock05White_AMB&gt;</t>
  </si>
  <si>
    <t>&lt;DLC2EnchArmorNordicShieldBlock04White_AMB&gt;</t>
  </si>
  <si>
    <t>&lt;DLC2EnchArmorNordicShieldBlock03White_AMB&gt;</t>
  </si>
  <si>
    <t>&lt;EnchArmorElvenShieldResistFire02Thalmor_AMB&gt;</t>
  </si>
  <si>
    <t>Thalmor Light Shield of Waning Fire</t>
  </si>
  <si>
    <t>&lt;EnchArmorElvenShieldResistFire03Thalmor_AMB&gt;</t>
  </si>
  <si>
    <t>Thalmor Light Shield of Dwindling Fire</t>
  </si>
  <si>
    <t>&lt;EnchArmorElvenShieldResistFire04Thalmor_AMB&gt;</t>
  </si>
  <si>
    <t>Thalmor Light Shield of Flame Suppression</t>
  </si>
  <si>
    <t>&lt;EnchArmorElvenShieldResistFrost02Thalmor_AMB&gt;</t>
  </si>
  <si>
    <t>Thalmor Light Shield of Waning Frost</t>
  </si>
  <si>
    <t>&lt;EnchArmorElvenShieldResistFrost03Thalmor_AMB&gt;</t>
  </si>
  <si>
    <t>Thalmor Light Shield of Dwindling Frost</t>
  </si>
  <si>
    <t>&lt;EnchArmorElvenShieldResistFrost04Thalmor_AMB&gt;</t>
  </si>
  <si>
    <t>Thalmor Light Shield of Frost Suppression</t>
  </si>
  <si>
    <t>&lt;EnchArmorElvenShieldResistMagic02Thalmor_AMB&gt;</t>
  </si>
  <si>
    <t>Thalmor Light Shield of Waning Magic</t>
  </si>
  <si>
    <t>&lt;EnchArmorElvenShieldResistMagic03Thalmor_AMB&gt;</t>
  </si>
  <si>
    <t>Thalmor Light Shield of Dwindling Magic</t>
  </si>
  <si>
    <t>&lt;EnchArmorElvenShieldResistMagic04Thalmor_AMB&gt;</t>
  </si>
  <si>
    <t>Thalmor Light Shield of Magic Suppression</t>
  </si>
  <si>
    <t>&lt;EnchArmorElvenShieldResistShock02Thalmor_AMB&gt;</t>
  </si>
  <si>
    <t>Thalmor Light Shield of Waning Shock</t>
  </si>
  <si>
    <t>&lt;EnchArmorElvenShieldResistShock03Thalmor_AMB&gt;</t>
  </si>
  <si>
    <t>Thalmor Light Shield of Dwindling Shock</t>
  </si>
  <si>
    <t>&lt;EnchArmorElvenShieldResistShock04Thalmor_AMB&gt;</t>
  </si>
  <si>
    <t>Thalmor Light Shield of Shock Suppression</t>
  </si>
  <si>
    <t>&lt;ArmorEbonyHelmetGold_AMB_ICH&gt;</t>
  </si>
  <si>
    <t>Gold Ebony Helmet</t>
  </si>
  <si>
    <t>&lt;ArmorEbonyHelmetSilver_AMB_ICH&gt;</t>
  </si>
  <si>
    <t>Silver Ebony Helmet</t>
  </si>
  <si>
    <t>WAF_ArmorMaterialGold [KYWD:01AF0221]</t>
  </si>
  <si>
    <t>WAF_ArmorMaterialSilver [KYWD:01AF0220]</t>
  </si>
  <si>
    <t>&lt;DA05SaviorsHide_Black_AMB&gt;</t>
  </si>
  <si>
    <t>Savior's Hide - Black Fur</t>
  </si>
  <si>
    <t>&lt;DA05SaviorsHide_White_AMB&gt;</t>
  </si>
  <si>
    <t>Savior's Hide - White Fur</t>
  </si>
  <si>
    <t>&lt;DA05SaviorsHideReplica_Black_AMB&gt;</t>
  </si>
  <si>
    <t>Armor of the Hunt - Black Fur</t>
  </si>
  <si>
    <t>should be savior</t>
  </si>
  <si>
    <t>&lt;DA05SaviorsHideReplica_White_AMB&gt;</t>
  </si>
  <si>
    <t>Armor of the Hunt - White Fur</t>
  </si>
  <si>
    <t>&lt;ArmorElvenCuirassThalmorLight_AMB&gt;</t>
  </si>
  <si>
    <t>Thalmor Armor</t>
  </si>
  <si>
    <t>&lt;ArmorEbonyHelmetGold_AMB&gt;</t>
  </si>
  <si>
    <t>&lt;ArmorEbonyGauntletsGold_AMB&gt;</t>
  </si>
  <si>
    <t>Gold Ebony Gauntlets</t>
  </si>
  <si>
    <t>&lt;ArmorEbonyCuirassGold_AMB&gt;</t>
  </si>
  <si>
    <t>Gold Ebony Armor</t>
  </si>
  <si>
    <t>&lt;ArmorEbonyBootsGold_AMB&gt;</t>
  </si>
  <si>
    <t>Gold Ebony Boots</t>
  </si>
  <si>
    <t>&lt;ArmorEbonyShieldGold_AMB&gt;</t>
  </si>
  <si>
    <t>Gold Ebony Heavy Shield</t>
  </si>
  <si>
    <t>&lt;EnchArmorEbonyShieldResistMagicDUPLICATE006&gt;</t>
  </si>
  <si>
    <t>Golden Ebony Heavy Shield of Magic Abatement</t>
  </si>
  <si>
    <t>&lt;EnchArmorEbonyShieldResistMagicDUPLICATE005&gt;</t>
  </si>
  <si>
    <t>Golden Ebony Heavy Shield of Magic Suppression</t>
  </si>
  <si>
    <t>&lt;EnchArmorEbonyShieldResistMagicDUPLICATE004&gt;</t>
  </si>
  <si>
    <t>Golden Ebony Heavy Shield of Dwindling Magic</t>
  </si>
  <si>
    <t>&lt;EnchArmorEbonyShieldResistShockDUPLICATE006&gt;</t>
  </si>
  <si>
    <t>Golden Ebony Heavy Shield of Shock Abatement</t>
  </si>
  <si>
    <t>&lt;EnchArmorEbonyShieldResistShockDUPLICATE005&gt;</t>
  </si>
  <si>
    <t>Golden Ebony Heavy Shield of Shock Suppression</t>
  </si>
  <si>
    <t>&lt;EnchArmorEbonyShieldResistShockDUPLICATE004&gt;</t>
  </si>
  <si>
    <t>Golden Ebony Heavy Shield of Dwindling Shock</t>
  </si>
  <si>
    <t>&lt;EnchArmorEbonyShieldResistFrostDUPLICATE006&gt;</t>
  </si>
  <si>
    <t>Golden Ebony Heavy Shield of Frost Abatement</t>
  </si>
  <si>
    <t>&lt;EnchArmorEbonyShieldResistFrostDUPLICATE005&gt;</t>
  </si>
  <si>
    <t>Golden Ebony Heavy Shield of Frost Suppression</t>
  </si>
  <si>
    <t>&lt;EnchArmorEbonyShieldResistFrostDUPLICATE004&gt;</t>
  </si>
  <si>
    <t>Golden Ebony Heavy Shield of Dwindling Frost</t>
  </si>
  <si>
    <t>&lt;EnchArmorEbonyShieldResistFireDUPLICATE006&gt;</t>
  </si>
  <si>
    <t>Golden Ebony Heavy Shield of Fire Abatement</t>
  </si>
  <si>
    <t>&lt;EnchArmorEbonyShieldResistFireDUPLICATE005&gt;</t>
  </si>
  <si>
    <t>Golden Ebony Heavy Shield of Fire Suppression</t>
  </si>
  <si>
    <t>&lt;EnchArmorEbonyShieldResistFireDUPLICATE004&gt;</t>
  </si>
  <si>
    <t>Golden Ebony Heavy Shield of Dwindling Fire</t>
  </si>
  <si>
    <t>&lt;EnchArmorEbonyShieldBlockDUPLICATE006&gt;</t>
  </si>
  <si>
    <t>Golden Ebony Heavy Shield of Extreme Blocking</t>
  </si>
  <si>
    <t>&lt;EnchArmorEbonyShieldBlockDUPLICATE005&gt;</t>
  </si>
  <si>
    <t>Golden Ebony Heavy Shield of Eminent Blocking</t>
  </si>
  <si>
    <t>&lt;EnchArmorEbonyShieldBlockDUPLICATE004&gt;</t>
  </si>
  <si>
    <t>Golden Ebony Heavy Shield of Major Blocking</t>
  </si>
  <si>
    <t>&lt;ArmorEbonyBootsSilver_AMB&gt;</t>
  </si>
  <si>
    <t>Silver Ebony Boots</t>
  </si>
  <si>
    <t>&lt;ArmorEbonyCuirassSilver_AMB&gt;</t>
  </si>
  <si>
    <t>Silver Ebony Armor</t>
  </si>
  <si>
    <t>&lt;ArmorEbonyGauntletsSilver_AMB&gt;</t>
  </si>
  <si>
    <t>Silver Ebony Gauntlets</t>
  </si>
  <si>
    <t>&lt;ArmorEbonyHelmetSilver_AMB&gt;</t>
  </si>
  <si>
    <t>&lt;ArmorEbonyShieldSilver_AMB&gt;</t>
  </si>
  <si>
    <t>Silver Ebony Heavy Shield</t>
  </si>
  <si>
    <t>WAF_ArmorMaterialSilverShield [KYWD:01AF0223]</t>
  </si>
  <si>
    <t>&lt;EnchArmorEbonyShieldBlockDUPLICATE007&gt;</t>
  </si>
  <si>
    <t>Silver Ebony Heavy Shield of Major Blocking</t>
  </si>
  <si>
    <t>&lt;EnchArmorEbonyShieldBlockDUPLICATE008&gt;</t>
  </si>
  <si>
    <t>Silver Ebony Heavy Shield of Eminent Blocking</t>
  </si>
  <si>
    <t>&lt;EnchArmorEbonyShieldBlockDUPLICATE009&gt;</t>
  </si>
  <si>
    <t>Silver Ebony Heavy Shield of Extreme Blocking</t>
  </si>
  <si>
    <t>&lt;EnchArmorEbonyShieldResistFireDUPLICATE007&gt;</t>
  </si>
  <si>
    <t>Silver Ebony Heavy Shield of Dwindling Fire</t>
  </si>
  <si>
    <t>&lt;EnchArmorEbonyShieldResistFireDUPLICATE008&gt;</t>
  </si>
  <si>
    <t>Silver Ebony Heavy Shield of Fire Suppression</t>
  </si>
  <si>
    <t>&lt;EnchArmorEbonyShieldResistFireDUPLICATE009&gt;</t>
  </si>
  <si>
    <t>Silver Ebony Heavy Shield of Fire Abatement</t>
  </si>
  <si>
    <t>&lt;EnchArmorEbonyShieldResistFrostDUPLICATE007&gt;</t>
  </si>
  <si>
    <t>Silver Ebony Heavy Shield of Dwindling Frost</t>
  </si>
  <si>
    <t>&lt;EnchArmorEbonyShieldResistFrostDUPLICATE008&gt;</t>
  </si>
  <si>
    <t>Silver Ebony Heavy Shield of Frost Suppression</t>
  </si>
  <si>
    <t>&lt;EnchArmorEbonyShieldResistFrostDUPLICATE009&gt;</t>
  </si>
  <si>
    <t>Silver Ebony Heavy Shield of Frost Abatement</t>
  </si>
  <si>
    <t>&lt;EnchArmorEbonyShieldResistMagicDUPLICATE007&gt;</t>
  </si>
  <si>
    <t>Silver Ebony Heavy Shield of Dwindling Magic</t>
  </si>
  <si>
    <t>&lt;EnchArmorEbonyShieldResistMagicDUPLICATE008&gt;</t>
  </si>
  <si>
    <t>Silver Ebony Heavy Shield of Magic Suppression</t>
  </si>
  <si>
    <t>&lt;EnchArmorEbonyShieldResistMagicDUPLICATE009&gt;</t>
  </si>
  <si>
    <t>Silver Ebony Heavy Shield of Magic Abatement</t>
  </si>
  <si>
    <t>&lt;EnchArmorEbonyShieldResistShockDUPLICATE007&gt;</t>
  </si>
  <si>
    <t>Silver Ebony Heavy Shield of Dwindling Shock</t>
  </si>
  <si>
    <t>&lt;EnchArmorEbonyShieldResistShockDUPLICATE008&gt;</t>
  </si>
  <si>
    <t>Silver Ebony Heavy Shield of Shock Suppression</t>
  </si>
  <si>
    <t>&lt;EnchArmorEbonyShieldResistShockDUPLICATE009&gt;</t>
  </si>
  <si>
    <t>Silver Ebony Heavy Shield of Shock Abatement</t>
  </si>
  <si>
    <t>&lt;ArmorGlassBootsThalmor_AMB&gt;</t>
  </si>
  <si>
    <t>Thalmor Glass Boots</t>
  </si>
  <si>
    <t>&lt;ArmorGlassCuirassThalmor_AMB&gt;</t>
  </si>
  <si>
    <t>Thalmor Glass Armor</t>
  </si>
  <si>
    <t>&lt;ArmorGlassGauntletsThalmor_AMB&gt;</t>
  </si>
  <si>
    <t>Thalmor Glass Gauntlets</t>
  </si>
  <si>
    <t>&lt;ArmorGlassHelmetThalmor_AMB&gt;</t>
  </si>
  <si>
    <t>Thalmor Glass Helmet</t>
  </si>
  <si>
    <t>&lt;ArmorGlassBootsMWV_AMB&gt;</t>
  </si>
  <si>
    <t>Steel Glass Boots</t>
  </si>
  <si>
    <t>&lt;ArmorGlassCuirassMWV_AMB&gt;</t>
  </si>
  <si>
    <t>Steel Glass Armor</t>
  </si>
  <si>
    <t>&lt;ArmorGlassGauntletsMWV_AMB&gt;</t>
  </si>
  <si>
    <t>Steel Glass Gauntlets</t>
  </si>
  <si>
    <t>&lt;ArmorGlassHelmetMWV_AMB&gt;</t>
  </si>
  <si>
    <t>Steel Glass Helmet</t>
  </si>
  <si>
    <t>&lt;ArmorGlassShieldMWV_AMB&gt;</t>
  </si>
  <si>
    <t>Steel Glass Light Shield</t>
  </si>
  <si>
    <t>&lt;ArmorGlassShieldThalmor_AMB&gt;</t>
  </si>
  <si>
    <t>Thalmor Glass Light Shield</t>
  </si>
  <si>
    <t>&lt;EnchArmorGlassShieldBlock03MWV_AMB&gt;</t>
  </si>
  <si>
    <t>Steel Glass Light Shield of Major Blocking</t>
  </si>
  <si>
    <t>&lt;EnchArmorGlassShieldBlock04MWV_AMB&gt;</t>
  </si>
  <si>
    <t>Steel Glass Light Shield of Eminent Blocking</t>
  </si>
  <si>
    <t>&lt;EnchArmorGlassShieldBlock05MWV_AMB&gt;</t>
  </si>
  <si>
    <t>Steel Glass Light Shield of Extreme Blocking</t>
  </si>
  <si>
    <t>&lt;EnchArmorGlassShieldResistFire03MWV_AMB&gt;</t>
  </si>
  <si>
    <t>Steel Glass Light Shield of Dwindling Fire</t>
  </si>
  <si>
    <t>&lt;EnchArmorGlassShieldResistFire04MWV_AMB&gt;</t>
  </si>
  <si>
    <t>Steel Glass Light Shield of Fire Suppression</t>
  </si>
  <si>
    <t>&lt;EnchArmorGlassShieldResistFire05MWV_AMB&gt;</t>
  </si>
  <si>
    <t>Steel Glass Light Shield of Fire Abatement</t>
  </si>
  <si>
    <t>&lt;EnchArmorGlassShieldResistFrost03MWV_AMB&gt;</t>
  </si>
  <si>
    <t>Steel Glass Light Shield of Dwindling Frost</t>
  </si>
  <si>
    <t>&lt;EnchArmorGlassShieldResistFrost04MWV_AMB&gt;</t>
  </si>
  <si>
    <t>Steel Glass Light Shield of Frost Suppression</t>
  </si>
  <si>
    <t>&lt;EnchArmorGlassShieldResistFrostMWV_AMB&gt;</t>
  </si>
  <si>
    <t>Steel Glass Light Shield of Frost Abatement</t>
  </si>
  <si>
    <t>&lt;EnchArmorGlassShieldResistMagic03MWV_AMB&gt;</t>
  </si>
  <si>
    <t>Steel Glass Light Shield of Dwindling Magic</t>
  </si>
  <si>
    <t>&lt;EnchArmorGlassShieldResistMagic04MWV_AMB&gt;</t>
  </si>
  <si>
    <t>Steel Glass Light Shield of Magic Suppression</t>
  </si>
  <si>
    <t>&lt;EnchArmorGlassShieldResistMagic05MWV_AMB&gt;</t>
  </si>
  <si>
    <t>Steel Glass Light Shield of Magic Abatement</t>
  </si>
  <si>
    <t>&lt;EnchArmorGlassShieldResistShock03MWV_AMB&gt;</t>
  </si>
  <si>
    <t>Steel Glass Light Shield of Dwindling Shock</t>
  </si>
  <si>
    <t>&lt;EnchArmorGlassShieldResistShock04MWV_AMB&gt;</t>
  </si>
  <si>
    <t>Steel Glass Light Shield of Shock Suppression</t>
  </si>
  <si>
    <t>&lt;EnchArmorGlassShieldResistShock05MWV_AMB&gt;</t>
  </si>
  <si>
    <t>Steel Glass Light Shield of Shock Abatement</t>
  </si>
  <si>
    <t>&lt;EnchArmorGlassShieldResistFire03Thalmor_AMB&gt;</t>
  </si>
  <si>
    <t>Thalmor Glass Light Shield of Dwindling Fire</t>
  </si>
  <si>
    <t>&lt;EnchArmorGlassShieldResistFire04Thalmor_AMB&gt;</t>
  </si>
  <si>
    <t>Thalmor Glass Light Shield of Fire Suppression</t>
  </si>
  <si>
    <t>&lt;EnchArmorGlassShieldResistFire05Thalmor_AMB&gt;</t>
  </si>
  <si>
    <t>Thalmor Glass Light Shield of Fire Abatement</t>
  </si>
  <si>
    <t>&lt;EnchArmorGlassShieldBlock03Thalmor_AMB&gt;</t>
  </si>
  <si>
    <t>Thalmor Glass Light Shield of Major Blocking</t>
  </si>
  <si>
    <t>&lt;EnchArmorGlassShieldBlock04Thalmor_AMB&gt;</t>
  </si>
  <si>
    <t>Thalmor Glass Light Shield of Eminent Blocking</t>
  </si>
  <si>
    <t>&lt;EnchArmorGlassShieldBlock05Thalmor_AMB&gt;</t>
  </si>
  <si>
    <t>Thalmor Glass Light Shield of Extreme Blocking</t>
  </si>
  <si>
    <t>&lt;EnchArmorGlassShieldResistFrost03Thalmor_AMB&gt;</t>
  </si>
  <si>
    <t>Thalmor Glass Light Shield of Dwindling Frost</t>
  </si>
  <si>
    <t>&lt;EnchArmorGlassShieldResistFrost04Thalmor_AMB&gt;</t>
  </si>
  <si>
    <t>Thalmor Glass Light Shield of Frost Suppression</t>
  </si>
  <si>
    <t>&lt;EnchArmorGlassShieldResistFrost05Thalmor_AMB&gt;</t>
  </si>
  <si>
    <t>Thalmor Glass Light Shield of Frost Abatement</t>
  </si>
  <si>
    <t>&lt;EnchArmorGlassShieldResistMagic03Thalmor_AMB&gt;</t>
  </si>
  <si>
    <t>&lt;EnchArmorGlassShieldResistMagic04Thalmor_AMB&gt;</t>
  </si>
  <si>
    <t>Thalmor Glass Light Shield of Magic Suppression</t>
  </si>
  <si>
    <t>&lt;EnchArmorGlassShieldResistMagic05Thalmor_AMB&gt;</t>
  </si>
  <si>
    <t>Thalmor Glass Light Shield of Magic Abatement</t>
  </si>
  <si>
    <t>&lt;EnchArmorGlassShieldResistShock03Thalmor_AMB&gt;</t>
  </si>
  <si>
    <t>Thalmor Glass Light Shield of Dwindling Shock</t>
  </si>
  <si>
    <t>&lt;EnchArmorGlassShieldResistShock04Thalmor_AMB&gt;</t>
  </si>
  <si>
    <t>Thalmor Glass Light Shield of Shock Suppression</t>
  </si>
  <si>
    <t>&lt;EnchArmorGlassShieldResistShock05Thalmor_AMB&gt;</t>
  </si>
  <si>
    <t>Thalmor Glass Light Shield of Shock Abatement</t>
  </si>
  <si>
    <t>&lt;ArmorCompanionsShield_AMB&gt;</t>
  </si>
  <si>
    <t>Wolf Light Shield</t>
  </si>
  <si>
    <t>&lt;SkyforgeSteelShieldUnique_AMB&gt;</t>
  </si>
  <si>
    <t>Skyforge Steel Light Shield</t>
  </si>
  <si>
    <t>6F</t>
  </si>
  <si>
    <t>&lt;CloakStormcloak&gt;</t>
  </si>
  <si>
    <t>Cloak - Stormcloak Hide</t>
  </si>
  <si>
    <t>WAF_ClothingCloak_KRY [KYWD:01AF0128]</t>
  </si>
  <si>
    <t>&lt;CloakStormcloakLinen&gt;</t>
  </si>
  <si>
    <t>Cloak - Stormcloak Linen</t>
  </si>
  <si>
    <t>&lt;CloakThalmor&gt;</t>
  </si>
  <si>
    <t>Cloak - Thalmor</t>
  </si>
  <si>
    <t>&lt;CloakThalmorAlt&gt;</t>
  </si>
  <si>
    <t>&lt;CloakThalmorAltEnch&gt;</t>
  </si>
  <si>
    <t>&lt;CloakForsworn&gt;</t>
  </si>
  <si>
    <t>Cloak - Forsworn</t>
  </si>
  <si>
    <t>&lt;CloakForswornAlt&gt;</t>
  </si>
  <si>
    <t>&lt;CloakImperialGold&gt;</t>
  </si>
  <si>
    <t>Cloak - Imperial Gold</t>
  </si>
  <si>
    <t>&lt;CloakImperialSilver&gt;</t>
  </si>
  <si>
    <t>Cloak - Imperial Silver</t>
  </si>
  <si>
    <t>&lt;CloakShortStormcloak&gt;</t>
  </si>
  <si>
    <t>Cape - Stormcloak</t>
  </si>
  <si>
    <t>&lt;CloakShortImperial&gt;</t>
  </si>
  <si>
    <t>Cape - Imperial</t>
  </si>
  <si>
    <t>&lt;1nivHoodBearComStuddedBrown&gt;</t>
  </si>
  <si>
    <t>Leather Brown Bear Claw Hood</t>
  </si>
  <si>
    <t>&lt;1nivHoodBearComStuddedCave&gt;</t>
  </si>
  <si>
    <t>Leather Cave Bear Claw Hood</t>
  </si>
  <si>
    <t>&lt;1nivHoodBearComStuddedSnow&gt;</t>
  </si>
  <si>
    <t>Leather Snow Bear Claw Hood</t>
  </si>
  <si>
    <t>&lt;1nivHoodBearOrnateStuddedBrown&gt;</t>
  </si>
  <si>
    <t>Leather Ornate Brown Bear Claw Hood</t>
  </si>
  <si>
    <t>&lt;1nivHoodBearOrnateStuddedCave&gt;</t>
  </si>
  <si>
    <t>Leather Ornate Cave Bear Claw Hood</t>
  </si>
  <si>
    <t>&lt;1nivHoodBearOrnateStuddedSnow&gt;</t>
  </si>
  <si>
    <t>Leather Ornate Snow Bear Claw Hood</t>
  </si>
  <si>
    <t>&lt;1nivHoodBearTrimStuddedBrown&gt;</t>
  </si>
  <si>
    <t>Leather Fancy Brown Bear Claw Hood</t>
  </si>
  <si>
    <t>&lt;1nivHoodBearTrimStuddedCave&gt;</t>
  </si>
  <si>
    <t>Leather Fancy Cave Bear Claw Hood</t>
  </si>
  <si>
    <t>&lt;1nivHoodBearTrimStuddedSnow&gt;</t>
  </si>
  <si>
    <t>Leather Fancy Snow Bear Claw Hood</t>
  </si>
  <si>
    <t>&lt;1nivHoodWolfSkinComStuddedBlack&gt;</t>
  </si>
  <si>
    <t>Leather Black Wolf Skin Hood</t>
  </si>
  <si>
    <t>&lt;1nivHoodWolfSkinComStuddedTimber&gt;</t>
  </si>
  <si>
    <t>Leather Timber Wolf Skin Hood</t>
  </si>
  <si>
    <t>&lt;1nivHoodWolfSkinComStuddedWhite&gt;</t>
  </si>
  <si>
    <t>Leather Ice Wolf Skin Hood</t>
  </si>
  <si>
    <t>&lt;1nivHoodWolfSkinTrimBStuddedBlack&gt;</t>
  </si>
  <si>
    <t>Leather Dark Trim Black Wolf Skin Hood</t>
  </si>
  <si>
    <t>&lt;1nivHoodWolfSkinTrimBStuddedTimber&gt;</t>
  </si>
  <si>
    <t>Leather Dark Trim Timber Wolf Skin Hood</t>
  </si>
  <si>
    <t>&lt;1nivHoodWolfSkinTrimBStuddedWhite&gt;</t>
  </si>
  <si>
    <t>Leather Dark Trim Ice Wolf Skin Hood</t>
  </si>
  <si>
    <t>&lt;1nivHoodWolfSkinTrimWStuddedBlack&gt;</t>
  </si>
  <si>
    <t>Leather Light Trim Black Wolf Skin Hood</t>
  </si>
  <si>
    <t>&lt;1nivHoodWolfSkinTrimWStuddedTimber&gt;</t>
  </si>
  <si>
    <t>Leather Light Trim Timber Wolf Skin Hood</t>
  </si>
  <si>
    <t>&lt;1nivHoodWolfSkinTrimWStuddedWhite&gt;</t>
  </si>
  <si>
    <t>Leather Light Trim Ice Wolf Skin Hood</t>
  </si>
  <si>
    <t>&lt;1nivHoodWolfSkinRareStuddedTimber&gt;</t>
  </si>
  <si>
    <t>Leather Rare Timber Wolf Skin Hood</t>
  </si>
  <si>
    <t>&lt;1nivHoodWolfSkinRareStuddedBlack&gt;</t>
  </si>
  <si>
    <t>Leather Rare Black Wolf Skin Hood</t>
  </si>
  <si>
    <t>&lt;1nivHoodWolfSkinRareStuddedWhite&gt;</t>
  </si>
  <si>
    <t>Leather Rare Ice Wolf Skin Hood</t>
  </si>
  <si>
    <t>&lt;1nivHoodWolfSkinTrimRareStuddedBlack&gt;</t>
  </si>
  <si>
    <t>Leather Rare Trim Black Wolf Skin Hood</t>
  </si>
  <si>
    <t>&lt;1nivHoodWolfSkinTrimRareStuddedTimber&gt;</t>
  </si>
  <si>
    <t>Leather Rare Trim Timber Wolf Skin Hood</t>
  </si>
  <si>
    <t>&lt;1nivHoodWolfSkinTrimRareStuddedWhite&gt;</t>
  </si>
  <si>
    <t>Leather Rare Trim Ice Wolf Skin Hood</t>
  </si>
  <si>
    <t>&lt;1nivHoodBearComSteelBrown&gt;</t>
  </si>
  <si>
    <t>Steel Brown Bear Claw Hood</t>
  </si>
  <si>
    <t>&lt;1nivHoodBearComSteelCave&gt;</t>
  </si>
  <si>
    <t>Steel Cave Bear Claw Hood</t>
  </si>
  <si>
    <t>&lt;1nivHoodBearComSteelSnow&gt;</t>
  </si>
  <si>
    <t>Steel Snow Bear Claw Hood</t>
  </si>
  <si>
    <t>&lt;1nivHoodBearOrnateSteelBrown&gt;</t>
  </si>
  <si>
    <t>Steel Ornate Brown Bear Claw Hood</t>
  </si>
  <si>
    <t>&lt;1nivHoodBearOrnateSteelCave&gt;</t>
  </si>
  <si>
    <t>Steel Ornate Cave Bear Claw Hood</t>
  </si>
  <si>
    <t>&lt;1nivHoodBearOrnateSteelSnow&gt;</t>
  </si>
  <si>
    <t>Steel Ornate Snow Bear Claw Hood</t>
  </si>
  <si>
    <t>&lt;1nivHoodBearTrimSteelBrown&gt;</t>
  </si>
  <si>
    <t>Steel Fancy Brown Bear Claw Hood</t>
  </si>
  <si>
    <t>&lt;1nivHoodBearTrimSteelCave&gt;</t>
  </si>
  <si>
    <t>Steel Fancy Cave Bear Claw Hood</t>
  </si>
  <si>
    <t>&lt;1nivHoodBearTrimSteelSnow&gt;</t>
  </si>
  <si>
    <t>Steel Fancy Snow Bear Claw Hood</t>
  </si>
  <si>
    <t>&lt;1nivHoodWolfSkinRareSteelTimber&gt;</t>
  </si>
  <si>
    <t>Steel Rare Timber Wolf Skin Hood</t>
  </si>
  <si>
    <t>&lt;1nivHoodWolfSkinRareSteelBlack&gt;</t>
  </si>
  <si>
    <t>Steel Rare Black Wolf Skin Hood</t>
  </si>
  <si>
    <t>&lt;1nivHoodWolfSkinRareSteelWhite&gt;</t>
  </si>
  <si>
    <t>Steel Rare Ice Wolf Skin Hood</t>
  </si>
  <si>
    <t>&lt;1nivHoodWolfSkinComSteelTimber&gt;</t>
  </si>
  <si>
    <t>Steel Timber Wolf Skin Hood</t>
  </si>
  <si>
    <t>&lt;1nivHoodWolfSkinComSteelBlack&gt;</t>
  </si>
  <si>
    <t>Steel Black Wolf Skin Hood</t>
  </si>
  <si>
    <t>&lt;1nivHoodWolfSkinComSteelWhite&gt;</t>
  </si>
  <si>
    <t>Steel Ice Wolf Skin Hood</t>
  </si>
  <si>
    <t>&lt;1nivHoodWolfSkinTrimBSteelTimber&gt;</t>
  </si>
  <si>
    <t>Steel Dark Trim Timber Wolf Skin Hood</t>
  </si>
  <si>
    <t>&lt;1nivHoodWolfSkinTrimBSteelBlack&gt;</t>
  </si>
  <si>
    <t>Steel Dark Trim Black Wolf Skin Hood</t>
  </si>
  <si>
    <t>&lt;1nivHoodWolfSkinTrimBSteelWhite&gt;</t>
  </si>
  <si>
    <t>Steel Dark Trim Ice  Wolf Skin Hood</t>
  </si>
  <si>
    <t>&lt;1nivHoodWolfSkinTrimWSteelTimber&gt;</t>
  </si>
  <si>
    <t>Steel Light Trim Timber Wolf Skin Hood</t>
  </si>
  <si>
    <t>&lt;1nivHoodWolfSkinTrimWSteelBlack&gt;</t>
  </si>
  <si>
    <t>Steel Light Trim Black Wolf Skin Hood</t>
  </si>
  <si>
    <t>&lt;1nivHoodWolfSkinTrimWSteelWhite&gt;</t>
  </si>
  <si>
    <t>Steel Light Trim Ice Wolf Skin Hood</t>
  </si>
  <si>
    <t>&lt;1nivHoodWolfSkinTrimRareSteelTimber&gt;</t>
  </si>
  <si>
    <t>Steel Rare Trim Timber Wolf Skin Hood</t>
  </si>
  <si>
    <t>&lt;1nivHoodWolfSkinTrimRareSteelBlack&gt;</t>
  </si>
  <si>
    <t>Steel Rare Trim Black Wolf Skin Hood</t>
  </si>
  <si>
    <t>&lt;1nivHoodWolfSkinTrimRareSteelWhite&gt;</t>
  </si>
  <si>
    <t>Steel Rare Trim Ice Wolf Skin Hood</t>
  </si>
  <si>
    <t>7A</t>
  </si>
  <si>
    <t>&lt;_DE_Cloak_BasicFur&gt;</t>
  </si>
  <si>
    <t>Travel Cloak, Fur</t>
  </si>
  <si>
    <t>ClothingNecklace [KYWD:0010CD0A]</t>
  </si>
  <si>
    <t>&lt;_DE_ArmorBanditBoots&gt;</t>
  </si>
  <si>
    <t>&lt;_DE_ArmorBanditCuirass&gt;</t>
  </si>
  <si>
    <t>&lt;_DE_ArmorBanditCuirass1&gt;</t>
  </si>
  <si>
    <t>&lt;_DE_ArmorBanditCuirass2&gt;</t>
  </si>
  <si>
    <t>&lt;_DE_ArmorBanditCuirass3&gt;</t>
  </si>
  <si>
    <t>&lt;_DE_ArmorBanditGauntlets&gt;</t>
  </si>
  <si>
    <t>&lt;_DE_ArmorBanditHelmet&gt;</t>
  </si>
  <si>
    <t>&lt;_DE_ArmorStormcloakBoots&gt;</t>
  </si>
  <si>
    <t>&lt;_DE_ArmorStormcloakGauntlets&gt;</t>
  </si>
  <si>
    <t>9B</t>
  </si>
  <si>
    <t>&lt;DLC2ArmorChitinHeavyShield&gt;</t>
  </si>
  <si>
    <t>Chitin Heavy Shield</t>
  </si>
  <si>
    <t>9E</t>
  </si>
  <si>
    <t>Forsworn Armor [Dreamcloth]</t>
  </si>
  <si>
    <t>xxxDreamcloth [KYWD:3805C2C4]</t>
  </si>
  <si>
    <t>&lt;REP_DREAMCLOTH_ForswornArmor[Dreamcloth]&gt;</t>
  </si>
  <si>
    <t>&lt;REP_DREAMCLOTH_RaggedTrousers[Dreamcloth]&gt;</t>
  </si>
  <si>
    <t>Ragged Trousers [Dreamcloth]</t>
  </si>
  <si>
    <t>&lt;REP_DREAMCLOTH_Footwraps[Dreamcloth]&gt;</t>
  </si>
  <si>
    <t>Footwraps [Dreamcloth]</t>
  </si>
  <si>
    <t>&lt;REP_DREAMCLOTH_SkaalVillager'sOutfit[Dreamcloth]&gt;</t>
  </si>
  <si>
    <t>Skaal Villager's Outfit [Dreamcloth]</t>
  </si>
  <si>
    <t>&lt;REP_DREAMCLOTH_FocusingGloves[Dreamcloth]&gt;</t>
  </si>
  <si>
    <t>Focusing Gloves [Dreamcloth]</t>
  </si>
  <si>
    <t>&lt;REP_DREAMCLOTH_MageGloves[Dreamcloth]&gt;</t>
  </si>
  <si>
    <t>Mage Gloves [Dreamcloth]</t>
  </si>
  <si>
    <t>&lt;REP_DREAMCLOTH_PartyShoes[Dreamcloth]&gt;</t>
  </si>
  <si>
    <t>Party Shoes [Dreamcloth]</t>
  </si>
  <si>
    <t>&lt;REP_DREAMCLOTH_MysticTuningGloves[Dreamcloth]&gt;</t>
  </si>
  <si>
    <t>Mystic Tuning Gloves [Dreamcloth]</t>
  </si>
  <si>
    <t>&lt;REP_DREAMCLOTH_Chef'sHat[Dreamcloth]&gt;</t>
  </si>
  <si>
    <t>Chef's Hat [Dreamcloth]</t>
  </si>
  <si>
    <t>&lt;REP_DREAMCLOTH_CommonClothes[Dreamcloth]&gt;</t>
  </si>
  <si>
    <t>Common Clothes [Dreamcloth]</t>
  </si>
  <si>
    <t>WAF_ProtectiveClothingCCF_05 [KYWD:01AF0254]</t>
  </si>
  <si>
    <t>&lt;REP_DREAMCLOTH_CommonHood[Dreamcloth]&gt;</t>
  </si>
  <si>
    <t>Common Hood [Dreamcloth]</t>
  </si>
  <si>
    <t>WAF_ProtectiveClothingCCF_01 [KYWD:01AF0250]</t>
  </si>
  <si>
    <t>&lt;REP_DREAMCLOTH_CommonCap[Dreamcloth]&gt;</t>
  </si>
  <si>
    <t>Common Cap [Dreamcloth]</t>
  </si>
  <si>
    <t>WAF_ProtectiveClothingCCF_02 [KYWD:01AF0251]</t>
  </si>
  <si>
    <t>&lt;REP_DREAMCLOTH_CommonHeadscarf[Dreamcloth]&gt;</t>
  </si>
  <si>
    <t>Common Headscarf [Dreamcloth]</t>
  </si>
  <si>
    <t>&lt;REP_DREAMCLOTH_Merchant'sHat[Dreamcloth]&gt;</t>
  </si>
  <si>
    <t>Merchant's Hat [Dreamcloth]</t>
  </si>
  <si>
    <t>WAF_ProtectiveClothingCCF_04 [KYWD:01AF0253]</t>
  </si>
  <si>
    <t>&lt;REP_DREAMCLOTH_PsiijicHood[Dreamcloth]&gt;</t>
  </si>
  <si>
    <t>Psiijic Hood [Dreamcloth]</t>
  </si>
  <si>
    <t>WAF_ProtectiveClothingCCF_08 [KYWD:01AF0257]</t>
  </si>
  <si>
    <t>&lt;REP_DREAMCLOTH_MageHood[Dreamcloth]&gt;</t>
  </si>
  <si>
    <t>Mage Hood [Dreamcloth]</t>
  </si>
  <si>
    <t>&lt;REP_DREAMCLOTH_HoodedMonkRobes[Dreamcloth]&gt;</t>
  </si>
  <si>
    <t>Hooded Monk Robes [Dreamcloth]</t>
  </si>
  <si>
    <t>&lt;REP_DREAMCLOTH_HoodedBlackRobes[Dreamcloth]&gt;</t>
  </si>
  <si>
    <t>Hooded Black Robes [Dreamcloth]</t>
  </si>
  <si>
    <t>&lt;REP_DREAMCLOTH_HoodedBlueRobes[Dreamcloth]&gt;</t>
  </si>
  <si>
    <t>Hooded Blue Robes [Dreamcloth]</t>
  </si>
  <si>
    <t>&lt;REP_DREAMCLOTH_AdeptHood[Dreamcloth]&gt;</t>
  </si>
  <si>
    <t>Adept Hood [Dreamcloth]</t>
  </si>
  <si>
    <t>&lt;REP_DREAMCLOTH_NoviceHood[Dreamcloth]&gt;</t>
  </si>
  <si>
    <t>Novice Hood [Dreamcloth]</t>
  </si>
  <si>
    <t>&lt;REP_DREAMCLOTH_HoodedBrownRobes[Dreamcloth]&gt;</t>
  </si>
  <si>
    <t>Hooded Brown Robes [Dreamcloth]</t>
  </si>
  <si>
    <t>&lt;REP_DREAMCLOTH_HoodedGreyRobes[Dreamcloth]&gt;</t>
  </si>
  <si>
    <t>Hooded Grey Robes [Dreamcloth]</t>
  </si>
  <si>
    <t>&lt;REP_DREAMCLOTH_HoodedRedRobes[Dreamcloth]&gt;</t>
  </si>
  <si>
    <t>Hooded Red Robes [Dreamcloth]</t>
  </si>
  <si>
    <t>&lt;REP_DREAMCLOTH_HoodedGreenRobes[Dreamcloth]&gt;</t>
  </si>
  <si>
    <t>Hooded Green Robes [Dreamcloth]</t>
  </si>
  <si>
    <t>&lt;REP_DREAMCLOTH_ApprenticeHood[Dreamcloth]&gt;</t>
  </si>
  <si>
    <t>Apprentice Hood [Dreamcloth]</t>
  </si>
  <si>
    <t>&lt;REP_DREAMCLOTH_BlackCowl[Dreamcloth]&gt;</t>
  </si>
  <si>
    <t>Black Cowl [Dreamcloth]</t>
  </si>
  <si>
    <t>&lt;REP_DREAMCLOTH_BlueCowl[Dreamcloth]&gt;</t>
  </si>
  <si>
    <t>Blue Cowl [Dreamcloth]</t>
  </si>
  <si>
    <t>&lt;REP_DREAMCLOTH_BrownCowl[Dreamcloth]&gt;</t>
  </si>
  <si>
    <t>Brown Cowl [Dreamcloth]</t>
  </si>
  <si>
    <t>&lt;REP_DREAMCLOTH_DarkBlackCowl[Dreamcloth]&gt;</t>
  </si>
  <si>
    <t>Dark Black Cowl [Dreamcloth]</t>
  </si>
  <si>
    <t>&lt;REP_DREAMCLOTH_GreyCowl[Dreamcloth]&gt;</t>
  </si>
  <si>
    <t>Grey Cowl [Dreamcloth]</t>
  </si>
  <si>
    <t>&lt;REP_DREAMCLOTH_GreenCowl[Dreamcloth]&gt;</t>
  </si>
  <si>
    <t>Green Cowl [Dreamcloth]</t>
  </si>
  <si>
    <t>&lt;REP_DREAMCLOTH_OrangeCowl[Dreamcloth]&gt;</t>
  </si>
  <si>
    <t>Orange Cowl [Dreamcloth]</t>
  </si>
  <si>
    <t>&lt;REP_DREAMCLOTH_PurpleCowl[Dreamcloth]&gt;</t>
  </si>
  <si>
    <t>Purple Cowl [Dreamcloth]</t>
  </si>
  <si>
    <t>&lt;REP_DREAMCLOTH_RedCowl[Dreamcloth]&gt;</t>
  </si>
  <si>
    <t>Red Cowl [Dreamcloth]</t>
  </si>
  <si>
    <t>no protective clothing material listed; not sure how it is getting a value of 12</t>
  </si>
  <si>
    <t>&lt;REP_DREAMCLOTH_ThalmorHood[Dreamcloth]&gt;</t>
  </si>
  <si>
    <t>Thalmor Hood [Dreamcloth]</t>
  </si>
  <si>
    <t>&lt;REP_DREAMCLOTH_WhiteCowl[Dreamcloth]&gt;</t>
  </si>
  <si>
    <t>White Cowl [Dreamcloth]</t>
  </si>
  <si>
    <t>&lt;REP_DREAMCLOTH_YellowCowl[Dreamcloth]&gt;</t>
  </si>
  <si>
    <t>Yellow Cowl [Dreamcloth]</t>
  </si>
  <si>
    <t>no protective clothing material listed; not sure how it is getting a value of 13</t>
  </si>
  <si>
    <t>&lt;REP_DREAMCLOTH_ArchmageHood[Dreamcloth]&gt;</t>
  </si>
  <si>
    <t>Archmage Hood [Dreamcloth]</t>
  </si>
  <si>
    <t>&lt;REP_DREAMCLOTH_Blacksmith'sApron[Dreamcloth]&gt;</t>
  </si>
  <si>
    <t>Blacksmith's Apron [Dreamcloth]</t>
  </si>
  <si>
    <t>WAF_ClothingBlacksmith_KRY [KYWD:01AF0124]</t>
  </si>
  <si>
    <t>WAF_ProtectiveClothingCCF_10 [KYWD:01AF0259]</t>
  </si>
  <si>
    <t>&lt;REP_DREAMCLOTH_Barkeeper'sClothes[Dreamcloth]&gt;</t>
  </si>
  <si>
    <t>Barkeeper's Clothes [Dreamcloth]</t>
  </si>
  <si>
    <t>WAF_ProtectiveClothingCCF_03 [KYWD:01AF0252]</t>
  </si>
  <si>
    <t>&lt;REP_DREAMCLOTH_RaggedRobes[Dreamcloth]&gt;</t>
  </si>
  <si>
    <t>Ragged Robes [Dreamcloth]</t>
  </si>
  <si>
    <t>&lt;REP_DREAMCLOTH_Emperor'sRobes[Dreamcloth]&gt;</t>
  </si>
  <si>
    <t>Emperor's Robes [Dreamcloth]</t>
  </si>
  <si>
    <t>WAF_ProtectiveClothingCCF_25 [KYWD:01AF0274]</t>
  </si>
  <si>
    <t>&lt;REP_DREAMCLOTH_BrownRobes[Dreamcloth]&gt;</t>
  </si>
  <si>
    <t>Brown Robes [Dreamcloth]</t>
  </si>
  <si>
    <t>&lt;REP_DREAMCLOTH_RoughspunTunic[Dreamcloth]&gt;</t>
  </si>
  <si>
    <t>Roughspun Tunic [Dreamcloth]</t>
  </si>
  <si>
    <t>&lt;REP_DREAMCLOTH_Clothes[Dreamcloth]&gt;</t>
  </si>
  <si>
    <t>Clothes [Dreamcloth]</t>
  </si>
  <si>
    <t>&lt;REP_DREAMCLOTH_Miner'sClothes[Dreamcloth]&gt;</t>
  </si>
  <si>
    <t>Miner's Clothes [Dreamcloth]</t>
  </si>
  <si>
    <t>&lt;REP_DREAMCLOTH_DarkClothes[Dreamcloth]&gt;</t>
  </si>
  <si>
    <t>Dark Clothes [Dreamcloth]</t>
  </si>
  <si>
    <t>&lt;REP_DREAMCLOTH_CommonTunic[Dreamcloth]&gt;</t>
  </si>
  <si>
    <t>Common Tunic [Dreamcloth]</t>
  </si>
  <si>
    <t>&lt;REP_DREAMCLOTH_TavernClothes[Dreamcloth]&gt;</t>
  </si>
  <si>
    <t>Tavern Clothes [Dreamcloth]</t>
  </si>
  <si>
    <t>&lt;REP_DREAMCLOTH_RobesofVaermina[Dreamcloth]&gt;</t>
  </si>
  <si>
    <t>Robes of Vaermina [Dreamcloth]</t>
  </si>
  <si>
    <t>&lt;REP_DREAMCLOTH_Merchant'sClothes[Dreamcloth]&gt;</t>
  </si>
  <si>
    <t>Merchant's Clothes [Dreamcloth]</t>
  </si>
  <si>
    <t>&lt;REP_DREAMCLOTH_HammerfellClothes[Dreamcloth]&gt;</t>
  </si>
  <si>
    <t>Hammerfell Clothes [Dreamcloth]</t>
  </si>
  <si>
    <t>&lt;REP_DREAMCLOTH_FineQuiltedClothes[Dreamcloth]&gt;</t>
  </si>
  <si>
    <t>Fine Quilted Clothes [Dreamcloth]</t>
  </si>
  <si>
    <t>&lt;REP_DREAMCLOTH_FineFur-MantledClothes[Dreamcloth]&gt;</t>
  </si>
  <si>
    <t>Fine Fur-Mantled Clothes [Dreamcloth]</t>
  </si>
  <si>
    <t>&lt;REP_DREAMCLOTH_FineClothesfromRadiantRaiment[Dreamcloth]&gt;</t>
  </si>
  <si>
    <t>Fine Clothes from Radiant Raiment [Dreamcloth]</t>
  </si>
  <si>
    <t>&lt;REP_DREAMCLOTH_FineWeddingClothes[Dreamcloth]&gt;</t>
  </si>
  <si>
    <t>Fine Wedding Clothes [Dreamcloth]</t>
  </si>
  <si>
    <t>&lt;REP_DREAMCLOTH_NobleFur-EmbellishedRobes[Dreamcloth]&gt;</t>
  </si>
  <si>
    <t>Noble Fur-Embellished Robes [Dreamcloth]</t>
  </si>
  <si>
    <t>&lt;REP_DREAMCLOTH_EmbroideredChainmailGarment[Dreamcloth]&gt;</t>
  </si>
  <si>
    <t>Embroidered Chainmail Garment [Dreamcloth]</t>
  </si>
  <si>
    <t>&lt;REP_DREAMCLOTH_NobleFur-TrimmedClothes[Dreamcloth]&gt;</t>
  </si>
  <si>
    <t>Noble Fur-Trimmed Clothes [Dreamcloth]</t>
  </si>
  <si>
    <t>&lt;REP_DREAMCLOTH_PlainRobes[Dreamcloth]&gt;</t>
  </si>
  <si>
    <t>Plain Robes [Dreamcloth]</t>
  </si>
  <si>
    <t>&lt;REP_DREAMCLOTH_BlackRobes[Dreamcloth]&gt;</t>
  </si>
  <si>
    <t>Black Robes [Dreamcloth]</t>
  </si>
  <si>
    <t>&lt;REP_DREAMCLOTH_BlueRobes[Dreamcloth]&gt;</t>
  </si>
  <si>
    <t>Blue Robes [Dreamcloth]</t>
  </si>
  <si>
    <t>&lt;REP_DREAMCLOTH_GreenRobes[Dreamcloth]&gt;</t>
  </si>
  <si>
    <t>Green Robes [Dreamcloth]</t>
  </si>
  <si>
    <t>&lt;REP_DREAMCLOTH_GreyRobes[Dreamcloth]&gt;</t>
  </si>
  <si>
    <t>Grey Robes [Dreamcloth]</t>
  </si>
  <si>
    <t>&lt;REP_DREAMCLOTH_RedRobes[Dreamcloth]&gt;</t>
  </si>
  <si>
    <t>Red Robes [Dreamcloth]</t>
  </si>
  <si>
    <t>&lt;REP_DREAMCLOTH_Chef'sTunic[Dreamcloth]&gt;</t>
  </si>
  <si>
    <t>Chef's Tunic [Dreamcloth]</t>
  </si>
  <si>
    <t>&lt;REP_DREAMCLOTH_EmbroideredMageRobes[Dreamcloth]&gt;</t>
  </si>
  <si>
    <t>Embroidered Mage Robes [Dreamcloth]</t>
  </si>
  <si>
    <t>&lt;REP_DREAMCLOTH_MantledMageRobes[Dreamcloth]&gt;</t>
  </si>
  <si>
    <t>Mantled Mage Robes [Dreamcloth]</t>
  </si>
  <si>
    <t>&lt;REP_DREAMCLOTH_NoviceRobes[Dreamcloth]&gt;</t>
  </si>
  <si>
    <t>Novice Robes [Dreamcloth]</t>
  </si>
  <si>
    <t>&lt;REP_DREAMCLOTH_AdeptRobes[Dreamcloth]&gt;</t>
  </si>
  <si>
    <t>Adept Robes [Dreamcloth]</t>
  </si>
  <si>
    <t>&lt;REP_DREAMCLOTH_ApprenticeRobes[Dreamcloth]&gt;</t>
  </si>
  <si>
    <t>Apprentice Robes [Dreamcloth]</t>
  </si>
  <si>
    <t>&lt;REP_DREAMCLOTH_ExpertRobes[Dreamcloth]&gt;</t>
  </si>
  <si>
    <t>Expert Robes [Dreamcloth]</t>
  </si>
  <si>
    <t>&lt;REP_DREAMCLOTH_MasterRobes[Dreamcloth]&gt;</t>
  </si>
  <si>
    <t>Master Robes [Dreamcloth]</t>
  </si>
  <si>
    <t>&lt;REP_DREAMCLOTH_PsiijicRobes[Dreamcloth]&gt;</t>
  </si>
  <si>
    <t>Psiijic Robes [Dreamcloth]</t>
  </si>
  <si>
    <t>WAF_ProtectiveClothingCCF_13 [KYWD:01AF0262]</t>
  </si>
  <si>
    <t>&lt;REP_DREAMCLOTH_FineMageRobes[Dreamcloth]&gt;</t>
  </si>
  <si>
    <t>Fine Mage Robes [Dreamcloth]</t>
  </si>
  <si>
    <t>&lt;REP_DREAMCLOTH_DarkHeadscarf[Dreamcloth]&gt;</t>
  </si>
  <si>
    <t>Dark Headscarf [Dreamcloth]</t>
  </si>
  <si>
    <t>&lt;REP_DREAMCLOTH_RaggedCap[Dreamcloth]&gt;</t>
  </si>
  <si>
    <t>Ragged Cap [Dreamcloth]</t>
  </si>
  <si>
    <t>&lt;REP_DREAMCLOTH_HammerfellHood[Dreamcloth]&gt;</t>
  </si>
  <si>
    <t>Hammerfell Hood [Dreamcloth]</t>
  </si>
  <si>
    <t>&lt;REP_DREAMCLOTH_FineHat[Dreamcloth]&gt;</t>
  </si>
  <si>
    <t>Fine Hat [Dreamcloth]</t>
  </si>
  <si>
    <t>&lt;REP_DREAMCLOTH_TallLacedBoots[Dreamcloth]&gt;</t>
  </si>
  <si>
    <t>Tall Laced Boots [Dreamcloth]</t>
  </si>
  <si>
    <t>&lt;REP_DREAMCLOTH_CommonStitchedBoots[Dreamcloth]&gt;</t>
  </si>
  <si>
    <t>Common Stitched Boots [Dreamcloth]</t>
  </si>
  <si>
    <t>&lt;REP_DREAMCLOTH_CommonWorkBoots[Dreamcloth]&gt;</t>
  </si>
  <si>
    <t>Common Work Boots [Dreamcloth]</t>
  </si>
  <si>
    <t>&lt;REP_DREAMCLOTH_CommonCuffedBoots[Dreamcloth]&gt;</t>
  </si>
  <si>
    <t>Common Cuffed Boots [Dreamcloth]</t>
  </si>
  <si>
    <t>&lt;REP_DREAMCLOTH_CommonShoes[Dreamcloth]&gt;</t>
  </si>
  <si>
    <t>Common Shoes [Dreamcloth]</t>
  </si>
  <si>
    <t>&lt;REP_DREAMCLOTH_FineCuffedBoots[Dreamcloth]&gt;</t>
  </si>
  <si>
    <t>Fine Cuffed Boots [Dreamcloth]</t>
  </si>
  <si>
    <t>&lt;REP_DREAMCLOTH_FineShoes[Dreamcloth]&gt;</t>
  </si>
  <si>
    <t>Fine Shoes [Dreamcloth]</t>
  </si>
  <si>
    <t>&lt;REP_DREAMCLOTH_Merchant'sBoots[Dreamcloth]&gt;</t>
  </si>
  <si>
    <t>Merchant's Boots [Dreamcloth]</t>
  </si>
  <si>
    <t>&lt;REP_DREAMCLOTH_MageBoots[Dreamcloth]&gt;</t>
  </si>
  <si>
    <t>Mage Boots [Dreamcloth]</t>
  </si>
  <si>
    <t>&lt;REP_DREAMCLOTH_Miner'sBoots[Dreamcloth]&gt;</t>
  </si>
  <si>
    <t>Miner's Boots [Dreamcloth]</t>
  </si>
  <si>
    <t>&lt;REP_DREAMCLOTH_BlackBoots[Dreamcloth]&gt;</t>
  </si>
  <si>
    <t>Black Boots [Dreamcloth]</t>
  </si>
  <si>
    <t>&lt;REP_DREAMCLOTH_MythicDawnShoes[Dreamcloth]&gt;</t>
  </si>
  <si>
    <t>Mythic Dawn Shoes [Dreamcloth]</t>
  </si>
  <si>
    <t>&lt;REP_DREAMCLOTH_PlainBoots[Dreamcloth]&gt;</t>
  </si>
  <si>
    <t>Plain Boots [Dreamcloth]</t>
  </si>
  <si>
    <t>&lt;REP_DREAMCLOTH_HammerfellBoots[Dreamcloth]&gt;</t>
  </si>
  <si>
    <t>Hammerfell Boots [Dreamcloth]</t>
  </si>
  <si>
    <t>&lt;REP_DREAMCLOTH_PsiijicBoots[Dreamcloth]&gt;</t>
  </si>
  <si>
    <t>Psiijic Boots [Dreamcloth]</t>
  </si>
  <si>
    <t>&lt;REP_DREAMCLOTH_ThalmorBoots[Dreamcloth]&gt;</t>
  </si>
  <si>
    <t>Thalmor Boots [Dreamcloth]</t>
  </si>
  <si>
    <t>&lt;REP_DREAMCLOTH_Blacksmith'sShoes[Dreamcloth]&gt;</t>
  </si>
  <si>
    <t>Blacksmith's Shoes [Dreamcloth]</t>
  </si>
  <si>
    <t>&lt;REP_DREAMCLOTH_RaggedBoots[Dreamcloth]&gt;</t>
  </si>
  <si>
    <t>Ragged Boots [Dreamcloth]</t>
  </si>
  <si>
    <t>&lt;REP_DREAMCLOTH_NobleFur-LinedBoots[Dreamcloth]&gt;</t>
  </si>
  <si>
    <t>Noble Fur-Lined Boots [Dreamcloth]</t>
  </si>
  <si>
    <t>&lt;REP_DREAMCLOTH_NoblePleatedBoots[Dreamcloth]&gt;</t>
  </si>
  <si>
    <t>Noble Pleated Boots [Dreamcloth]</t>
  </si>
  <si>
    <t>&lt;REP_DREAMCLOTH_NobleCuffedBoots[Dreamcloth]&gt;</t>
  </si>
  <si>
    <t>Noble Cuffed Boots [Dreamcloth]</t>
  </si>
  <si>
    <t>&lt;REP_DREAMCLOTH_FineWeddingSandals[Dreamcloth]&gt;</t>
  </si>
  <si>
    <t>Fine Wedding Sandals [Dreamcloth]</t>
  </si>
  <si>
    <t>&lt;REP_DREAMCLOTH_Sheogorath'sBoots[Dreamcloth]&gt;</t>
  </si>
  <si>
    <t>Sheogorath's Boots [Dreamcloth]</t>
  </si>
  <si>
    <t>&lt;REP_DREAMCLOTH_Sheogorath'sOutfit[Dreamcloth]&gt;</t>
  </si>
  <si>
    <t>Sheogorath's Outfit [Dreamcloth]</t>
  </si>
  <si>
    <t>&lt;REP_DREAMCLOTH_Gloves[Dreamcloth]&gt;</t>
  </si>
  <si>
    <t>Gloves [Dreamcloth]</t>
  </si>
  <si>
    <t>&lt;REP_DREAMCLOTH_MythicDawnGloves[Dreamcloth]&gt;</t>
  </si>
  <si>
    <t>Mythic Dawn Gloves [Dreamcloth]</t>
  </si>
  <si>
    <t>&lt;REP_DREAMCLOTH_PsiijicGloves[Dreamcloth]&gt;</t>
  </si>
  <si>
    <t>Psiijic Gloves [Dreamcloth]</t>
  </si>
  <si>
    <t>&lt;REP_DREAMCLOTH_ThalmorGloves[Dreamcloth]&gt;</t>
  </si>
  <si>
    <t>Thalmor Gloves [Dreamcloth]</t>
  </si>
  <si>
    <t>&lt;REP_DREAMCLOTH_Prisoner'sCuffs[Dreamcloth]&gt;</t>
  </si>
  <si>
    <t>Prisoner's Cuffs [Dreamcloth]</t>
  </si>
  <si>
    <t>&lt;REP_DREAMCLOTH_DunmerShoes[Dreamcloth]&gt;</t>
  </si>
  <si>
    <t>Dunmer Shoes [Dreamcloth]</t>
  </si>
  <si>
    <t>&lt;REP_DREAMCLOTH_CultistGloves[Dreamcloth]&gt;</t>
  </si>
  <si>
    <t>Cultist Gloves [Dreamcloth]</t>
  </si>
  <si>
    <t>&lt;REP_DREAMCLOTH_CultistBoots[Dreamcloth]&gt;</t>
  </si>
  <si>
    <t>Cultist Boots [Dreamcloth]</t>
  </si>
  <si>
    <t>&lt;REP_DREAMCLOTH_TemplePriestBoots[Dreamcloth]&gt;</t>
  </si>
  <si>
    <t>Temple Priest Boots [Dreamcloth]</t>
  </si>
  <si>
    <t>&lt;REP_DREAMCLOTH_TemplePriestHood[Dreamcloth]&gt;</t>
  </si>
  <si>
    <t>Temple Priest Hood [Dreamcloth]</t>
  </si>
  <si>
    <t>&lt;REP_DREAMCLOTH_MothPriestRobes[Dreamcloth]&gt;</t>
  </si>
  <si>
    <t>Moth Priest Robes [Dreamcloth]</t>
  </si>
  <si>
    <t>&lt;REP_DREAMCLOTH_MothPriestSandals[Dreamcloth]&gt;</t>
  </si>
  <si>
    <t>Moth Priest Sandals [Dreamcloth]</t>
  </si>
  <si>
    <t>&lt;REP_DREAMCLOTH_DarkHood[Dreamcloth]&gt;</t>
  </si>
  <si>
    <t>Dark Hood [Dreamcloth]</t>
  </si>
  <si>
    <t>&lt;REP_DREAMCLOTH_DarkBoots[Dreamcloth]&gt;</t>
  </si>
  <si>
    <t>Dark Boots [Dreamcloth]</t>
  </si>
  <si>
    <t>&lt;REP_DREAMCLOTH_DarkGloves[Dreamcloth]&gt;</t>
  </si>
  <si>
    <t>Dark Gloves [Dreamcloth]</t>
  </si>
  <si>
    <t>&lt;REP_DREAMCLOTH_Boots[Dreamcloth]&gt;</t>
  </si>
  <si>
    <t>Boots [Dreamcloth]</t>
  </si>
  <si>
    <t>&lt;REP_DREAMCLOTH_AncientNordRags(Old)[Dreamcloth]&gt;</t>
  </si>
  <si>
    <t>Ancient Nord Rags (Old) [Dreamcloth]</t>
  </si>
  <si>
    <t>&lt;REP_DREAMCLOTH_FalmerBandages[Dreamcloth]&gt;</t>
  </si>
  <si>
    <t>Falmer Bandages [Dreamcloth]</t>
  </si>
  <si>
    <t>&lt;REP_DREAMCLOTH_VampireLordArmor[Dreamcloth]&gt;</t>
  </si>
  <si>
    <t>Vampire Lord Armor [Dreamcloth]</t>
  </si>
  <si>
    <t>&lt;REP_DREAMCLOTH_DramanHunterArmor[Dreamcloth]&gt;</t>
  </si>
  <si>
    <t>Draman Hunter Armor [Dreamcloth]</t>
  </si>
  <si>
    <t>&lt;REP_DREAMCLOTH_Hood[Dreamcloth]&gt;</t>
  </si>
  <si>
    <t>Hood [Dreamcloth]</t>
  </si>
  <si>
    <t>&lt;REP_DREAMCLOTH_Hood,WhiteFur[Dreamcloth]&gt;</t>
  </si>
  <si>
    <t>Hood, White Fur [Dreamcloth]</t>
  </si>
  <si>
    <t>&lt;REP_DREAMCLOTH_Hood,BrownFur[Dreamcloth]&gt;</t>
  </si>
  <si>
    <t>Hood, Brown Fur [Dreamcloth]</t>
  </si>
  <si>
    <t>&lt;REP_DREAMCLOTH_ThickHood[Dreamcloth]&gt;</t>
  </si>
  <si>
    <t>Thick Hood [Dreamcloth]</t>
  </si>
  <si>
    <t>&lt;REP_DREAMCLOTH_HoodedScarf,WhiteFur[Dreamcloth]&gt;</t>
  </si>
  <si>
    <t>Hooded Scarf, White Fur [Dreamcloth]</t>
  </si>
  <si>
    <t>&lt;REP_DREAMCLOTH_Hood,BlackFur[Dreamcloth]&gt;</t>
  </si>
  <si>
    <t>Hood, Black Fur [Dreamcloth]</t>
  </si>
  <si>
    <t>&lt;REP_DREAMCLOTH_HoodedScarf,BrownFur[Dreamcloth]&gt;</t>
  </si>
  <si>
    <t>Hooded Scarf, Brown Fur [Dreamcloth]</t>
  </si>
  <si>
    <t>&lt;REP_DREAMCLOTH_BrownBearClawHood[Dreamcloth]&gt;</t>
  </si>
  <si>
    <t>Brown Bear Claw Hood [Dreamcloth]</t>
  </si>
  <si>
    <t>&lt;REP_DREAMCLOTH_OrnateSnowBearClawHood[Dreamcloth]&gt;</t>
  </si>
  <si>
    <t>Ornate Snow Bear Claw Hood [Dreamcloth]</t>
  </si>
  <si>
    <t>&lt;REP_DREAMCLOTH_OrnateCaveBearClawHood[Dreamcloth]&gt;</t>
  </si>
  <si>
    <t>Ornate Cave Bear Claw Hood [Dreamcloth]</t>
  </si>
  <si>
    <t>&lt;REP_DREAMCLOTH_OrnateBrownBearClawHood[Dreamcloth]&gt;</t>
  </si>
  <si>
    <t>Ornate Brown Bear Claw Hood [Dreamcloth]</t>
  </si>
  <si>
    <t>&lt;REP_DREAMCLOTH_FancySnowBearClawHood[Dreamcloth]&gt;</t>
  </si>
  <si>
    <t>Fancy Snow Bear Claw Hood [Dreamcloth]</t>
  </si>
  <si>
    <t>&lt;REP_DREAMCLOTH_FancyCaveBearClawHood[Dreamcloth]&gt;</t>
  </si>
  <si>
    <t>Fancy Cave Bear Claw Hood [Dreamcloth]</t>
  </si>
  <si>
    <t>&lt;REP_DREAMCLOTH_FancyBrownBearClawHood[Dreamcloth]&gt;</t>
  </si>
  <si>
    <t>Fancy Brown Bear Claw Hood [Dreamcloth]</t>
  </si>
  <si>
    <t>&lt;REP_DREAMCLOTH_SnowBearClawHood[Dreamcloth]&gt;</t>
  </si>
  <si>
    <t>Snow Bear Claw Hood [Dreamcloth]</t>
  </si>
  <si>
    <t>&lt;REP_DREAMCLOTH_CaveBearClawHood[Dreamcloth]&gt;</t>
  </si>
  <si>
    <t>Cave Bear Claw Hood [Dreamcloth]</t>
  </si>
  <si>
    <t>&lt;REP_DREAMCLOTH_LightTrimTimberWolfSkinHood[Dreamcloth]&gt;</t>
  </si>
  <si>
    <t>Light Trim Timber Wolf Skin Hood [Dreamcloth]</t>
  </si>
  <si>
    <t>&lt;REP_DREAMCLOTH_DarkTrimIceWolfSkinHood[Dreamcloth]&gt;</t>
  </si>
  <si>
    <t>Dark Trim Ice Wolf Skin Hood [Dreamcloth]</t>
  </si>
  <si>
    <t>&lt;REP_DREAMCLOTH_LightTrimIceWolfSkinHood[Dreamcloth]&gt;</t>
  </si>
  <si>
    <t>Light Trim Ice Wolf Skin Hood [Dreamcloth]</t>
  </si>
  <si>
    <t>&lt;REP_DREAMCLOTH_LightTrimBlackWolfSkinHood[Dreamcloth]&gt;</t>
  </si>
  <si>
    <t>Light Trim Black Wolf Skin Hood [Dreamcloth]</t>
  </si>
  <si>
    <t>&lt;REP_DREAMCLOTH_RareIceWolfSkinHood[Dreamcloth]&gt;</t>
  </si>
  <si>
    <t>Rare Ice Wolf Skin Hood [Dreamcloth]</t>
  </si>
  <si>
    <t>&lt;REP_DREAMCLOTH_RareBlackWolfSkinHood[Dreamcloth]&gt;</t>
  </si>
  <si>
    <t>Rare Black Wolf Skin Hood [Dreamcloth]</t>
  </si>
  <si>
    <t>&lt;REP_DREAMCLOTH_DarkTrimBlackWolfSkinHood[Dreamcloth]&gt;</t>
  </si>
  <si>
    <t>Dark Trim Black Wolf Skin Hood [Dreamcloth]</t>
  </si>
  <si>
    <t>&lt;REP_DREAMCLOTH_RareTrimTimberWolfSkinHood[Dreamcloth]&gt;</t>
  </si>
  <si>
    <t>Rare Trim Timber Wolf Skin Hood [Dreamcloth]</t>
  </si>
  <si>
    <t>&lt;REP_DREAMCLOTH_RareTimberWolfSkinHood[Dreamcloth]&gt;</t>
  </si>
  <si>
    <t>Rare Timber Wolf Skin Hood [Dreamcloth]</t>
  </si>
  <si>
    <t>&lt;REP_DREAMCLOTH_DarkTrimTimberWolfSkinHood[Dreamcloth]&gt;</t>
  </si>
  <si>
    <t>Dark Trim Timber Wolf Skin Hood [Dreamcloth]</t>
  </si>
  <si>
    <t>&lt;REP_DREAMCLOTH_RareTrimIceWolfSkinHood[Dreamcloth]&gt;</t>
  </si>
  <si>
    <t>Rare Trim Ice Wolf Skin Hood [Dreamcloth]</t>
  </si>
  <si>
    <t>&lt;REP_DREAMCLOTH_RareTrimBlackWolfSkinHood[Dreamcloth]&gt;</t>
  </si>
  <si>
    <t>Rare Trim Black Wolf Skin Hood [Dreamcloth]</t>
  </si>
  <si>
    <t>&lt;REP_DREAMCLOTH_IceWolfSkinHood[Dreamcloth]&gt;</t>
  </si>
  <si>
    <t>Ice Wolf Skin Hood [Dreamcloth]</t>
  </si>
  <si>
    <t>&lt;REP_DREAMCLOTH_BlackWolfSkinHood[Dreamcloth]&gt;</t>
  </si>
  <si>
    <t>Black Wolf Skin Hood [Dreamcloth]</t>
  </si>
  <si>
    <t>&lt;REP_DREAMCLOTH_TimberWolfSkinHood[Dreamcloth]&gt;</t>
  </si>
  <si>
    <t>Timber Wolf Skin Hood [Dreamcloth]</t>
  </si>
  <si>
    <t>&lt;REP_DREAMCLOTH_Bandolier-DarkNotebook-FrontLeft[Dreamcloth]&gt;</t>
  </si>
  <si>
    <t>Bandolier - Dark Notebook - Front Left [Dreamcloth]</t>
  </si>
  <si>
    <t>WAF_ClothingPouch_KRY [KYWD:01AF0129]</t>
  </si>
  <si>
    <t>&lt;REP_DREAMCLOTH_Bandolier-DarkNotebook-FrontRight[Dreamcloth]&gt;</t>
  </si>
  <si>
    <t>Bandolier - Dark Notebook - Front Right [Dreamcloth]</t>
  </si>
  <si>
    <t>&lt;REP_DREAMCLOTH_Bandolier-LeatherNotebook-FrontLeft[Dreamcloth]&gt;</t>
  </si>
  <si>
    <t>Bandolier - Leather Notebook - Front Left [Dreamcloth]</t>
  </si>
  <si>
    <t>&lt;REP_DREAMCLOTH_Bandolier-LeatherNotebook-FrontRight[Dreamcloth]&gt;</t>
  </si>
  <si>
    <t>Bandolier - Leather Notebook - Front Right [Dreamcloth]</t>
  </si>
  <si>
    <t>&lt;REP_DREAMCLOTH_ForswornAstridArmor[Dreamcloth]&gt;</t>
  </si>
  <si>
    <t>Forsworn Astrid Armor [Dreamcloth]</t>
  </si>
  <si>
    <t>&lt;REP_DREAMCLOTH_MothPriestBlindfoldNot-playable[Dreamcloth]&gt;</t>
  </si>
  <si>
    <t>Moth Priest Blindfold Not-playable [Dreamcloth]</t>
  </si>
  <si>
    <t>&lt;REP_DREAMCLOTH_FurMantle-White[Dreamcloth]&gt;</t>
  </si>
  <si>
    <t>Fur Mantle - White [Dreamcloth]</t>
  </si>
  <si>
    <t>Has a bunch of IAKMaterial* kywrds</t>
  </si>
  <si>
    <t>&lt;REP_DREAMCLOTH_FurMantle-Black[Dreamcloth]&gt;</t>
  </si>
  <si>
    <t>Fur Mantle - Black [Dreamcloth]</t>
  </si>
  <si>
    <t>WAF_VisuallyDarkArmor_KRY [KYWD:01AF0126]</t>
  </si>
  <si>
    <t>&lt;REP_DREAMCLOTH_Eyepatch[Dreamcloth]&gt;</t>
  </si>
  <si>
    <t>Eyepatch [Dreamcloth]</t>
  </si>
  <si>
    <t>&lt;REP_DREAMCLOTH_SeadogCape[Dreamcloth]&gt;</t>
  </si>
  <si>
    <t>Seadog Cape [Dreamcloth]</t>
  </si>
  <si>
    <t>&lt;REP_DREAMCLOTH_FurHood[Dreamcloth]&gt;</t>
  </si>
  <si>
    <t>Fur Hood [Dreamcloth]</t>
  </si>
  <si>
    <t>&lt;REP_DREAMCLOTH_FurHood-Black[Dreamcloth]&gt;</t>
  </si>
  <si>
    <t>Fur Hood - Black [Dreamcloth]</t>
  </si>
  <si>
    <t>&lt;REP_DREAMCLOTH_FurHood-White[Dreamcloth]&gt;</t>
  </si>
  <si>
    <t>Fur Hood - White [Dreamcloth]</t>
  </si>
  <si>
    <t>&lt;REP_DREAMCLOTH_RedguardKnightCape[Dreamcloth]&gt;</t>
  </si>
  <si>
    <t>Redguard Knight Cape [Dreamcloth]</t>
  </si>
  <si>
    <t>&lt;REP_DREAMCLOTH_FurCollar-Loose[Dreamcloth]&gt;</t>
  </si>
  <si>
    <t>Fur Collar - Loose [Dreamcloth]</t>
  </si>
  <si>
    <t>&lt;REP_DREAMCLOTH_FurCollar-Tight[Dreamcloth]&gt;</t>
  </si>
  <si>
    <t>Fur Collar - Tight [Dreamcloth]</t>
  </si>
  <si>
    <t>&lt;REP_DREAMCLOTH_TribunalMaskBronze[Dreamcloth]&gt;</t>
  </si>
  <si>
    <t>Tribunal Mask Bronze [Dreamcloth]</t>
  </si>
  <si>
    <t>ArmorJewelry [KYWD:0006BBE9]</t>
  </si>
  <si>
    <t>ClothingCirclet [KYWD:0010CD08]</t>
  </si>
  <si>
    <t>JewelryExpensive [KYWD:000A8664]</t>
  </si>
  <si>
    <t>&lt;REP_DREAMCLOTH_TribunalMaskEbony[Dreamcloth]&gt;</t>
  </si>
  <si>
    <t>Tribunal Mask Ebony [Dreamcloth]</t>
  </si>
  <si>
    <t>&lt;REP_DREAMCLOTH_TribunalMaskGold[Dreamcloth]&gt;</t>
  </si>
  <si>
    <t>Tribunal Mask Gold [Dreamcloth]</t>
  </si>
  <si>
    <t>&lt;REP_DREAMCLOTH_TribunalMaskSilver[Dreamcloth]&gt;</t>
  </si>
  <si>
    <t>Tribunal Mask Silver [Dreamcloth]</t>
  </si>
  <si>
    <t>&lt;REP_DREAMCLOTH_TribunalUnarmoredBootsBlack[Dreamcloth]&gt;</t>
  </si>
  <si>
    <t>Tribunal Unarmored Boots Black [Dreamcloth]</t>
  </si>
  <si>
    <t>&lt;REP_DREAMCLOTH_TribunalUnarmoredBootsBlue[Dreamcloth]&gt;</t>
  </si>
  <si>
    <t>Tribunal Unarmored Boots Blue [Dreamcloth]</t>
  </si>
  <si>
    <t>&lt;REP_DREAMCLOTH_TribunalUnarmoredBootsGreen[Dreamcloth]&gt;</t>
  </si>
  <si>
    <t>Tribunal Unarmored Boots Green [Dreamcloth]</t>
  </si>
  <si>
    <t>&lt;REP_DREAMCLOTH_TribunalUnarmoredBootsRed[Dreamcloth]&gt;</t>
  </si>
  <si>
    <t>Tribunal Unarmored Boots Red [Dreamcloth]</t>
  </si>
  <si>
    <t>&lt;REP_DREAMCLOTH_TribunalUnarmoredBootsWhite[Dreamcloth]&gt;</t>
  </si>
  <si>
    <t>Tribunal Unarmored Boots White [Dreamcloth]</t>
  </si>
  <si>
    <t>&lt;REP_DREAMCLOTH_TribunalUnarmoredGlovesBlack[Dreamcloth]&gt;</t>
  </si>
  <si>
    <t>Tribunal Unarmored Gloves Black [Dreamcloth]</t>
  </si>
  <si>
    <t>&lt;REP_DREAMCLOTH_TribunalUnarmoredGlovesBlue[Dreamcloth]&gt;</t>
  </si>
  <si>
    <t>Tribunal Unarmored Gloves Blue [Dreamcloth]</t>
  </si>
  <si>
    <t>&lt;REP_DREAMCLOTH_TribunalUnarmoredGlovesGreen[Dreamcloth]&gt;</t>
  </si>
  <si>
    <t>Tribunal Unarmored Gloves Green [Dreamcloth]</t>
  </si>
  <si>
    <t>&lt;REP_DREAMCLOTH_TribunalUnarmoredGlovesRed[Dreamcloth]&gt;</t>
  </si>
  <si>
    <t>Tribunal Unarmored Gloves Red [Dreamcloth]</t>
  </si>
  <si>
    <t>&lt;REP_DREAMCLOTH_TribunalUnarmoredGlovesWhite[Dreamcloth]&gt;</t>
  </si>
  <si>
    <t>Tribunal Unarmored Gloves White [Dreamcloth]</t>
  </si>
  <si>
    <t>&lt;REP_DREAMCLOTH_TribunalUnarmoredHoodBlack[Dreamcloth]&gt;</t>
  </si>
  <si>
    <t>Tribunal Unarmored Hood Black [Dreamcloth]</t>
  </si>
  <si>
    <t>&lt;REP_DREAMCLOTH_TribunalUnarmoredHoodBlue[Dreamcloth]&gt;</t>
  </si>
  <si>
    <t>Tribunal Unarmored Hood Blue [Dreamcloth]</t>
  </si>
  <si>
    <t>&lt;REP_DREAMCLOTH_TribunalUnarmoredHoodGreen[Dreamcloth]&gt;</t>
  </si>
  <si>
    <t>Tribunal Unarmored Hood Green [Dreamcloth]</t>
  </si>
  <si>
    <t>&lt;REP_DREAMCLOTH_TribunalUnarmoredHoodRed[Dreamcloth]&gt;</t>
  </si>
  <si>
    <t>Tribunal Unarmored Hood Red [Dreamcloth]</t>
  </si>
  <si>
    <t>&lt;REP_DREAMCLOTH_TribunalUnarmoredHoodWhite[Dreamcloth]&gt;</t>
  </si>
  <si>
    <t>Tribunal Unarmored Hood White [Dreamcloth]</t>
  </si>
  <si>
    <t>&lt;REP_DREAMCLOTH_TribunalUnarmoredRobeBlack[Dreamcloth]&gt;</t>
  </si>
  <si>
    <t>Tribunal Unarmored Robe Black [Dreamcloth]</t>
  </si>
  <si>
    <t>&lt;REP_DREAMCLOTH_TribunalUnarmoredRobeBlue[Dreamcloth]&gt;</t>
  </si>
  <si>
    <t>Tribunal Unarmored Robe Blue [Dreamcloth]</t>
  </si>
  <si>
    <t>&lt;REP_DREAMCLOTH_TribunalUnarmoredRobeGreen[Dreamcloth]&gt;</t>
  </si>
  <si>
    <t>Tribunal Unarmored Robe Green [Dreamcloth]</t>
  </si>
  <si>
    <t>&lt;REP_DREAMCLOTH_TribunalUnarmoredRobeRed[Dreamcloth]&gt;</t>
  </si>
  <si>
    <t>Tribunal Unarmored Robe Red [Dreamcloth]</t>
  </si>
  <si>
    <t>&lt;REP_DREAMCLOTH_TribunalUnarmoredRobeWhite[Dreamcloth]&gt;</t>
  </si>
  <si>
    <t>Tribunal Unarmored Robe White [Dreamcloth]</t>
  </si>
  <si>
    <t>&lt;REP_DREAMCLOTH_Bandana-Black[Dreamcloth]&gt;</t>
  </si>
  <si>
    <t>Bandana - Black [Dreamcloth]</t>
  </si>
  <si>
    <t>&lt;REP_DREAMCLOTH_Bandana-Blue[Dreamcloth]&gt;</t>
  </si>
  <si>
    <t>Bandana - Blue [Dreamcloth]</t>
  </si>
  <si>
    <t>&lt;REP_DREAMCLOTH_Bandana-Green[Dreamcloth]&gt;</t>
  </si>
  <si>
    <t>Bandana - Green [Dreamcloth]</t>
  </si>
  <si>
    <t>&lt;REP_DREAMCLOTH_Bandana-Magenta[Dreamcloth]&gt;</t>
  </si>
  <si>
    <t>Bandana - Magenta [Dreamcloth]</t>
  </si>
  <si>
    <t>&lt;REP_DREAMCLOTH_Bandana[Dreamcloth]&gt;</t>
  </si>
  <si>
    <t>Bandana [Dreamcloth]</t>
  </si>
  <si>
    <t>&lt;REP_DREAMCLOTH_Bandana-Red[Dreamcloth]&gt;</t>
  </si>
  <si>
    <t>Bandana - Red [Dreamcloth]</t>
  </si>
  <si>
    <t>&lt;REP_DREAMCLOTH_Bandana,Tied-Black[Dreamcloth]&gt;</t>
  </si>
  <si>
    <t>Bandana, Tied - Black [Dreamcloth]</t>
  </si>
  <si>
    <t>&lt;REP_DREAMCLOTH_Bandana,Tied-Blue[Dreamcloth]&gt;</t>
  </si>
  <si>
    <t>Bandana, Tied - Blue [Dreamcloth]</t>
  </si>
  <si>
    <t>&lt;REP_DREAMCLOTH_Bandana,Tied-Green[Dreamcloth]&gt;</t>
  </si>
  <si>
    <t>Bandana, Tied - Green [Dreamcloth]</t>
  </si>
  <si>
    <t>&lt;REP_DREAMCLOTH_Bandana,Tied-Magenta[Dreamcloth]&gt;</t>
  </si>
  <si>
    <t>Bandana, Tied - Magenta [Dreamcloth]</t>
  </si>
  <si>
    <t>&lt;REP_DREAMCLOTH_Bandana,Tied[Dreamcloth]&gt;</t>
  </si>
  <si>
    <t>Bandana, Tied [Dreamcloth]</t>
  </si>
  <si>
    <t>&lt;REP_DREAMCLOTH_Bandana,Tied-Red[Dreamcloth]&gt;</t>
  </si>
  <si>
    <t>Bandana, Tied - Red [Dreamcloth]</t>
  </si>
  <si>
    <t>&lt;REP_DREAMCLOTH_Bandana,Tied-White[Dreamcloth]&gt;</t>
  </si>
  <si>
    <t>Bandana, Tied - White [Dreamcloth]</t>
  </si>
  <si>
    <t>&lt;REP_DREAMCLOTH_Bandana,Tied-Yellow[Dreamcloth]&gt;</t>
  </si>
  <si>
    <t>Bandana, Tied - Yellow [Dreamcloth]</t>
  </si>
  <si>
    <t>&lt;REP_DREAMCLOTH_Bandana-White[Dreamcloth]&gt;</t>
  </si>
  <si>
    <t>Bandana - White [Dreamcloth]</t>
  </si>
  <si>
    <t>&lt;REP_DREAMCLOTH_Bandana-Yellow[Dreamcloth]&gt;</t>
  </si>
  <si>
    <t>Bandana - Yellow [Dreamcloth]</t>
  </si>
  <si>
    <t>&lt;REP_DREAMCLOTH_BosmerEngravedShoulderCape[Dreamcloth]&gt;</t>
  </si>
  <si>
    <t>Bosmer Engraved Shoulder Cape [Dreamcloth]</t>
  </si>
  <si>
    <t>&lt;REP_DREAMCLOTH_BosmerFullCape[Dreamcloth]&gt;</t>
  </si>
  <si>
    <t>Bosmer Full Cape [Dreamcloth]</t>
  </si>
  <si>
    <t>&lt;REP_DREAMCLOTH_BosmerShoulderCape[Dreamcloth]&gt;</t>
  </si>
  <si>
    <t>Bosmer Shoulder Cape [Dreamcloth]</t>
  </si>
  <si>
    <t>&lt;REP_DREAMCLOTH_EbonyMageUnarmoredBoots[Dreamcloth]&gt;</t>
  </si>
  <si>
    <t>Ebony Mage Unarmored Boots [Dreamcloth]</t>
  </si>
  <si>
    <t>&lt;REP_DREAMCLOTH_EbonyMageUnarmoredGloves[Dreamcloth]&gt;</t>
  </si>
  <si>
    <t>Ebony Mage Unarmored Gloves [Dreamcloth]</t>
  </si>
  <si>
    <t>&lt;REP_DREAMCLOTH_EbonyMageUnarmoredHood[Dreamcloth]&gt;</t>
  </si>
  <si>
    <t>Ebony Mage Unarmored Hood [Dreamcloth]</t>
  </si>
  <si>
    <t>&lt;REP_DREAMCLOTH_EbonyMageUnarmoredRobe[Dreamcloth]&gt;</t>
  </si>
  <si>
    <t>Ebony Mage Unarmored Robe [Dreamcloth]</t>
  </si>
  <si>
    <t>&lt;REP_DREAMCLOTH_DwarvenMageUnarmoredBoots[Dreamcloth]&gt;</t>
  </si>
  <si>
    <t>Dwarven Mage Unarmored Boots [Dreamcloth]</t>
  </si>
  <si>
    <t>&lt;REP_DREAMCLOTH_DwarvenMageUnarmoredGauntlets[Dreamcloth]&gt;</t>
  </si>
  <si>
    <t>Dwarven Mage Unarmored Gauntlets [Dreamcloth]</t>
  </si>
  <si>
    <t>&lt;REP_DREAMCLOTH_DwarvenMageUnarmoredHood[Dreamcloth]&gt;</t>
  </si>
  <si>
    <t>Dwarven Mage Unarmored Hood [Dreamcloth]</t>
  </si>
  <si>
    <t>&lt;REP_DREAMCLOTH_DwarvenMageUnarmoredRobe[Dreamcloth]&gt;</t>
  </si>
  <si>
    <t>Dwarven Mage Unarmored Robe [Dreamcloth]</t>
  </si>
  <si>
    <t>&lt;REP_DREAMCLOTH_DragonhideUnarmoredRobe[Dreamcloth]&gt;</t>
  </si>
  <si>
    <t>Dragonhide Unarmored Robe [Dreamcloth]</t>
  </si>
  <si>
    <t>&lt;REP_DREAMCLOTH_DragonhideUnarmoredHood[Dreamcloth]&gt;</t>
  </si>
  <si>
    <t>Dragonhide Unarmored Hood [Dreamcloth]</t>
  </si>
  <si>
    <t>&lt;REP_DREAMCLOTH_DragonhideUnarmoredGauntlets[Dreamcloth]&gt;</t>
  </si>
  <si>
    <t>Dragonhide Unarmored Gauntlets [Dreamcloth]</t>
  </si>
  <si>
    <t>&lt;REP_DREAMCLOTH_DragonhideUnarmoredBoots[Dreamcloth]&gt;</t>
  </si>
  <si>
    <t>Dragonhide Unarmored Boots [Dreamcloth]</t>
  </si>
  <si>
    <t>&lt;REP_DREAMCLOTH_ImperialKnightCape[Dreamcloth]&gt;</t>
  </si>
  <si>
    <t>Imperial Knight Cape [Dreamcloth]</t>
  </si>
  <si>
    <t>IAKAuxiliaryArmors [KYWD:01DA0FC8]</t>
  </si>
  <si>
    <t>&lt;REP_DREAMCLOTH_FurMantle[Dreamcloth]&gt;</t>
  </si>
  <si>
    <t>Fur Mantle [Dreamcloth]</t>
  </si>
  <si>
    <t>&lt;REP_DREAMCLOTH_ExecutionHood[Dreamcloth]&gt;</t>
  </si>
  <si>
    <t>Execution Hood [Dreamcloth]</t>
  </si>
  <si>
    <t>&lt;REP_DREAMCLOTH_CollegeBoots[Dreamcloth]&gt;</t>
  </si>
  <si>
    <t>College Boots [Dreamcloth]</t>
  </si>
  <si>
    <t>&lt;REP_DREAMCLOTH_Hood,DarkBrownFur[Dreamcloth]&gt;</t>
  </si>
  <si>
    <t>Hood, Dark Brown Fur [Dreamcloth]</t>
  </si>
  <si>
    <t>&lt;REP_DREAMCLOTH_Gloves,Brown[Dreamcloth]&gt;</t>
  </si>
  <si>
    <t>Gloves, Brown [Dreamcloth]</t>
  </si>
  <si>
    <t>&lt;REP_DREAMCLOTH_Gloves,Gray[Dreamcloth]&gt;</t>
  </si>
  <si>
    <t>Gloves, Gray [Dreamcloth]</t>
  </si>
  <si>
    <t>&lt;REP_DREAMCLOTH_Gloves,Tan[Dreamcloth]&gt;</t>
  </si>
  <si>
    <t>Gloves, Tan [Dreamcloth]</t>
  </si>
  <si>
    <t>&lt;REP_DREAMCLOTH_Hood,Brown[Dreamcloth]&gt;</t>
  </si>
  <si>
    <t>Hood, Brown [Dreamcloth]</t>
  </si>
  <si>
    <t>&lt;REP_DREAMCLOTH_Farmer'sHood,Tan[Dreamcloth]&gt;</t>
  </si>
  <si>
    <t>Farmer's Hood, Tan [Dreamcloth]</t>
  </si>
  <si>
    <t>&lt;REP_DREAMCLOTH_HoodedScarf,BlackFur[Dreamcloth]&gt;</t>
  </si>
  <si>
    <t>Hooded Scarf, Black Fur [Dreamcloth]</t>
  </si>
  <si>
    <t>&lt;REP_DREAMCLOTH_Hood,LightBrownFur[Dreamcloth]&gt;</t>
  </si>
  <si>
    <t>Hood, Light Brown Fur [Dreamcloth]</t>
  </si>
  <si>
    <t>&lt;REP_DREAMCLOTH_Gloves,Blue[Dreamcloth]&gt;</t>
  </si>
  <si>
    <t>Gloves, Blue [Dreamcloth]</t>
  </si>
  <si>
    <t>&lt;REP_DREAMCLOTH_Gloves,Green[Dreamcloth]&gt;</t>
  </si>
  <si>
    <t>Gloves, Green [Dreamcloth]</t>
  </si>
  <si>
    <t>&lt;REP_DREAMCLOTH_Hood,Gray[Dreamcloth]&gt;</t>
  </si>
  <si>
    <t>Hood, Gray [Dreamcloth]</t>
  </si>
  <si>
    <t>&lt;REP_DREAMCLOTH_Hood,Teal[Dreamcloth]&gt;</t>
  </si>
  <si>
    <t>Hood, Teal [Dreamcloth]</t>
  </si>
  <si>
    <t>&lt;REP_DREAMCLOTH_Farmer'sHood,Teal[Dreamcloth]&gt;</t>
  </si>
  <si>
    <t>Farmer's Hood, Teal [Dreamcloth]</t>
  </si>
  <si>
    <t>&lt;REP_DREAMCLOTH_Jester'sDayClothes,Purple[Dreamcloth]&gt;</t>
  </si>
  <si>
    <t>Jester's Day Clothes, Purple [Dreamcloth]</t>
  </si>
  <si>
    <t>&lt;REP_DREAMCLOTH_Jester'sDayClothes,Green[Dreamcloth]&gt;</t>
  </si>
  <si>
    <t>Jester's Day Clothes, Green [Dreamcloth]</t>
  </si>
  <si>
    <t>&lt;REP_DREAMCLOTH_SaturaliaHat,Purple[Dreamcloth]&gt;</t>
  </si>
  <si>
    <t>Saturalia Hat, Purple [Dreamcloth]</t>
  </si>
  <si>
    <t>&lt;REP_DREAMCLOTH_TalesandTallowsHood[Dreamcloth]&gt;</t>
  </si>
  <si>
    <t>Tales and Tallows Hood [Dreamcloth]</t>
  </si>
  <si>
    <t>&lt;REP_DREAMCLOTH_SaturaliaHat,Blue[Dreamcloth]&gt;</t>
  </si>
  <si>
    <t>Saturalia Hat, Blue [Dreamcloth]</t>
  </si>
  <si>
    <t>&lt;REP_DREAMCLOTH_WitchesFestivalPoorMask[Dreamcloth]&gt;</t>
  </si>
  <si>
    <t>Witches Festival Poor Mask [Dreamcloth]</t>
  </si>
  <si>
    <t>&lt;REP_DREAMCLOTH_WitchesFestivalHereticMask[Dreamcloth]&gt;</t>
  </si>
  <si>
    <t>Witches Festival Heretic Mask [Dreamcloth]</t>
  </si>
  <si>
    <t>&lt;REP_DREAMCLOTH_WitchesFestivalFoolMask[Dreamcloth]&gt;</t>
  </si>
  <si>
    <t>Witches Festival Fool Mask [Dreamcloth]</t>
  </si>
  <si>
    <t>&lt;REP_DREAMCLOTH_WitchesFestivalIntenseMask[Dreamcloth]&gt;</t>
  </si>
  <si>
    <t>Witches Festival Intense Mask [Dreamcloth]</t>
  </si>
  <si>
    <t>&lt;REP_DREAMCLOTH_WitchesFestivalThrassianPlagueMask[Dreamcloth]&gt;</t>
  </si>
  <si>
    <t>Witches Festival Thrassian Plague Mask [Dreamcloth]</t>
  </si>
  <si>
    <t>&lt;REP_DREAMCLOTH_WitchesFestivalBlackHood[Dreamcloth]&gt;</t>
  </si>
  <si>
    <t>Witches Festival Black Hood [Dreamcloth]</t>
  </si>
  <si>
    <t>&lt;REP_DREAMCLOTH_SaturaliaHat,Green[Dreamcloth]&gt;</t>
  </si>
  <si>
    <t>Saturalia Hat, Green [Dreamcloth]</t>
  </si>
  <si>
    <t>&lt;REP_DREAMCLOTH_SaturaliaHat,Red[Dreamcloth]&gt;</t>
  </si>
  <si>
    <t>Saturalia Hat, Red [Dreamcloth]</t>
  </si>
  <si>
    <t>&lt;REP_DREAMCLOTH_Jester'sDayClothes,Blue[Dreamcloth]&gt;</t>
  </si>
  <si>
    <t>Jester's Day Clothes, Blue [Dreamcloth]</t>
  </si>
  <si>
    <t>&lt;REP_DREAMCLOTH_Jester'sDayHat,Blue[Dreamcloth]&gt;</t>
  </si>
  <si>
    <t>Jester's Day Hat, Blue [Dreamcloth]</t>
  </si>
  <si>
    <t>&lt;REP_DREAMCLOTH_Jester'sDayBoots[Dreamcloth]&gt;</t>
  </si>
  <si>
    <t>Jester's Day Boots [Dreamcloth]</t>
  </si>
  <si>
    <t>&lt;REP_DREAMCLOTH_Jester'sDayHat,Yellow[Dreamcloth]&gt;</t>
  </si>
  <si>
    <t>Jester's Day Hat, Yellow [Dreamcloth]</t>
  </si>
  <si>
    <t>&lt;REP_DREAMCLOTH_Jester'sDayHat,Purple[Dreamcloth]&gt;</t>
  </si>
  <si>
    <t>Jester's Day Hat, Purple [Dreamcloth]</t>
  </si>
  <si>
    <t>&lt;REP_DREAMCLOTH_Jester'sDayHat,Green[Dreamcloth]&gt;</t>
  </si>
  <si>
    <t>Jester's Day Hat, Green [Dreamcloth]</t>
  </si>
  <si>
    <t>&lt;REP_DREAMCLOTH_Jester'sDayClothes,Yellow[Dreamcloth]&gt;</t>
  </si>
  <si>
    <t>Jester's Day Clothes, Yellow [Dreamcloth]</t>
  </si>
  <si>
    <t>&lt;REP_DREAMCLOTH_ShamanUnarmoredBoots[Dreamcloth]&gt;</t>
  </si>
  <si>
    <t>Shaman Unarmored Boots [Dreamcloth]</t>
  </si>
  <si>
    <t>&lt;REP_DREAMCLOTH_ShamanUnarmoredGloves[Dreamcloth]&gt;</t>
  </si>
  <si>
    <t>Shaman Unarmored Gloves [Dreamcloth]</t>
  </si>
  <si>
    <t>&lt;REP_DREAMCLOTH_ShamanUnarmoredCap[Dreamcloth]&gt;</t>
  </si>
  <si>
    <t>Shaman Unarmored Cap [Dreamcloth]</t>
  </si>
  <si>
    <t>&lt;REP_DREAMCLOTH_ShamanUnarmoredRobe[Dreamcloth]&gt;</t>
  </si>
  <si>
    <t>Shaman Unarmored Robe [Dreamcloth]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</si>
  <si>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</si>
  <si>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</si>
  <si>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</si>
  <si>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</si>
  <si>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</si>
  <si>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</si>
  <si>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</si>
  <si>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</si>
  <si>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</si>
  <si>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</si>
  <si>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</si>
  <si>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</si>
  <si>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</si>
  <si>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</si>
  <si>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</si>
  <si>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</si>
  <si>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</si>
  <si>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</si>
  <si>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</si>
  <si>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</si>
  <si>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</si>
  <si>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</si>
  <si>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</si>
  <si>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</si>
  <si>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</si>
  <si>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</si>
  <si>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</si>
  <si>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</si>
  <si>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</si>
  <si>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</si>
  <si>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</si>
  <si>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</si>
  <si>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</si>
  <si>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</si>
  <si>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</si>
  <si>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</si>
  <si>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</si>
  <si>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</si>
  <si>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</si>
  <si>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</si>
  <si>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</si>
  <si>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</si>
  <si>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</si>
  <si>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</si>
  <si>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</si>
  <si>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</si>
  <si>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</si>
  <si>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</si>
  <si>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</si>
  <si>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</si>
  <si>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</si>
  <si>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</si>
  <si>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</si>
  <si>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</si>
  <si>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</si>
  <si>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</si>
  <si>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</si>
  <si>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</si>
  <si>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</si>
  <si>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</si>
  <si>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</si>
  <si>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</si>
  <si>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</si>
  <si>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&lt;IAFalkreathBoots&gt;</t>
  </si>
  <si>
    <t>Falkreath Boots</t>
  </si>
  <si>
    <t>WAF_VisuallyVeryBrightArmor_KRY [KYWD:01AF0127]</t>
  </si>
  <si>
    <t>IAKMaterialAdvancedPlate [KYWD:6F0142CF]</t>
  </si>
  <si>
    <t>&lt;IAFalkreathCrown&gt;</t>
  </si>
  <si>
    <t>Falkreath Crown</t>
  </si>
  <si>
    <t>&lt;IAFalkreathCuirass&gt;</t>
  </si>
  <si>
    <t>Falkreath Armor</t>
  </si>
  <si>
    <t>&lt;IAFalkreathGauntlets&gt;</t>
  </si>
  <si>
    <t>Falkreath Gauntlets</t>
  </si>
  <si>
    <t>&lt;IAFalkreathHelmet&gt;</t>
  </si>
  <si>
    <t>Falkreath Helmet</t>
  </si>
  <si>
    <t>&lt;IAFalkreathShield&gt;</t>
  </si>
  <si>
    <t>Falkreath Heavy Shield</t>
  </si>
  <si>
    <t>&lt;IAEinherjarPlateDarkBoots&gt;</t>
  </si>
  <si>
    <t>Einherjar Plate Dark Boots</t>
  </si>
  <si>
    <t>&lt;IARedguardKnightLightCoif&gt;</t>
  </si>
  <si>
    <t>Redguard Knight Light Coif</t>
  </si>
  <si>
    <t>IAKMaterialElven [KYWD:6F0142C6]</t>
  </si>
  <si>
    <t>&lt;IARedguardKnightHeavyBoots&gt;</t>
  </si>
  <si>
    <t>Redguard Knight Heavy Boots</t>
  </si>
  <si>
    <t>IAKMaterialDwarven [KYWD:6F0142C4]</t>
  </si>
  <si>
    <t>&lt;IARedguardKnightLightBoots&gt;</t>
  </si>
  <si>
    <t>Redguard Knight Light Boots</t>
  </si>
  <si>
    <t>&lt;IARedguardKnightHeavyGauntlets&gt;</t>
  </si>
  <si>
    <t>Redguard Knight Heavy Gauntlets</t>
  </si>
  <si>
    <t>&lt;IARedguardKnightLightGauntlets&gt;</t>
  </si>
  <si>
    <t>Redguard Knight Light Gauntlets</t>
  </si>
  <si>
    <t>&lt;IARedguardKnightHeavyCuirass&gt;</t>
  </si>
  <si>
    <t>Redguard Knight Heavy Mail</t>
  </si>
  <si>
    <t>&lt;IARedguardKnightLightCuirass&gt;</t>
  </si>
  <si>
    <t>Redguard Knight Light Mail</t>
  </si>
  <si>
    <t>&lt;IAVagabondCrimsonCuirass&gt;</t>
  </si>
  <si>
    <t>Vagabond Crimson Armor</t>
  </si>
  <si>
    <t>IAKMaterialGlass [KYWD:6F0142C7]</t>
  </si>
  <si>
    <t>&lt;IAVagabondLeatherCuirass&gt;</t>
  </si>
  <si>
    <t>Vagabond Leather Armor</t>
  </si>
  <si>
    <t>&lt;IAVagabondDuskCuirass&gt;</t>
  </si>
  <si>
    <t>Vagabond Dusk Armor</t>
  </si>
  <si>
    <t>&lt;IAVagabondCrimsonBoots&gt;</t>
  </si>
  <si>
    <t>Vagabond Crimson Boots</t>
  </si>
  <si>
    <t>&lt;IAVagabondLeatherBoots&gt;</t>
  </si>
  <si>
    <t>Vagabond Leather Boots</t>
  </si>
  <si>
    <t>&lt;IAVagabondDuskBoots&gt;</t>
  </si>
  <si>
    <t>Vagabond Dusk Boots</t>
  </si>
  <si>
    <t>&lt;IAVagabondCrimsonGauntlets&gt;</t>
  </si>
  <si>
    <t>Vagabond Crimson Gauntlets</t>
  </si>
  <si>
    <t>&lt;IAVagabondLeatherGauntlets&gt;</t>
  </si>
  <si>
    <t>Vagabond Leather Gauntlets</t>
  </si>
  <si>
    <t>&lt;IAVagabondDuskGauntlets&gt;</t>
  </si>
  <si>
    <t>Vagabond Dusk Gauntlets</t>
  </si>
  <si>
    <t>&lt;IAVagabondHelmet&gt;</t>
  </si>
  <si>
    <t>Vagabond Helmet</t>
  </si>
  <si>
    <t>&lt;IAVanguardPlateBoots&gt;</t>
  </si>
  <si>
    <t>Vanguard Plate Boots</t>
  </si>
  <si>
    <t>&lt;IAVanguardPlateCuirass&gt;</t>
  </si>
  <si>
    <t>Vanguard Plate Armor</t>
  </si>
  <si>
    <t>&lt;IAVanguardPlateGauntlets&gt;</t>
  </si>
  <si>
    <t>Vanguard Plate Gauntlets</t>
  </si>
  <si>
    <t>&lt;IAVanguardPlateHelmet&gt;</t>
  </si>
  <si>
    <t>Vanguard Plate Helmet</t>
  </si>
  <si>
    <t>&lt;IAVanguardPlateHelmetCLOSED&gt;</t>
  </si>
  <si>
    <t>Vanguard Plate Helmet Closed</t>
  </si>
  <si>
    <t>&lt;IAWarchiefHeavyBattlecrown&gt;</t>
  </si>
  <si>
    <t>Warchief Heavy Battlecrown</t>
  </si>
  <si>
    <t>IAKMaterialEbony [KYWD:6F0142C5]</t>
  </si>
  <si>
    <t>&lt;IAWarchiefLightBattlecrown&gt;</t>
  </si>
  <si>
    <t>Warchief Light Battlecrown</t>
  </si>
  <si>
    <t>IAKMaterialOrcish [KYWD:6F0142C8]</t>
  </si>
  <si>
    <t>&lt;IAWarchiefHeavyBulwark&gt;</t>
  </si>
  <si>
    <t>Warchief Heavy Bulwark</t>
  </si>
  <si>
    <t>&lt;IAWarchiefLightBulwark&gt;</t>
  </si>
  <si>
    <t>Warchief Light Bulwark</t>
  </si>
  <si>
    <t>&lt;IAWarchiefHeavyGrips&gt;</t>
  </si>
  <si>
    <t>Warchief Heavy Grips</t>
  </si>
  <si>
    <t>&lt;IAWarchiefLightGrips&gt;</t>
  </si>
  <si>
    <t>Warchief Light Grips</t>
  </si>
  <si>
    <t>&lt;IAWarchiefHeavyHeaddress&gt;</t>
  </si>
  <si>
    <t>Warchief Heavy Headdress</t>
  </si>
  <si>
    <t>&lt;IAWarchiefLightHeaddress&gt;</t>
  </si>
  <si>
    <t>Warchief Light Headdress</t>
  </si>
  <si>
    <t>&lt;IAWarchiefHeavyStompers&gt;</t>
  </si>
  <si>
    <t>Warchief Heavy Stompers</t>
  </si>
  <si>
    <t>&lt;IAWarchiefLightStompers&gt;</t>
  </si>
  <si>
    <t>Warchief Light Stompers</t>
  </si>
  <si>
    <t>&lt;IAHedgeKnightBoots&gt;</t>
  </si>
  <si>
    <t>Hedge Knight Boots</t>
  </si>
  <si>
    <t>&lt;IAHedgeKnightCuirass&gt;</t>
  </si>
  <si>
    <t>Hedge Knight Armor</t>
  </si>
  <si>
    <t>&lt;IAHedgeKnightGauntlets&gt;</t>
  </si>
  <si>
    <t>Hedge Knight Gauntlets</t>
  </si>
  <si>
    <t>&lt;IAHedgeKnightHelmet&gt;</t>
  </si>
  <si>
    <t>Hedge Knight Helmet</t>
  </si>
  <si>
    <t>&lt;IASeadogTricorne&gt;</t>
  </si>
  <si>
    <t>Seadog Tricorne</t>
  </si>
  <si>
    <t>IAKMaterialAdvancedScale [KYWD:6F0142CA]</t>
  </si>
  <si>
    <t>&lt;IAEinherjarPlateLightBoots&gt;</t>
  </si>
  <si>
    <t>Einherjar Plate Light Boots</t>
  </si>
  <si>
    <t>&lt;IAEinherjarPlateLightGauntlets&gt;</t>
  </si>
  <si>
    <t>Einherjar Plate Light Gauntlets</t>
  </si>
  <si>
    <t>&lt;IAEinherjarPlateLightHood&gt;</t>
  </si>
  <si>
    <t>Einherjar Plate Light Hood</t>
  </si>
  <si>
    <t>&lt;IAEinherjarPlateLightCuirass&gt;</t>
  </si>
  <si>
    <t>Einherjar Plate Light Cuirass</t>
  </si>
  <si>
    <t>&lt;IAArmorHeavyFurHoodWhiteScarf&gt;</t>
  </si>
  <si>
    <t>Armored Fur Mantle - White</t>
  </si>
  <si>
    <t>IAKMaterialSteel [KYWD:6F0142C9]</t>
  </si>
  <si>
    <t>IAKMaterialIron [KYWD:6F0142CE]</t>
  </si>
  <si>
    <t>IAKUniversalMatch [KYWD:6F02DB90]</t>
  </si>
  <si>
    <t>has a bunch of IAKmaterial* kywrds</t>
  </si>
  <si>
    <t>&lt;IASeadogBoots&gt;</t>
  </si>
  <si>
    <t>Seadog Boots</t>
  </si>
  <si>
    <t>&lt;IASeadogGauntlets&gt;</t>
  </si>
  <si>
    <t>Seadog Gauntlets</t>
  </si>
  <si>
    <t>&lt;IAFurHoodWhiteScarf&gt;</t>
  </si>
  <si>
    <t>Fur Mantle - White</t>
  </si>
  <si>
    <t>IAKMaterialLeather [KYWD:6F0142CB]</t>
  </si>
  <si>
    <t>IAKMaterialSteelChain [KYWD:6F0142D1]</t>
  </si>
  <si>
    <t>&lt;IAArmorLightFurHoodWhiteScarf&gt;</t>
  </si>
  <si>
    <t>Padded Fur Mantle - White</t>
  </si>
  <si>
    <t>has a bunch of IAKmaterial* kywrds; should this be fur values?</t>
  </si>
  <si>
    <t>&lt;IASeadogTricorneFeathered&gt;</t>
  </si>
  <si>
    <t>Seadog Feathered Tricorne</t>
  </si>
  <si>
    <t>&lt;IAArmorHeavyFurHoodBlackScarf&gt;</t>
  </si>
  <si>
    <t>Armored Fur Mantle - Black</t>
  </si>
  <si>
    <t>&lt;IAFurHoodBlackScarf&gt;</t>
  </si>
  <si>
    <t>Fur Mantle - Black</t>
  </si>
  <si>
    <t>&lt;IAArmorLightFurHoodBlackScarf&gt;</t>
  </si>
  <si>
    <t>Padded Fur Mantle - Black</t>
  </si>
  <si>
    <t>&lt;IAHunterBoots&gt;</t>
  </si>
  <si>
    <t>Hunter Boots</t>
  </si>
  <si>
    <t>&lt;IAHunterGauntlets&gt;</t>
  </si>
  <si>
    <t>Hunter Gauntlets</t>
  </si>
  <si>
    <t>&lt;IAHunterCuirass&gt;</t>
  </si>
  <si>
    <t>Hunter Armor</t>
  </si>
  <si>
    <t>&lt;IAPaladinGreatHelm&gt;</t>
  </si>
  <si>
    <t>Paladin Great Helm</t>
  </si>
  <si>
    <t>&lt;IAEinherjarBrigandineDarkBoots&gt;</t>
  </si>
  <si>
    <t>Einherjar Brigandine Dark Boots</t>
  </si>
  <si>
    <t>&lt;IAEinherjarBrigandineLightBoots&gt;</t>
  </si>
  <si>
    <t>Einherjar Brigandine Light Boots</t>
  </si>
  <si>
    <t>&lt;IAEinherjarBrigandineDarkGauntlets&gt;</t>
  </si>
  <si>
    <t>Einherjar Brigandine Dark Gauntlets</t>
  </si>
  <si>
    <t>&lt;IAEinherjarBrigandineLightGauntlets&gt;</t>
  </si>
  <si>
    <t>Einherjar Brigandine Light Gauntlets</t>
  </si>
  <si>
    <t>&lt;IAEinherjarBrigandineDarkHood&gt;</t>
  </si>
  <si>
    <t>Einherjar Brigandine Dark Hood</t>
  </si>
  <si>
    <t>&lt;IAEinherjarBrigandineLightHood&gt;</t>
  </si>
  <si>
    <t>Einherjar Brigandine Light Hood</t>
  </si>
  <si>
    <t>&lt;IAEinherjarBrigandineDarkCuirass&gt;</t>
  </si>
  <si>
    <t>Einherjar Brigandine Dark Cuirass</t>
  </si>
  <si>
    <t>&lt;IAEinherjarBrigandineLightCuirass&gt;</t>
  </si>
  <si>
    <t>Einherjar Brigandine Light Cuirass</t>
  </si>
  <si>
    <t>&lt;IANordMailHeavyBoots&gt;</t>
  </si>
  <si>
    <t>Nord Mail Heavy Boots</t>
  </si>
  <si>
    <t>&lt;IANordMailHeavyBracers&gt;</t>
  </si>
  <si>
    <t>Nord Mail Heavy Bracers</t>
  </si>
  <si>
    <t>&lt;IANordMailLightBoots&gt;</t>
  </si>
  <si>
    <t>Nord Mail Light Boots</t>
  </si>
  <si>
    <t>&lt;IANordMailLightShirt&gt;</t>
  </si>
  <si>
    <t>Nord Mail Light Shirt</t>
  </si>
  <si>
    <t>&lt;IANordMailLightBracers&gt;</t>
  </si>
  <si>
    <t>Nord Mail Light Bracers</t>
  </si>
  <si>
    <t>&lt;IANordMailHeavyHauberk&gt;</t>
  </si>
  <si>
    <t>Nord Mail Heavy Hauberk</t>
  </si>
  <si>
    <t>&lt;IANordMailHeavyHelmet&gt;</t>
  </si>
  <si>
    <t>Nord Mail Heavy Coif</t>
  </si>
  <si>
    <t>&lt;IANordMailHeavySpectacleHelmet&gt;</t>
  </si>
  <si>
    <t>Nord Heavy Spectacle Helmet</t>
  </si>
  <si>
    <t>&lt;IANordMailLightHelmet&gt;</t>
  </si>
  <si>
    <t>Nord Mail Light Helmet</t>
  </si>
  <si>
    <t>&lt;IANordMailLightSpectacleHelmet&gt;</t>
  </si>
  <si>
    <t>Nord Light Spectacle Helmet</t>
  </si>
  <si>
    <t>&lt;IAApotheusHood&gt;</t>
  </si>
  <si>
    <t>Apotheus Hood</t>
  </si>
  <si>
    <t>&lt;IAFurHoodPlain&gt;</t>
  </si>
  <si>
    <t>Fur Hood</t>
  </si>
  <si>
    <t>has a bunch of IAKmaterial* keywords</t>
  </si>
  <si>
    <t>&lt;IAFurHoodBlack&gt;</t>
  </si>
  <si>
    <t>Fur Hood - Black</t>
  </si>
  <si>
    <t>&lt;IAArmorHeavyFurHoodPlain&gt;</t>
  </si>
  <si>
    <t>Armored Fur Hood</t>
  </si>
  <si>
    <t>&lt;IAArmorHeavyFurHoodBlack&gt;</t>
  </si>
  <si>
    <t>Armored Fur Hood - Black</t>
  </si>
  <si>
    <t>&lt;IAArmorHeavyFurHoodWhite&gt;</t>
  </si>
  <si>
    <t>Armored Fur Hood - White</t>
  </si>
  <si>
    <t>&lt;IAArmorLightFurHoodPlain&gt;</t>
  </si>
  <si>
    <t>Padded Fur Hood</t>
  </si>
  <si>
    <t>&lt;IAArmorLightFurHoodBlack&gt;</t>
  </si>
  <si>
    <t>Padded Fur Hood - Black</t>
  </si>
  <si>
    <t>&lt;IAArmorLightFurHoodWhite&gt;</t>
  </si>
  <si>
    <t>Padded Fur Hood - White</t>
  </si>
  <si>
    <t>&lt;IAFurHoodWhite&gt;</t>
  </si>
  <si>
    <t>Fur Hood - White</t>
  </si>
  <si>
    <t>&lt;IAAkaviriSamuraiBoots&gt;</t>
  </si>
  <si>
    <t>Akaviri Samurai Boots</t>
  </si>
  <si>
    <t>&lt;IAAkaviriSamuraiCuirass&gt;</t>
  </si>
  <si>
    <t>Akaviri Samurai Armor</t>
  </si>
  <si>
    <t>&lt;IAAkaviriSamuraiGauntlets&gt;</t>
  </si>
  <si>
    <t>Akaviri Samurai Gauntlets</t>
  </si>
  <si>
    <t>&lt;IAAkaviriSamuraiHelmet&gt;</t>
  </si>
  <si>
    <t>Akaviri Samurai Helmet</t>
  </si>
  <si>
    <t>&lt;IADragonhideHeavyBoots&gt;</t>
  </si>
  <si>
    <t>Dragonhide Heavy Boots</t>
  </si>
  <si>
    <t>IAKMaterialDragonPlate [KYWD:6F0142D0]</t>
  </si>
  <si>
    <t>&lt;IADragonhideHeavyGloves&gt;</t>
  </si>
  <si>
    <t>Dragonhide Heavy Gauntlets</t>
  </si>
  <si>
    <t>&lt;IADragonhideHeavyHood&gt;</t>
  </si>
  <si>
    <t>Dragonhide Heavy Hood</t>
  </si>
  <si>
    <t>&lt;IADragonhideHeavyRobe&gt;</t>
  </si>
  <si>
    <t>Dragonhide Heavy Robe</t>
  </si>
  <si>
    <t>&lt;IAMercenaryBoots&gt;</t>
  </si>
  <si>
    <t>Mercenary Boots</t>
  </si>
  <si>
    <t>&lt;IAMercenaryCuirass&gt;</t>
  </si>
  <si>
    <t>Mercenary Armor</t>
  </si>
  <si>
    <t>&lt;IAMercenaryGauntlets&gt;</t>
  </si>
  <si>
    <t>Mercenary Gauntlets</t>
  </si>
  <si>
    <t>&lt;IAHeroicImperialBoots&gt;</t>
  </si>
  <si>
    <t>Heroic Imperial Boots</t>
  </si>
  <si>
    <t>&lt;IAHeroicImperialCuirass&gt;</t>
  </si>
  <si>
    <t>Heroic Imperial Armor</t>
  </si>
  <si>
    <t>&lt;IAHeroicImperialGauntlets&gt;</t>
  </si>
  <si>
    <t>Heroic Imperial Gauntlets</t>
  </si>
  <si>
    <t>&lt;IAHeroicImperialHelmet&gt;</t>
  </si>
  <si>
    <t>Heroic Imperial Helmet</t>
  </si>
  <si>
    <t>&lt;IADwarvenMageHBoots&gt;</t>
  </si>
  <si>
    <t>Dwarven Mage Heavy Boots</t>
  </si>
  <si>
    <t>&lt;IADwarvenMageHRobe&gt;</t>
  </si>
  <si>
    <t>Dwarven Mage Heavy Robe</t>
  </si>
  <si>
    <t>using dragonhide heavy; has this been scaled for IA7-1 in stats.xml?; what about weight?</t>
  </si>
  <si>
    <t>&lt;IADwarvenMageHGauntlets&gt;</t>
  </si>
  <si>
    <t>Dwarven Mage Heavy Gauntlets</t>
  </si>
  <si>
    <t>&lt;IADwarvenMageHHood&gt;</t>
  </si>
  <si>
    <t>Dwarven Mage Heavy Hood</t>
  </si>
  <si>
    <t>&lt;IAPrimitiveNordHeavyBoots&gt;</t>
  </si>
  <si>
    <t>Primitive Nord Heavy Boots</t>
  </si>
  <si>
    <t>&lt;IAPrimitiveNordHeavyCuirass&gt;</t>
  </si>
  <si>
    <t>Primitive Nord Heavy Cuirass</t>
  </si>
  <si>
    <t>&lt;IAPrimitiveNordHeavyGauntlets&gt;</t>
  </si>
  <si>
    <t>Primitive Nord Heavy Gauntlets</t>
  </si>
  <si>
    <t>&lt;IAPrimitiveNordHeavyHelmet&gt;</t>
  </si>
  <si>
    <t>Primitive Nord Heavy Helmet</t>
  </si>
  <si>
    <t>&lt;IAPrimitiveNordLightBoots&gt;</t>
  </si>
  <si>
    <t>Primitive Nord Light Boots</t>
  </si>
  <si>
    <t>&lt;IAPrimitiveNordLightCuirass&gt;</t>
  </si>
  <si>
    <t>Primitive Nord Light Cuirass</t>
  </si>
  <si>
    <t>&lt;IAPrimitiveNordLightGauntlets&gt;</t>
  </si>
  <si>
    <t>Primitive Nord Light Gauntlets</t>
  </si>
  <si>
    <t>&lt;IAPrimitiveNordLightHelmet&gt;</t>
  </si>
  <si>
    <t>Primitive Nord Light Hood</t>
  </si>
  <si>
    <t>&lt;IABarbarianBoots&gt;</t>
  </si>
  <si>
    <t>Barbarian Boots</t>
  </si>
  <si>
    <t>&lt;IABarbarianCuirass&gt;</t>
  </si>
  <si>
    <t>Barbarian Armor</t>
  </si>
  <si>
    <t>&lt;IABarbarianGauntlets&gt;</t>
  </si>
  <si>
    <t>Barbarian Gauntlets</t>
  </si>
  <si>
    <t>&lt;IABarbarianHelmet&gt;</t>
  </si>
  <si>
    <t>Barbarian Helmet</t>
  </si>
  <si>
    <t>&lt;IARangerBoots&gt;</t>
  </si>
  <si>
    <t>Ranger Boots</t>
  </si>
  <si>
    <t>&lt;IARangerCuirass&gt;</t>
  </si>
  <si>
    <t>Ranger Armor</t>
  </si>
  <si>
    <t>&lt;IARangerBracers&gt;</t>
  </si>
  <si>
    <t>Ranger Bracers</t>
  </si>
  <si>
    <t>&lt;IARangerHood&gt;</t>
  </si>
  <si>
    <t>Ranger Hood</t>
  </si>
  <si>
    <t>&lt;IAEinherjarPlateDarkCuirass&gt;</t>
  </si>
  <si>
    <t>Einherjar Plate Dark Cuirass</t>
  </si>
  <si>
    <t>&lt;IAEinherjarPlateDarkHood&gt;</t>
  </si>
  <si>
    <t>Einherjar Plate Dark Hood</t>
  </si>
  <si>
    <t>&lt;IAEinherjarPlateDarkGauntlets&gt;</t>
  </si>
  <si>
    <t>Einherjar Plate Dark Gauntlets</t>
  </si>
  <si>
    <t>&lt;IARedguardKnightHeavyCoif&gt;</t>
  </si>
  <si>
    <t>Redguard Knight Heavy Coif</t>
  </si>
  <si>
    <t>&lt;IAGildergreenHAegis&gt;</t>
  </si>
  <si>
    <t>Gildergreen Heavy Aegis</t>
  </si>
  <si>
    <t>IAKMaterialDaedric [KYWD:6F0142C2]</t>
  </si>
  <si>
    <t>&lt;IASeadogCuirass&gt;</t>
  </si>
  <si>
    <t>Seadog Armor</t>
  </si>
  <si>
    <t>&lt;IAPaladinShield&gt;</t>
  </si>
  <si>
    <t>Paladin Heavy Shield</t>
  </si>
  <si>
    <t>&lt;IAPaladinHelmet&gt;</t>
  </si>
  <si>
    <t>Paladin Barbut</t>
  </si>
  <si>
    <t>&lt;IAPaladinGauntlets&gt;</t>
  </si>
  <si>
    <t>Paladin Gauntlets</t>
  </si>
  <si>
    <t>&lt;IAPaladinCuirass&gt;</t>
  </si>
  <si>
    <t>Paladin Armor</t>
  </si>
  <si>
    <t>&lt;IAPaladinBoots&gt;</t>
  </si>
  <si>
    <t>Paladin Boots</t>
  </si>
  <si>
    <t>&lt;IAHeroicStormcloakHelmet&gt;</t>
  </si>
  <si>
    <t>Heroic Stormcloak Helmet</t>
  </si>
  <si>
    <t>&lt;IAHeroicStormcloakGauntlets&gt;</t>
  </si>
  <si>
    <t>Heroic Stormcloak Gauntlets</t>
  </si>
  <si>
    <t>&lt;IAHeroicStormcloakCuirass&gt;</t>
  </si>
  <si>
    <t>Heroic Stormcloak Armor</t>
  </si>
  <si>
    <t>&lt;IAHeroicStormcloakBoots&gt;</t>
  </si>
  <si>
    <t>Heroic Stormcloak Boots</t>
  </si>
  <si>
    <t>&lt;IAApotheusHelm&gt;</t>
  </si>
  <si>
    <t>Apotheus Helm</t>
  </si>
  <si>
    <t>&lt;IAApotheusGloves&gt;</t>
  </si>
  <si>
    <t>Apotheus Gloves</t>
  </si>
  <si>
    <t>&lt;IAApotheusCuirass&gt;</t>
  </si>
  <si>
    <t>Apotheus Armor</t>
  </si>
  <si>
    <t>&lt;IAApotheusBoots&gt;</t>
  </si>
  <si>
    <t>Apotheus Boots</t>
  </si>
  <si>
    <t>&lt;IAWitchplateCuirass&gt;</t>
  </si>
  <si>
    <t>Witchplate Cuirass</t>
  </si>
  <si>
    <t>&lt;IAWitchplateBoots&gt;</t>
  </si>
  <si>
    <t>Witchplate Greaves</t>
  </si>
  <si>
    <t>&lt;IAWitchplateGauntlets&gt;</t>
  </si>
  <si>
    <t>Witchplate Gauntlets</t>
  </si>
  <si>
    <t>&lt;IAWitchplateHood&gt;</t>
  </si>
  <si>
    <t>Witchplate Hood</t>
  </si>
  <si>
    <t>&lt;IASpellbinderCrimsonHelmet&gt;</t>
  </si>
  <si>
    <t>Spellbinder Crimson Helmet</t>
  </si>
  <si>
    <t>&lt;IASpellbinderCrimsonBoots&gt;</t>
  </si>
  <si>
    <t>Spellbinder Crimson Boots</t>
  </si>
  <si>
    <t>&lt;IASpellbinderCrimsonGauntlets&gt;</t>
  </si>
  <si>
    <t>Spellbinder Crimson Gauntlets</t>
  </si>
  <si>
    <t>&lt;IASpellbinderCrimsonCuirass&gt;</t>
  </si>
  <si>
    <t>Spellbinder Crimson Armor</t>
  </si>
  <si>
    <t>&lt;IASpellbinderRunicCuirass&gt;</t>
  </si>
  <si>
    <t>Spellbinder Runic Armor</t>
  </si>
  <si>
    <t>&lt;IASpellbinderRunicGauntlets&gt;</t>
  </si>
  <si>
    <t>Spellbinder Runic Gauntlets</t>
  </si>
  <si>
    <t>&lt;IASpellbinderRunicBoots&gt;</t>
  </si>
  <si>
    <t>Spellbinder Runic Boots</t>
  </si>
  <si>
    <t>&lt;IASpellbinderRunicHelmet&gt;</t>
  </si>
  <si>
    <t>Spellbinder Runic Helmet</t>
  </si>
  <si>
    <t>&lt;IAShieldOvalPaintHeavyBlueKnotTriskele&gt;</t>
  </si>
  <si>
    <t>Painted Body Shield</t>
  </si>
  <si>
    <t>&lt;IAShieldOvalPaintHeavyGreyClaw&gt;</t>
  </si>
  <si>
    <t>&lt;IAShieldOvalPaintHeavyYellowBlue&gt;</t>
  </si>
  <si>
    <t>&lt;IAShieldOvalPaintHeavyBlueRedWheel&gt;</t>
  </si>
  <si>
    <t>&lt;IAShieldOvalPaintHeavyBlueGreenYellowTriquetra&gt;</t>
  </si>
  <si>
    <t>&lt;IAShieldOvalPaintHeavyOrangeGrey&gt;</t>
  </si>
  <si>
    <t>&lt;IAShieldOvalPaintHeavyYellowTriskele&gt;</t>
  </si>
  <si>
    <t>&lt;IAShieldKitePaintHeavyBasic&gt;</t>
  </si>
  <si>
    <t>Painted Kite Shield</t>
  </si>
  <si>
    <t>&lt;IAShieldKitePaintHeavyWhiteRedCross&gt;</t>
  </si>
  <si>
    <t>&lt;IAShieldKitePaintLightBasic&gt;</t>
  </si>
  <si>
    <t>Painted Light Kite Shield</t>
  </si>
  <si>
    <t>should be painted kite heavy</t>
  </si>
  <si>
    <t>&lt;IAShieldKiteSpikeLightWhiteRedCross&gt;</t>
  </si>
  <si>
    <t>Spiked Light Kite Shield</t>
  </si>
  <si>
    <t>check name ingame</t>
  </si>
  <si>
    <t>&lt;IAShieldRoundPaintHeavyRedWhiteWyrms&gt;</t>
  </si>
  <si>
    <t>Painted Round Shield</t>
  </si>
  <si>
    <t>&lt;IAShieldRoundPaintHeavyOrangeHelmAwe&gt;</t>
  </si>
  <si>
    <t>&lt;IAShieldRoundPaintHeavyGreenBlueTriskele&gt;</t>
  </si>
  <si>
    <t>&lt;IAShieldRoundPaintHeavyYellowRedSpokes&gt;</t>
  </si>
  <si>
    <t>&lt;IAShieldRoundPaintHeavyYellowKnotTree&gt;</t>
  </si>
  <si>
    <t>&lt;IAShieldRoundPaintHeavyRedGreenTriskele&gt;</t>
  </si>
  <si>
    <t>&lt;IAShieldRoundPaintHeavyGreenTriskele&gt;</t>
  </si>
  <si>
    <t>&lt;IAShieldRoundPaintHeavyBrownTriskele&gt;</t>
  </si>
  <si>
    <t>&lt;IAShieldRoundPaintHeavyGreyTricolorTriskele&gt;</t>
  </si>
  <si>
    <t>&lt;IAShieldRoundPaintHeavyYellowBlueGreenTriskele&gt;</t>
  </si>
  <si>
    <t>&lt;IAShieldRoundPaintHeavyBlueTriskele&gt;</t>
  </si>
  <si>
    <t>&lt;IAShieldRoundPaintHeavyGreenWhiteCross&gt;</t>
  </si>
  <si>
    <t>&lt;IAShieldRoundPaintHeavyYellowBlueGreenWedges&gt;</t>
  </si>
  <si>
    <t>&lt;IAShieldRoundPaintHeavyGreenKnotCross&gt;</t>
  </si>
  <si>
    <t>&lt;IAShieldRoundPaintHeavyGreyYellowChevron&gt;</t>
  </si>
  <si>
    <t>&lt;IABucklerDaedric&gt;</t>
  </si>
  <si>
    <t>Light Daedric Buckler</t>
  </si>
  <si>
    <t>&lt;IABucklerDragonhide&gt;</t>
  </si>
  <si>
    <t>Dragonhide Buckler</t>
  </si>
  <si>
    <t>IAKMaterialDragonScale [KYWD:6F0142C3]</t>
  </si>
  <si>
    <t>&lt;IABucklerDwarven&gt;</t>
  </si>
  <si>
    <t>Light Dwarven Buckler</t>
  </si>
  <si>
    <t>&lt;IABucklerEbony&gt;</t>
  </si>
  <si>
    <t>Light Ebony Buckler</t>
  </si>
  <si>
    <t>&lt;IABucklerGlass&gt;</t>
  </si>
  <si>
    <t>Glass Buckler</t>
  </si>
  <si>
    <t>should be using light glass buckler</t>
  </si>
  <si>
    <t>&lt;IABucklerHide&gt;</t>
  </si>
  <si>
    <t>Hide Buckler</t>
  </si>
  <si>
    <t>should be using light hide buckler</t>
  </si>
  <si>
    <t>&lt;IABucklerImperial&gt;</t>
  </si>
  <si>
    <t>Imperial Buckler</t>
  </si>
  <si>
    <t>should be using light imperial buckler</t>
  </si>
  <si>
    <t>&lt;IABucklerIron&gt;</t>
  </si>
  <si>
    <t>Light Iron Buckler</t>
  </si>
  <si>
    <t>&lt;IABucklerOrcish&gt;</t>
  </si>
  <si>
    <t>Light Orcish Buckler</t>
  </si>
  <si>
    <t>&lt;IABucklerSitihis&gt;</t>
  </si>
  <si>
    <t>Sithis Buckler</t>
  </si>
  <si>
    <t>&lt;IABucklerSteel&gt;</t>
  </si>
  <si>
    <t>Light Steel Buckler</t>
  </si>
  <si>
    <t>&lt;IABucklerWinterhold&gt;</t>
  </si>
  <si>
    <t>Winterhold Battlemage Light Buckler</t>
  </si>
  <si>
    <t>pretty high AR for a buckler</t>
  </si>
  <si>
    <t>&lt;IABucklerYsgramor&gt;</t>
  </si>
  <si>
    <t>Buckler of Ysgramor</t>
  </si>
  <si>
    <t>&lt;IAShieldSitihis&gt;</t>
  </si>
  <si>
    <t>Shield of Sithis</t>
  </si>
  <si>
    <t>&lt;IAShieldWinterhold&gt;</t>
  </si>
  <si>
    <t>Winterhold Battlemage Shield</t>
  </si>
  <si>
    <t>&lt;IAShieldYsgramor&gt;</t>
  </si>
  <si>
    <t>should be using heavy shield of ysgramor</t>
  </si>
  <si>
    <t>&lt;IANordicDwemerShield&gt;</t>
  </si>
  <si>
    <t>Nordic Dwemer Heavy Shield</t>
  </si>
  <si>
    <t>&lt;IANordicEbonyLightShield&gt;</t>
  </si>
  <si>
    <t>Nordic Ebony Light Shield</t>
  </si>
  <si>
    <t>&lt;IANordicEbonyShield&gt;</t>
  </si>
  <si>
    <t>Nordic Ebony Heavy Shield</t>
  </si>
  <si>
    <t>&lt;IANordicMoonstoneShield&gt;</t>
  </si>
  <si>
    <t>Nordic Moonstone Shield</t>
  </si>
  <si>
    <t>&lt;IANordicOrichalcumLightShield&gt;</t>
  </si>
  <si>
    <t>Nordic Orichalcum Light Shield</t>
  </si>
  <si>
    <t>&lt;IANordicOrichalcumShield&gt;</t>
  </si>
  <si>
    <t>Nordic Orichalcum Heavy Shield</t>
  </si>
  <si>
    <t>&lt;IAShieldSkyforgeLight&gt;</t>
  </si>
  <si>
    <t>Skyforge Light Shield</t>
  </si>
  <si>
    <t>&lt;IAShieldSkyforgeHeavy&gt;</t>
  </si>
  <si>
    <t>Skyforge Heavy Shield</t>
  </si>
  <si>
    <t>&lt;IAShieldWolf&gt;</t>
  </si>
  <si>
    <t>Wolf Shield</t>
  </si>
  <si>
    <t>&lt;IAOrcishMaskHelm&gt;</t>
  </si>
  <si>
    <t>Orcish Masked Helmet</t>
  </si>
  <si>
    <t>&lt;IARitualBoethiahBoots&gt;</t>
  </si>
  <si>
    <t>Ritual Boots of Boethiah</t>
  </si>
  <si>
    <t>&lt;IARitualBoethiahCuirass&gt;</t>
  </si>
  <si>
    <t>Ritual Armor of Boethiah</t>
  </si>
  <si>
    <t>&lt;IARitualBoethiahGloves&gt;</t>
  </si>
  <si>
    <t>Ritual Gauntlets of Boethiah</t>
  </si>
  <si>
    <t>&lt;IARitualBoethiahHelm&gt;</t>
  </si>
  <si>
    <t>Ritual Helm of Boethiah</t>
  </si>
  <si>
    <t>&lt;IADragonEbonBulkyBoots&gt;</t>
  </si>
  <si>
    <t>Dragonbone Ebonsteel Boots</t>
  </si>
  <si>
    <t>&lt;IADragonEbonSleekBoots&gt;</t>
  </si>
  <si>
    <t>Dragonscale Ebonsteel Boots</t>
  </si>
  <si>
    <t>&lt;IADragonEbonBulkyCuirass&gt;</t>
  </si>
  <si>
    <t>Dragonbone Ebonsteel Breastplate</t>
  </si>
  <si>
    <t>&lt;IADragonEbonSleekCuirass&gt;</t>
  </si>
  <si>
    <t>Dragonscale Ebonsteel Cuirass</t>
  </si>
  <si>
    <t>&lt;IADragonEbonBulkyGauntlets&gt;</t>
  </si>
  <si>
    <t>Dragonbone Ebonsteel Gauntlets</t>
  </si>
  <si>
    <t>&lt;IADragonEbonSleekGloves&gt;</t>
  </si>
  <si>
    <t>Dragonscale Ebonsteel Gloves</t>
  </si>
  <si>
    <t>&lt;IADragonEbonHHelmStout&gt;</t>
  </si>
  <si>
    <t>Dragonbone Ebonsteel Stout Helm</t>
  </si>
  <si>
    <t>&lt;IADragonEbonHHelmStoutVeil&gt;</t>
  </si>
  <si>
    <t>Dragonbone Ebonsteel Stout Veiled Helm</t>
  </si>
  <si>
    <t>&lt;IADragonEbonHHelmGrand&gt;</t>
  </si>
  <si>
    <t>Dragonbone Ebonsteel Grand Helm</t>
  </si>
  <si>
    <t>&lt;IADragonEbonHHelmGrandVeil&gt;</t>
  </si>
  <si>
    <t>Dragonbone Ebonsteel Grand Veiled Helm</t>
  </si>
  <si>
    <t>&lt;IADragonEbonHHelmHorn&gt;</t>
  </si>
  <si>
    <t>Dragonbone Ebonsteel Horned Helm</t>
  </si>
  <si>
    <t>&lt;IADragonEbonHHelmHornVeil&gt;</t>
  </si>
  <si>
    <t>Dragonbone Ebonsteel Horned Veiled Helm</t>
  </si>
  <si>
    <t>&lt;IADragonEbonHHelmClassic&gt;</t>
  </si>
  <si>
    <t>Dragonbone Ebonsteel Classic Helm</t>
  </si>
  <si>
    <t>&lt;IADragonEbonHHelmClassicVeil&gt;</t>
  </si>
  <si>
    <t>Dragonbone Ebonsteel Classic Veiled Helm</t>
  </si>
  <si>
    <t>&lt;IADragonEbonHHelmClaw&gt;</t>
  </si>
  <si>
    <t>Dragonbone Ebonsteel Claw Helm</t>
  </si>
  <si>
    <t>&lt;IADragonEbonHHelmClawVeil&gt;</t>
  </si>
  <si>
    <t>Dragonbone Ebonsteel Claw Veiled Helm</t>
  </si>
  <si>
    <t>&lt;IADragonEbonHHood&gt;</t>
  </si>
  <si>
    <t>Dragonbone Ebonsteel Hood</t>
  </si>
  <si>
    <t>&lt;IADragonEbonHShield&gt;</t>
  </si>
  <si>
    <t>Dragonbone Ebonsteel Heavy Shield</t>
  </si>
  <si>
    <t>&lt;IAFurCollarLoose&gt;</t>
  </si>
  <si>
    <t>Fur Collar - Loose</t>
  </si>
  <si>
    <t>&lt;IAFurCollarTight&gt;</t>
  </si>
  <si>
    <t>Fur Collar - Tight</t>
  </si>
  <si>
    <t>&lt;IAMantleSilverHandHeavy&gt;</t>
  </si>
  <si>
    <t>Mantle of the Silver Hand</t>
  </si>
  <si>
    <t>&lt;IAMantleSilverHandLight&gt;</t>
  </si>
  <si>
    <t>&lt;IATrollbaneHeavyBoots&gt;</t>
  </si>
  <si>
    <t>Trollsbane Heavy Boots</t>
  </si>
  <si>
    <t>&lt;IATrollbaneHeavyCuirass&gt;</t>
  </si>
  <si>
    <t>Trollsbane Heavy Armor</t>
  </si>
  <si>
    <t>&lt;IATrollbaneHeavyGauntlets&gt;</t>
  </si>
  <si>
    <t>Trollsbane Heavy Gauntlets</t>
  </si>
  <si>
    <t>&lt;IATrollbaneHeavyHeaddress&gt;</t>
  </si>
  <si>
    <t>Trollsbane Heavy Headdress</t>
  </si>
  <si>
    <t>&lt;IATrollbaneHeavyMask&gt;</t>
  </si>
  <si>
    <t>Trollsbane Heavy Mask</t>
  </si>
  <si>
    <t>&lt;IATrollbaneHeavyHelmet&gt;</t>
  </si>
  <si>
    <t>Trollsbane Heavy Helmet</t>
  </si>
  <si>
    <t>&lt;IATrollbaneLightBoots&gt;</t>
  </si>
  <si>
    <t>Trollsbane Light Boots</t>
  </si>
  <si>
    <t>&lt;IATrollbaneLightCuirass&gt;</t>
  </si>
  <si>
    <t>Trollsbane Light Armor</t>
  </si>
  <si>
    <t>&lt;IATrollbaneLightGauntlets&gt;</t>
  </si>
  <si>
    <t>Trollsbane Light Gauntlets</t>
  </si>
  <si>
    <t>&lt;IATrollbaneLightHeaddress&gt;</t>
  </si>
  <si>
    <t>Trollsbane Light Headdress</t>
  </si>
  <si>
    <t>&lt;IATrollbaneLightHelmet&gt;</t>
  </si>
  <si>
    <t>&lt;IATrollbaneLightMask&gt;</t>
  </si>
  <si>
    <t>Trollsbane Light Mask</t>
  </si>
  <si>
    <t>&lt;IAShamanLRobe&gt;</t>
  </si>
  <si>
    <t>Shaman Light Robe</t>
  </si>
  <si>
    <t>&lt;IAShamanLHelm&gt;</t>
  </si>
  <si>
    <t>Shaman Light Cap</t>
  </si>
  <si>
    <t>&lt;IAShamanLBoots&gt;</t>
  </si>
  <si>
    <t>Shaman Light Boots</t>
  </si>
  <si>
    <t>&lt;IAShamanLGloves&gt;</t>
  </si>
  <si>
    <t>Shaman Light Gloves</t>
  </si>
  <si>
    <t>&lt;IADragonKnightHBoots&gt;</t>
  </si>
  <si>
    <t>Dragon Knight Heavy Boots</t>
  </si>
  <si>
    <t>&lt;IADragonKnightCuirassFull&gt;</t>
  </si>
  <si>
    <t>Dragon Knight Heavy Armor</t>
  </si>
  <si>
    <t>&lt;IADragonKnightCuirassFox&gt;</t>
  </si>
  <si>
    <t>Dragon Knight Light Armor</t>
  </si>
  <si>
    <t>&lt;IADragonKnightGauntlets0&gt;</t>
  </si>
  <si>
    <t>Dragon Knight Light Gauntlets</t>
  </si>
  <si>
    <t>&lt;IADragonKnightGauntlets1&gt;</t>
  </si>
  <si>
    <t>Dragon Knight Shield Bearer's Gauntlets</t>
  </si>
  <si>
    <t>&lt;IADragonKnightGauntlets2&gt;</t>
  </si>
  <si>
    <t>Dragon Knight Gauntlets</t>
  </si>
  <si>
    <t>&lt;IADragonKnightHHelm&gt;</t>
  </si>
  <si>
    <t>Dragon Knight Heavy Helmet</t>
  </si>
  <si>
    <t>&lt;IADragonKnightHShield&gt;</t>
  </si>
  <si>
    <t>Dragon Knight Heavy Shield</t>
  </si>
  <si>
    <t>&lt;IAConanBoots&gt;</t>
  </si>
  <si>
    <t>Barbarian Hero Boots</t>
  </si>
  <si>
    <t>&lt;IAConanBracers&gt;</t>
  </si>
  <si>
    <t>Barbarian Hero Bracers</t>
  </si>
  <si>
    <t>&lt;IAConanCirclet&gt;</t>
  </si>
  <si>
    <t>Barbarian Hero Circlet</t>
  </si>
  <si>
    <t>&lt;IAConanCuirass&gt;</t>
  </si>
  <si>
    <t>Barbarian Hero Armor</t>
  </si>
  <si>
    <t>&lt;IACrimsonArcherBoots&gt;</t>
  </si>
  <si>
    <t>Crimson Archer Boots</t>
  </si>
  <si>
    <t>&lt;IACrimsonArcherCuirass&gt;</t>
  </si>
  <si>
    <t>Crimson Archer Cuirass</t>
  </si>
  <si>
    <t>&lt;IACrimsonArcherGloves&gt;</t>
  </si>
  <si>
    <t>Crimson Archer Gloves</t>
  </si>
  <si>
    <t>&lt;IATribunalHeavyBootsBlack&gt;</t>
  </si>
  <si>
    <t>Tribunal Heavy Boots Black</t>
  </si>
  <si>
    <t>&lt;IATribunalHeavyBootsBlue&gt;</t>
  </si>
  <si>
    <t>Tribunal Heavy Boots Blue</t>
  </si>
  <si>
    <t>&lt;IATribunalHeavyBootsGreen&gt;</t>
  </si>
  <si>
    <t>Tribunal Heavy Boots Green</t>
  </si>
  <si>
    <t>&lt;IATribunalHeavyBootsRed&gt;</t>
  </si>
  <si>
    <t>Tribunal Heavy Boots Red</t>
  </si>
  <si>
    <t>&lt;IATribunalHeavyBootsWhite&gt;</t>
  </si>
  <si>
    <t>Tribunal Heavy Boots White</t>
  </si>
  <si>
    <t>&lt;IATribunalHeavyGlovesBlack&gt;</t>
  </si>
  <si>
    <t>Tribunal Heavy Gloves Black</t>
  </si>
  <si>
    <t>&lt;IATribunalHeavyGlovesBlue&gt;</t>
  </si>
  <si>
    <t>Tribunal Heavy Gloves Blue</t>
  </si>
  <si>
    <t>&lt;IATribunalHeavyGlovesGreen&gt;</t>
  </si>
  <si>
    <t>Tribunal Heavy Gloves Green</t>
  </si>
  <si>
    <t>&lt;IATribunalHeavyGlovesRed&gt;</t>
  </si>
  <si>
    <t>Tribunal Heavy Gloves Red</t>
  </si>
  <si>
    <t>&lt;IATribunalHeavyGlovesWhite&gt;</t>
  </si>
  <si>
    <t>Tribunal Heavy Gloves White</t>
  </si>
  <si>
    <t>&lt;IATribunalHeavyHoodBlue&gt;</t>
  </si>
  <si>
    <t>Tribunal Heavy Hood Blue</t>
  </si>
  <si>
    <t>&lt;IATribunalHeavyHoodRed&gt;</t>
  </si>
  <si>
    <t>Tribunal Heavy Hood Red</t>
  </si>
  <si>
    <t>&lt;IATribunalHeavyHoodWhite&gt;</t>
  </si>
  <si>
    <t>Tribunal Heavy Hood White</t>
  </si>
  <si>
    <t>&lt;IATribunalHeavyRobeBlackNoCloak&gt;</t>
  </si>
  <si>
    <t>Tribunal Heavy Robe Black</t>
  </si>
  <si>
    <t>&lt;IATribunalHeavyRobeBlueNoCloak&gt;</t>
  </si>
  <si>
    <t>Tribunal Heavy Robe Blue</t>
  </si>
  <si>
    <t>&lt;IATribunalHeavyRobeGreenNoCloak&gt;</t>
  </si>
  <si>
    <t>Tribunal Heavy Robe Green</t>
  </si>
  <si>
    <t>&lt;IATribunalHeavyRobeRedNoCloak&gt;</t>
  </si>
  <si>
    <t>Tribunal Heavy Robe Red</t>
  </si>
  <si>
    <t>&lt;IATribunalHeavyRobeWhiteNoCloak&gt;</t>
  </si>
  <si>
    <t>Tribunal Heavy Robe White</t>
  </si>
  <si>
    <t>&lt;IATribunalHeavyRobeBlackCloak&gt;</t>
  </si>
  <si>
    <t>Tribunal Heavy Mantle Black</t>
  </si>
  <si>
    <t>&lt;IATribunalHeavyRobeBlueCloak&gt;</t>
  </si>
  <si>
    <t>Tribunal Heavy Mantle Blue</t>
  </si>
  <si>
    <t>&lt;IATribunalHeavyRobeGreenCloak&gt;</t>
  </si>
  <si>
    <t>Tribunal Heavy Mantle Green</t>
  </si>
  <si>
    <t>&lt;IATribunalHeavyRobeRedCloak&gt;</t>
  </si>
  <si>
    <t>Tribunal Heavy Mantle Red</t>
  </si>
  <si>
    <t>&lt;IATribunalHeavyRobeWhiteCloak&gt;</t>
  </si>
  <si>
    <t>Tribunal Heavy Mantle White</t>
  </si>
  <si>
    <t>&lt;IATribunalLightBootsBlack&gt;</t>
  </si>
  <si>
    <t>Tribunal Light Boots Black</t>
  </si>
  <si>
    <t>&lt;IATribunalLightBootsBlue&gt;</t>
  </si>
  <si>
    <t>Tribunal Light Boots Blue</t>
  </si>
  <si>
    <t>&lt;IATribunalLightBootsGreen&gt;</t>
  </si>
  <si>
    <t>Tribunal Light Boots Green</t>
  </si>
  <si>
    <t>&lt;IATribunalLightBootsRed&gt;</t>
  </si>
  <si>
    <t>Tribunal Light Boots Red</t>
  </si>
  <si>
    <t>&lt;IATribunalLightBootsWhite&gt;</t>
  </si>
  <si>
    <t>Tribunal Light Boots White</t>
  </si>
  <si>
    <t>&lt;IATribunalLightGlovesBlack&gt;</t>
  </si>
  <si>
    <t>Tribunal Light Gloves Black</t>
  </si>
  <si>
    <t>&lt;IATribunalLightGlovesBlue&gt;</t>
  </si>
  <si>
    <t>Tribunal Light Gloves Blue</t>
  </si>
  <si>
    <t>&lt;IATribunalLightGlovesGreen&gt;</t>
  </si>
  <si>
    <t>Tribunal Light Gloves Green</t>
  </si>
  <si>
    <t>&lt;IATribunalLightGlovesRed&gt;</t>
  </si>
  <si>
    <t>Tribunal Light Gloves Red</t>
  </si>
  <si>
    <t>&lt;IATribunalLightGlovesWhite&gt;</t>
  </si>
  <si>
    <t>Tribunal Light Gloves White</t>
  </si>
  <si>
    <t>&lt;IATribunalLightHoodBlack&gt;</t>
  </si>
  <si>
    <t>Tribunal Light Hood Black</t>
  </si>
  <si>
    <t>&lt;IATribunalLightHoodBlue&gt;</t>
  </si>
  <si>
    <t>Tribunal Light Hood Blue</t>
  </si>
  <si>
    <t>&lt;IATribunalLightHoodGreen&gt;</t>
  </si>
  <si>
    <t>Tribunal Light Hood Green</t>
  </si>
  <si>
    <t>&lt;IATribunalLightHoodRed&gt;</t>
  </si>
  <si>
    <t>Tribunal Light Hood Red</t>
  </si>
  <si>
    <t>&lt;IATribunalLightHoodWhite&gt;</t>
  </si>
  <si>
    <t>Tribunal Light Hood White</t>
  </si>
  <si>
    <t>&lt;IATribunalLightRobeBlackNoCloak&gt;</t>
  </si>
  <si>
    <t>Tribunal Light Robe Black</t>
  </si>
  <si>
    <t>&lt;IATribunalLightRobeGreenNoCloak&gt;</t>
  </si>
  <si>
    <t>Tribunal Light Robe Green</t>
  </si>
  <si>
    <t>&lt;IATribunalLightRobeRedNoCloak&gt;</t>
  </si>
  <si>
    <t>Tribunal Light Robe Red</t>
  </si>
  <si>
    <t>&lt;IATribunalLightRobeWhiteNoCloak&gt;</t>
  </si>
  <si>
    <t>Tribunal Light Robe White</t>
  </si>
  <si>
    <t>&lt;IATribunalLightRobeBlackCloak&gt;</t>
  </si>
  <si>
    <t>Tribunal Light Mantle Black</t>
  </si>
  <si>
    <t>&lt;IATribunalLightRobeBlueCloak&gt;</t>
  </si>
  <si>
    <t>Tribunal Light Mantle Blue</t>
  </si>
  <si>
    <t>&lt;IATribunalLightRobeGreenCloak&gt;</t>
  </si>
  <si>
    <t>Tribunal Light Mantle Green</t>
  </si>
  <si>
    <t>&lt;IATribunalLightRobeRedCloak&gt;</t>
  </si>
  <si>
    <t>Tribunal Light Mantle Red</t>
  </si>
  <si>
    <t>&lt;IATribunalLightRobeWhiteCloak&gt;</t>
  </si>
  <si>
    <t>Tribunal Light Mantle White</t>
  </si>
  <si>
    <t>&lt;IABrigandDwemerScrap&gt;</t>
  </si>
  <si>
    <t>Brigand Dwemer Breastplate</t>
  </si>
  <si>
    <t>&lt;IABrigandHighwayChain&gt;</t>
  </si>
  <si>
    <t>Highwayman Mail</t>
  </si>
  <si>
    <t>&lt;IABrigandIronHide&gt;</t>
  </si>
  <si>
    <t>Brigand Plate Harness</t>
  </si>
  <si>
    <t>&lt;IAAlduinBoots&gt;</t>
  </si>
  <si>
    <t>Alduin Scale Boots</t>
  </si>
  <si>
    <t>&lt;IAAlduinCuirass&gt;</t>
  </si>
  <si>
    <t>Alduin Scale Armor</t>
  </si>
  <si>
    <t>&lt;IAAlduinGauntlets&gt;</t>
  </si>
  <si>
    <t>Alduin Scale Gauntlets</t>
  </si>
  <si>
    <t>&lt;IAAlduinHelmet&gt;</t>
  </si>
  <si>
    <t>Alduin Scale Helmet</t>
  </si>
  <si>
    <t>&lt;IABoiledChitinHBoots&gt;</t>
  </si>
  <si>
    <t>Boiled Chitin Heavy Boots</t>
  </si>
  <si>
    <t>&lt;IABoiledChitinHGauntlets&gt;</t>
  </si>
  <si>
    <t>Boiled Chitin Heavy Gauntlets</t>
  </si>
  <si>
    <t>&lt;IABoiledChitinHHelmet&gt;</t>
  </si>
  <si>
    <t>Boiled Chitin Heavy Helmet</t>
  </si>
  <si>
    <t>&lt;IABoiledChitinHShield&gt;</t>
  </si>
  <si>
    <t>Boiled Chitin Heavy Shield</t>
  </si>
  <si>
    <t>&lt;IAGlacialCrystalHBoots&gt;</t>
  </si>
  <si>
    <t>Glacial Crystal Heavy Boots</t>
  </si>
  <si>
    <t>&lt;IAGlacialCrystalHGauntlets&gt;</t>
  </si>
  <si>
    <t>Glacial Crystal Heavy Gauntlets</t>
  </si>
  <si>
    <t>&lt;IAGlacialCrystalHHelmet&gt;</t>
  </si>
  <si>
    <t>Glacial Crystal Heavy Helmet</t>
  </si>
  <si>
    <t>&lt;IAGlacialCrystalHShield&gt;</t>
  </si>
  <si>
    <t>Glacial Crystal Heavy Shield</t>
  </si>
  <si>
    <t>&lt;IARingmailBoots&gt;</t>
  </si>
  <si>
    <t>Ringmail Boots</t>
  </si>
  <si>
    <t>&lt;IARingmailCuirass&gt;</t>
  </si>
  <si>
    <t>Ringmail Armor</t>
  </si>
  <si>
    <t>&lt;IARingmailGauntlets&gt;</t>
  </si>
  <si>
    <t>Ringmail Bracers</t>
  </si>
  <si>
    <t>&lt;IARingmailHood&gt;</t>
  </si>
  <si>
    <t>Ringmail Hood</t>
  </si>
  <si>
    <t>&lt;IABoiledChitinHCuirass&gt;</t>
  </si>
  <si>
    <t>Boiled Chitin Heavy Armor</t>
  </si>
  <si>
    <t>&lt;IASnowBearCuirass&gt;</t>
  </si>
  <si>
    <t>Snow Bear Armor</t>
  </si>
  <si>
    <t>&lt;IAGlacialCrystalHCuirass&gt;</t>
  </si>
  <si>
    <t>Glacial Crystal Heavy Armor</t>
  </si>
  <si>
    <t>&lt;IASnowBearBoots&gt;</t>
  </si>
  <si>
    <t>Snow Bear Boots</t>
  </si>
  <si>
    <t>&lt;IASnowBearGauntlets&gt;</t>
  </si>
  <si>
    <t>Snow Bear Bracers</t>
  </si>
  <si>
    <t>&lt;IASnowBearHelmet&gt;</t>
  </si>
  <si>
    <t>Snow Bear Helmet</t>
  </si>
  <si>
    <t>&lt;IASnowBearShield&gt;</t>
  </si>
  <si>
    <t>Snow Bear Light Shield</t>
  </si>
  <si>
    <t>&lt;IAVvardenfellGlassBoots&gt;</t>
  </si>
  <si>
    <t>Vvardenfell Glass Boots</t>
  </si>
  <si>
    <t>&lt;IAVvardenfellGlassCuirass&gt;</t>
  </si>
  <si>
    <t>Vvardenfell Glass Armor</t>
  </si>
  <si>
    <t>&lt;IAVvardenfellGlassGauntlets&gt;</t>
  </si>
  <si>
    <t>Vvardenfell Glass Gauntlets</t>
  </si>
  <si>
    <t>&lt;IAVvardenfellGlassHelmet&gt;</t>
  </si>
  <si>
    <t>Vvardenfell Glass Helmet</t>
  </si>
  <si>
    <t>&lt;IAVvardenfellGlassShield&gt;</t>
  </si>
  <si>
    <t>Vvardenfell Glass Light Shield</t>
  </si>
  <si>
    <t>&lt;IABosmerBoots&gt;</t>
  </si>
  <si>
    <t>Bosmer Boots</t>
  </si>
  <si>
    <t>&lt;IABosmerCoif&gt;</t>
  </si>
  <si>
    <t>Bosmer Coif</t>
  </si>
  <si>
    <t>&lt;IABosmerCuirass&gt;</t>
  </si>
  <si>
    <t>Bosmer Cuirass</t>
  </si>
  <si>
    <t>&lt;IABosmerEngravedBoots&gt;</t>
  </si>
  <si>
    <t>Bosmer Engraved Boots</t>
  </si>
  <si>
    <t>&lt;IABosmerEngravedCoif&gt;</t>
  </si>
  <si>
    <t>Bosmer Engraved Coif</t>
  </si>
  <si>
    <t>&lt;IABosmerEngravedCuirass&gt;</t>
  </si>
  <si>
    <t>Bosmer Engraved Cuirass</t>
  </si>
  <si>
    <t>&lt;IABosmerEngravedGauntlets&gt;</t>
  </si>
  <si>
    <t>Bosmer Engraved Gauntlets</t>
  </si>
  <si>
    <t>&lt;IABosmerEngravedHelmet&gt;</t>
  </si>
  <si>
    <t>Bosmer Engraved Helmet</t>
  </si>
  <si>
    <t>&lt;IABosmerEngravedHood&gt;</t>
  </si>
  <si>
    <t>Bosmer Engraved Hood</t>
  </si>
  <si>
    <t>&lt;IABosmerGauntlets&gt;</t>
  </si>
  <si>
    <t>Bosmer Gauntlets</t>
  </si>
  <si>
    <t>&lt;IABosmerHeavyBoots&gt;</t>
  </si>
  <si>
    <t>Bosmer Reinforced Boots</t>
  </si>
  <si>
    <t>&lt;IABosmerHeavyCoif&gt;</t>
  </si>
  <si>
    <t>Bosmer Reinforced Coif</t>
  </si>
  <si>
    <t>&lt;IABosmerHeavyCuirass&gt;</t>
  </si>
  <si>
    <t>Bosmer Reinforced Cuirass</t>
  </si>
  <si>
    <t>&lt;IABosmerHeavyGauntlets&gt;</t>
  </si>
  <si>
    <t>Bosmer Reinforced Gauntlets</t>
  </si>
  <si>
    <t>&lt;IABosmerHeavyHelmet&gt;</t>
  </si>
  <si>
    <t>Bosmer Reinforced Helmet</t>
  </si>
  <si>
    <t>&lt;IABosmerHelmet&gt;</t>
  </si>
  <si>
    <t>Bosmer Helmet</t>
  </si>
  <si>
    <t>&lt;IABosmerHood&gt;</t>
  </si>
  <si>
    <t>Bosmer Hood</t>
  </si>
  <si>
    <t>&lt;IABosmerHuntHeavyBoots&gt;</t>
  </si>
  <si>
    <t>Wild Hunt Heavy Boots</t>
  </si>
  <si>
    <t>&lt;IABosmerHuntHeavyHelmet&gt;</t>
  </si>
  <si>
    <t>Wild Hunt Heavy Helm</t>
  </si>
  <si>
    <t>&lt;IABosmerHuntHeavyCuirass&gt;</t>
  </si>
  <si>
    <t>Wild Hunt Heavy Cuirass</t>
  </si>
  <si>
    <t>&lt;IABosmerHuntHeavyGauntlets&gt;</t>
  </si>
  <si>
    <t>Wild Hunt Heavy Gauntlets</t>
  </si>
  <si>
    <t>&lt;IABosmerHuntLightBoots&gt;</t>
  </si>
  <si>
    <t>Wild Hunt Light Boots</t>
  </si>
  <si>
    <t>&lt;IABosmerHuntLightCuirass&gt;</t>
  </si>
  <si>
    <t>Wild Hunt Light Cuirass</t>
  </si>
  <si>
    <t>&lt;IABosmerHuntLightGauntlets&gt;</t>
  </si>
  <si>
    <t>Wild Hunt Light Gauntlets</t>
  </si>
  <si>
    <t>&lt;IABosmerHuntLightHood&gt;</t>
  </si>
  <si>
    <t>Wild Hunt Light Hood</t>
  </si>
  <si>
    <t>&lt;IADaedricLordBoots&gt;</t>
  </si>
  <si>
    <t>&lt;IADaedricLordCuirass&gt;</t>
  </si>
  <si>
    <t>Daedric Lord Cuirass</t>
  </si>
  <si>
    <t>&lt;IADaedricLordGauntlets&gt;</t>
  </si>
  <si>
    <t>&lt;IAEbonyMageLightBoots&gt;</t>
  </si>
  <si>
    <t>Ebony Mage Light Boots</t>
  </si>
  <si>
    <t>&lt;IAEbonyMageLightRobe&gt;</t>
  </si>
  <si>
    <t>Ebony Mage Light Robe</t>
  </si>
  <si>
    <t>&lt;IAEbonyMageLightGloves&gt;</t>
  </si>
  <si>
    <t>Ebony Mage Light Gloves</t>
  </si>
  <si>
    <t>&lt;IAShieldJorrvaskrHeavy1&gt;</t>
  </si>
  <si>
    <t>Jorrvaskr Heavy Shield</t>
  </si>
  <si>
    <t>&lt;IAShieldJorrvaskrHeavy2&gt;</t>
  </si>
  <si>
    <t>&lt;IAShieldJorrvaskrHeavy3&gt;</t>
  </si>
  <si>
    <t>&lt;IAShieldJorrvaskrHeavy4&gt;</t>
  </si>
  <si>
    <t>post reproccer fixes..changes this for some reason; should be jorrvaskr heavy</t>
  </si>
  <si>
    <t>&lt;IAShieldJorrvaskrHeavy5&gt;</t>
  </si>
  <si>
    <t>&lt;IAShieldJorrvaskrHeavy6&gt;</t>
  </si>
  <si>
    <t>&lt;IAShieldJorrvaskrHeavy7&gt;</t>
  </si>
  <si>
    <t>Target Shield</t>
  </si>
  <si>
    <t>&lt;IAShieldTargetHeavyBlackBrown&gt;</t>
  </si>
  <si>
    <t>&lt;IAShieldTargetHeavyBlackYellow&gt;</t>
  </si>
  <si>
    <t>&lt;IAShieldTargetHeavyBlackRed&gt;</t>
  </si>
  <si>
    <t>&lt;IAShieldTargetHeavyBlackBlue&gt;</t>
  </si>
  <si>
    <t>&lt;IAShieldTargetHeavyBlackGreen&gt;</t>
  </si>
  <si>
    <t>&lt;IAShieldTargetHeavyWhiteYellow&gt;</t>
  </si>
  <si>
    <t>&lt;IAShieldTargetHeavyWhiteRed&gt;</t>
  </si>
  <si>
    <t>&lt;IAShieldTargetHeavyWhiteBlue&gt;</t>
  </si>
  <si>
    <t>&lt;IAShieldTargetHeavyWhiteGreen&gt;</t>
  </si>
  <si>
    <t>&lt;IAShieldTargetHeavyWhiteBrown&gt;</t>
  </si>
  <si>
    <t>&lt;IAShieldTargetHeavyWhiteRedCross&gt;</t>
  </si>
  <si>
    <t>&lt;IAShieldTargetHeavyWhiteBlueCross&gt;</t>
  </si>
  <si>
    <t>&lt;IAShieldTargetHeavyWhiteGreenCross&gt;</t>
  </si>
  <si>
    <t>&lt;IAShieldTargetHeavyWhiteYellowCross&gt;</t>
  </si>
  <si>
    <t>&lt;IAShieldTargetHeavyBlackRedCross&gt;</t>
  </si>
  <si>
    <t>&lt;IAShieldTargetHeavyBlackBlueCross&gt;</t>
  </si>
  <si>
    <t>&lt;IAShieldTargetHeavyBlackGreenCross&gt;</t>
  </si>
  <si>
    <t>&lt;IAShieldTargetHeavyBlackYellowCross&gt;</t>
  </si>
  <si>
    <t>&lt;IAShieldTargetHeavyYellowBlack&gt;</t>
  </si>
  <si>
    <t>&lt;IAShieldTargetHeavyRedWhite&gt;</t>
  </si>
  <si>
    <t>&lt;IAShieldTargetHeavyBlueWhite&gt;</t>
  </si>
  <si>
    <t>&lt;IAShieldTargetHeavyBlueRed&gt;</t>
  </si>
  <si>
    <t>&lt;IAShieldTargetHeavyRedBlackRays&gt;</t>
  </si>
  <si>
    <t>&lt;IAShieldTargetHeavyWhiteBlueRays&gt;</t>
  </si>
  <si>
    <t>&lt;IAShieldTargetHeavyWhiteBlackRays&gt;</t>
  </si>
  <si>
    <t>&lt;IAShieldTargetHeavyPinkBlackRays&gt;</t>
  </si>
  <si>
    <t>&lt;IAShieldTargetHeavyWhiteBlueSun&gt;</t>
  </si>
  <si>
    <t>&lt;IAShieldTargetHeavyWhiteYellowRays&gt;</t>
  </si>
  <si>
    <t>&lt;IAShieldTargetHeavyYellowBlackChaos&gt;</t>
  </si>
  <si>
    <t>&lt;IAShieldTargetHeavyBlackPinkArrows&gt;</t>
  </si>
  <si>
    <t>&lt;IAShieldTargetHeavyBlackRedWhiteCross&gt;</t>
  </si>
  <si>
    <t>&lt;IAShieldTargetHeavyBrownPinkStripes&gt;</t>
  </si>
  <si>
    <t>&lt;IAShieldTargetHeavyWhitePinkStripes&gt;</t>
  </si>
  <si>
    <t>&lt;IAShieldTargetHeavyBlackYellowStripes&gt;</t>
  </si>
  <si>
    <t>&lt;IAShieldTargetHeavyWhiteYellowStripes&gt;</t>
  </si>
  <si>
    <t>&lt;IAShieldTargetHeavyBlackRedStripes&gt;</t>
  </si>
  <si>
    <t>&lt;IAShieldTargetHeavyWhiteRedStripes&gt;</t>
  </si>
  <si>
    <t>&lt;IAShieldTargetHeavyBlackBlueStripes&gt;</t>
  </si>
  <si>
    <t>&lt;IAShieldTargetHeavyWhiteBlueStripes&gt;</t>
  </si>
  <si>
    <t>&lt;IAShieldTargetHeavyBlackGreenStripes&gt;</t>
  </si>
  <si>
    <t>&lt;IAShieldTargetHeavyWhiteGreenStripes&gt;</t>
  </si>
  <si>
    <t>&lt;IAShieldTargetHeavyWhiteBlackStripes&gt;</t>
  </si>
  <si>
    <t>&lt;IAShieldTargetHeavyRedGreenStripes&gt;</t>
  </si>
  <si>
    <t>&lt;IAShieldTargetHeavyRedYellowStripes&gt;</t>
  </si>
  <si>
    <t>&lt;IAShieldTargetHeavyYellowBlackStripes&gt;</t>
  </si>
  <si>
    <t>&lt;IAShieldTargetHeavyRedWhiteStripes&gt;</t>
  </si>
  <si>
    <t>&lt;IAShieldTargetHeavyBlueWhiteStripes&gt;</t>
  </si>
  <si>
    <t>&lt;IAShieldTargetHeavyBlueRedStripes&gt;</t>
  </si>
  <si>
    <t>&lt;IAShieldTargetHeavyRedGreenDragon&gt;</t>
  </si>
  <si>
    <t>&lt;IAShieldTargetHeavyNocturnal&gt;</t>
  </si>
  <si>
    <t>&lt;IAShieldTargetHeavyWhiteBlackScorpion&gt;</t>
  </si>
  <si>
    <t>&lt;IAShieldTargetHeavyBlueTrispiral&gt;</t>
  </si>
  <si>
    <t>&lt;IAShieldTargetHeavyBlackTrispiral&gt;</t>
  </si>
  <si>
    <t>&lt;IAShieldTargetHeavyBlueTriskele&gt;</t>
  </si>
  <si>
    <t>&lt;IAShieldTargetHeavyBlackTriskele&gt;</t>
  </si>
  <si>
    <t>&lt;IAShieldTargetHeavyBlueWhiteWolf&gt;</t>
  </si>
  <si>
    <t>&lt;IAShieldKitePaintLightWhiteRedCross&gt;</t>
  </si>
  <si>
    <t>&lt;IAShieldOvalPaintLightGreyClaw&gt;</t>
  </si>
  <si>
    <t>Painted Light Body Shield</t>
  </si>
  <si>
    <t>&lt;IAShieldOvalPaintLightYellowTriskele&gt;</t>
  </si>
  <si>
    <t>&lt;IAShieldOvalPaintLightOrangeGrey&gt;</t>
  </si>
  <si>
    <t>&lt;IAShieldOvalPaintLightBlueGreenYellowTriquetra&gt;</t>
  </si>
  <si>
    <t>&lt;IAShieldOvalPaintLightBlueRedWheel&gt;</t>
  </si>
  <si>
    <t>&lt;IAShieldOvalPaintLightBlueKnotTriskele&gt;</t>
  </si>
  <si>
    <t>&lt;IAShieldOvalPaintLightYellowBlue&gt;</t>
  </si>
  <si>
    <t>Painted Light Round Shield</t>
  </si>
  <si>
    <t>&lt;IAShieldRoundPaintLightGreyYellowChevron&gt;</t>
  </si>
  <si>
    <t>&lt;IAShieldRoundPaintLightGreenBlueTriskele&gt;</t>
  </si>
  <si>
    <t>&lt;IAShieldRoundPaintLightYellowKnotTree&gt;</t>
  </si>
  <si>
    <t>&lt;IAShieldRoundPaintLightRedWhiteWyrms&gt;</t>
  </si>
  <si>
    <t>&lt;IAShieldRoundPaintLightYellowRedSpokes&gt;</t>
  </si>
  <si>
    <t>&lt;IAShieldRoundPaintLightRedGreenTriskele&gt;</t>
  </si>
  <si>
    <t>&lt;IAShieldRoundPaintLightBrownTriskele&gt;</t>
  </si>
  <si>
    <t>&lt;IAShieldRoundPaintLightGreenTriskele&gt;</t>
  </si>
  <si>
    <t>&lt;IAShieldRoundPaintLightGreyTricolorTriskele&gt;</t>
  </si>
  <si>
    <t>&lt;IAShieldRoundPaintLightYellowBlueGreenTriskele&gt;</t>
  </si>
  <si>
    <t>&lt;IAShieldRoundPaintLightGreenWhiteCross&gt;</t>
  </si>
  <si>
    <t>&lt;IAShieldRoundPaintLightBlueTriskele&gt;</t>
  </si>
  <si>
    <t>&lt;IAShieldRoundPaintLightGreenKnotCross&gt;</t>
  </si>
  <si>
    <t>&lt;IAShieldRoundPaintLightYellowBlueGreenWedges&gt;</t>
  </si>
  <si>
    <t>&lt;IAShieldRoundPaintLightOrangeHelmAwe&gt;</t>
  </si>
  <si>
    <t>should be using painted round light</t>
  </si>
  <si>
    <t>Jorrvaskr Light Shield</t>
  </si>
  <si>
    <t>&lt;IAShieldJorrvaskrLight1&gt;</t>
  </si>
  <si>
    <t>&lt;IAShieldJorrvaskrLight2&gt;</t>
  </si>
  <si>
    <t>&lt;IAShieldJorrvaskrLight3&gt;</t>
  </si>
  <si>
    <t>&lt;IAShieldJorrvaskrLight4&gt;</t>
  </si>
  <si>
    <t>&lt;IAShieldJorrvaskrLight5&gt;</t>
  </si>
  <si>
    <t>&lt;IAShieldJorrvaskrLight6&gt;</t>
  </si>
  <si>
    <t>&lt;IAShieldJorrvaskrLight7&gt;</t>
  </si>
  <si>
    <t>Target Light Shield</t>
  </si>
  <si>
    <t>&lt;IAShieldTargetLightBlackBlue&gt;</t>
  </si>
  <si>
    <t>&lt;IAShieldTargetLightBlackBlueCross&gt;</t>
  </si>
  <si>
    <t>&lt;IAShieldTargetLightBlackBlueStripes&gt;</t>
  </si>
  <si>
    <t>&lt;IAShieldTargetLightBlackBrown&gt;</t>
  </si>
  <si>
    <t>&lt;IAShieldTargetLightBlackGreen&gt;</t>
  </si>
  <si>
    <t>&lt;IAShieldTargetLightBlackGreenCross&gt;</t>
  </si>
  <si>
    <t>&lt;IAShieldTargetLightBlackGreenStripes&gt;</t>
  </si>
  <si>
    <t>&lt;IAShieldTargetLightBlackPinkArrows&gt;</t>
  </si>
  <si>
    <t>&lt;IAShieldTargetLightBlackRed&gt;</t>
  </si>
  <si>
    <t>&lt;IAShieldTargetLightBlackRedCross&gt;</t>
  </si>
  <si>
    <t>&lt;IAShieldTargetLightBlackRedStripes&gt;</t>
  </si>
  <si>
    <t>&lt;IAShieldTargetLightBlackRedWhiteCross&gt;</t>
  </si>
  <si>
    <t>&lt;IAShieldTargetLightBlackTriskele&gt;</t>
  </si>
  <si>
    <t>&lt;IAShieldTargetLightBlackTrispiral&gt;</t>
  </si>
  <si>
    <t>&lt;IAShieldTargetLightBlackYellow&gt;</t>
  </si>
  <si>
    <t>&lt;IAShieldTargetLightBlackYellowCross&gt;</t>
  </si>
  <si>
    <t>&lt;IAShieldTargetLightBlueRed&gt;</t>
  </si>
  <si>
    <t>&lt;IAShieldTargetLightBlueRedStripes&gt;</t>
  </si>
  <si>
    <t>&lt;IAShieldTargetLightBlueTriskele&gt;</t>
  </si>
  <si>
    <t>&lt;IAShieldTargetLightBlueTrispiral&gt;</t>
  </si>
  <si>
    <t>&lt;IAShieldTargetLightBlueWhite&gt;</t>
  </si>
  <si>
    <t>&lt;IAShieldTargetLightBlueWhiteStripes&gt;</t>
  </si>
  <si>
    <t>&lt;IAShieldTargetLightBlueWhiteWolf&gt;</t>
  </si>
  <si>
    <t>&lt;IAShieldTargetLightBrownPinkStripes&gt;</t>
  </si>
  <si>
    <t>&lt;IAShieldTargetLightNocturnal&gt;</t>
  </si>
  <si>
    <t>&lt;IAShieldTargetLightPinkBlackRays&gt;</t>
  </si>
  <si>
    <t>&lt;IAShieldTargetLightRedBlackRays&gt;</t>
  </si>
  <si>
    <t>&lt;IAShieldTargetLightRedGreenDragon&gt;</t>
  </si>
  <si>
    <t>&lt;IAShieldTargetLightRedGreenStripes&gt;</t>
  </si>
  <si>
    <t>&lt;IAShieldTargetLightRedWhite&gt;</t>
  </si>
  <si>
    <t>&lt;IAShieldTargetLightRedWhiteStripes&gt;</t>
  </si>
  <si>
    <t>&lt;IAShieldTargetLightRedYellowStripes&gt;</t>
  </si>
  <si>
    <t>&lt;IAShieldTargetLightWhiteBlackRays&gt;</t>
  </si>
  <si>
    <t>&lt;IAShieldTargetLightWhiteBlackScorpion&gt;</t>
  </si>
  <si>
    <t>&lt;IAShieldTargetLightWhiteBlackStripes&gt;</t>
  </si>
  <si>
    <t>&lt;IAShieldTargetLightWhiteBlue&gt;</t>
  </si>
  <si>
    <t>&lt;IAShieldTargetLightWhiteBlueCross&gt;</t>
  </si>
  <si>
    <t>&lt;IAShieldTargetLightWhiteBlueRays&gt;</t>
  </si>
  <si>
    <t>&lt;IAShieldTargetLightWhiteBlueStripes&gt;</t>
  </si>
  <si>
    <t>&lt;IAShieldTargetLightWhiteBlueSun&gt;</t>
  </si>
  <si>
    <t>&lt;IAShieldTargetLightWhiteBrown&gt;</t>
  </si>
  <si>
    <t>&lt;IAShieldTargetLightWhiteGreen&gt;</t>
  </si>
  <si>
    <t>&lt;IAShieldTargetLightWhiteGreenCross&gt;</t>
  </si>
  <si>
    <t>&lt;IAShieldTargetLightWhiteGreenStripes&gt;</t>
  </si>
  <si>
    <t>&lt;IAShieldTargetLightWhitePinkStripes&gt;</t>
  </si>
  <si>
    <t>&lt;IAShieldTargetLightWhiteRed&gt;</t>
  </si>
  <si>
    <t>&lt;IAShieldTargetLightWhiteRedCross&gt;</t>
  </si>
  <si>
    <t>&lt;IAShieldTargetLightWhiteRedStripes&gt;</t>
  </si>
  <si>
    <t>&lt;IAShieldTargetLightWhiteYellow&gt;</t>
  </si>
  <si>
    <t>&lt;IAShieldTargetLightWhiteYellowCross&gt;</t>
  </si>
  <si>
    <t>&lt;IAShieldTargetLightWhiteYellowRays&gt;</t>
  </si>
  <si>
    <t>&lt;IAShieldTargetLightWhiteYellowStripes&gt;</t>
  </si>
  <si>
    <t>&lt;IAShieldTargetLightYellowBlack&gt;</t>
  </si>
  <si>
    <t>&lt;IAShieldTargetLightYellowBlackChaos&gt;</t>
  </si>
  <si>
    <t>&lt;IAShieldTargetLightYellowBlackStripes&gt;</t>
  </si>
  <si>
    <t>&lt;IAShieldKiteSpikeHeavyBasic&gt;</t>
  </si>
  <si>
    <t>Spiked Kite Shield</t>
  </si>
  <si>
    <t>should be using spiked kit heavy</t>
  </si>
  <si>
    <t>&lt;IAShieldKiteSpikeHeavyWhiteRedCross&gt;</t>
  </si>
  <si>
    <t>&lt;IAShieldKiteSpikeLightBasic&gt;</t>
  </si>
  <si>
    <t>should be using spiked kite light</t>
  </si>
  <si>
    <t>&lt;IAShieldKiteSplintHeavyBasic&gt;</t>
  </si>
  <si>
    <t>Splinted Kite Shield</t>
  </si>
  <si>
    <t>should be using spiked kite heavy</t>
  </si>
  <si>
    <t>&lt;IAShieldKiteSplintHeavyWhiteRedCross&gt;</t>
  </si>
  <si>
    <t>&lt;IAShieldKiteSplintLightBasic&gt;</t>
  </si>
  <si>
    <t>Splinted Light Kite Shield</t>
  </si>
  <si>
    <t>&lt;IAShieldKiteSplintLightWhiteRedCross&gt;</t>
  </si>
  <si>
    <t>&lt;IAShieldOvalPaintHeavyBasic&gt;</t>
  </si>
  <si>
    <t>&lt;IAShieldOvalPaintLightBasic&gt;</t>
  </si>
  <si>
    <t>&lt;IAShieldRoundPaintHeavyBasic&gt;</t>
  </si>
  <si>
    <t>&lt;IAShieldRoundPaintLightBasic&gt;</t>
  </si>
  <si>
    <t>Spiked Body Shield</t>
  </si>
  <si>
    <t>should be using spiked body heavy</t>
  </si>
  <si>
    <t>&lt;IAShieldOvalSpikeHeavyBasic&gt;</t>
  </si>
  <si>
    <t>&lt;IAShieldOvalSpikeHeavyBlueGreenYellowTriquetra&gt;</t>
  </si>
  <si>
    <t>&lt;IAShieldOvalSpikeHeavyBlueKnotTriskele&gt;</t>
  </si>
  <si>
    <t>&lt;IAShieldOvalSpikeHeavyBlueRedWheel&gt;</t>
  </si>
  <si>
    <t>&lt;IAShieldOvalSpikeHeavyGreyClaw&gt;</t>
  </si>
  <si>
    <t>&lt;IAShieldOvalSpikeHeavyOrangeGrey&gt;</t>
  </si>
  <si>
    <t>&lt;IAShieldOvalSpikeHeavyYellowBlue&gt;</t>
  </si>
  <si>
    <t>&lt;IAShieldOvalSpikeHeavyYellowTriskele&gt;</t>
  </si>
  <si>
    <t>&lt;IAShieldOvalSpikeLightBasic&gt;</t>
  </si>
  <si>
    <t>Spiked Light Body Shield</t>
  </si>
  <si>
    <t>&lt;IAShieldOvalSpikeLightBlueGreenYellowTriquetra&gt;</t>
  </si>
  <si>
    <t>&lt;IAShieldOvalSpikeLightBlueKnotTriskele&gt;</t>
  </si>
  <si>
    <t>&lt;IAShieldOvalSpikeLightBlueRedWheel&gt;</t>
  </si>
  <si>
    <t>&lt;IAShieldOvalSpikeLightGreyClaw&gt;</t>
  </si>
  <si>
    <t>&lt;IAShieldOvalSpikeLightOrangeGrey&gt;</t>
  </si>
  <si>
    <t>&lt;IAShieldOvalSpikeLightYellowBlue&gt;</t>
  </si>
  <si>
    <t>&lt;IAShieldOvalSpikeLightYellowTriskele&gt;</t>
  </si>
  <si>
    <t>&lt;IAShieldOvalSplintHeavyBasic&gt;</t>
  </si>
  <si>
    <t>Splinted Body Shield</t>
  </si>
  <si>
    <t>&lt;IAShieldOvalSplintHeavyBlueGreenYellowTriquetra&gt;</t>
  </si>
  <si>
    <t>&lt;IAShieldOvalSplintHeavyBlueKnotTriskele&gt;</t>
  </si>
  <si>
    <t>&lt;IAShieldOvalSplintHeavyBlueRedWheel&gt;</t>
  </si>
  <si>
    <t>&lt;IAShieldOvalSplintHeavyGreyClaw&gt;</t>
  </si>
  <si>
    <t>&lt;IAShieldOvalSplintHeavyOrangeGrey&gt;</t>
  </si>
  <si>
    <t>&lt;IAShieldOvalSplintHeavyYellowBlue&gt;</t>
  </si>
  <si>
    <t>&lt;IAShieldOvalSplintHeavyYellowTriskele&gt;</t>
  </si>
  <si>
    <t>&lt;IAShieldOvalSplintLightBasic&gt;</t>
  </si>
  <si>
    <t>Splinted Light Body Shield</t>
  </si>
  <si>
    <t>&lt;IAShieldOvalSplintLightBlueGreenYellowTriquetra&gt;</t>
  </si>
  <si>
    <t>&lt;IAShieldOvalSplintLightBlueKnotTriskele&gt;</t>
  </si>
  <si>
    <t>&lt;IAShieldOvalSplintLightBlueRedWheel&gt;</t>
  </si>
  <si>
    <t>&lt;IAShieldOvalSplintLightGreyClaw&gt;</t>
  </si>
  <si>
    <t>&lt;IAShieldOvalSplintLightOrangeGrey&gt;</t>
  </si>
  <si>
    <t>&lt;IAShieldOvalSplintLightYellowBlue&gt;</t>
  </si>
  <si>
    <t>&lt;IAShieldOvalSplintLightYellowTriskele&gt;</t>
  </si>
  <si>
    <t>Spiked Round Shield</t>
  </si>
  <si>
    <t>should be using spiked round heavy</t>
  </si>
  <si>
    <t>&lt;IAShieldRoundSpikeHeavyBasic&gt;</t>
  </si>
  <si>
    <t>&lt;IAShieldRoundSpikeHeavyBlueTriskele&gt;</t>
  </si>
  <si>
    <t>&lt;IAShieldRoundSpikeHeavyBrownTriskele&gt;</t>
  </si>
  <si>
    <t>&lt;IAShieldRoundSpikeHeavyGreenBlueTriskele&gt;</t>
  </si>
  <si>
    <t>&lt;IAShieldRoundSpikeHeavyGreenKnotCross&gt;</t>
  </si>
  <si>
    <t>&lt;IAShieldRoundSpikeHeavyGreenTriskele&gt;</t>
  </si>
  <si>
    <t>&lt;IAShieldRoundSpikeHeavyGreenWhiteCross&gt;</t>
  </si>
  <si>
    <t>&lt;IAShieldRoundSpikeHeavyGreyTricolorTriskele&gt;</t>
  </si>
  <si>
    <t>&lt;IAShieldRoundSpikeHeavyGreyYellowChevron&gt;</t>
  </si>
  <si>
    <t>&lt;IAShieldRoundSpikeHeavyOrangeHelmAwe&gt;</t>
  </si>
  <si>
    <t>&lt;IAShieldRoundSpikeHeavyRedGreenTriskele&gt;</t>
  </si>
  <si>
    <t>&lt;IAShieldRoundSpikeHeavyRedWhiteWyrms&gt;</t>
  </si>
  <si>
    <t>&lt;IAShieldRoundSpikeHeavyYellowBlueGreenTriskele&gt;</t>
  </si>
  <si>
    <t>&lt;IAShieldRoundSpikeHeavyYellowBlueGreenWedges&gt;</t>
  </si>
  <si>
    <t>&lt;IAShieldRoundSpikeHeavyYellowKnotTree&gt;</t>
  </si>
  <si>
    <t>&lt;IAShieldRoundSpikeHeavyYellowRedSpokes&gt;</t>
  </si>
  <si>
    <t>&lt;IAShieldRoundSpikeLightBasic&gt;</t>
  </si>
  <si>
    <t>Spiked Light Round Shield</t>
  </si>
  <si>
    <t>should be using spiked round light</t>
  </si>
  <si>
    <t>&lt;IAShieldRoundSpikeLightBlueTriskele&gt;</t>
  </si>
  <si>
    <t>&lt;IAShieldRoundSpikeLightBrownTriskele&gt;</t>
  </si>
  <si>
    <t>&lt;IAShieldRoundSpikeLightGreenBlueTriskele&gt;</t>
  </si>
  <si>
    <t>&lt;IAShieldRoundSpikeLightGreenKnotCross&gt;</t>
  </si>
  <si>
    <t>&lt;IAShieldRoundSpikeLightGreenTriskele&gt;</t>
  </si>
  <si>
    <t>&lt;IAShieldRoundSpikeLightGreenWhiteCross&gt;</t>
  </si>
  <si>
    <t>&lt;IAShieldRoundSpikeLightGreyTricolorTriskele&gt;</t>
  </si>
  <si>
    <t>&lt;IAShieldRoundSpikeLightGreyYellowChevron&gt;</t>
  </si>
  <si>
    <t>&lt;IAShieldRoundSpikeLightOrangeHelmAwe&gt;</t>
  </si>
  <si>
    <t>&lt;IAShieldRoundSpikeLightRedGreenTriskele&gt;</t>
  </si>
  <si>
    <t>&lt;IAShieldRoundSpikeLightRedWhiteWyrms&gt;</t>
  </si>
  <si>
    <t>&lt;IAShieldRoundSpikeLightYellowBlueGreenTriskele&gt;</t>
  </si>
  <si>
    <t>&lt;IAShieldRoundSpikeLightYellowBlueGreenWedges&gt;</t>
  </si>
  <si>
    <t>&lt;IAShieldRoundSpikeLightYellowKnotTree&gt;</t>
  </si>
  <si>
    <t>&lt;IAShieldRoundSpikeLightYellowRedSpokes&gt;</t>
  </si>
  <si>
    <t>&lt;IAShieldRoundSplintHeavyBasic&gt;</t>
  </si>
  <si>
    <t>Splinted Round Shield</t>
  </si>
  <si>
    <t>&lt;IAShieldRoundSplintHeavyBlueTriskele&gt;</t>
  </si>
  <si>
    <t>&lt;IAShieldRoundSplintHeavyBrownTriskele&gt;</t>
  </si>
  <si>
    <t>&lt;IAShieldRoundSplintHeavyGreenBlueTriskele&gt;</t>
  </si>
  <si>
    <t>&lt;IAShieldRoundSplintHeavyGreenKnotCross&gt;</t>
  </si>
  <si>
    <t>&lt;IAShieldRoundSplintHeavyGreenTriskele&gt;</t>
  </si>
  <si>
    <t>&lt;IAShieldRoundSplintHeavyGreenWhiteCross&gt;</t>
  </si>
  <si>
    <t>&lt;IAShieldRoundSplintHeavyGreyTricolorTriskele&gt;</t>
  </si>
  <si>
    <t>&lt;IAShieldRoundSplintHeavyGreyYellowChevron&gt;</t>
  </si>
  <si>
    <t>&lt;IAShieldRoundSplintHeavyOrangeHelmAwe&gt;</t>
  </si>
  <si>
    <t>&lt;IAShieldRoundSplintHeavyRedGreenTriskele&gt;</t>
  </si>
  <si>
    <t>&lt;IAShieldRoundSplintHeavyRedWhiteWyrms&gt;</t>
  </si>
  <si>
    <t>&lt;IAShieldRoundSplintHeavyYellowBlueGreenTriskele&gt;</t>
  </si>
  <si>
    <t>&lt;IAShieldRoundSplintHeavyYellowBlueGreenWedges&gt;</t>
  </si>
  <si>
    <t>&lt;IAShieldRoundSplintHeavyYellowKnotTree&gt;</t>
  </si>
  <si>
    <t>&lt;IAShieldRoundSplintHeavyYellowRedSpokes&gt;</t>
  </si>
  <si>
    <t>&lt;IAShieldRoundSplintLightBasic&gt;</t>
  </si>
  <si>
    <t>Splinted Light Round Shield</t>
  </si>
  <si>
    <t>&lt;IAShieldRoundSplintLightBlueTriskele&gt;</t>
  </si>
  <si>
    <t>&lt;IAShieldRoundSplintLightBrownTriskele&gt;</t>
  </si>
  <si>
    <t>&lt;IAShieldRoundSplintLightGreenBlueTriskele&gt;</t>
  </si>
  <si>
    <t>&lt;IAShieldRoundSplintLightGreenKnotCross&gt;</t>
  </si>
  <si>
    <t>&lt;IAShieldRoundSplintLightGreenTriskele&gt;</t>
  </si>
  <si>
    <t>&lt;IAShieldRoundSplintLightGreenWhiteCross&gt;</t>
  </si>
  <si>
    <t>&lt;IAShieldRoundSplintLightGreyTricolorTriskele&gt;</t>
  </si>
  <si>
    <t>&lt;IAShieldRoundSplintLightGreyYellowChevron&gt;</t>
  </si>
  <si>
    <t>&lt;IAShieldRoundSplintLightOrangeHelmAwe&gt;</t>
  </si>
  <si>
    <t>&lt;IAShieldRoundSplintLightRedGreenTriskele&gt;</t>
  </si>
  <si>
    <t>&lt;IAShieldRoundSplintLightRedWhiteWyrms&gt;</t>
  </si>
  <si>
    <t>&lt;IAShieldRoundSplintLightYellowBlueGreenTriskele&gt;</t>
  </si>
  <si>
    <t>&lt;IAShieldRoundSplintLightYellowBlueGreenWedges&gt;</t>
  </si>
  <si>
    <t>&lt;IAShieldRoundSplintLightYellowKnotTree&gt;</t>
  </si>
  <si>
    <t>&lt;IAShieldRoundSplintLightYellowRedSpokes&gt;</t>
  </si>
  <si>
    <t>&lt;IAShieldPaintIronBasic&gt;</t>
  </si>
  <si>
    <t>Painted Iron Shield</t>
  </si>
  <si>
    <t>&lt;IAShieldPaintHideBasic&gt;</t>
  </si>
  <si>
    <t>Painted Light Hide Shield</t>
  </si>
  <si>
    <t>should be using painted hide</t>
  </si>
  <si>
    <t>&lt;IAShieldPaintBloodedBasic&gt;</t>
  </si>
  <si>
    <t>Painted Spiked Targe</t>
  </si>
  <si>
    <t>&lt;IAShieldPaintIronBlueTriskele&gt;</t>
  </si>
  <si>
    <t>&lt;IAShieldPaintHideBrownTriskele&gt;</t>
  </si>
  <si>
    <t>&lt;IAShieldPaintBloodedBlueTriskele&gt;</t>
  </si>
  <si>
    <t>&lt;IAShieldKitePaintLightBlueGreyHelmAwe&gt;</t>
  </si>
  <si>
    <t>&lt;IAShieldKitePaintHeavyBlueGreyHelmAwe&gt;</t>
  </si>
  <si>
    <t>should be using painted kite heavy</t>
  </si>
  <si>
    <t>&lt;IAShieldKiteSpikeHeavyBlueGreyHelmAwe&gt;</t>
  </si>
  <si>
    <t>&lt;IAShieldKiteSpikeLightBlueGreyHelmAwe&gt;</t>
  </si>
  <si>
    <t>&lt;IAShieldKiteSplintHeavyBlueGreyHelmAwe&gt;</t>
  </si>
  <si>
    <t>&lt;IAShieldKiteSplintLightBlueGreyHelmAwe&gt;</t>
  </si>
  <si>
    <t>&lt;IAShieldKiteSplintLightBlueOrangePlan&gt;</t>
  </si>
  <si>
    <t>&lt;IAShieldKiteSplintHeavyBlueOrangePlan&gt;</t>
  </si>
  <si>
    <t>&lt;IAShieldKiteSpikeLightBlueOrangePlan&gt;</t>
  </si>
  <si>
    <t>&lt;IAShieldKiteSpikeHeavyBlueOrangePlan&gt;</t>
  </si>
  <si>
    <t>&lt;IAShieldKitePaintLightBlueOrangePlan&gt;</t>
  </si>
  <si>
    <t>&lt;IAShieldKitePaintHeavyBlueOrangePlan&gt;</t>
  </si>
  <si>
    <t>&lt;IAShieldKitePaintHeavyBlueRedWeave&gt;</t>
  </si>
  <si>
    <t>&lt;IAShieldKitePaintLightBlueRedWeave&gt;</t>
  </si>
  <si>
    <t>&lt;IAShieldKiteSpikeHeavyBlueRedWeave&gt;</t>
  </si>
  <si>
    <t>&lt;IAShieldKiteSpikeLightBlueRedWeave&gt;</t>
  </si>
  <si>
    <t>&lt;IAShieldKiteSplintHeavyBlueRedWeave&gt;</t>
  </si>
  <si>
    <t>&lt;IAShieldKiteSplintLightBlueRedWeave&gt;</t>
  </si>
  <si>
    <t>&lt;IAShieldKiteSplintLightBlueTriskele&gt;</t>
  </si>
  <si>
    <t>&lt;IAShieldKiteSplintHeavyBlueTriskele&gt;</t>
  </si>
  <si>
    <t>should be using splinted kite heavy</t>
  </si>
  <si>
    <t>&lt;IAShieldKiteSpikeLightBlueTriskele&gt;</t>
  </si>
  <si>
    <t>&lt;IAShieldKiteSpikeHeavyBlueTriskele&gt;</t>
  </si>
  <si>
    <t>&lt;IAShieldKitePaintLightBlueTriskele&gt;</t>
  </si>
  <si>
    <t>&lt;IAShieldKitePaintHeavyBlueTriskele&gt;</t>
  </si>
  <si>
    <t>&lt;IAShieldKitePaintHeavyPurpleOrangeTriangles&gt;</t>
  </si>
  <si>
    <t>&lt;IAShieldKitePaintLightPurpleOrangeTriangles&gt;</t>
  </si>
  <si>
    <t>&lt;IAShieldKiteSpikeHeavyPurpleOrangeTriangles&gt;</t>
  </si>
  <si>
    <t>&lt;IAShieldKiteSpikeLightPurpleOrangeTriangles&gt;</t>
  </si>
  <si>
    <t>&lt;IAShieldKiteSplintHeavyPurpleOrangeTriangles&gt;</t>
  </si>
  <si>
    <t>&lt;IAShieldKiteSplintLightPurpleOrangeTriangles&gt;</t>
  </si>
  <si>
    <t>&lt;IAShieldKiteSplintLightPurpleOrangeWeave&gt;</t>
  </si>
  <si>
    <t>&lt;IAShieldKiteSplintHeavyPurpleOrangeWeave&gt;</t>
  </si>
  <si>
    <t>&lt;IAShieldKiteSpikeLightPurpleOrangeWeave&gt;</t>
  </si>
  <si>
    <t>&lt;IAShieldKiteSpikeHeavyPurpleOrangeWeave&gt;</t>
  </si>
  <si>
    <t>&lt;IAShieldKitePaintLightPurpleOrangeWeave&gt;</t>
  </si>
  <si>
    <t>&lt;IAShieldKitePaintHeavyPurpleOrangeWeave&gt;</t>
  </si>
  <si>
    <t>&lt;IAShieldKitePaintHeavyRedWhiteWyrms&gt;</t>
  </si>
  <si>
    <t>&lt;IAShieldKitePaintLightRedWhiteWyrms&gt;</t>
  </si>
  <si>
    <t>&lt;IAShieldKiteSpikeHeavyRedWhiteWyrms&gt;</t>
  </si>
  <si>
    <t>&lt;IAShieldKiteSpikeLightRedWhiteWyrms&gt;</t>
  </si>
  <si>
    <t>&lt;IAShieldKiteSplintHeavyRedWhiteWyrms&gt;</t>
  </si>
  <si>
    <t>&lt;IAShieldKiteSplintLightRedWhiteWyrms&gt;</t>
  </si>
  <si>
    <t>&lt;IAShieldKiteSplintLightYellowBlue&gt;</t>
  </si>
  <si>
    <t>&lt;IAShieldKiteSplintHeavyYellowBlue&gt;</t>
  </si>
  <si>
    <t>&lt;IAShieldKiteSpikeLightYellowBlue&gt;</t>
  </si>
  <si>
    <t>&lt;IAShieldKiteSpikeHeavyYellowBlue&gt;</t>
  </si>
  <si>
    <t>&lt;IAShieldKitePaintLightYellowBlue&gt;</t>
  </si>
  <si>
    <t>&lt;IAShieldKitePaintHeavyYellowBlue&gt;</t>
  </si>
  <si>
    <t>&lt;IAShieldKitePaintHeavyYellowBlueDots&gt;</t>
  </si>
  <si>
    <t>&lt;IAShieldKitePaintLightYellowBlueDots&gt;</t>
  </si>
  <si>
    <t>&lt;IAShieldKiteSpikeHeavyYellowBlueDots&gt;</t>
  </si>
  <si>
    <t>&lt;IAShieldKiteSpikeLightYellowBlueDots&gt;</t>
  </si>
  <si>
    <t>&lt;IAShieldKiteSplintHeavyYellowBlueDots&gt;</t>
  </si>
  <si>
    <t>&lt;IAShieldKiteSplintLightYellowBlueDots&gt;</t>
  </si>
  <si>
    <t>&lt;IAShieldOvalPaintHeavyBlueYellowOrangePlan&gt;</t>
  </si>
  <si>
    <t>&lt;IAShieldOvalPaintLightBlueYellowOrangePlan&gt;</t>
  </si>
  <si>
    <t>&lt;IAShieldOvalSpikeHeavyBlueYellowOrangePlan&gt;</t>
  </si>
  <si>
    <t>&lt;IAShieldOvalSpikeLightBlueYellowOrangePlan&gt;</t>
  </si>
  <si>
    <t>&lt;IAShieldOvalSplintHeavyBlueYellowOrangePlan&gt;</t>
  </si>
  <si>
    <t>&lt;IAShieldOvalSplintLightBlueYellowOrangePlan&gt;</t>
  </si>
  <si>
    <t>&lt;IAShieldOvalSplintLightRedTriskele&gt;</t>
  </si>
  <si>
    <t>&lt;IAShieldOvalSplintHeavyRedTriskele&gt;</t>
  </si>
  <si>
    <t>&lt;IAShieldOvalSpikeLightRedTriskele&gt;</t>
  </si>
  <si>
    <t>&lt;IAShieldOvalSpikeHeavyRedTriskele&gt;</t>
  </si>
  <si>
    <t>&lt;IAShieldOvalPaintLightRedTriskele&gt;</t>
  </si>
  <si>
    <t>&lt;IAShieldOvalPaintHeavyRedTriskele&gt;</t>
  </si>
  <si>
    <t>&lt;IAShieldOvalPaintHeavyRedWhiteWyrms&gt;</t>
  </si>
  <si>
    <t>&lt;IAShieldOvalPaintLightRedWhiteWyrms&gt;</t>
  </si>
  <si>
    <t>&lt;IAShieldOvalSplintLightYellowKnotTree&gt;</t>
  </si>
  <si>
    <t>&lt;IAShieldOvalSplintHeavyYellowKnotTree&gt;</t>
  </si>
  <si>
    <t>&lt;IAShieldOvalSpikeLightYellowKnotTree&gt;</t>
  </si>
  <si>
    <t>&lt;IAShieldOvalSpikeHeavyYellowKnotTree&gt;</t>
  </si>
  <si>
    <t>&lt;IAShieldOvalPaintLightYellowKnotTree&gt;</t>
  </si>
  <si>
    <t>&lt;IAShieldOvalPaintHeavyYellowKnotTree&gt;</t>
  </si>
  <si>
    <t>&lt;IAShieldOvalSpikeHeavyRedWhiteWyrms&gt;</t>
  </si>
  <si>
    <t>&lt;IAShieldOvalSpikeLightRedWhiteWyrms&gt;</t>
  </si>
  <si>
    <t>&lt;IAShieldOvalSplintHeavyRedWhiteWyrms&gt;</t>
  </si>
  <si>
    <t>&lt;IAShieldOvalSplintLightRedWhiteWyrms&gt;</t>
  </si>
  <si>
    <t>&lt;IAShieldPaintBloodedBrownTriskele&gt;</t>
  </si>
  <si>
    <t>&lt;IAShieldPaintBloodedGreenBlueTriskele&gt;</t>
  </si>
  <si>
    <t>&lt;IAShieldPaintBloodedGreenKnotCross&gt;</t>
  </si>
  <si>
    <t>&lt;IAShieldPaintBloodedGreenTriskele&gt;</t>
  </si>
  <si>
    <t>&lt;IAShieldPaintBloodedGreenWhiteCross&gt;</t>
  </si>
  <si>
    <t>&lt;IAShieldPaintBloodedGreyTricolorTriskele&gt;</t>
  </si>
  <si>
    <t>&lt;IAShieldPaintBloodedGreyYellowChevron&gt;</t>
  </si>
  <si>
    <t>&lt;IAShieldPaintBloodedOrangeHelmAwe&gt;</t>
  </si>
  <si>
    <t>&lt;IAShieldPaintBloodedRedGreenTriskele&gt;</t>
  </si>
  <si>
    <t>&lt;IAShieldPaintBloodedRedWhiteWyrms&gt;</t>
  </si>
  <si>
    <t>&lt;IAShieldPaintBloodedYellowBlueGreenTriskele&gt;</t>
  </si>
  <si>
    <t>&lt;IAShieldPaintBloodedYellowBlueGreenWedges&gt;</t>
  </si>
  <si>
    <t>&lt;IAShieldPaintBloodedYellowKnotTree&gt;</t>
  </si>
  <si>
    <t>&lt;IAShieldPaintBloodedYellowRedSpokes&gt;</t>
  </si>
  <si>
    <t>&lt;IAShieldPaintHideGreenTriskele&gt;</t>
  </si>
  <si>
    <t>should be painted hide</t>
  </si>
  <si>
    <t>&lt;IAShieldPaintHideRedGreenTriskele&gt;</t>
  </si>
  <si>
    <t>&lt;IAShieldPaintIronBrownTriskele&gt;</t>
  </si>
  <si>
    <t>&lt;IAShieldPaintIronGreenBlueTriskele&gt;</t>
  </si>
  <si>
    <t>&lt;IAShieldPaintIronGreenKnotCross&gt;</t>
  </si>
  <si>
    <t>&lt;IAShieldPaintIronGreenTriskele&gt;</t>
  </si>
  <si>
    <t>&lt;IAShieldPaintIronGreenWhiteCross&gt;</t>
  </si>
  <si>
    <t>&lt;IAShieldPaintIronGreyTricolorTriskele&gt;</t>
  </si>
  <si>
    <t>&lt;IAShieldPaintIronGreyYellowChevron&gt;</t>
  </si>
  <si>
    <t>&lt;IAShieldPaintIronOrangeHelmAwe&gt;</t>
  </si>
  <si>
    <t>&lt;IAShieldPaintIronRedGreenTriskele&gt;</t>
  </si>
  <si>
    <t>&lt;IAShieldPaintIronRedWhiteWyrms&gt;</t>
  </si>
  <si>
    <t>&lt;IAShieldPaintIronYellowBlueGreenTriskele&gt;</t>
  </si>
  <si>
    <t>&lt;IAShieldPaintIronYellowBlueGreenWedges&gt;</t>
  </si>
  <si>
    <t>&lt;IAShieldPaintIronYellowKnotTree&gt;</t>
  </si>
  <si>
    <t>&lt;IAShieldPaintIronYellowRedSpokes&gt;</t>
  </si>
  <si>
    <t>&lt;IAStormlordCuirass&gt;</t>
  </si>
  <si>
    <t>Stormlord Cuirass</t>
  </si>
  <si>
    <t>&lt;IAStormlordGauntlets&gt;</t>
  </si>
  <si>
    <t>Stormlord Gauntlets</t>
  </si>
  <si>
    <t>&lt;IAStormlordBoots&gt;</t>
  </si>
  <si>
    <t>Stormlord Boots</t>
  </si>
  <si>
    <t>&lt;IAStormlordHelmet&gt;</t>
  </si>
  <si>
    <t>Stormlord Helmet</t>
  </si>
  <si>
    <t>&lt;IAImperialKnightCape&gt;</t>
  </si>
  <si>
    <t>Imperial Knight Cape</t>
  </si>
  <si>
    <t>&lt;IAImperialKnightCuirass&gt;</t>
  </si>
  <si>
    <t>Imperial Knight Cuirass</t>
  </si>
  <si>
    <t>&lt;IAImperialKnightGreaves&gt;</t>
  </si>
  <si>
    <t>Imperial Knight Greaves</t>
  </si>
  <si>
    <t>&lt;IAImperialKnightHelmet&gt;</t>
  </si>
  <si>
    <t>Imperial Knight Helmet</t>
  </si>
  <si>
    <t>&lt;IAImperialKnightVambraces&gt;</t>
  </si>
  <si>
    <t>Imperial Knight Vambraces</t>
  </si>
  <si>
    <t>&lt;IADragonEbonLHelmClassic&gt;</t>
  </si>
  <si>
    <t>Dragonscale Ebonsteel Classic Helm</t>
  </si>
  <si>
    <t>&lt;IADragonEbonLHelmClassicVeil&gt;</t>
  </si>
  <si>
    <t>Dragonscale Ebonsteel Classic Veiled Helm</t>
  </si>
  <si>
    <t>&lt;IADragonEbonLHelmClaw&gt;</t>
  </si>
  <si>
    <t>Dragonscale Ebonsteel Claw Helm</t>
  </si>
  <si>
    <t>&lt;IADragonEbonLHelmClawVeil&gt;</t>
  </si>
  <si>
    <t>&lt;IADragonEbonLHelmGrand&gt;</t>
  </si>
  <si>
    <t>&lt;IADragonEbonLHelmGrandVeil&gt;</t>
  </si>
  <si>
    <t>&lt;IADragonEbonLHelmHorn&gt;</t>
  </si>
  <si>
    <t>&lt;IADragonEbonLHelmHornVeil&gt;</t>
  </si>
  <si>
    <t>&lt;IADragonEbonLHelmStout&gt;</t>
  </si>
  <si>
    <t>&lt;IADragonEbonLHelmStoutVeil&gt;</t>
  </si>
  <si>
    <t>&lt;IADragonEbonLHood&gt;</t>
  </si>
  <si>
    <t>&lt;IADragonEbonLShield&gt;</t>
  </si>
  <si>
    <t>Dragonscale Ebonsteel Light Shield</t>
  </si>
  <si>
    <t>Dragonscale Ebonsteel Claw Veiled Helm</t>
  </si>
  <si>
    <t>Dragonscale Ebonsteel Grand Helm</t>
  </si>
  <si>
    <t>Dragonscale Ebonsteel Grand Veiled Helm</t>
  </si>
  <si>
    <t>Dragonscale Ebonsteel Horned Helm</t>
  </si>
  <si>
    <t>Dragonscale Ebonsteel Horned Veiled Helm</t>
  </si>
  <si>
    <t>Dragonscale Ebonsteel Stout Helm</t>
  </si>
  <si>
    <t>Dragonscale Ebonsteel Stout Veiled Helm</t>
  </si>
  <si>
    <t>Dragonscale Ebonsteel Hood</t>
  </si>
  <si>
    <t>&lt;IABoiledChitinLBoots&gt;</t>
  </si>
  <si>
    <t>Boiled Chitin Light Boots</t>
  </si>
  <si>
    <t>&lt;IABoiledChitinLCuirass&gt;</t>
  </si>
  <si>
    <t>Boiled Chitin Light Armor</t>
  </si>
  <si>
    <t>&lt;IABoiledChitinLGauntlets&gt;</t>
  </si>
  <si>
    <t>Boiled Chitin Light Gauntlets</t>
  </si>
  <si>
    <t>&lt;IABoiledChitinLHelmet&gt;</t>
  </si>
  <si>
    <t>Boiled Chitin Light Helmet</t>
  </si>
  <si>
    <t>&lt;IABoiledChitinLShield&gt;</t>
  </si>
  <si>
    <t>Boiled Chitin Light Shield</t>
  </si>
  <si>
    <t>&lt;IAGlacialCrystalLBoots&gt;</t>
  </si>
  <si>
    <t>Glacial Crystal Light Boots</t>
  </si>
  <si>
    <t>&lt;IAGlacialCrystalLCuirass&gt;</t>
  </si>
  <si>
    <t>Glacial Crystal Light Armor</t>
  </si>
  <si>
    <t>&lt;IAGlacialCrystalLGauntlets&gt;</t>
  </si>
  <si>
    <t>Glacial Crystal Light Gauntlets</t>
  </si>
  <si>
    <t>&lt;IAGlacialCrystalLHelmet&gt;</t>
  </si>
  <si>
    <t>Glacial Crystal Light Helmet</t>
  </si>
  <si>
    <t>&lt;IAGlacialCrystalLShield&gt;</t>
  </si>
  <si>
    <t>&lt;IAGildergreenLAegis&gt;</t>
  </si>
  <si>
    <t>Gildergreen Light Aegis</t>
  </si>
  <si>
    <t>&lt;IADragonKnightLShield&gt;</t>
  </si>
  <si>
    <t>Dragon Knight Light Shield</t>
  </si>
  <si>
    <t>&lt;IADragonKnightLHelm&gt;</t>
  </si>
  <si>
    <t>Dragon Knight Light Helmet</t>
  </si>
  <si>
    <t>&lt;IADragonKnightLBoots&gt;</t>
  </si>
  <si>
    <t>Dragon Knight Light Boots</t>
  </si>
  <si>
    <t>&lt;IAFurHoodPlainScarf&gt;</t>
  </si>
  <si>
    <t>Fur Mantle</t>
  </si>
  <si>
    <t>&lt;IAArmorLightFurHoodPlainScarf&gt;</t>
  </si>
  <si>
    <t>Padded Fur Mantle</t>
  </si>
  <si>
    <t>&lt;IAArmorHeavyFurHoodPlainScarf&gt;</t>
  </si>
  <si>
    <t>Armored Fur Mantle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</si>
  <si>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</si>
  <si>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</si>
  <si>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</si>
  <si>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</si>
  <si>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</si>
  <si>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</si>
  <si>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</si>
  <si>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</si>
  <si>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</si>
  <si>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</si>
  <si>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</si>
  <si>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</si>
  <si>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</si>
  <si>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</si>
  <si>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</si>
  <si>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</si>
  <si>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</si>
  <si>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</si>
  <si>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</si>
  <si>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</si>
  <si>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</si>
  <si>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</si>
  <si>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</si>
  <si>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</si>
  <si>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</si>
  <si>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</si>
  <si>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</si>
  <si>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</si>
  <si>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</si>
  <si>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</si>
  <si>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</si>
  <si>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</si>
  <si>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</si>
  <si>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</si>
  <si>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</si>
  <si>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</si>
  <si>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</si>
  <si>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</si>
  <si>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</si>
  <si>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</si>
  <si>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</si>
  <si>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</si>
  <si>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</si>
  <si>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</si>
  <si>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</si>
  <si>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</si>
  <si>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</si>
  <si>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</si>
  <si>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</si>
  <si>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</si>
  <si>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</si>
  <si>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</si>
  <si>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</si>
  <si>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</si>
  <si>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</si>
  <si>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</si>
  <si>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</si>
  <si>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</si>
  <si>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</si>
  <si>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</si>
  <si>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</si>
  <si>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</si>
  <si>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</si>
  <si>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</si>
  <si>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</si>
  <si>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</si>
  <si>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</si>
  <si>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</si>
  <si>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</si>
  <si>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</si>
  <si>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</si>
  <si>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</si>
  <si>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</si>
  <si>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</si>
  <si>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</si>
  <si>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</si>
  <si>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</si>
  <si>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</si>
  <si>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</si>
  <si>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</si>
  <si>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</si>
  <si>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</si>
  <si>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</si>
  <si>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</si>
  <si>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</si>
  <si>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</si>
  <si>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</si>
  <si>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</si>
  <si>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</si>
  <si>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</si>
  <si>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</si>
  <si>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</si>
  <si>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</si>
  <si>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</si>
  <si>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</si>
  <si>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</si>
  <si>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</si>
  <si>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</si>
  <si>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</si>
  <si>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</si>
  <si>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</si>
  <si>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</si>
  <si>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</si>
  <si>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</si>
  <si>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</si>
  <si>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</si>
  <si>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</si>
  <si>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</si>
  <si>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</si>
  <si>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</si>
  <si>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</si>
  <si>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</si>
  <si>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</si>
  <si>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</si>
  <si>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</si>
  <si>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</si>
  <si>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</si>
  <si>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</si>
  <si>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</si>
  <si>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</si>
  <si>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</si>
  <si>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</si>
  <si>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</si>
  <si>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</si>
  <si>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</si>
  <si>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</si>
  <si>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</si>
  <si>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</si>
  <si>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</si>
  <si>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</si>
  <si>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</si>
  <si>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</si>
  <si>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</si>
  <si>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</si>
  <si>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</si>
  <si>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</si>
  <si>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</si>
  <si>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</si>
  <si>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</si>
  <si>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</si>
  <si>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</si>
  <si>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</si>
  <si>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</si>
  <si>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</si>
  <si>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</si>
  <si>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</si>
  <si>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</si>
  <si>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</si>
  <si>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</si>
  <si>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</si>
  <si>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</si>
  <si>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</si>
  <si>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</si>
  <si>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</si>
  <si>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</si>
  <si>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</si>
  <si>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</si>
  <si>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</si>
  <si>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</si>
  <si>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</si>
  <si>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</si>
  <si>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</si>
  <si>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</si>
  <si>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</si>
  <si>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</si>
  <si>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</si>
  <si>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</si>
  <si>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</si>
  <si>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</si>
  <si>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</si>
  <si>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</si>
  <si>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</si>
  <si>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</si>
  <si>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</si>
  <si>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</si>
  <si>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</si>
  <si>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</si>
  <si>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</si>
  <si>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</si>
  <si>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</si>
  <si>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</si>
  <si>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</si>
  <si>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</si>
  <si>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</si>
  <si>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</si>
  <si>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</si>
  <si>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</si>
  <si>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</si>
  <si>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</si>
  <si>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</si>
  <si>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</si>
  <si>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</si>
  <si>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</si>
  <si>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</si>
  <si>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</si>
  <si>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</si>
  <si>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</si>
  <si>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</si>
  <si>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</si>
  <si>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</si>
  <si>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</si>
  <si>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</si>
  <si>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</si>
  <si>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</si>
  <si>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</si>
  <si>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</si>
  <si>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</si>
  <si>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</si>
  <si>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</si>
  <si>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</si>
  <si>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</si>
  <si>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</si>
  <si>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</si>
  <si>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</si>
  <si>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</si>
  <si>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</si>
  <si>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</si>
  <si>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</si>
  <si>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</si>
  <si>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</si>
  <si>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</si>
  <si>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</si>
  <si>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</si>
  <si>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</si>
  <si>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</si>
  <si>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</si>
  <si>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</si>
  <si>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</si>
  <si>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</si>
  <si>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</si>
  <si>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</si>
  <si>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</si>
  <si>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</si>
  <si>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</si>
  <si>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</si>
  <si>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</si>
  <si>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</si>
  <si>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</si>
  <si>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</si>
  <si>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</si>
  <si>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</si>
  <si>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</si>
  <si>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</si>
  <si>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</si>
  <si>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</si>
  <si>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</si>
  <si>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</si>
  <si>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</si>
  <si>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</si>
  <si>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</si>
  <si>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</si>
  <si>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</si>
  <si>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</si>
  <si>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</si>
  <si>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</si>
  <si>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</si>
  <si>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</si>
  <si>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</si>
  <si>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</si>
  <si>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</si>
  <si>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</si>
  <si>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</si>
  <si>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</si>
  <si>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</si>
  <si>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</si>
  <si>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</si>
  <si>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</si>
  <si>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</si>
  <si>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</si>
  <si>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</si>
  <si>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</si>
  <si>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</si>
  <si>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</si>
  <si>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</si>
  <si>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</si>
  <si>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</si>
  <si>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</si>
  <si>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</si>
  <si>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</si>
  <si>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</si>
  <si>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</si>
  <si>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</si>
  <si>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</si>
  <si>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</si>
  <si>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</si>
  <si>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</si>
  <si>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</si>
  <si>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</si>
  <si>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</si>
  <si>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</si>
  <si>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</si>
  <si>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</si>
  <si>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</si>
  <si>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</si>
  <si>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</si>
  <si>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</si>
  <si>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</si>
  <si>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</si>
  <si>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</si>
  <si>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</si>
  <si>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</si>
  <si>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</si>
  <si>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</si>
  <si>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</si>
  <si>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</si>
  <si>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</si>
  <si>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</si>
  <si>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</si>
  <si>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</si>
  <si>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</si>
  <si>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</si>
  <si>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</si>
  <si>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</si>
  <si>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</si>
  <si>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</si>
  <si>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</si>
  <si>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</si>
  <si>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</si>
  <si>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</si>
  <si>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</si>
  <si>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</si>
  <si>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</si>
  <si>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</si>
  <si>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</si>
  <si>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</si>
  <si>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</si>
  <si>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</si>
  <si>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</si>
  <si>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</si>
  <si>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</si>
  <si>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</si>
  <si>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</si>
  <si>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</si>
  <si>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</si>
  <si>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</si>
  <si>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</si>
  <si>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</si>
  <si>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</si>
  <si>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</si>
  <si>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</si>
  <si>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</si>
  <si>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</si>
  <si>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</si>
  <si>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</si>
  <si>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</si>
  <si>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</si>
  <si>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</si>
  <si>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</si>
  <si>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</si>
  <si>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</si>
  <si>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</si>
  <si>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</si>
  <si>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</si>
  <si>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</si>
  <si>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</si>
  <si>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</si>
  <si>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</si>
  <si>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</si>
  <si>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</si>
  <si>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</si>
  <si>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</si>
  <si>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</si>
  <si>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</si>
  <si>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</si>
  <si>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</si>
  <si>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</si>
  <si>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</si>
  <si>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</si>
  <si>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</si>
  <si>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</si>
  <si>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</si>
  <si>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</si>
  <si>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</si>
  <si>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</si>
  <si>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</si>
  <si>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</si>
  <si>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</si>
  <si>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</si>
  <si>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</si>
  <si>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</si>
  <si>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</si>
  <si>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</si>
  <si>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</si>
  <si>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</si>
  <si>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</si>
  <si>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</si>
  <si>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</si>
  <si>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</si>
  <si>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</si>
  <si>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</si>
  <si>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</si>
  <si>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</si>
  <si>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</si>
  <si>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</si>
  <si>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</si>
  <si>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</si>
  <si>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</si>
  <si>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</si>
  <si>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</si>
  <si>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</si>
  <si>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</si>
  <si>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</si>
  <si>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</si>
  <si>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</si>
  <si>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</si>
  <si>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</si>
  <si>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</si>
  <si>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</si>
  <si>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</si>
  <si>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</si>
  <si>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</si>
  <si>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</si>
  <si>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</si>
  <si>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</si>
  <si>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</si>
  <si>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</si>
  <si>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</si>
  <si>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</si>
  <si>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</si>
  <si>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</si>
  <si>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</si>
  <si>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</si>
  <si>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</si>
  <si>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</si>
  <si>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</si>
  <si>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</si>
  <si>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</si>
  <si>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</si>
  <si>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</si>
  <si>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</si>
  <si>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</si>
  <si>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</si>
  <si>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</si>
  <si>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</si>
  <si>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</si>
  <si>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</si>
  <si>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</si>
  <si>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</si>
  <si>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</si>
  <si>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</si>
  <si>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</si>
  <si>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</si>
  <si>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</si>
  <si>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</si>
  <si>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</si>
  <si>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</si>
  <si>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</si>
  <si>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</si>
  <si>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</si>
  <si>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</si>
  <si>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</si>
  <si>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</si>
  <si>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</si>
  <si>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</si>
  <si>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</si>
  <si>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</si>
  <si>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</si>
  <si>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</si>
  <si>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</si>
  <si>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</si>
  <si>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</si>
  <si>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</si>
  <si>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</si>
  <si>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</si>
  <si>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</si>
  <si>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</si>
  <si>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</si>
  <si>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</si>
  <si>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</si>
  <si>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</si>
  <si>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</si>
  <si>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</si>
  <si>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</si>
  <si>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</si>
  <si>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</si>
  <si>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</si>
  <si>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</si>
  <si>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</si>
  <si>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</si>
  <si>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</si>
  <si>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</si>
  <si>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</si>
  <si>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</si>
  <si>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</si>
  <si>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</si>
  <si>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</si>
  <si>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</si>
  <si>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</si>
  <si>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</si>
  <si>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</si>
  <si>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</si>
  <si>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</si>
  <si>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</si>
  <si>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</si>
  <si>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</si>
  <si>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</si>
  <si>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</si>
  <si>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</si>
  <si>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</si>
  <si>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</si>
  <si>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</si>
  <si>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</si>
  <si>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</si>
  <si>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</si>
  <si>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</si>
  <si>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</si>
  <si>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</si>
  <si>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</si>
  <si>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</si>
  <si>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</si>
  <si>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</si>
  <si>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</si>
  <si>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</si>
  <si>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MOD
ID</t>
  </si>
  <si>
    <t>steelgaze</t>
  </si>
  <si>
    <t>imperial studded</t>
  </si>
  <si>
    <t>boiled chitin heavy</t>
  </si>
  <si>
    <t>boiled chitin light</t>
  </si>
  <si>
    <t>chain cloths</t>
  </si>
  <si>
    <t>relentless dragonslayer's '37</t>
  </si>
  <si>
    <t>relentless dragonslayer's '55</t>
  </si>
  <si>
    <t>dragon knight heavy</t>
  </si>
  <si>
    <t>dragon knight light</t>
  </si>
  <si>
    <t>dragonscale ebonsteel</t>
  </si>
  <si>
    <t>bsa assassin's barrette</t>
  </si>
  <si>
    <t>heavy shield of sithis</t>
  </si>
  <si>
    <t>steelgaze '30</t>
  </si>
  <si>
    <t>gildergreen light</t>
  </si>
  <si>
    <t>glacial crystal heavy</t>
  </si>
  <si>
    <t>glacial crystal light</t>
  </si>
  <si>
    <t>Stats.xml comparison</t>
  </si>
  <si>
    <t>Xathra's &amp; Raulfin's "custom" stats.xml from v2-3</t>
  </si>
  <si>
    <t>xxSSTHxx's stats.xml v0-9</t>
  </si>
  <si>
    <t>Fixes to be added to stats.xml</t>
  </si>
  <si>
    <t>bandint blindeye</t>
  </si>
  <si>
    <t>steelgaze '33</t>
  </si>
  <si>
    <t>gildhorn '30</t>
  </si>
  <si>
    <t>Val</t>
  </si>
  <si>
    <t>CLASS - TYPE</t>
  </si>
  <si>
    <t>SLOT</t>
  </si>
  <si>
    <t>KEYWORDS</t>
  </si>
  <si>
    <t>NOTES</t>
  </si>
  <si>
    <t>sort</t>
  </si>
  <si>
    <t>The sort column is just for reording to match the order they are found in stats.xml</t>
  </si>
  <si>
    <t>should be using guard</t>
  </si>
  <si>
    <t>Fixed by ICH</t>
  </si>
  <si>
    <t>Falmer Shield</t>
  </si>
  <si>
    <t>no protective clothing kywrd assigned; not sure how its getting its value</t>
  </si>
  <si>
    <t>should be heavy steel</t>
  </si>
  <si>
    <t>should be heavy iron</t>
  </si>
  <si>
    <t>should be heavy imperial?</t>
  </si>
  <si>
    <t>using cmplx 'common shield of solitude'; need to check all these for consistancy</t>
  </si>
  <si>
    <t>using complex material shrouded</t>
  </si>
  <si>
    <t>should be light targe of the blooded; even though its marked as heavy</t>
  </si>
  <si>
    <t>Leather or shrouded? item is marked as "worn"</t>
  </si>
  <si>
    <t>different shield model..same shield?; elven gilded or auriel's shield?</t>
  </si>
  <si>
    <t>should be heavy dragonplate</t>
  </si>
  <si>
    <t>should be using stalhrim light</t>
  </si>
  <si>
    <t>should be stalhrim light</t>
  </si>
  <si>
    <t>why are these reversed?</t>
  </si>
  <si>
    <t>no chitin light in stats xml just chitin and chitin heavy</t>
  </si>
  <si>
    <t>should be stalhrim light; weight for light shield?</t>
  </si>
  <si>
    <t>no nordic light in stats xml; weight is off for light shield?</t>
  </si>
  <si>
    <t>no AR; is this hide? Check in game</t>
  </si>
  <si>
    <t>no AR; should be blades</t>
  </si>
  <si>
    <t>should these be slightly better than guard?; something with a value of 18?</t>
  </si>
  <si>
    <t>no material keyword; should be stormcloak?</t>
  </si>
  <si>
    <t>no AR; skyforge improved ancient nord?</t>
  </si>
  <si>
    <t>should these really have AR?</t>
  </si>
  <si>
    <t>weight seems to be off; no ebony mail in stats xml</t>
  </si>
  <si>
    <t>no ebony mail in stats xml</t>
  </si>
  <si>
    <t>dragonbone ebonsteel or just dragonplate?</t>
  </si>
  <si>
    <t>should be heavy dwarven</t>
  </si>
  <si>
    <t>nordic ebony ?</t>
  </si>
  <si>
    <t>kywrd material missing; should be 07 for consistancy</t>
  </si>
  <si>
    <t>should be heavy banded iron</t>
  </si>
  <si>
    <t>should be heavy orcish</t>
  </si>
  <si>
    <t>should be elven light</t>
  </si>
  <si>
    <t>should be light glass</t>
  </si>
  <si>
    <t>should be heavy ebony</t>
  </si>
  <si>
    <t>should be dwarven light</t>
  </si>
  <si>
    <t>276799</t>
  </si>
  <si>
    <t>&lt;_00ClothesThalmorGloves&gt;</t>
  </si>
  <si>
    <t>akaviri samurai; there is no akaviri samarai light</t>
  </si>
  <si>
    <t>should be light dragonscale</t>
  </si>
  <si>
    <t>light shield weight?</t>
  </si>
  <si>
    <t>should be using heavy ebony</t>
  </si>
  <si>
    <t>should be using light glass</t>
  </si>
  <si>
    <t>enchanted item; no change needed; Name is wrong..Thalmor not Steel..same as xx3300FB</t>
  </si>
  <si>
    <t>no light wolf in stats xml</t>
  </si>
  <si>
    <t>should be skyforge light</t>
  </si>
  <si>
    <t>post reproccer fixes changes to 33 for some reason; might be from xxSSTHxx stats.xml adjustment</t>
  </si>
  <si>
    <t>post reproccer fixes changes to 99 for some reason; might be from xxSSTHxx stats.xml adjustment</t>
  </si>
  <si>
    <t>post reproccer fixes changes to 49 for some reason; might be from xxSSTHxx stats.xml adjustment</t>
  </si>
  <si>
    <t>post reproccer fixes changes this to 66; might be from xxSSTHxx stats.xml adjustment</t>
  </si>
  <si>
    <t>post reproccer fixes changes this to 132; might be from xxSSTHxx stats.xml adjustment</t>
  </si>
  <si>
    <t>post reproccer fixes changes this to 44; might be from xxSSTHxx stats.xml adjustment</t>
  </si>
  <si>
    <t xml:space="preserve">should be light einherjar or einherjar?; einherjar is adjusted in xxSSTHxx's stats.xml </t>
  </si>
  <si>
    <t>should be einherjar brigandine; tweak added in xxSSTHxx's stats.xml</t>
  </si>
  <si>
    <t>xxSSTHxx</t>
  </si>
  <si>
    <t>Xathra Cus stats replacer v2.3</t>
  </si>
  <si>
    <t>Sort
Order</t>
  </si>
  <si>
    <t>post reproccer fixes changes this; might be from xxSSTHxx stats.xml adjustment</t>
  </si>
  <si>
    <t xml:space="preserve">should this be using  buckler of sithis or light sithis? </t>
  </si>
  <si>
    <t>should this be using  light buckler of ysgramor or buckler of ysgramor?</t>
  </si>
  <si>
    <t>should this be using light shield of sithis or shield of sithis?</t>
  </si>
  <si>
    <t>is using silver; is this the right material? Nord Plate/Scaled armor</t>
  </si>
  <si>
    <t>781</t>
  </si>
  <si>
    <t>782</t>
  </si>
  <si>
    <t>783</t>
  </si>
  <si>
    <t>784</t>
  </si>
  <si>
    <t>785</t>
  </si>
  <si>
    <t>786</t>
  </si>
  <si>
    <t>787</t>
  </si>
  <si>
    <t>788</t>
  </si>
  <si>
    <t>023295</t>
  </si>
  <si>
    <t>&lt;IADragonhideLBoots&gt;</t>
  </si>
  <si>
    <t>Dragonhide Light Boots</t>
  </si>
  <si>
    <t>023296</t>
  </si>
  <si>
    <t>&lt;IADragonhideLGloves&gt;</t>
  </si>
  <si>
    <t>Dragonhide Light Gauntlets</t>
  </si>
  <si>
    <t>023297</t>
  </si>
  <si>
    <t>&lt;IADragonhideLHood&gt;</t>
  </si>
  <si>
    <t>Dragonhide Light Hood</t>
  </si>
  <si>
    <t>023298</t>
  </si>
  <si>
    <t>&lt;IADragonhideLRobe&gt;</t>
  </si>
  <si>
    <t>Dragonhide Light Robe</t>
  </si>
  <si>
    <t>023299</t>
  </si>
  <si>
    <t>&lt;IADwarvenMageLBoots&gt;</t>
  </si>
  <si>
    <t>Dwarven Mage Light Boots</t>
  </si>
  <si>
    <t>02329A</t>
  </si>
  <si>
    <t>&lt;IADwarvenMageLGauntlets&gt;</t>
  </si>
  <si>
    <t>Dwarven Mage Light Gauntlets</t>
  </si>
  <si>
    <t>&lt;IADwarvenMageLHood&gt;</t>
  </si>
  <si>
    <t>02329B</t>
  </si>
  <si>
    <t>Dwarven Mage Light Hood</t>
  </si>
  <si>
    <t>02329C</t>
  </si>
  <si>
    <t>&lt;IADwarvenMageLRobe&gt;</t>
  </si>
  <si>
    <t>Dwarven Mage Light Robe</t>
  </si>
  <si>
    <t>should be using boiled chitin heavy; has this keyword too: ArmorBoots [KYWD:0006C0ED]</t>
  </si>
  <si>
    <t>789</t>
  </si>
  <si>
    <t>790</t>
  </si>
  <si>
    <t>791</t>
  </si>
  <si>
    <t>792</t>
  </si>
  <si>
    <t>023947</t>
  </si>
  <si>
    <t>&lt;IAEbonyMageHeavyBoots&gt;</t>
  </si>
  <si>
    <t>Ebony Mage Heavy Boots</t>
  </si>
  <si>
    <t>023948</t>
  </si>
  <si>
    <t>&lt;IAEbonyMageHeavyRobe&gt;</t>
  </si>
  <si>
    <t>Ebony Mage Heavy Robe</t>
  </si>
  <si>
    <t>023949</t>
  </si>
  <si>
    <t>&lt;IAEbonyMageHeavyGloves&gt;</t>
  </si>
  <si>
    <t>Ebony Mage Heavy Gloves</t>
  </si>
  <si>
    <t>02394A</t>
  </si>
  <si>
    <t>&lt;IAEbonyMageHeavyHood&gt;</t>
  </si>
  <si>
    <t>Ebony Mage Heavy Hood</t>
  </si>
  <si>
    <t>02394E</t>
  </si>
  <si>
    <t>&lt;IAEbonyMageLightHood&gt;</t>
  </si>
  <si>
    <t>Ebony Mage Light Hood</t>
  </si>
  <si>
    <t>793</t>
  </si>
  <si>
    <t>should be using spiked kite heavy; kywrd class is light? Is this for smithing tree?</t>
  </si>
  <si>
    <t>Glacial Crystal Light Heavy Shield</t>
  </si>
  <si>
    <t>name should be Glacial Crystal Light Shield</t>
  </si>
  <si>
    <t>has AR? Should be using forsworn; ClothingPoor [KYWD:000A865C]</t>
  </si>
  <si>
    <t>has AR? no protective clothing material listed</t>
  </si>
  <si>
    <t>Xathra v2-3 cust stats replacer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</si>
</sst>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theme="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theme="1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/>
      <diagonal/>
    </border>
    <border>
      <left style="medium">
        <color theme="7"/>
      </left>
      <right style="medium">
        <color theme="7"/>
      </right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170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/>
    <xf numFmtId="0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Border="1" applyAlignment="1">
      <alignment horizontal="right" readingOrder="1"/>
    </xf>
    <xf numFmtId="0" fontId="2" fillId="0" borderId="0" xfId="0" applyFont="1" applyBorder="1" applyAlignment="1">
      <alignment horizontal="center" readingOrder="1"/>
    </xf>
    <xf numFmtId="0" fontId="2" fillId="0" borderId="0" xfId="0" applyFont="1" applyBorder="1" applyAlignment="1">
      <alignment horizontal="center"/>
    </xf>
    <xf numFmtId="0" fontId="2" fillId="3" borderId="0" xfId="0" applyFont="1" applyFill="1" applyBorder="1" applyAlignment="1">
      <alignment horizontal="right" readingOrder="1"/>
    </xf>
    <xf numFmtId="0" fontId="2" fillId="3" borderId="0" xfId="0" applyFont="1" applyFill="1" applyBorder="1" applyAlignment="1">
      <alignment horizontal="left" readingOrder="1"/>
    </xf>
    <xf numFmtId="0" fontId="2" fillId="0" borderId="0" xfId="0" applyFont="1" applyBorder="1" applyAlignment="1">
      <alignment horizontal="left" readingOrder="1"/>
    </xf>
    <xf numFmtId="0" fontId="3" fillId="0" borderId="0" xfId="0" applyFont="1" applyBorder="1" applyAlignment="1">
      <alignment horizontal="left"/>
    </xf>
    <xf numFmtId="49" fontId="2" fillId="0" borderId="0" xfId="0" applyNumberFormat="1" applyFont="1" applyBorder="1" applyAlignment="1">
      <alignment horizontal="left" readingOrder="1"/>
    </xf>
    <xf numFmtId="49" fontId="2" fillId="3" borderId="0" xfId="0" applyNumberFormat="1" applyFont="1" applyFill="1" applyBorder="1" applyAlignment="1">
      <alignment horizontal="left" readingOrder="1"/>
    </xf>
    <xf numFmtId="0" fontId="3" fillId="0" borderId="0" xfId="0" applyFont="1" applyBorder="1" applyAlignment="1">
      <alignment horizontal="righ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" xfId="0" applyBorder="1" applyAlignment="1">
      <alignment horizontal="right"/>
    </xf>
    <xf numFmtId="0" fontId="1" fillId="2" borderId="2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7" borderId="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right"/>
    </xf>
    <xf numFmtId="0" fontId="0" fillId="5" borderId="1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center"/>
    </xf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Fill="1" applyAlignment="1">
      <alignment horizontal="left"/>
    </xf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8" borderId="0" xfId="0" applyFont="1" applyFill="1" applyBorder="1" applyAlignment="1">
      <alignment horizontal="center" readingOrder="1"/>
    </xf>
    <xf numFmtId="0" fontId="6" fillId="8" borderId="0" xfId="0" applyFont="1" applyFill="1" applyBorder="1" applyAlignment="1">
      <alignment horizontal="center"/>
    </xf>
    <xf numFmtId="0" fontId="0" fillId="0" borderId="0" xfId="0" applyFont="1" applyBorder="1"/>
    <xf numFmtId="0" fontId="6" fillId="3" borderId="0" xfId="0" applyFont="1" applyFill="1" applyBorder="1" applyAlignment="1">
      <alignment horizontal="left" readingOrder="1"/>
    </xf>
    <xf numFmtId="0" fontId="6" fillId="4" borderId="0" xfId="0" applyFont="1" applyFill="1" applyBorder="1" applyAlignment="1">
      <alignment horizontal="left" readingOrder="1"/>
    </xf>
    <xf numFmtId="0" fontId="6" fillId="0" borderId="0" xfId="0" applyFont="1" applyBorder="1" applyAlignment="1">
      <alignment horizontal="left" readingOrder="1"/>
    </xf>
    <xf numFmtId="0" fontId="0" fillId="0" borderId="0" xfId="0" applyFont="1" applyAlignment="1">
      <alignment horizontal="left"/>
    </xf>
    <xf numFmtId="0" fontId="6" fillId="3" borderId="0" xfId="0" applyFont="1" applyFill="1" applyBorder="1" applyAlignment="1">
      <alignment horizontal="right"/>
    </xf>
    <xf numFmtId="0" fontId="0" fillId="6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 wrapText="1"/>
    </xf>
    <xf numFmtId="0" fontId="6" fillId="0" borderId="0" xfId="0" applyFont="1" applyFill="1" applyBorder="1" applyAlignment="1">
      <alignment horizontal="right"/>
    </xf>
    <xf numFmtId="0" fontId="6" fillId="6" borderId="0" xfId="0" applyFont="1" applyFill="1" applyBorder="1" applyAlignment="1">
      <alignment horizontal="right"/>
    </xf>
    <xf numFmtId="0" fontId="6" fillId="6" borderId="0" xfId="0" applyFont="1" applyFill="1" applyBorder="1" applyAlignment="1">
      <alignment horizontal="right" readingOrder="1"/>
    </xf>
    <xf numFmtId="0" fontId="0" fillId="6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right" readingOrder="1"/>
    </xf>
    <xf numFmtId="0" fontId="0" fillId="3" borderId="0" xfId="0" applyFill="1" applyBorder="1" applyAlignment="1">
      <alignment horizontal="right"/>
    </xf>
    <xf numFmtId="0" fontId="0" fillId="3" borderId="0" xfId="0" applyFont="1" applyFill="1" applyBorder="1" applyAlignment="1">
      <alignment horizontal="right"/>
    </xf>
    <xf numFmtId="0" fontId="4" fillId="9" borderId="3" xfId="0" applyFont="1" applyFill="1" applyBorder="1" applyAlignment="1">
      <alignment horizontal="center" wrapText="1"/>
    </xf>
    <xf numFmtId="0" fontId="0" fillId="0" borderId="1" xfId="0" applyBorder="1"/>
    <xf numFmtId="0" fontId="0" fillId="0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right"/>
    </xf>
    <xf numFmtId="0" fontId="0" fillId="3" borderId="0" xfId="0" applyFont="1" applyFill="1" applyAlignment="1">
      <alignment horizontal="right"/>
    </xf>
    <xf numFmtId="0" fontId="6" fillId="9" borderId="0" xfId="0" applyFont="1" applyFill="1" applyBorder="1" applyAlignment="1">
      <alignment horizontal="left" readingOrder="1"/>
    </xf>
    <xf numFmtId="0" fontId="0" fillId="9" borderId="0" xfId="0" applyFont="1" applyFill="1" applyBorder="1"/>
    <xf numFmtId="0" fontId="4" fillId="10" borderId="3" xfId="0" applyFont="1" applyFill="1" applyBorder="1" applyAlignment="1">
      <alignment horizontal="center" wrapText="1"/>
    </xf>
    <xf numFmtId="0" fontId="0" fillId="11" borderId="0" xfId="0" applyFont="1" applyFill="1" applyAlignment="1">
      <alignment horizontal="right"/>
    </xf>
    <xf numFmtId="0" fontId="0" fillId="3" borderId="0" xfId="0" applyFont="1" applyFill="1" applyBorder="1"/>
    <xf numFmtId="0" fontId="6" fillId="0" borderId="0" xfId="0" applyFont="1" applyFill="1" applyBorder="1" applyAlignment="1">
      <alignment horizontal="left" readingOrder="1"/>
    </xf>
    <xf numFmtId="0" fontId="0" fillId="0" borderId="0" xfId="0" applyBorder="1"/>
    <xf numFmtId="0" fontId="0" fillId="3" borderId="1" xfId="0" applyFont="1" applyFill="1" applyBorder="1" applyAlignment="1">
      <alignment horizontal="right"/>
    </xf>
    <xf numFmtId="0" fontId="4" fillId="10" borderId="0" xfId="0" applyFont="1" applyFill="1" applyAlignment="1">
      <alignment horizontal="center"/>
    </xf>
    <xf numFmtId="49" fontId="2" fillId="0" borderId="0" xfId="0" applyNumberFormat="1" applyFont="1" applyFill="1" applyBorder="1" applyAlignment="1">
      <alignment horizontal="left" readingOrder="1"/>
    </xf>
    <xf numFmtId="0" fontId="5" fillId="10" borderId="3" xfId="0" applyFont="1" applyFill="1" applyBorder="1" applyAlignment="1">
      <alignment horizontal="center" wrapText="1"/>
    </xf>
    <xf numFmtId="0" fontId="5" fillId="9" borderId="3" xfId="0" applyFont="1" applyFill="1" applyBorder="1" applyAlignment="1">
      <alignment horizontal="center" wrapText="1"/>
    </xf>
    <xf numFmtId="0" fontId="0" fillId="9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2" fillId="0" borderId="0" xfId="0" applyFont="1" applyFill="1" applyBorder="1" applyAlignment="1">
      <alignment horizontal="left" readingOrder="1"/>
    </xf>
    <xf numFmtId="0" fontId="3" fillId="3" borderId="0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right" readingOrder="1"/>
    </xf>
    <xf numFmtId="0" fontId="2" fillId="0" borderId="0" xfId="0" applyFont="1" applyFill="1" applyBorder="1" applyAlignment="1">
      <alignment horizontal="right" readingOrder="1"/>
    </xf>
    <xf numFmtId="0" fontId="3" fillId="3" borderId="0" xfId="0" applyFont="1" applyFill="1" applyBorder="1" applyAlignment="1">
      <alignment horizontal="right"/>
    </xf>
    <xf numFmtId="0" fontId="5" fillId="10" borderId="0" xfId="0" applyFont="1" applyFill="1" applyBorder="1" applyAlignment="1">
      <alignment horizontal="center"/>
    </xf>
    <xf numFmtId="49" fontId="5" fillId="10" borderId="0" xfId="0" applyNumberFormat="1" applyFont="1" applyFill="1" applyBorder="1" applyAlignment="1">
      <alignment horizontal="left" readingOrder="1"/>
    </xf>
    <xf numFmtId="0" fontId="0" fillId="0" borderId="0" xfId="0" applyFill="1"/>
    <xf numFmtId="0" fontId="0" fillId="3" borderId="0" xfId="0" applyFill="1"/>
    <xf numFmtId="49" fontId="0" fillId="3" borderId="0" xfId="0" applyNumberFormat="1" applyFill="1" applyAlignment="1">
      <alignment horizontal="left"/>
    </xf>
    <xf numFmtId="0" fontId="0" fillId="3" borderId="1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49" fontId="0" fillId="0" borderId="0" xfId="0" applyNumberFormat="1" applyAlignment="1">
      <alignment horizontal="center"/>
    </xf>
    <xf numFmtId="11" fontId="0" fillId="0" borderId="0" xfId="0" applyNumberFormat="1"/>
    <xf numFmtId="49" fontId="0" fillId="3" borderId="0" xfId="0" applyNumberFormat="1" applyFill="1"/>
    <xf numFmtId="49" fontId="4" fillId="10" borderId="0" xfId="0" applyNumberFormat="1" applyFont="1" applyFill="1" applyAlignment="1">
      <alignment horizontal="left"/>
    </xf>
    <xf numFmtId="49" fontId="0" fillId="0" borderId="0" xfId="0" applyNumberForma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49" fontId="7" fillId="3" borderId="0" xfId="0" applyNumberFormat="1" applyFont="1" applyFill="1" applyAlignment="1">
      <alignment horizontal="left"/>
    </xf>
    <xf numFmtId="0" fontId="0" fillId="9" borderId="0" xfId="0" applyFill="1"/>
    <xf numFmtId="0" fontId="0" fillId="3" borderId="0" xfId="0" applyFill="1" applyAlignment="1">
      <alignment horizontal="center"/>
    </xf>
    <xf numFmtId="0" fontId="0" fillId="8" borderId="0" xfId="0" applyFont="1" applyFill="1" applyAlignment="1">
      <alignment horizontal="right"/>
    </xf>
    <xf numFmtId="0" fontId="4" fillId="7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0" fillId="12" borderId="0" xfId="0" applyFill="1" applyAlignment="1">
      <alignment horizontal="right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right"/>
    </xf>
    <xf numFmtId="0" fontId="0" fillId="14" borderId="0" xfId="0" applyFill="1" applyAlignment="1">
      <alignment horizontal="center"/>
    </xf>
    <xf numFmtId="0" fontId="0" fillId="0" borderId="0" xfId="0" applyFont="1" applyFill="1" applyAlignment="1">
      <alignment horizontal="left"/>
    </xf>
    <xf numFmtId="0" fontId="6" fillId="0" borderId="4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14" borderId="4" xfId="0" applyFont="1" applyFill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" fillId="15" borderId="8" xfId="0" applyFont="1" applyFill="1" applyBorder="1" applyAlignment="1">
      <alignment horizontal="left"/>
    </xf>
    <xf numFmtId="0" fontId="1" fillId="15" borderId="9" xfId="0" applyFont="1" applyFill="1" applyBorder="1" applyAlignment="1">
      <alignment horizontal="center"/>
    </xf>
    <xf numFmtId="0" fontId="1" fillId="15" borderId="0" xfId="0" applyFont="1" applyFill="1" applyBorder="1" applyAlignment="1">
      <alignment horizontal="center"/>
    </xf>
    <xf numFmtId="0" fontId="1" fillId="2" borderId="0" xfId="0" applyFont="1" applyFill="1" applyAlignment="1">
      <alignment horizontal="left" wrapText="1"/>
    </xf>
    <xf numFmtId="0" fontId="4" fillId="7" borderId="3" xfId="0" applyFont="1" applyFill="1" applyBorder="1" applyAlignment="1">
      <alignment horizontal="left" wrapText="1"/>
    </xf>
    <xf numFmtId="0" fontId="1" fillId="10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49" fontId="1" fillId="10" borderId="0" xfId="0" applyNumberFormat="1" applyFont="1" applyFill="1" applyAlignment="1">
      <alignment horizontal="left"/>
    </xf>
    <xf numFmtId="0" fontId="0" fillId="0" borderId="0" xfId="0" applyFont="1" applyFill="1" applyBorder="1"/>
    <xf numFmtId="0" fontId="1" fillId="10" borderId="0" xfId="0" applyFont="1" applyFill="1" applyBorder="1" applyAlignment="1">
      <alignment horizontal="center" readingOrder="1"/>
    </xf>
    <xf numFmtId="0" fontId="4" fillId="10" borderId="0" xfId="0" applyFont="1" applyFill="1" applyBorder="1" applyAlignment="1">
      <alignment horizontal="center" readingOrder="1"/>
    </xf>
    <xf numFmtId="0" fontId="1" fillId="2" borderId="0" xfId="0" applyFont="1" applyFill="1" applyAlignment="1">
      <alignment horizontal="right" wrapText="1"/>
    </xf>
    <xf numFmtId="0" fontId="2" fillId="0" borderId="0" xfId="0" applyFont="1" applyBorder="1" applyAlignment="1">
      <alignment horizontal="right"/>
    </xf>
    <xf numFmtId="49" fontId="8" fillId="3" borderId="0" xfId="0" applyNumberFormat="1" applyFont="1" applyFill="1" applyBorder="1" applyAlignment="1">
      <alignment horizontal="left" readingOrder="1"/>
    </xf>
    <xf numFmtId="49" fontId="0" fillId="0" borderId="0" xfId="0" applyNumberFormat="1" applyFill="1" applyAlignment="1"/>
    <xf numFmtId="49" fontId="0" fillId="0" borderId="0" xfId="0" applyNumberForma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49" fontId="3" fillId="0" borderId="0" xfId="0" applyNumberFormat="1" applyFont="1" applyAlignment="1">
      <alignment horizontal="right"/>
    </xf>
    <xf numFmtId="0" fontId="4" fillId="11" borderId="1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0" fontId="1" fillId="2" borderId="2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6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14" borderId="1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10" xfId="0" applyFont="1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7" borderId="4" xfId="0" applyFont="1" applyFill="1" applyBorder="1" applyAlignment="1">
      <alignment horizontal="right"/>
    </xf>
    <xf numFmtId="49" fontId="7" fillId="0" borderId="0" xfId="0" applyNumberFormat="1" applyFont="1" applyFill="1" applyAlignment="1">
      <alignment horizontal="left"/>
    </xf>
    <xf numFmtId="0" fontId="4" fillId="11" borderId="0" xfId="0" applyFont="1" applyFill="1" applyAlignment="1">
      <alignment horizontal="right"/>
    </xf>
    <xf numFmtId="0" fontId="7" fillId="0" borderId="0" xfId="0" applyFont="1" applyFill="1"/>
    <xf numFmtId="0" fontId="0" fillId="0" borderId="10" xfId="0" applyFont="1" applyBorder="1" applyAlignment="1">
      <alignment horizontal="center"/>
    </xf>
    <xf numFmtId="0" fontId="0" fillId="14" borderId="5" xfId="0" applyFont="1" applyFill="1" applyBorder="1" applyAlignment="1">
      <alignment horizontal="right"/>
    </xf>
    <xf numFmtId="0" fontId="0" fillId="14" borderId="10" xfId="0" applyFont="1" applyFill="1" applyBorder="1" applyAlignment="1">
      <alignment horizontal="left"/>
    </xf>
    <xf numFmtId="0" fontId="0" fillId="14" borderId="11" xfId="0" applyFont="1" applyFill="1" applyBorder="1" applyAlignment="1">
      <alignment horizontal="left"/>
    </xf>
    <xf numFmtId="0" fontId="0" fillId="0" borderId="6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18" borderId="12" xfId="0" applyFont="1" applyFill="1" applyBorder="1" applyAlignment="1">
      <alignment horizontal="left"/>
    </xf>
    <xf numFmtId="0" fontId="4" fillId="18" borderId="9" xfId="0" applyFont="1" applyFill="1" applyBorder="1" applyAlignment="1">
      <alignment horizontal="center"/>
    </xf>
    <xf numFmtId="0" fontId="4" fillId="18" borderId="8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14" borderId="0" xfId="0" applyFont="1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14" borderId="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14" borderId="0" xfId="0" applyFill="1"/>
  </cellXfs>
  <cellStyles count="1">
    <cellStyle name="Normal" xfId="0" builtinId="0"/>
  </cellStyles>
  <dxfs count="6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theme="6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</font>
      <alignment horizontal="left" vertical="bottom" textRotation="0" wrapText="0" indent="0" justifyLastLine="0" shrinkToFit="0" readingOrder="0"/>
    </dxf>
    <dxf>
      <border outline="0">
        <right style="thin">
          <color theme="6"/>
        </right>
        <top style="thin">
          <color theme="6"/>
        </top>
      </border>
    </dxf>
    <dxf>
      <font>
        <b val="0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1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outline="0">
        <left style="medium">
          <color theme="7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 tint="-0.49998474074526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theme="7"/>
        </left>
        <right style="medium">
          <color theme="7"/>
        </right>
        <top/>
        <bottom/>
      </border>
    </dxf>
    <dxf>
      <alignment horizontal="center" vertical="bottom" textRotation="0" wrapText="0" indent="0" justifyLastLine="0" shrinkToFit="0" readingOrder="0"/>
      <border outline="0">
        <right style="medium">
          <color theme="7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theme="7"/>
        </left>
        <right style="medium">
          <color theme="7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theme="7"/>
        </left>
        <right style="medium">
          <color theme="7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theme="7"/>
        </left>
        <right style="medium">
          <color theme="7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7"/>
        </left>
        <right style="medium">
          <color theme="7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theme="7"/>
        </left>
        <right style="medium">
          <color theme="7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theme="7"/>
        </left>
        <right style="medium">
          <color theme="7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theme="7"/>
        </left>
        <right style="medium">
          <color theme="7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theme="7"/>
        </left>
        <right style="medium">
          <color theme="7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theme="7"/>
        </left>
        <right style="medium">
          <color theme="7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theme="7"/>
        </left>
        <right style="medium">
          <color theme="7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theme="7"/>
        </left>
        <right style="medium">
          <color theme="7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theme="7"/>
        </left>
        <right style="medium">
          <color theme="7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theme="7"/>
        </left>
        <right style="medium">
          <color theme="7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bottom" textRotation="0" wrapText="0" indent="0" justifyLastLine="0" shrinkToFit="0" readingOrder="1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theme="7"/>
        </left>
        <right style="medium">
          <color theme="7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1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bottom" textRotation="0" wrapText="0" indent="0" justifyLastLine="0" shrinkToFit="0" readingOrder="1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left" vertical="bottom" textRotation="0" wrapText="0" indent="0" justifyLastLine="0" shrinkToFit="0" readingOrder="1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theme="7"/>
        </left>
        <right style="medium">
          <color theme="7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1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left" vertical="bottom" textRotation="0" wrapText="0" indent="0" justifyLastLine="0" shrinkToFit="0" readingOrder="1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C000"/>
        </patternFill>
      </fill>
      <alignment horizontal="lef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 tint="-0.499984740745262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theme="7"/>
        </left>
        <right style="medium">
          <color theme="7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3" displayName="Table3" ref="A1:AE500" totalsRowShown="0" headerRowDxfId="603" dataDxfId="602">
  <autoFilter ref="A1:AE500"/>
  <tableColumns count="31">
    <tableColumn id="1" name="Sort_x000a_Order" dataDxfId="601"/>
    <tableColumn id="2" name="SOURCE_x000a_FILE" dataDxfId="600"/>
    <tableColumn id="3" name="MOD_x000a_ID" dataDxfId="599"/>
    <tableColumn id="4" name="FORM ID" dataDxfId="598"/>
    <tableColumn id="5" name="EDITOR ID" dataDxfId="597"/>
    <tableColumn id="6" name="ENCH_x000a_Y/N" dataDxfId="596"/>
    <tableColumn id="7" name="NAME" dataDxfId="595"/>
    <tableColumn id="8" name="KEYWORD_x000a_CLASS/TYPE" dataDxfId="594"/>
    <tableColumn id="9" name="KEYWORD_x000a_SLOT" dataDxfId="593"/>
    <tableColumn id="10" name="KEYWORD_x000a_ONE" dataDxfId="592"/>
    <tableColumn id="11" name="KEYWORD_x000a_TWO" dataDxfId="591"/>
    <tableColumn id="12" name="KEYWORD_x000a_THREE" dataDxfId="590"/>
    <tableColumn id="13" name="KEYWORD_x000a_FOUR" dataDxfId="589"/>
    <tableColumn id="14" name="CHOOSE_x000a_SIMPLE" dataDxfId="588"/>
    <tableColumn id="15" name="CHOOSE_x000a_COMPLEX" dataDxfId="587"/>
    <tableColumn id="16" name="P-PLAY_x000a_N-NONPLAY" dataDxfId="586"/>
    <tableColumn id="17" name="VAL" dataDxfId="585"/>
    <tableColumn id="18" name="WT" dataDxfId="584"/>
    <tableColumn id="19" name="AR" dataDxfId="583"/>
    <tableColumn id="20" name="SIMPL_x000a_RSLT" dataDxfId="582">
      <calculatedColumnFormula>ROUNDDOWN(Z2*AA2,0)</calculatedColumnFormula>
    </tableColumn>
    <tableColumn id="21" name="CMPLX_x000a_RSLT" dataDxfId="581">
      <calculatedColumnFormula>ROUNDDOWN(Z2*AB2,0)</calculatedColumnFormula>
    </tableColumn>
    <tableColumn id="22" name="KYW-1_x000a_RSLT" dataDxfId="580">
      <calculatedColumnFormula>ROUNDDOWN(Z2*AC2,0)</calculatedColumnFormula>
    </tableColumn>
    <tableColumn id="23" name="KYW-2_x000a_RSLT" dataDxfId="579">
      <calculatedColumnFormula>ROUNDDOWN(Z2*AD2,0)</calculatedColumnFormula>
    </tableColumn>
    <tableColumn id="24" name="KYW-3_x000a_RSLT" dataDxfId="578">
      <calculatedColumnFormula>ROUNDDOWN(Z2*AE2,0)</calculatedColumnFormula>
    </tableColumn>
    <tableColumn id="25" name="NOTES:" dataDxfId="577"/>
    <tableColumn id="26" name="LKUP_x000a_SLOT" dataDxfId="576">
      <calculatedColumnFormula>VLOOKUP(I2,'Tables kywrd-slot-class'!$B$21:$C$38,2,FALSE)</calculatedColumnFormula>
    </tableColumn>
    <tableColumn id="27" name="LKUP_x000a_SIMPL" dataDxfId="575">
      <calculatedColumnFormula>VLOOKUP(N2,'Tables MAT simpl-complx'!$C$6:$D$28,2,FALSE)</calculatedColumnFormula>
    </tableColumn>
    <tableColumn id="28" name="LKUP_x000a_CMPLX" dataDxfId="574">
      <calculatedColumnFormula>VLOOKUP(O2,'Tables MAT simpl-complx'!$F$39:$G$625,2,FALSE)</calculatedColumnFormula>
    </tableColumn>
    <tableColumn id="29" name="LKUP_x000a_KYW-1" dataDxfId="573">
      <calculatedColumnFormula>VLOOKUP(J2,'Tables kywrd-slot-class'!$D$49:$E$177,2,FALSE)</calculatedColumnFormula>
    </tableColumn>
    <tableColumn id="30" name="LKUP_x000a_KYW-2" dataDxfId="572">
      <calculatedColumnFormula>VLOOKUP(K2,'Tables kywrd-slot-class'!$D$49:$E$177,2,FALSE)</calculatedColumnFormula>
    </tableColumn>
    <tableColumn id="31" name="LKUP_x000a_KYW-3" dataDxfId="571">
      <calculatedColumnFormula>VLOOKUP(L2,'Tables kywrd-slot-class'!$D$49:$E$177,2,FALSE)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3" name="Table13" displayName="Table13" ref="A1:AE12" totalsRowShown="0" headerRowDxfId="322" dataDxfId="321">
  <autoFilter ref="A1:AE12"/>
  <tableColumns count="31">
    <tableColumn id="1" name="Sort_x000a_Order" dataDxfId="320"/>
    <tableColumn id="2" name="SOURCE_x000a_FILE" dataDxfId="319"/>
    <tableColumn id="3" name="MOD_x000a_ID" dataDxfId="318"/>
    <tableColumn id="4" name="FORM ID" dataDxfId="317"/>
    <tableColumn id="5" name="EDITOR ID"/>
    <tableColumn id="6" name="ENCH_x000a_Y/N" dataDxfId="316"/>
    <tableColumn id="7" name="NAME" dataDxfId="315"/>
    <tableColumn id="8" name="KEYWORD_x000a_CLASS/TYPE" dataDxfId="314"/>
    <tableColumn id="9" name="KEYWORD_x000a_SLOT" dataDxfId="313"/>
    <tableColumn id="10" name="KEYWORD_x000a_ONE" dataDxfId="312"/>
    <tableColumn id="11" name="KEYWORD_x000a_TWO" dataDxfId="311"/>
    <tableColumn id="12" name="KEYWORD_x000a_THREE" dataDxfId="310"/>
    <tableColumn id="13" name="KEYWORD_x000a_FOUR" dataDxfId="309"/>
    <tableColumn id="14" name="CHOOSE_x000a_SIMPLE" dataDxfId="308"/>
    <tableColumn id="15" name="CHOOSE_x000a_COMPLEX" dataDxfId="307"/>
    <tableColumn id="16" name="P-PLAY_x000a_N-NONPLAY" dataDxfId="306"/>
    <tableColumn id="17" name="VAL" dataDxfId="305"/>
    <tableColumn id="18" name="WT" dataDxfId="304"/>
    <tableColumn id="19" name="AR" dataDxfId="303"/>
    <tableColumn id="20" name="SIMPL_x000a_RSLT" dataDxfId="302">
      <calculatedColumnFormula>ROUNDDOWN(Z2*AA2,0)</calculatedColumnFormula>
    </tableColumn>
    <tableColumn id="21" name="CMPLX_x000a_RSLT" dataDxfId="301">
      <calculatedColumnFormula>ROUNDDOWN(Z2*AB2,0)</calculatedColumnFormula>
    </tableColumn>
    <tableColumn id="22" name="KYW-1_x000a_RSLT" dataDxfId="300">
      <calculatedColumnFormula>ROUNDDOWN(Z2*AC2,0)</calculatedColumnFormula>
    </tableColumn>
    <tableColumn id="23" name="KYW-2_x000a_RSLT" dataDxfId="299">
      <calculatedColumnFormula>ROUNDDOWN(Z2*AD2,0)</calculatedColumnFormula>
    </tableColumn>
    <tableColumn id="24" name="KYW-3_x000a_RSLT" dataDxfId="298">
      <calculatedColumnFormula>ROUNDDOWN(Z2*AE2,0)</calculatedColumnFormula>
    </tableColumn>
    <tableColumn id="25" name="NOTES:"/>
    <tableColumn id="26" name="LKUP_x000a_SLOT" dataDxfId="297">
      <calculatedColumnFormula>VLOOKUP(I2,'Tables kywrd-slot-class'!$B$21:$C$38,2,FALSE)</calculatedColumnFormula>
    </tableColumn>
    <tableColumn id="27" name="LKUP_x000a_SIMPL" dataDxfId="296">
      <calculatedColumnFormula>VLOOKUP(N2,'Tables MAT simpl-complx'!$C$6:$D$28,2,FALSE)</calculatedColumnFormula>
    </tableColumn>
    <tableColumn id="28" name="LKUP_x000a_CMPLX" dataDxfId="295">
      <calculatedColumnFormula>VLOOKUP(O2,'Tables MAT simpl-complx'!$F$39:$G$625,2,FALSE)</calculatedColumnFormula>
    </tableColumn>
    <tableColumn id="29" name="LKUP_x000a_KYW-1" dataDxfId="294">
      <calculatedColumnFormula>VLOOKUP(J2,'Tables kywrd-slot-class'!$D$49:$E$177,2,FALSE)</calculatedColumnFormula>
    </tableColumn>
    <tableColumn id="30" name="LKUP_x000a_KYW-2" dataDxfId="293">
      <calculatedColumnFormula>VLOOKUP(K2,'Tables kywrd-slot-class'!$D$49:$E$177,2,FALSE)</calculatedColumnFormula>
    </tableColumn>
    <tableColumn id="31" name="LKUP_x000a_KYW-3" dataDxfId="292">
      <calculatedColumnFormula>VLOOKUP(L2,'Tables kywrd-slot-class'!$D$49:$E$177,2,FALSE)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4" name="Table14" displayName="Table14" ref="A1:AE24" totalsRowShown="0" headerRowDxfId="291" dataDxfId="290">
  <autoFilter ref="A1:AE24"/>
  <tableColumns count="31">
    <tableColumn id="1" name="Sort_x000a_Order" dataDxfId="289"/>
    <tableColumn id="2" name="SOURCE_x000a_FILE" dataDxfId="288"/>
    <tableColumn id="3" name="MOD_x000a_ID" dataDxfId="287"/>
    <tableColumn id="4" name="FORM ID" dataDxfId="286"/>
    <tableColumn id="5" name="EDITOR ID"/>
    <tableColumn id="6" name="ENCH_x000a_Y/N" dataDxfId="285"/>
    <tableColumn id="7" name="NAME" dataDxfId="284"/>
    <tableColumn id="8" name="KEYWORD_x000a_CLASS/TYPE" dataDxfId="283"/>
    <tableColumn id="9" name="KEYWORD_x000a_SLOT" dataDxfId="282"/>
    <tableColumn id="10" name="KEYWORD_x000a_ONE" dataDxfId="281"/>
    <tableColumn id="11" name="KEYWORD_x000a_TWO" dataDxfId="280"/>
    <tableColumn id="12" name="KEYWORD_x000a_THREE" dataDxfId="279"/>
    <tableColumn id="13" name="KEYWORD_x000a_FOUR" dataDxfId="278"/>
    <tableColumn id="14" name="CHOOSE_x000a_SIMPLE" dataDxfId="277"/>
    <tableColumn id="15" name="CHOOSE_x000a_COMPLEX" dataDxfId="276"/>
    <tableColumn id="16" name="P-PLAY_x000a_N-NONPLAY" dataDxfId="275"/>
    <tableColumn id="17" name="VAL" dataDxfId="274"/>
    <tableColumn id="18" name="WT" dataDxfId="273"/>
    <tableColumn id="19" name="AR" dataDxfId="272"/>
    <tableColumn id="20" name="SIMPL_x000a_RSLT" dataDxfId="271">
      <calculatedColumnFormula>ROUNDDOWN(Z2*AA2,0)</calculatedColumnFormula>
    </tableColumn>
    <tableColumn id="21" name="CMPLX_x000a_RSLT" dataDxfId="270">
      <calculatedColumnFormula>ROUNDDOWN(Z2*AB2,0)</calculatedColumnFormula>
    </tableColumn>
    <tableColumn id="22" name="KYW-1_x000a_RSLT" dataDxfId="269">
      <calculatedColumnFormula>ROUNDDOWN(Z2*AC2,0)</calculatedColumnFormula>
    </tableColumn>
    <tableColumn id="23" name="KYW-2_x000a_RSLT" dataDxfId="268">
      <calculatedColumnFormula>ROUNDDOWN(Z2*AD2,0)</calculatedColumnFormula>
    </tableColumn>
    <tableColumn id="24" name="KYW-3_x000a_RSLT" dataDxfId="267">
      <calculatedColumnFormula>ROUNDDOWN(Z2*AE2,0)</calculatedColumnFormula>
    </tableColumn>
    <tableColumn id="25" name="NOTES:"/>
    <tableColumn id="26" name="LKUP_x000a_SLOT" dataDxfId="266">
      <calculatedColumnFormula>VLOOKUP(I2,'Tables kywrd-slot-class'!$B$21:$C$38,2,FALSE)</calculatedColumnFormula>
    </tableColumn>
    <tableColumn id="27" name="LKUP_x000a_SIMPL" dataDxfId="265">
      <calculatedColumnFormula>VLOOKUP(N2,'Tables MAT simpl-complx'!$C$6:$D$28,2,FALSE)</calculatedColumnFormula>
    </tableColumn>
    <tableColumn id="28" name="LKUP_x000a_CMPLX" dataDxfId="264">
      <calculatedColumnFormula>VLOOKUP(O2,'Tables MAT simpl-complx'!$F$39:$G$625,2,FALSE)</calculatedColumnFormula>
    </tableColumn>
    <tableColumn id="29" name="LKUP_x000a_KYW-1" dataDxfId="263">
      <calculatedColumnFormula>VLOOKUP(J2,'Tables kywrd-slot-class'!$D$49:$E$177,2,FALSE)</calculatedColumnFormula>
    </tableColumn>
    <tableColumn id="30" name="LKUP_x000a_KYW-2" dataDxfId="262">
      <calculatedColumnFormula>VLOOKUP(K2,'Tables kywrd-slot-class'!$D$49:$E$177,2,FALSE)</calculatedColumnFormula>
    </tableColumn>
    <tableColumn id="31" name="LKUP_x000a_KYW-3" dataDxfId="261">
      <calculatedColumnFormula>VLOOKUP(L2,'Tables kywrd-slot-class'!$D$49:$E$177,2,FALSE)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5" name="Table15" displayName="Table15" ref="A1:AE157" totalsRowShown="0" headerRowDxfId="260" dataDxfId="259">
  <autoFilter ref="A1:AE157"/>
  <tableColumns count="31">
    <tableColumn id="1" name="Sort_x000a_Order" dataDxfId="258"/>
    <tableColumn id="2" name="SOURCE_x000a_FILE" dataDxfId="257"/>
    <tableColumn id="3" name="MOD_x000a_ID" dataDxfId="256"/>
    <tableColumn id="4" name="FORM ID" dataDxfId="255"/>
    <tableColumn id="5" name="EDITOR ID"/>
    <tableColumn id="6" name="ENCH_x000a_Y/N" dataDxfId="254"/>
    <tableColumn id="7" name="NAME" dataDxfId="253"/>
    <tableColumn id="8" name="KEYWORD_x000a_CLASS/TYPE" dataDxfId="252"/>
    <tableColumn id="9" name="KEYWORD_x000a_SLOT" dataDxfId="251"/>
    <tableColumn id="10" name="KEYWORD_x000a_ONE" dataDxfId="250"/>
    <tableColumn id="11" name="KEYWORD_x000a_TWO" dataDxfId="249"/>
    <tableColumn id="12" name="KEYWORD_x000a_THREE" dataDxfId="248"/>
    <tableColumn id="13" name="KEYWORD_x000a_FOUR" dataDxfId="247"/>
    <tableColumn id="14" name="CHOOSE_x000a_SIMPLE" dataDxfId="246"/>
    <tableColumn id="15" name="CHOOSE_x000a_COMPLEX" dataDxfId="245"/>
    <tableColumn id="16" name="P-PLAY_x000a_N-NONPLAY" dataDxfId="244"/>
    <tableColumn id="17" name="VAL" dataDxfId="243"/>
    <tableColumn id="18" name="WT" dataDxfId="242"/>
    <tableColumn id="19" name="AR" dataDxfId="241"/>
    <tableColumn id="20" name="SIMPL_x000a_RSLT" dataDxfId="240">
      <calculatedColumnFormula>ROUNDDOWN(Z2*AA2,0)</calculatedColumnFormula>
    </tableColumn>
    <tableColumn id="21" name="CMPLX_x000a_RSLT" dataDxfId="239">
      <calculatedColumnFormula>ROUNDDOWN(Z2*AB2,0)</calculatedColumnFormula>
    </tableColumn>
    <tableColumn id="22" name="KYW-1_x000a_RSLT" dataDxfId="238">
      <calculatedColumnFormula>ROUNDDOWN(Z2*AC2,0)</calculatedColumnFormula>
    </tableColumn>
    <tableColumn id="23" name="KYW-2_x000a_RSLT" dataDxfId="237">
      <calculatedColumnFormula>ROUNDDOWN(Z2*AD2,0)</calculatedColumnFormula>
    </tableColumn>
    <tableColumn id="24" name="KYW-3_x000a_RSLT" dataDxfId="236">
      <calculatedColumnFormula>ROUNDDOWN(Z2*AE2,0)</calculatedColumnFormula>
    </tableColumn>
    <tableColumn id="25" name="NOTES:" dataDxfId="235"/>
    <tableColumn id="26" name="LKUP_x000a_SLOT" dataDxfId="234">
      <calculatedColumnFormula>VLOOKUP(I2,'Tables kywrd-slot-class'!$B$21:$C$38,2,FALSE)</calculatedColumnFormula>
    </tableColumn>
    <tableColumn id="27" name="LKUP_x000a_SIMPL" dataDxfId="233">
      <calculatedColumnFormula>VLOOKUP(N2,'Tables MAT simpl-complx'!$C$6:$D$28,2,FALSE)</calculatedColumnFormula>
    </tableColumn>
    <tableColumn id="28" name="LKUP_x000a_CMPLX" dataDxfId="232">
      <calculatedColumnFormula>VLOOKUP(O2,'Tables MAT simpl-complx'!$F$39:$G$625,2,FALSE)</calculatedColumnFormula>
    </tableColumn>
    <tableColumn id="29" name="LKUP_x000a_KYW-1" dataDxfId="231">
      <calculatedColumnFormula>VLOOKUP(J2,'Tables kywrd-slot-class'!$D$49:$E$177,2,FALSE)</calculatedColumnFormula>
    </tableColumn>
    <tableColumn id="30" name="LKUP_x000a_KYW-2" dataDxfId="230">
      <calculatedColumnFormula>VLOOKUP(K2,'Tables kywrd-slot-class'!$D$49:$E$177,2,FALSE)</calculatedColumnFormula>
    </tableColumn>
    <tableColumn id="31" name="LKUP_x000a_KYW-3" dataDxfId="229">
      <calculatedColumnFormula>VLOOKUP(L2,'Tables kywrd-slot-class'!$D$49:$E$177,2,FALSE)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5" name="Table5" displayName="Table5" ref="A1:AE794" totalsRowShown="0" headerRowDxfId="228" dataDxfId="227">
  <autoFilter ref="A1:AE794"/>
  <tableColumns count="31">
    <tableColumn id="1" name="Sort_x000a_Order" dataDxfId="226"/>
    <tableColumn id="2" name="SOURCE_x000a_FILE" dataDxfId="225"/>
    <tableColumn id="3" name="MOD_x000a_ID" dataDxfId="224"/>
    <tableColumn id="4" name="FORM ID" dataDxfId="223"/>
    <tableColumn id="5" name="EDITOR ID"/>
    <tableColumn id="6" name="ENCH_x000a_Y/N" dataDxfId="222"/>
    <tableColumn id="7" name="NAME" dataDxfId="221"/>
    <tableColumn id="8" name="KEYWORD_x000a_CLASS/TYPE" dataDxfId="220"/>
    <tableColumn id="9" name="KEYWORD_x000a_SLOT" dataDxfId="219"/>
    <tableColumn id="10" name="KEYWORD_x000a_ONE" dataDxfId="218"/>
    <tableColumn id="11" name="KEYWORD_x000a_TWO" dataDxfId="217"/>
    <tableColumn id="12" name="KEYWORD_x000a_THREE" dataDxfId="216"/>
    <tableColumn id="13" name="KEYWORD_x000a_FOUR" dataDxfId="215"/>
    <tableColumn id="14" name="CHOOSE_x000a_SIMPLE" dataDxfId="214"/>
    <tableColumn id="15" name="CHOOSE_x000a_COMPLEX" dataDxfId="213"/>
    <tableColumn id="16" name="P-PLAY_x000a_N-NONPLAY" dataDxfId="212"/>
    <tableColumn id="17" name="VAL" dataDxfId="211"/>
    <tableColumn id="18" name="WT" dataDxfId="210"/>
    <tableColumn id="19" name="AR" dataDxfId="209"/>
    <tableColumn id="20" name="SIMPL_x000a_RSLT" dataDxfId="208">
      <calculatedColumnFormula>ROUNDDOWN(Z2*AA2,0)</calculatedColumnFormula>
    </tableColumn>
    <tableColumn id="21" name="CMPLX_x000a_RSLT" dataDxfId="207">
      <calculatedColumnFormula>ROUNDDOWN(Z2*AB2,0)</calculatedColumnFormula>
    </tableColumn>
    <tableColumn id="22" name="KYW-1_x000a_RSLT" dataDxfId="206">
      <calculatedColumnFormula>ROUNDDOWN(Z2*AC2,0)</calculatedColumnFormula>
    </tableColumn>
    <tableColumn id="23" name="KYW-2_x000a_RSLT" dataDxfId="205">
      <calculatedColumnFormula>ROUNDDOWN(Z2*AD2,0)</calculatedColumnFormula>
    </tableColumn>
    <tableColumn id="24" name="KYW-3_x000a_RSLT" dataDxfId="204">
      <calculatedColumnFormula>ROUNDDOWN(Z2*AE2,0)</calculatedColumnFormula>
    </tableColumn>
    <tableColumn id="25" name="NOTES:" dataDxfId="203"/>
    <tableColumn id="26" name="LKUP_x000a_SLOT" dataDxfId="202">
      <calculatedColumnFormula>VLOOKUP(I2,'Tables kywrd-slot-class'!$B$21:$C$38,2,FALSE)</calculatedColumnFormula>
    </tableColumn>
    <tableColumn id="27" name="LKUP_x000a_SIMPL" dataDxfId="201">
      <calculatedColumnFormula>VLOOKUP(N2,'Tables MAT simpl-complx'!$C$6:$D$28,2,FALSE)</calculatedColumnFormula>
    </tableColumn>
    <tableColumn id="28" name="LKUP_x000a_CMPLX" dataDxfId="200">
      <calculatedColumnFormula>VLOOKUP(O2,'Tables MAT simpl-complx'!$F$39:$G$625,2,FALSE)</calculatedColumnFormula>
    </tableColumn>
    <tableColumn id="29" name="LKUP_x000a_KYW-1" dataDxfId="199">
      <calculatedColumnFormula>VLOOKUP(J2,'Tables kywrd-slot-class'!$D$49:$E$177,2,FALSE)</calculatedColumnFormula>
    </tableColumn>
    <tableColumn id="30" name="LKUP_x000a_KYW-2" dataDxfId="198">
      <calculatedColumnFormula>VLOOKUP(K2,'Tables kywrd-slot-class'!$D$49:$E$177,2,FALSE)</calculatedColumnFormula>
    </tableColumn>
    <tableColumn id="31" name="LKUP_x000a_KYW-3" dataDxfId="197">
      <calculatedColumnFormula>VLOOKUP(L2,'Tables kywrd-slot-class'!$D$49:$E$177,2,FALSE)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7" name="Table17" displayName="Table17" ref="A1:AE12" totalsRowShown="0" headerRowDxfId="196" dataDxfId="195">
  <autoFilter ref="A1:AE12"/>
  <tableColumns count="31">
    <tableColumn id="1" name="Sort_x000a_Order" dataDxfId="194"/>
    <tableColumn id="2" name="SOURCE_x000a_FILE" dataDxfId="193"/>
    <tableColumn id="3" name="MOD_x000a_ID" dataDxfId="192"/>
    <tableColumn id="4" name="FORM ID" dataDxfId="191"/>
    <tableColumn id="5" name="EDITOR ID"/>
    <tableColumn id="6" name="ENCH_x000a_Y/N" dataDxfId="190"/>
    <tableColumn id="7" name="NAME" dataDxfId="189"/>
    <tableColumn id="8" name="KEYWORD_x000a_CLASS/TYPE" dataDxfId="188"/>
    <tableColumn id="9" name="KEYWORD_x000a_SLOT" dataDxfId="187"/>
    <tableColumn id="10" name="KEYWORD_x000a_ONE" dataDxfId="186"/>
    <tableColumn id="11" name="KEYWORD_x000a_TWO" dataDxfId="185"/>
    <tableColumn id="12" name="KEYWORD_x000a_THREE" dataDxfId="184"/>
    <tableColumn id="13" name="KEYWORD_x000a_FOUR" dataDxfId="183"/>
    <tableColumn id="14" name="CHOOSE_x000a_SIMPLE" dataDxfId="182"/>
    <tableColumn id="15" name="CHOOSE_x000a_COMPLEX" dataDxfId="181"/>
    <tableColumn id="16" name="P-PLAY_x000a_N-NONPLAY" dataDxfId="180"/>
    <tableColumn id="17" name="VAL" dataDxfId="179"/>
    <tableColumn id="18" name="WT" dataDxfId="178"/>
    <tableColumn id="19" name="AR" dataDxfId="177"/>
    <tableColumn id="20" name="SIMPL_x000a_RSLT" dataDxfId="176">
      <calculatedColumnFormula>ROUNDDOWN(Z2*AA2,0)</calculatedColumnFormula>
    </tableColumn>
    <tableColumn id="21" name="CMPLX_x000a_RSLT" dataDxfId="175">
      <calculatedColumnFormula>ROUNDDOWN(Z2*AB2,0)</calculatedColumnFormula>
    </tableColumn>
    <tableColumn id="22" name="KYW-1_x000a_RSLT" dataDxfId="174">
      <calculatedColumnFormula>ROUNDDOWN(Z2*AC2,0)</calculatedColumnFormula>
    </tableColumn>
    <tableColumn id="23" name="KYW-2_x000a_RSLT" dataDxfId="173">
      <calculatedColumnFormula>ROUNDDOWN(Z2*AD2,0)</calculatedColumnFormula>
    </tableColumn>
    <tableColumn id="24" name="KYW-3_x000a_RSLT" dataDxfId="172">
      <calculatedColumnFormula>ROUNDDOWN(Z2*AE2,0)</calculatedColumnFormula>
    </tableColumn>
    <tableColumn id="25" name="NOTES:"/>
    <tableColumn id="26" name="LKUP_x000a_SLOT" dataDxfId="171">
      <calculatedColumnFormula>VLOOKUP(I2,'Tables kywrd-slot-class'!$B$21:$C$38,2,FALSE)</calculatedColumnFormula>
    </tableColumn>
    <tableColumn id="27" name="LKUP_x000a_SIMPL" dataDxfId="170">
      <calculatedColumnFormula>VLOOKUP(N2,'Tables MAT simpl-complx'!$C$6:$D$28,2,FALSE)</calculatedColumnFormula>
    </tableColumn>
    <tableColumn id="28" name="LKUP_x000a_CMPLX" dataDxfId="169">
      <calculatedColumnFormula>VLOOKUP(O2,'Tables MAT simpl-complx'!$F$39:$G$625,2,FALSE)</calculatedColumnFormula>
    </tableColumn>
    <tableColumn id="29" name="LKUP_x000a_KYW-1" dataDxfId="168">
      <calculatedColumnFormula>VLOOKUP(J2,'Tables kywrd-slot-class'!$D$49:$E$177,2,FALSE)</calculatedColumnFormula>
    </tableColumn>
    <tableColumn id="30" name="LKUP_x000a_KYW-2" dataDxfId="167">
      <calculatedColumnFormula>VLOOKUP(K2,'Tables kywrd-slot-class'!$D$49:$E$177,2,FALSE)</calculatedColumnFormula>
    </tableColumn>
    <tableColumn id="31" name="LKUP_x000a_KYW-3" dataDxfId="166">
      <calculatedColumnFormula>VLOOKUP(L2,'Tables kywrd-slot-class'!$D$49:$E$177,2,FALSE)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8" name="Table18" displayName="Table18" ref="A1:AE49" totalsRowShown="0" headerRowDxfId="165" dataDxfId="164">
  <autoFilter ref="A1:AE49"/>
  <tableColumns count="31">
    <tableColumn id="1" name="Sort_x000a_Order" dataDxfId="163"/>
    <tableColumn id="2" name="SOURCE_x000a_FILE" dataDxfId="162"/>
    <tableColumn id="3" name="MOD_x000a_ID" dataDxfId="161"/>
    <tableColumn id="4" name="FORM ID" dataDxfId="160"/>
    <tableColumn id="5" name="EDITOR ID"/>
    <tableColumn id="6" name="ENCH_x000a_Y/N" dataDxfId="159"/>
    <tableColumn id="7" name="NAME" dataDxfId="158"/>
    <tableColumn id="8" name="KEYWORD_x000a_CLASS/TYPE" dataDxfId="157"/>
    <tableColumn id="9" name="KEYWORD_x000a_SLOT" dataDxfId="156"/>
    <tableColumn id="10" name="KEYWORD_x000a_ONE" dataDxfId="155"/>
    <tableColumn id="11" name="KEYWORD_x000a_TWO" dataDxfId="154"/>
    <tableColumn id="12" name="KEYWORD_x000a_THREE" dataDxfId="153"/>
    <tableColumn id="13" name="KEYWORD_x000a_FOUR" dataDxfId="152"/>
    <tableColumn id="14" name="CHOOSE_x000a_SIMPLE" dataDxfId="151"/>
    <tableColumn id="15" name="CHOOSE_x000a_COMPLEX" dataDxfId="150"/>
    <tableColumn id="16" name="P-PLAY_x000a_N-NONPLAY" dataDxfId="149"/>
    <tableColumn id="17" name="VAL" dataDxfId="148"/>
    <tableColumn id="18" name="WT" dataDxfId="147"/>
    <tableColumn id="19" name="AR" dataDxfId="146"/>
    <tableColumn id="20" name="SIMPL_x000a_RSLT" dataDxfId="145">
      <calculatedColumnFormula>ROUNDDOWN(Z2*AA2,0)</calculatedColumnFormula>
    </tableColumn>
    <tableColumn id="21" name="CMPLX_x000a_RSLT" dataDxfId="144">
      <calculatedColumnFormula>ROUNDDOWN(Z2*AB2,0)</calculatedColumnFormula>
    </tableColumn>
    <tableColumn id="22" name="KYW-1_x000a_RSLT" dataDxfId="143">
      <calculatedColumnFormula>ROUNDDOWN(Z2*AC2,0)</calculatedColumnFormula>
    </tableColumn>
    <tableColumn id="23" name="KYW-2_x000a_RSLT" dataDxfId="142">
      <calculatedColumnFormula>ROUNDDOWN(Z2*AD2,0)</calculatedColumnFormula>
    </tableColumn>
    <tableColumn id="24" name="KYW-3_x000a_RSLT" dataDxfId="141">
      <calculatedColumnFormula>ROUNDDOWN(Z2*AE2,0)</calculatedColumnFormula>
    </tableColumn>
    <tableColumn id="25" name="NOTES:"/>
    <tableColumn id="26" name="LKUP_x000a_SLOT" dataDxfId="140">
      <calculatedColumnFormula>VLOOKUP(I2,'Tables kywrd-slot-class'!$B$21:$C$38,2,FALSE)</calculatedColumnFormula>
    </tableColumn>
    <tableColumn id="27" name="LKUP_x000a_SIMPL" dataDxfId="139">
      <calculatedColumnFormula>VLOOKUP(N2,'Tables MAT simpl-complx'!$C$6:$D$28,2,FALSE)</calculatedColumnFormula>
    </tableColumn>
    <tableColumn id="28" name="LKUP_x000a_CMPLX" dataDxfId="138">
      <calculatedColumnFormula>VLOOKUP(O2,'Tables MAT simpl-complx'!$F$39:$G$625,2,FALSE)</calculatedColumnFormula>
    </tableColumn>
    <tableColumn id="29" name="LKUP_x000a_KYW-1" dataDxfId="137">
      <calculatedColumnFormula>VLOOKUP(J2,'Tables kywrd-slot-class'!$D$49:$E$177,2,FALSE)</calculatedColumnFormula>
    </tableColumn>
    <tableColumn id="30" name="LKUP_x000a_KYW-2" dataDxfId="136">
      <calculatedColumnFormula>VLOOKUP(K2,'Tables kywrd-slot-class'!$D$49:$E$177,2,FALSE)</calculatedColumnFormula>
    </tableColumn>
    <tableColumn id="31" name="LKUP_x000a_KYW-3" dataDxfId="135">
      <calculatedColumnFormula>VLOOKUP(L2,'Tables kywrd-slot-class'!$D$49:$E$177,2,FALSE)</calculatedColumnFormula>
    </tableColumn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9" name="Table19" displayName="Table19" ref="A1:AE11" totalsRowShown="0" headerRowDxfId="134" dataDxfId="133">
  <autoFilter ref="A1:AE11"/>
  <tableColumns count="31">
    <tableColumn id="1" name="Sort_x000a_Order" dataDxfId="132"/>
    <tableColumn id="2" name="SOURCE_x000a_FILE" dataDxfId="131"/>
    <tableColumn id="3" name="MOD_x000a_ID" dataDxfId="130"/>
    <tableColumn id="4" name="FORM ID" dataDxfId="129"/>
    <tableColumn id="5" name="EDITOR ID"/>
    <tableColumn id="6" name="ENCH_x000a_Y/N" dataDxfId="128"/>
    <tableColumn id="7" name="NAME" dataDxfId="127"/>
    <tableColumn id="8" name="KEYWORD_x000a_CLASS/TYPE" dataDxfId="126"/>
    <tableColumn id="9" name="KEYWORD_x000a_SLOT" dataDxfId="125"/>
    <tableColumn id="10" name="KEYWORD_x000a_ONE" dataDxfId="124"/>
    <tableColumn id="11" name="KEYWORD_x000a_TWO" dataDxfId="123"/>
    <tableColumn id="12" name="KEYWORD_x000a_THREE" dataDxfId="122"/>
    <tableColumn id="13" name="KEYWORD_x000a_FOUR" dataDxfId="121"/>
    <tableColumn id="14" name="CHOOSE_x000a_SIMPLE" dataDxfId="120"/>
    <tableColumn id="15" name="CHOOSE_x000a_COMPLEX" dataDxfId="119"/>
    <tableColumn id="16" name="P-PLAY_x000a_N-NONPLAY" dataDxfId="118"/>
    <tableColumn id="17" name="VAL" dataDxfId="117"/>
    <tableColumn id="18" name="WT" dataDxfId="116"/>
    <tableColumn id="19" name="AR" dataDxfId="115"/>
    <tableColumn id="20" name="SIMPL_x000a_RSLT" dataDxfId="114">
      <calculatedColumnFormula>ROUNDDOWN(Z2*AA2,0)</calculatedColumnFormula>
    </tableColumn>
    <tableColumn id="21" name="CMPLX_x000a_RSLT" dataDxfId="113">
      <calculatedColumnFormula>ROUNDDOWN(Z2*AB2,0)</calculatedColumnFormula>
    </tableColumn>
    <tableColumn id="22" name="KYW-1_x000a_RSLT" dataDxfId="112">
      <calculatedColumnFormula>ROUNDDOWN(Z2*AC2,0)</calculatedColumnFormula>
    </tableColumn>
    <tableColumn id="23" name="KYW-2_x000a_RSLT" dataDxfId="111">
      <calculatedColumnFormula>ROUNDDOWN(Z2*AD2,0)</calculatedColumnFormula>
    </tableColumn>
    <tableColumn id="24" name="KYW-3_x000a_RSLT" dataDxfId="110">
      <calculatedColumnFormula>ROUNDDOWN(Z2*AE2,0)</calculatedColumnFormula>
    </tableColumn>
    <tableColumn id="25" name="NOTES:"/>
    <tableColumn id="26" name="LKUP_x000a_SLOT" dataDxfId="109">
      <calculatedColumnFormula>VLOOKUP(I2,'Tables kywrd-slot-class'!$B$21:$C$38,2,FALSE)</calculatedColumnFormula>
    </tableColumn>
    <tableColumn id="27" name="LKUP_x000a_SIMPL" dataDxfId="108">
      <calculatedColumnFormula>VLOOKUP(N2,'Tables MAT simpl-complx'!$C$6:$D$28,2,FALSE)</calculatedColumnFormula>
    </tableColumn>
    <tableColumn id="28" name="LKUP_x000a_CMPLX" dataDxfId="107">
      <calculatedColumnFormula>VLOOKUP(O2,'Tables MAT simpl-complx'!$F$39:$G$625,2,FALSE)</calculatedColumnFormula>
    </tableColumn>
    <tableColumn id="29" name="LKUP_x000a_KYW-1" dataDxfId="106">
      <calculatedColumnFormula>VLOOKUP(J2,'Tables kywrd-slot-class'!$D$49:$E$177,2,FALSE)</calculatedColumnFormula>
    </tableColumn>
    <tableColumn id="30" name="LKUP_x000a_KYW-2" dataDxfId="105">
      <calculatedColumnFormula>VLOOKUP(K2,'Tables kywrd-slot-class'!$D$49:$E$177,2,FALSE)</calculatedColumnFormula>
    </tableColumn>
    <tableColumn id="31" name="LKUP_x000a_KYW-3" dataDxfId="104">
      <calculatedColumnFormula>VLOOKUP(L2,'Tables kywrd-slot-class'!$D$49:$E$177,2,FALSE)</calculatedColumnFormula>
    </tableColumn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20" name="Table20" displayName="Table20" ref="A1:AE268" totalsRowShown="0" headerRowDxfId="103" dataDxfId="102">
  <autoFilter ref="A1:AE268"/>
  <tableColumns count="31">
    <tableColumn id="1" name="Sort_x000a_Order" dataDxfId="101"/>
    <tableColumn id="2" name="SOURCE_x000a_FILE" dataDxfId="100"/>
    <tableColumn id="3" name="MOD_x000a_ID" dataDxfId="99"/>
    <tableColumn id="4" name="FORM ID" dataDxfId="98"/>
    <tableColumn id="5" name="EDITOR ID"/>
    <tableColumn id="6" name="ENCH_x000a_Y/N" dataDxfId="97"/>
    <tableColumn id="7" name="NAME" dataDxfId="96"/>
    <tableColumn id="8" name="KEYWORD_x000a_CLASS/TYPE" dataDxfId="95"/>
    <tableColumn id="9" name="KEYWORD_x000a_SLOT" dataDxfId="94"/>
    <tableColumn id="10" name="KEYWORD_x000a_ONE" dataDxfId="93"/>
    <tableColumn id="11" name="KEYWORD_x000a_TWO" dataDxfId="92"/>
    <tableColumn id="12" name="KEYWORD_x000a_THREE" dataDxfId="91"/>
    <tableColumn id="13" name="KEYWORD_x000a_FOUR" dataDxfId="90"/>
    <tableColumn id="14" name="CHOOSE_x000a_SIMPLE" dataDxfId="89"/>
    <tableColumn id="15" name="CHOOSE_x000a_COMPLEX" dataDxfId="88"/>
    <tableColumn id="16" name="P-PLAY_x000a_N-NONPLAY" dataDxfId="87"/>
    <tableColumn id="17" name="VAL" dataDxfId="86"/>
    <tableColumn id="18" name="WT" dataDxfId="85"/>
    <tableColumn id="19" name="AR" dataDxfId="84"/>
    <tableColumn id="20" name="SIMPL_x000a_RSLT" dataDxfId="83">
      <calculatedColumnFormula>ROUNDDOWN(Z2*AA2,0)</calculatedColumnFormula>
    </tableColumn>
    <tableColumn id="21" name="CMPLX_x000a_RSLT" dataDxfId="82">
      <calculatedColumnFormula>ROUNDDOWN(Z2*AB2,0)</calculatedColumnFormula>
    </tableColumn>
    <tableColumn id="22" name="KYW-1_x000a_RSLT" dataDxfId="81">
      <calculatedColumnFormula>ROUNDDOWN(Z2*AC2,0)</calculatedColumnFormula>
    </tableColumn>
    <tableColumn id="23" name="KYW-2_x000a_RSLT" dataDxfId="80">
      <calculatedColumnFormula>ROUNDDOWN(Z2*AD2,0)</calculatedColumnFormula>
    </tableColumn>
    <tableColumn id="24" name="KYW-3_x000a_RSLT" dataDxfId="79">
      <calculatedColumnFormula>ROUNDDOWN(Z2*AE2,0)</calculatedColumnFormula>
    </tableColumn>
    <tableColumn id="25" name="NOTES:"/>
    <tableColumn id="26" name="LKUP_x000a_SLOT" dataDxfId="78">
      <calculatedColumnFormula>VLOOKUP(I2,'Tables kywrd-slot-class'!$B$21:$C$38,2,FALSE)</calculatedColumnFormula>
    </tableColumn>
    <tableColumn id="27" name="LKUP_x000a_SIMPL" dataDxfId="77">
      <calculatedColumnFormula>VLOOKUP(N2,'Tables MAT simpl-complx'!$C$6:$D$28,2,FALSE)</calculatedColumnFormula>
    </tableColumn>
    <tableColumn id="28" name="LKUP_x000a_CMPLX" dataDxfId="76">
      <calculatedColumnFormula>VLOOKUP(O2,'Tables MAT simpl-complx'!$F$39:$G$625,2,FALSE)</calculatedColumnFormula>
    </tableColumn>
    <tableColumn id="29" name="LKUP_x000a_KYW-1" dataDxfId="75">
      <calculatedColumnFormula>VLOOKUP(J2,'Tables kywrd-slot-class'!$D$49:$E$177,2,FALSE)</calculatedColumnFormula>
    </tableColumn>
    <tableColumn id="30" name="LKUP_x000a_KYW-2" dataDxfId="74">
      <calculatedColumnFormula>VLOOKUP(K2,'Tables kywrd-slot-class'!$D$49:$E$177,2,FALSE)</calculatedColumnFormula>
    </tableColumn>
    <tableColumn id="31" name="LKUP_x000a_KYW-3" dataDxfId="73">
      <calculatedColumnFormula>VLOOKUP(L2,'Tables kywrd-slot-class'!$D$49:$E$177,2,FALSE)</calculatedColumnFormula>
    </tableColumn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21" name="Table21" displayName="Table21" ref="B5:D28" totalsRowShown="0" headerRowDxfId="72" dataDxfId="71" tableBorderDxfId="70">
  <autoFilter ref="B5:D28"/>
  <tableColumns count="3">
    <tableColumn id="1" name="sort" dataDxfId="69"/>
    <tableColumn id="2" name="Material - Simple" dataDxfId="68"/>
    <tableColumn id="3" name="Val" dataDxfId="67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id="11" name="Table11" displayName="Table11" ref="E38:G619" totalsRowShown="0" tableBorderDxfId="48">
  <autoFilter ref="E38:G619"/>
  <tableColumns count="3">
    <tableColumn id="1" name="sort" dataDxfId="47"/>
    <tableColumn id="2" name="Xathra v2-3 cust stats replacer" dataDxfId="46"/>
    <tableColumn id="3" name="Val" dataDxfId="4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AE55" totalsRowShown="0" headerRowDxfId="570" dataDxfId="569">
  <autoFilter ref="A1:AE55"/>
  <tableColumns count="31">
    <tableColumn id="1" name="Sort_x000a_Order" dataDxfId="568"/>
    <tableColumn id="2" name="SOURCE_x000a_FILE" dataDxfId="567"/>
    <tableColumn id="3" name="MOD_x000a_ID" dataDxfId="566"/>
    <tableColumn id="4" name="FORM ID" dataDxfId="565"/>
    <tableColumn id="5" name="EDITOR ID" dataDxfId="564"/>
    <tableColumn id="6" name="ENCH_x000a_Y/N" dataDxfId="563"/>
    <tableColumn id="7" name="NAME" dataDxfId="562"/>
    <tableColumn id="8" name="KEYWORD_x000a_CLASS/TYPE" dataDxfId="561"/>
    <tableColumn id="9" name="KEYWORD_x000a_SLOT" dataDxfId="560"/>
    <tableColumn id="10" name="KEYWORD_x000a_ONE" dataDxfId="559"/>
    <tableColumn id="11" name="KEYWORD_x000a_TWO" dataDxfId="558"/>
    <tableColumn id="12" name="KEYWORD_x000a_THREE" dataDxfId="557"/>
    <tableColumn id="13" name="KEYWORD_x000a_FOUR" dataDxfId="556"/>
    <tableColumn id="14" name="CHOOSE_x000a_SIMPLE" dataDxfId="555"/>
    <tableColumn id="15" name="CHOOSE_x000a_COMPLEX" dataDxfId="554"/>
    <tableColumn id="16" name="P-PLAY_x000a_N-NONPLAY" dataDxfId="553"/>
    <tableColumn id="17" name="VAL" dataDxfId="552"/>
    <tableColumn id="18" name="WT" dataDxfId="551"/>
    <tableColumn id="19" name="AR" dataDxfId="550"/>
    <tableColumn id="20" name="SIMPL_x000a_RSLT" dataDxfId="549">
      <calculatedColumnFormula>ROUNDDOWN(Z2*AA2,0)</calculatedColumnFormula>
    </tableColumn>
    <tableColumn id="21" name="CMPLX_x000a_RSLT" dataDxfId="548">
      <calculatedColumnFormula>ROUNDDOWN(Z2*AB2,0)</calculatedColumnFormula>
    </tableColumn>
    <tableColumn id="22" name="KYW-1_x000a_RSLT" dataDxfId="547">
      <calculatedColumnFormula>ROUNDDOWN(Z2*AC2,0)</calculatedColumnFormula>
    </tableColumn>
    <tableColumn id="23" name="KYW-2_x000a_RSLT" dataDxfId="546">
      <calculatedColumnFormula>ROUNDDOWN(Z2*AD2,0)</calculatedColumnFormula>
    </tableColumn>
    <tableColumn id="24" name="KYW-3_x000a_RSLT" dataDxfId="545">
      <calculatedColumnFormula>ROUNDDOWN(Z2*AE2,0)</calculatedColumnFormula>
    </tableColumn>
    <tableColumn id="25" name="NOTES:"/>
    <tableColumn id="26" name="LKUP_x000a_SLOT" dataDxfId="544">
      <calculatedColumnFormula>VLOOKUP(I2,'Tables kywrd-slot-class'!$B$21:$C$38,2,FALSE)</calculatedColumnFormula>
    </tableColumn>
    <tableColumn id="27" name="LKUP_x000a_SIMPL" dataDxfId="543">
      <calculatedColumnFormula>VLOOKUP(N2,'Tables MAT simpl-complx'!$C$6:$D$28,2,FALSE)</calculatedColumnFormula>
    </tableColumn>
    <tableColumn id="28" name="LKUP_x000a_CMPLX" dataDxfId="542">
      <calculatedColumnFormula>VLOOKUP(O2,'Tables MAT simpl-complx'!$F$39:$G$625,2,FALSE)</calculatedColumnFormula>
    </tableColumn>
    <tableColumn id="29" name="LKUP_x000a_KYW-1" dataDxfId="541">
      <calculatedColumnFormula>VLOOKUP(J2,'Tables kywrd-slot-class'!$D$49:$E$177,2,FALSE)</calculatedColumnFormula>
    </tableColumn>
    <tableColumn id="30" name="LKUP_x000a_KYW-2" dataDxfId="540">
      <calculatedColumnFormula>VLOOKUP(K2,'Tables kywrd-slot-class'!$D$49:$E$177,2,FALSE)</calculatedColumnFormula>
    </tableColumn>
    <tableColumn id="31" name="LKUP_x000a_KYW-3" dataDxfId="539">
      <calculatedColumnFormula>VLOOKUP(L2,'Tables kywrd-slot-class'!$D$49:$E$177,2,FALSE)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1:AE147" totalsRowShown="0" headerRowDxfId="538" dataDxfId="537">
  <autoFilter ref="A1:AE147"/>
  <tableColumns count="31">
    <tableColumn id="1" name="Sort_x000a_Order" dataDxfId="536"/>
    <tableColumn id="2" name="SOURCE_x000a_FILE" dataDxfId="535"/>
    <tableColumn id="3" name="MOD_x000a_ID" dataDxfId="534"/>
    <tableColumn id="4" name="FORM ID" dataDxfId="533"/>
    <tableColumn id="5" name="EDITOR ID" dataDxfId="532"/>
    <tableColumn id="6" name="ENCH_x000a_Y/N" dataDxfId="531"/>
    <tableColumn id="7" name="NAME" dataDxfId="530"/>
    <tableColumn id="8" name="KEYWORD_x000a_CLASS/TYPE" dataDxfId="529"/>
    <tableColumn id="9" name="KEYWORD_x000a_SLOT" dataDxfId="528"/>
    <tableColumn id="10" name="KEYWORD_x000a_ONE" dataDxfId="527"/>
    <tableColumn id="11" name="KEYWORD_x000a_TWO" dataDxfId="526"/>
    <tableColumn id="12" name="KEYWORD_x000a_THREE" dataDxfId="525"/>
    <tableColumn id="13" name="KEYWORD_x000a_FOUR" dataDxfId="524"/>
    <tableColumn id="14" name="CHOOSE_x000a_SIMPLE" dataDxfId="523"/>
    <tableColumn id="15" name="CHOOSE_x000a_COMPLEX" dataDxfId="522"/>
    <tableColumn id="16" name="P-PLAY_x000a_N-NONPLAY" dataDxfId="521"/>
    <tableColumn id="17" name="VAL" dataDxfId="520"/>
    <tableColumn id="18" name="WT" dataDxfId="519"/>
    <tableColumn id="19" name="AR" dataDxfId="518"/>
    <tableColumn id="20" name="SIMPL_x000a_RSLT" dataDxfId="517">
      <calculatedColumnFormula>ROUNDDOWN(Z2*AA2,0)</calculatedColumnFormula>
    </tableColumn>
    <tableColumn id="21" name="CMPLX_x000a_RSLT" dataDxfId="516">
      <calculatedColumnFormula>ROUNDDOWN(Z2*AB2,0)</calculatedColumnFormula>
    </tableColumn>
    <tableColumn id="22" name="KYW-1_x000a_RSLT" dataDxfId="515">
      <calculatedColumnFormula>ROUNDDOWN(Z2*AC2,0)</calculatedColumnFormula>
    </tableColumn>
    <tableColumn id="23" name="KYW-2_x000a_RSLT" dataDxfId="514">
      <calculatedColumnFormula>ROUNDDOWN(Z2*AD2,0)</calculatedColumnFormula>
    </tableColumn>
    <tableColumn id="24" name="KYW-3_x000a_RSLT" dataDxfId="513">
      <calculatedColumnFormula>ROUNDDOWN(Z2*AE2,0)</calculatedColumnFormula>
    </tableColumn>
    <tableColumn id="25" name="NOTES:" dataDxfId="512"/>
    <tableColumn id="26" name="LKUP_x000a_SLOT" dataDxfId="511">
      <calculatedColumnFormula>VLOOKUP(I2,'Tables kywrd-slot-class'!$B$21:$C$38,2,FALSE)</calculatedColumnFormula>
    </tableColumn>
    <tableColumn id="27" name="LKUP_x000a_SIMPL" dataDxfId="510">
      <calculatedColumnFormula>VLOOKUP(N2,'Tables MAT simpl-complx'!$C$6:$D$28,2,FALSE)</calculatedColumnFormula>
    </tableColumn>
    <tableColumn id="28" name="LKUP_x000a_CMPLX" dataDxfId="509">
      <calculatedColumnFormula>VLOOKUP(O2,'Tables MAT simpl-complx'!$F$39:$G$625,2,FALSE)</calculatedColumnFormula>
    </tableColumn>
    <tableColumn id="29" name="LKUP_x000a_KYW-1" dataDxfId="508">
      <calculatedColumnFormula>VLOOKUP(J2,'Tables kywrd-slot-class'!$D$49:$E$177,2,FALSE)</calculatedColumnFormula>
    </tableColumn>
    <tableColumn id="30" name="LKUP_x000a_KYW-2" dataDxfId="507">
      <calculatedColumnFormula>VLOOKUP(K2,'Tables kywrd-slot-class'!$D$49:$E$177,2,FALSE)</calculatedColumnFormula>
    </tableColumn>
    <tableColumn id="31" name="LKUP_x000a_KYW-3" dataDxfId="506">
      <calculatedColumnFormula>VLOOKUP(L2,'Tables kywrd-slot-class'!$D$49:$E$177,2,FALSE)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1:AE21" totalsRowShown="0" headerRowDxfId="505" dataDxfId="504">
  <autoFilter ref="A1:AE21"/>
  <tableColumns count="31">
    <tableColumn id="1" name="Sort_x000a_Order" dataDxfId="503"/>
    <tableColumn id="2" name="SOURCE_x000a_FILE" dataDxfId="502"/>
    <tableColumn id="3" name="MOD_x000a_ID" dataDxfId="501"/>
    <tableColumn id="4" name="FORM ID" dataDxfId="500"/>
    <tableColumn id="5" name="EDITOR ID"/>
    <tableColumn id="6" name="ENCH_x000a_Y/N" dataDxfId="499"/>
    <tableColumn id="7" name="NAME"/>
    <tableColumn id="8" name="KEYWORD_x000a_CLASS/TYPE" dataDxfId="498"/>
    <tableColumn id="9" name="KEYWORD_x000a_SLOT" dataDxfId="497"/>
    <tableColumn id="10" name="KEYWORD_x000a_ONE"/>
    <tableColumn id="11" name="KEYWORD_x000a_TWO" dataDxfId="496"/>
    <tableColumn id="12" name="KEYWORD_x000a_THREE" dataDxfId="495"/>
    <tableColumn id="13" name="KEYWORD_x000a_FOUR" dataDxfId="494"/>
    <tableColumn id="14" name="CHOOSE_x000a_SIMPLE" dataDxfId="493"/>
    <tableColumn id="15" name="CHOOSE_x000a_COMPLEX" dataDxfId="492"/>
    <tableColumn id="16" name="P-PLAY_x000a_N-NONPLAY" dataDxfId="491"/>
    <tableColumn id="17" name="VAL" dataDxfId="490"/>
    <tableColumn id="18" name="WT" dataDxfId="489"/>
    <tableColumn id="19" name="AR" dataDxfId="488"/>
    <tableColumn id="20" name="SIMPL_x000a_RSLT" dataDxfId="487">
      <calculatedColumnFormula>ROUNDDOWN(Z2*AA2,0)</calculatedColumnFormula>
    </tableColumn>
    <tableColumn id="21" name="CMPLX_x000a_RSLT" dataDxfId="486">
      <calculatedColumnFormula>ROUNDDOWN(Z2*AB2,0)</calculatedColumnFormula>
    </tableColumn>
    <tableColumn id="22" name="KYW-1_x000a_RSLT" dataDxfId="485">
      <calculatedColumnFormula>ROUNDDOWN(Z2*AC2,0)</calculatedColumnFormula>
    </tableColumn>
    <tableColumn id="23" name="KYW-2_x000a_RSLT" dataDxfId="484">
      <calculatedColumnFormula>ROUNDDOWN(Z2*AD2,0)</calculatedColumnFormula>
    </tableColumn>
    <tableColumn id="24" name="KYW-3_x000a_RSLT" dataDxfId="483">
      <calculatedColumnFormula>ROUNDDOWN(Z2*AE2,0)</calculatedColumnFormula>
    </tableColumn>
    <tableColumn id="25" name="NOTES:"/>
    <tableColumn id="26" name="LKUP_x000a_SLOT" dataDxfId="482">
      <calculatedColumnFormula>VLOOKUP(I2,'Tables kywrd-slot-class'!$B$21:$C$38,2,FALSE)</calculatedColumnFormula>
    </tableColumn>
    <tableColumn id="27" name="LKUP_x000a_SIMPL" dataDxfId="481">
      <calculatedColumnFormula>VLOOKUP(N2,'Tables MAT simpl-complx'!$C$6:$D$28,2,FALSE)</calculatedColumnFormula>
    </tableColumn>
    <tableColumn id="28" name="LKUP_x000a_CMPLX" dataDxfId="480">
      <calculatedColumnFormula>VLOOKUP(O2,'Tables MAT simpl-complx'!$F$39:$G$625,2,FALSE)</calculatedColumnFormula>
    </tableColumn>
    <tableColumn id="29" name="LKUP_x000a_KYW-1" dataDxfId="479">
      <calculatedColumnFormula>VLOOKUP(J2,'Tables kywrd-slot-class'!$D$49:$E$177,2,FALSE)</calculatedColumnFormula>
    </tableColumn>
    <tableColumn id="30" name="LKUP_x000a_KYW-2" dataDxfId="478">
      <calculatedColumnFormula>VLOOKUP(K2,'Tables kywrd-slot-class'!$D$49:$E$177,2,FALSE)</calculatedColumnFormula>
    </tableColumn>
    <tableColumn id="31" name="LKUP_x000a_KYW-3" dataDxfId="477">
      <calculatedColumnFormula>VLOOKUP(L2,'Tables kywrd-slot-class'!$D$49:$E$177,2,FALSE)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1:AE5" totalsRowShown="0" headerRowDxfId="476" dataDxfId="475">
  <autoFilter ref="A1:AE5"/>
  <tableColumns count="31">
    <tableColumn id="1" name="Sort_x000a_Order" dataDxfId="474"/>
    <tableColumn id="2" name="SOURCE_x000a_FILE" dataDxfId="473"/>
    <tableColumn id="3" name="MOD_x000a_ID" dataDxfId="472"/>
    <tableColumn id="4" name="FORM ID"/>
    <tableColumn id="5" name="EDITOR ID"/>
    <tableColumn id="6" name="ENCH_x000a_Y/N" dataDxfId="471"/>
    <tableColumn id="7" name="NAME"/>
    <tableColumn id="8" name="KEYWORD_x000a_CLASS/TYPE" dataDxfId="470"/>
    <tableColumn id="9" name="KEYWORD_x000a_SLOT" dataDxfId="469"/>
    <tableColumn id="10" name="KEYWORD_x000a_ONE" dataDxfId="468"/>
    <tableColumn id="11" name="KEYWORD_x000a_TWO" dataDxfId="467"/>
    <tableColumn id="12" name="KEYWORD_x000a_THREE" dataDxfId="466"/>
    <tableColumn id="13" name="KEYWORD_x000a_FOUR" dataDxfId="465"/>
    <tableColumn id="14" name="CHOOSE_x000a_SIMPLE" dataDxfId="464"/>
    <tableColumn id="15" name="CHOOSE_x000a_COMPLEX" dataDxfId="463"/>
    <tableColumn id="16" name="P-PLAY_x000a_N-NONPLAY" dataDxfId="462"/>
    <tableColumn id="17" name="VAL" dataDxfId="461"/>
    <tableColumn id="18" name="WT" dataDxfId="460"/>
    <tableColumn id="19" name="AR" dataDxfId="459"/>
    <tableColumn id="20" name="SIMPL_x000a_RSLT" dataDxfId="458">
      <calculatedColumnFormula>ROUNDDOWN(Z2*AA2,0)</calculatedColumnFormula>
    </tableColumn>
    <tableColumn id="21" name="CMPLX_x000a_RSLT" dataDxfId="457">
      <calculatedColumnFormula>ROUNDDOWN(Z2*AB2,0)</calculatedColumnFormula>
    </tableColumn>
    <tableColumn id="22" name="KYW-1_x000a_RSLT" dataDxfId="456">
      <calculatedColumnFormula>ROUNDDOWN(Z2*AC2,0)</calculatedColumnFormula>
    </tableColumn>
    <tableColumn id="23" name="KYW-2_x000a_RSLT" dataDxfId="455">
      <calculatedColumnFormula>ROUNDDOWN(Z2*AD2,0)</calculatedColumnFormula>
    </tableColumn>
    <tableColumn id="24" name="KYW-3_x000a_RSLT" dataDxfId="454">
      <calculatedColumnFormula>ROUNDDOWN(Z2*AE2,0)</calculatedColumnFormula>
    </tableColumn>
    <tableColumn id="25" name="NOTES:"/>
    <tableColumn id="26" name="LKUP_x000a_SLOT" dataDxfId="453">
      <calculatedColumnFormula>VLOOKUP(I2,'Tables kywrd-slot-class'!$B$21:$C$38,2,FALSE)</calculatedColumnFormula>
    </tableColumn>
    <tableColumn id="27" name="LKUP_x000a_SIMPL" dataDxfId="452">
      <calculatedColumnFormula>VLOOKUP(N2,'Tables MAT simpl-complx'!$C$6:$D$28,2,FALSE)</calculatedColumnFormula>
    </tableColumn>
    <tableColumn id="28" name="LKUP_x000a_CMPLX" dataDxfId="451">
      <calculatedColumnFormula>VLOOKUP(O2,'Tables MAT simpl-complx'!$F$39:$G$625,2,FALSE)</calculatedColumnFormula>
    </tableColumn>
    <tableColumn id="29" name="LKUP_x000a_KYW-1" dataDxfId="450">
      <calculatedColumnFormula>VLOOKUP(J2,'Tables kywrd-slot-class'!$D$49:$E$177,2,FALSE)</calculatedColumnFormula>
    </tableColumn>
    <tableColumn id="30" name="LKUP_x000a_KYW-2" dataDxfId="449">
      <calculatedColumnFormula>VLOOKUP(K2,'Tables kywrd-slot-class'!$D$49:$E$177,2,FALSE)</calculatedColumnFormula>
    </tableColumn>
    <tableColumn id="31" name="LKUP_x000a_KYW-3" dataDxfId="448">
      <calculatedColumnFormula>VLOOKUP(L2,'Tables kywrd-slot-class'!$D$49:$E$177,2,FALSE)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A1:AE6" totalsRowShown="0" headerRowDxfId="447" dataDxfId="446">
  <autoFilter ref="A1:AE6"/>
  <tableColumns count="31">
    <tableColumn id="1" name="Sort_x000a_Order" dataDxfId="445"/>
    <tableColumn id="2" name="SOURCE_x000a_FILE" dataDxfId="444"/>
    <tableColumn id="3" name="MOD_x000a_ID" dataDxfId="443"/>
    <tableColumn id="4" name="FORM ID" dataDxfId="442"/>
    <tableColumn id="5" name="EDITOR ID"/>
    <tableColumn id="6" name="ENCH_x000a_Y/N" dataDxfId="441"/>
    <tableColumn id="7" name="NAME"/>
    <tableColumn id="8" name="KEYWORD_x000a_CLASS/TYPE" dataDxfId="440"/>
    <tableColumn id="9" name="KEYWORD_x000a_SLOT" dataDxfId="439"/>
    <tableColumn id="10" name="KEYWORD_x000a_ONE" dataDxfId="438"/>
    <tableColumn id="11" name="KEYWORD_x000a_TWO" dataDxfId="437"/>
    <tableColumn id="12" name="KEYWORD_x000a_THREE" dataDxfId="436"/>
    <tableColumn id="13" name="KEYWORD_x000a_FOUR" dataDxfId="435"/>
    <tableColumn id="14" name="CHOOSE_x000a_SIMPLE" dataDxfId="434"/>
    <tableColumn id="15" name="CHOOSE_x000a_COMPLEX" dataDxfId="433"/>
    <tableColumn id="16" name="P-PLAY_x000a_N-NONPLAY" dataDxfId="432"/>
    <tableColumn id="17" name="VAL" dataDxfId="431"/>
    <tableColumn id="18" name="WT" dataDxfId="430"/>
    <tableColumn id="19" name="AR" dataDxfId="429"/>
    <tableColumn id="20" name="SIMPL_x000a_RSLT" dataDxfId="428">
      <calculatedColumnFormula>ROUNDDOWN(Z2*AA2,0)</calculatedColumnFormula>
    </tableColumn>
    <tableColumn id="21" name="CMPLX_x000a_RSLT" dataDxfId="427">
      <calculatedColumnFormula>ROUNDDOWN(Z2*AB2,0)</calculatedColumnFormula>
    </tableColumn>
    <tableColumn id="22" name="KYW-1_x000a_RSLT" dataDxfId="426">
      <calculatedColumnFormula>ROUNDDOWN(Z2*AC2,0)</calculatedColumnFormula>
    </tableColumn>
    <tableColumn id="23" name="KYW-2_x000a_RSLT" dataDxfId="425">
      <calculatedColumnFormula>ROUNDDOWN(Z2*AD2,0)</calculatedColumnFormula>
    </tableColumn>
    <tableColumn id="24" name="KYW-3_x000a_RSLT" dataDxfId="424">
      <calculatedColumnFormula>ROUNDDOWN(Z2*AE2,0)</calculatedColumnFormula>
    </tableColumn>
    <tableColumn id="25" name="NOTES:"/>
    <tableColumn id="26" name="LKUP_x000a_SLOT" dataDxfId="423">
      <calculatedColumnFormula>VLOOKUP(I2,'Tables kywrd-slot-class'!$B$21:$C$38,2,FALSE)</calculatedColumnFormula>
    </tableColumn>
    <tableColumn id="27" name="LKUP_x000a_SIMPL" dataDxfId="422">
      <calculatedColumnFormula>VLOOKUP(N2,'Tables MAT simpl-complx'!$C$6:$D$28,2,FALSE)</calculatedColumnFormula>
    </tableColumn>
    <tableColumn id="28" name="LKUP_x000a_CMPLX" dataDxfId="421">
      <calculatedColumnFormula>VLOOKUP(O2,'Tables MAT simpl-complx'!$F$39:$G$625,2,FALSE)</calculatedColumnFormula>
    </tableColumn>
    <tableColumn id="29" name="LKUP_x000a_KYW-1" dataDxfId="420">
      <calculatedColumnFormula>VLOOKUP(J2,'Tables kywrd-slot-class'!$D$49:$E$177,2,FALSE)</calculatedColumnFormula>
    </tableColumn>
    <tableColumn id="30" name="LKUP_x000a_KYW-2" dataDxfId="419">
      <calculatedColumnFormula>VLOOKUP(K2,'Tables kywrd-slot-class'!$D$49:$E$177,2,FALSE)</calculatedColumnFormula>
    </tableColumn>
    <tableColumn id="31" name="LKUP_x000a_KYW-3" dataDxfId="418">
      <calculatedColumnFormula>VLOOKUP(L2,'Tables kywrd-slot-class'!$D$49:$E$177,2,FALSE)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A1:AE93" totalsRowShown="0" headerRowDxfId="417" dataDxfId="416">
  <autoFilter ref="A1:AE93"/>
  <tableColumns count="31">
    <tableColumn id="1" name="Sort_x000a_Order" dataDxfId="415"/>
    <tableColumn id="2" name="SOURCE_x000a_FILE" dataDxfId="414"/>
    <tableColumn id="3" name="MOD_x000a_ID" dataDxfId="413"/>
    <tableColumn id="4" name="FORM ID" dataDxfId="412"/>
    <tableColumn id="5" name="EDITOR ID"/>
    <tableColumn id="6" name="ENCH_x000a_Y/N" dataDxfId="411"/>
    <tableColumn id="7" name="NAME" dataDxfId="410"/>
    <tableColumn id="8" name="KEYWORD_x000a_CLASS/TYPE" dataDxfId="409"/>
    <tableColumn id="9" name="KEYWORD_x000a_SLOT" dataDxfId="408"/>
    <tableColumn id="10" name="KEYWORD_x000a_ONE" dataDxfId="407"/>
    <tableColumn id="11" name="KEYWORD_x000a_TWO" dataDxfId="406"/>
    <tableColumn id="12" name="KEYWORD_x000a_THREE" dataDxfId="405"/>
    <tableColumn id="13" name="KEYWORD_x000a_FOUR" dataDxfId="404"/>
    <tableColumn id="14" name="CHOOSE_x000a_SIMPLE" dataDxfId="403"/>
    <tableColumn id="15" name="CHOOSE_x000a_COMPLEX" dataDxfId="402"/>
    <tableColumn id="16" name="P-PLAY_x000a_N-NONPLAY" dataDxfId="401"/>
    <tableColumn id="17" name="VAL" dataDxfId="400"/>
    <tableColumn id="18" name="WT" dataDxfId="399"/>
    <tableColumn id="19" name="AR" dataDxfId="398"/>
    <tableColumn id="20" name="SIMPL_x000a_RSLT" dataDxfId="397">
      <calculatedColumnFormula>ROUNDDOWN(Z2*AA2,0)</calculatedColumnFormula>
    </tableColumn>
    <tableColumn id="21" name="CMPLX_x000a_RSLT" dataDxfId="396">
      <calculatedColumnFormula>ROUNDDOWN(Z2*AB2,0)</calculatedColumnFormula>
    </tableColumn>
    <tableColumn id="22" name="KYW-1_x000a_RSLT" dataDxfId="395">
      <calculatedColumnFormula>ROUNDDOWN(Z2*AC2,0)</calculatedColumnFormula>
    </tableColumn>
    <tableColumn id="23" name="KYW-2_x000a_RSLT" dataDxfId="394">
      <calculatedColumnFormula>ROUNDDOWN(Z2*AD2,0)</calculatedColumnFormula>
    </tableColumn>
    <tableColumn id="24" name="KYW-3_x000a_RSLT" dataDxfId="393">
      <calculatedColumnFormula>ROUNDDOWN(Z2*AE2,0)</calculatedColumnFormula>
    </tableColumn>
    <tableColumn id="25" name="NOTES:" dataDxfId="392"/>
    <tableColumn id="26" name="LKUP_x000a_SLOT" dataDxfId="391">
      <calculatedColumnFormula>VLOOKUP(I2,'Tables kywrd-slot-class'!$B$21:$C$38,2,FALSE)</calculatedColumnFormula>
    </tableColumn>
    <tableColumn id="27" name="LKUP_x000a_SIMPL" dataDxfId="390">
      <calculatedColumnFormula>VLOOKUP(N2,'Tables MAT simpl-complx'!$C$6:$D$28,2,FALSE)</calculatedColumnFormula>
    </tableColumn>
    <tableColumn id="28" name="LKUP_x000a_CMPLX" dataDxfId="389">
      <calculatedColumnFormula>VLOOKUP(O2,'Tables MAT simpl-complx'!$F$39:$G$625,2,FALSE)</calculatedColumnFormula>
    </tableColumn>
    <tableColumn id="29" name="LKUP_x000a_KYW-1" dataDxfId="388">
      <calculatedColumnFormula>VLOOKUP(J2,'Tables kywrd-slot-class'!$D$49:$E$177,2,FALSE)</calculatedColumnFormula>
    </tableColumn>
    <tableColumn id="30" name="LKUP_x000a_KYW-2" dataDxfId="387">
      <calculatedColumnFormula>VLOOKUP(K2,'Tables kywrd-slot-class'!$D$49:$E$177,2,FALSE)</calculatedColumnFormula>
    </tableColumn>
    <tableColumn id="31" name="LKUP_x000a_KYW-3" dataDxfId="386">
      <calculatedColumnFormula>VLOOKUP(L2,'Tables kywrd-slot-class'!$D$49:$E$177,2,FALSE)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2" name="Table2" displayName="Table2" ref="A1:AE206" totalsRowShown="0" headerRowDxfId="385" dataDxfId="384">
  <autoFilter ref="A1:AE206"/>
  <tableColumns count="31">
    <tableColumn id="1" name="Sort_x000a_Order" dataDxfId="383"/>
    <tableColumn id="2" name="SOURCE_x000a_FILE" dataDxfId="382"/>
    <tableColumn id="3" name="MOD_x000a_ID" dataDxfId="381"/>
    <tableColumn id="4" name="FORM ID" dataDxfId="380"/>
    <tableColumn id="5" name="EDITOR ID"/>
    <tableColumn id="6" name="ENCH_x000a_Y/N" dataDxfId="379"/>
    <tableColumn id="7" name="NAME" dataDxfId="378"/>
    <tableColumn id="8" name="KEYWORD_x000a_CLASS/TYPE" dataDxfId="377"/>
    <tableColumn id="9" name="KEYWORD_x000a_SLOT" dataDxfId="376"/>
    <tableColumn id="10" name="KEYWORD_x000a_ONE" dataDxfId="375"/>
    <tableColumn id="11" name="KEYWORD_x000a_TWO" dataDxfId="374"/>
    <tableColumn id="12" name="KEYWORD_x000a_THREE" dataDxfId="373"/>
    <tableColumn id="13" name="KEYWORD_x000a_FOUR" dataDxfId="372"/>
    <tableColumn id="14" name="CHOOSE_x000a_SIMPLE" dataDxfId="371"/>
    <tableColumn id="15" name="CHOOSE_x000a_COMPLEX" dataDxfId="370"/>
    <tableColumn id="16" name="P-PLAY_x000a_N-NONPLAY" dataDxfId="369"/>
    <tableColumn id="17" name="VAL" dataDxfId="368"/>
    <tableColumn id="18" name="WT" dataDxfId="367"/>
    <tableColumn id="19" name="AR" dataDxfId="366"/>
    <tableColumn id="20" name="SIMPL_x000a_RSLT" dataDxfId="365">
      <calculatedColumnFormula>ROUNDDOWN(Z2*AA2,0)</calculatedColumnFormula>
    </tableColumn>
    <tableColumn id="21" name="CMPLX_x000a_RSLT" dataDxfId="364">
      <calculatedColumnFormula>ROUNDDOWN(Z2*AB2,0)</calculatedColumnFormula>
    </tableColumn>
    <tableColumn id="22" name="KYW-1_x000a_RSLT" dataDxfId="363">
      <calculatedColumnFormula>ROUNDDOWN(Z2*AC2,0)</calculatedColumnFormula>
    </tableColumn>
    <tableColumn id="23" name="KYW-2_x000a_RSLT" dataDxfId="362">
      <calculatedColumnFormula>ROUNDDOWN(Z2*AD2,0)</calculatedColumnFormula>
    </tableColumn>
    <tableColumn id="24" name="KYW-3_x000a_RSLT" dataDxfId="361">
      <calculatedColumnFormula>ROUNDDOWN(Z2*AE2,0)</calculatedColumnFormula>
    </tableColumn>
    <tableColumn id="25" name="NOTES:" dataDxfId="360"/>
    <tableColumn id="26" name="LKUP_x000a_SLOT" dataDxfId="359">
      <calculatedColumnFormula>VLOOKUP(I2,'Tables kywrd-slot-class'!$B$21:$C$38,2,FALSE)</calculatedColumnFormula>
    </tableColumn>
    <tableColumn id="27" name="LKUP_x000a_SIMPL" dataDxfId="358">
      <calculatedColumnFormula>VLOOKUP(N2,'Tables MAT simpl-complx'!$C$6:$D$28,2,FALSE)</calculatedColumnFormula>
    </tableColumn>
    <tableColumn id="28" name="LKUP_x000a_CMPLX" dataDxfId="357">
      <calculatedColumnFormula>VLOOKUP(O2,'Tables MAT simpl-complx'!$F$39:$G$625,2,FALSE)</calculatedColumnFormula>
    </tableColumn>
    <tableColumn id="29" name="LKUP_x000a_KYW-1" dataDxfId="356">
      <calculatedColumnFormula>VLOOKUP(J2,'Tables kywrd-slot-class'!$D$49:$E$177,2,FALSE)</calculatedColumnFormula>
    </tableColumn>
    <tableColumn id="30" name="LKUP_x000a_KYW-2" dataDxfId="355">
      <calculatedColumnFormula>VLOOKUP(K2,'Tables kywrd-slot-class'!$D$49:$E$177,2,FALSE)</calculatedColumnFormula>
    </tableColumn>
    <tableColumn id="31" name="LKUP_x000a_KYW-3" dataDxfId="354">
      <calculatedColumnFormula>VLOOKUP(L2,'Tables kywrd-slot-class'!$D$49:$E$177,2,FALSE)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2" name="Table12" displayName="Table12" ref="A1:AE34" totalsRowShown="0" headerRowDxfId="353" dataDxfId="352">
  <autoFilter ref="A1:AE34"/>
  <tableColumns count="31">
    <tableColumn id="1" name="Sort_x000a_Order" dataDxfId="351"/>
    <tableColumn id="2" name="SOURCE_x000a_FILE" dataDxfId="350"/>
    <tableColumn id="3" name="MOD_x000a_ID" dataDxfId="349"/>
    <tableColumn id="4" name="FORM ID" dataDxfId="348"/>
    <tableColumn id="5" name="EDITOR ID"/>
    <tableColumn id="6" name="ENCH_x000a_Y/N" dataDxfId="347"/>
    <tableColumn id="7" name="NAME" dataDxfId="346"/>
    <tableColumn id="8" name="KEYWORD_x000a_CLASS/TYPE" dataDxfId="345"/>
    <tableColumn id="9" name="KEYWORD_x000a_SLOT" dataDxfId="344"/>
    <tableColumn id="10" name="KEYWORD_x000a_ONE" dataDxfId="343"/>
    <tableColumn id="11" name="KEYWORD_x000a_TWO" dataDxfId="342"/>
    <tableColumn id="12" name="KEYWORD_x000a_THREE" dataDxfId="341"/>
    <tableColumn id="13" name="KEYWORD_x000a_FOUR" dataDxfId="340"/>
    <tableColumn id="14" name="CHOOSE_x000a_SIMPLE" dataDxfId="339"/>
    <tableColumn id="15" name="CHOOSE_x000a_COMPLEX" dataDxfId="338"/>
    <tableColumn id="16" name="P-PLAY_x000a_N-NONPLAY" dataDxfId="337"/>
    <tableColumn id="17" name="VAL" dataDxfId="336"/>
    <tableColumn id="18" name="WT" dataDxfId="335"/>
    <tableColumn id="19" name="AR" dataDxfId="334"/>
    <tableColumn id="20" name="SIMPL_x000a_RSLT" dataDxfId="333">
      <calculatedColumnFormula>ROUNDDOWN(Z2*AA2,0)</calculatedColumnFormula>
    </tableColumn>
    <tableColumn id="21" name="CMPLX_x000a_RSLT" dataDxfId="332">
      <calculatedColumnFormula>ROUNDDOWN(Z2*AB2,0)</calculatedColumnFormula>
    </tableColumn>
    <tableColumn id="22" name="KYW-1_x000a_RSLT" dataDxfId="331">
      <calculatedColumnFormula>ROUNDDOWN(Z2*AC2,0)</calculatedColumnFormula>
    </tableColumn>
    <tableColumn id="23" name="KYW-2_x000a_RSLT" dataDxfId="330">
      <calculatedColumnFormula>ROUNDDOWN(Z2*AD2,0)</calculatedColumnFormula>
    </tableColumn>
    <tableColumn id="24" name="KYW-3_x000a_RSLT" dataDxfId="329">
      <calculatedColumnFormula>ROUNDDOWN(Z2*AE2,0)</calculatedColumnFormula>
    </tableColumn>
    <tableColumn id="25" name="NOTES:"/>
    <tableColumn id="26" name="LKUP_x000a_SLOT" dataDxfId="328">
      <calculatedColumnFormula>VLOOKUP(I2,'Tables kywrd-slot-class'!$B$21:$C$38,2,FALSE)</calculatedColumnFormula>
    </tableColumn>
    <tableColumn id="27" name="LKUP_x000a_SIMPL" dataDxfId="327">
      <calculatedColumnFormula>VLOOKUP(N2,'Tables MAT simpl-complx'!$C$6:$D$28,2,FALSE)</calculatedColumnFormula>
    </tableColumn>
    <tableColumn id="28" name="LKUP_x000a_CMPLX" dataDxfId="326">
      <calculatedColumnFormula>VLOOKUP(O2,'Tables MAT simpl-complx'!$F$39:$G$625,2,FALSE)</calculatedColumnFormula>
    </tableColumn>
    <tableColumn id="29" name="LKUP_x000a_KYW-1" dataDxfId="325">
      <calculatedColumnFormula>VLOOKUP(J2,'Tables kywrd-slot-class'!$D$49:$E$177,2,FALSE)</calculatedColumnFormula>
    </tableColumn>
    <tableColumn id="30" name="LKUP_x000a_KYW-2" dataDxfId="324">
      <calculatedColumnFormula>VLOOKUP(K2,'Tables kywrd-slot-class'!$D$49:$E$177,2,FALSE)</calculatedColumnFormula>
    </tableColumn>
    <tableColumn id="31" name="LKUP_x000a_KYW-3" dataDxfId="323">
      <calculatedColumnFormula>VLOOKUP(L2,'Tables kywrd-slot-class'!$D$49:$E$177,2,FALSE)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0"/>
  <sheetViews>
    <sheetView tabSelected="1" zoomScaleNormal="100" workbookViewId="0">
      <pane ySplit="1" topLeftCell="A2" activePane="bottomLeft" state="frozen"/>
      <selection activeCell="C1" sqref="C1"/>
      <selection pane="bottomLeft" activeCell="A2" sqref="A2"/>
    </sheetView>
  </sheetViews>
  <sheetFormatPr defaultRowHeight="15" x14ac:dyDescent="0.25"/>
  <cols>
    <col min="1" max="1" width="5" style="8" customWidth="1"/>
    <col min="2" max="2" width="5" style="1" customWidth="1"/>
    <col min="3" max="3" width="4.7109375" style="4" customWidth="1"/>
    <col min="4" max="4" width="10.85546875" style="3" bestFit="1" customWidth="1"/>
    <col min="5" max="5" width="8.85546875" style="5" customWidth="1"/>
    <col min="6" max="6" width="8.140625" style="8" bestFit="1" customWidth="1"/>
    <col min="7" max="7" width="14.5703125" style="5" customWidth="1"/>
    <col min="8" max="8" width="20.85546875" style="22" customWidth="1"/>
    <col min="9" max="9" width="21.140625" style="22" customWidth="1"/>
    <col min="10" max="10" width="20.85546875" style="22" customWidth="1"/>
    <col min="11" max="11" width="21.28515625" style="22" customWidth="1"/>
    <col min="12" max="12" width="19.5703125" style="22" customWidth="1"/>
    <col min="13" max="13" width="15.140625" style="22" customWidth="1"/>
    <col min="14" max="14" width="10.28515625" style="25" customWidth="1"/>
    <col min="15" max="15" width="14.42578125" style="8" customWidth="1"/>
    <col min="16" max="16" width="8.28515625" style="8" customWidth="1"/>
    <col min="17" max="17" width="6.7109375" style="29" bestFit="1" customWidth="1"/>
    <col min="18" max="18" width="6.140625" style="29" bestFit="1" customWidth="1"/>
    <col min="19" max="19" width="5.7109375" style="28" bestFit="1" customWidth="1"/>
    <col min="20" max="20" width="5.42578125" style="8" customWidth="1"/>
    <col min="21" max="22" width="5.5703125" style="8" customWidth="1"/>
    <col min="23" max="23" width="4.140625" style="8" customWidth="1"/>
    <col min="24" max="24" width="4.5703125" style="8" customWidth="1"/>
    <col min="25" max="25" width="11.85546875" customWidth="1"/>
    <col min="26" max="26" width="7.7109375" style="8" bestFit="1" customWidth="1"/>
    <col min="27" max="27" width="8.5703125" style="8" bestFit="1" customWidth="1"/>
    <col min="28" max="28" width="9.28515625" style="8" bestFit="1" customWidth="1"/>
    <col min="29" max="31" width="9" style="8" bestFit="1" customWidth="1"/>
    <col min="32" max="32" width="14.7109375" style="1" bestFit="1" customWidth="1"/>
    <col min="33" max="33" width="10" bestFit="1" customWidth="1"/>
    <col min="34" max="34" width="2" style="1" bestFit="1" customWidth="1"/>
    <col min="35" max="38" width="9.140625" style="1"/>
  </cols>
  <sheetData>
    <row r="1" spans="1:38" ht="30" customHeight="1" x14ac:dyDescent="0.25">
      <c r="A1" s="117" t="s">
        <v>8196</v>
      </c>
      <c r="B1" s="117" t="s">
        <v>1335</v>
      </c>
      <c r="C1" s="117" t="s">
        <v>8108</v>
      </c>
      <c r="D1" s="117" t="s">
        <v>1325</v>
      </c>
      <c r="E1" s="9" t="s">
        <v>1326</v>
      </c>
      <c r="F1" s="117" t="s">
        <v>4041</v>
      </c>
      <c r="G1" s="9" t="s">
        <v>1327</v>
      </c>
      <c r="H1" s="23" t="s">
        <v>4030</v>
      </c>
      <c r="I1" s="23" t="s">
        <v>4029</v>
      </c>
      <c r="J1" s="23" t="s">
        <v>4035</v>
      </c>
      <c r="K1" s="23" t="s">
        <v>4033</v>
      </c>
      <c r="L1" s="23" t="s">
        <v>4034</v>
      </c>
      <c r="M1" s="23" t="s">
        <v>4038</v>
      </c>
      <c r="N1" s="23" t="s">
        <v>1893</v>
      </c>
      <c r="O1" s="9" t="s">
        <v>1894</v>
      </c>
      <c r="P1" s="117" t="s">
        <v>1334</v>
      </c>
      <c r="Q1" s="117" t="s">
        <v>1328</v>
      </c>
      <c r="R1" s="117" t="s">
        <v>1329</v>
      </c>
      <c r="S1" s="118" t="s">
        <v>1330</v>
      </c>
      <c r="T1" s="117" t="s">
        <v>1332</v>
      </c>
      <c r="U1" s="117" t="s">
        <v>1333</v>
      </c>
      <c r="V1" s="117" t="s">
        <v>4018</v>
      </c>
      <c r="W1" s="117" t="s">
        <v>4019</v>
      </c>
      <c r="X1" s="117" t="s">
        <v>4020</v>
      </c>
      <c r="Y1" s="9" t="s">
        <v>1331</v>
      </c>
      <c r="Z1" s="117" t="s">
        <v>1890</v>
      </c>
      <c r="AA1" s="117" t="s">
        <v>1891</v>
      </c>
      <c r="AB1" s="117" t="s">
        <v>1892</v>
      </c>
      <c r="AC1" s="117" t="s">
        <v>4015</v>
      </c>
      <c r="AD1" s="117" t="s">
        <v>4016</v>
      </c>
      <c r="AE1" s="117" t="s">
        <v>4017</v>
      </c>
      <c r="AF1" s="9" t="s">
        <v>1336</v>
      </c>
      <c r="AG1" s="9" t="s">
        <v>1337</v>
      </c>
      <c r="AH1" s="9"/>
      <c r="AI1"/>
      <c r="AJ1"/>
      <c r="AK1"/>
      <c r="AL1"/>
    </row>
    <row r="2" spans="1:38" x14ac:dyDescent="0.25">
      <c r="A2" s="8">
        <v>1</v>
      </c>
      <c r="B2" s="30" t="s">
        <v>1</v>
      </c>
      <c r="C2" s="31" t="s">
        <v>2</v>
      </c>
      <c r="D2" s="30" t="s">
        <v>1925</v>
      </c>
      <c r="E2" s="32" t="s">
        <v>1895</v>
      </c>
      <c r="F2" s="8" t="s">
        <v>4042</v>
      </c>
      <c r="G2" s="41" t="s">
        <v>2909</v>
      </c>
      <c r="H2" s="33" t="s">
        <v>4022</v>
      </c>
      <c r="I2" s="42" t="s">
        <v>4023</v>
      </c>
      <c r="J2" s="42" t="s">
        <v>1896</v>
      </c>
      <c r="K2" s="33" t="s">
        <v>4028</v>
      </c>
      <c r="L2" s="33" t="s">
        <v>4028</v>
      </c>
      <c r="M2" s="22" t="s">
        <v>4028</v>
      </c>
      <c r="N2" s="34" t="s">
        <v>1352</v>
      </c>
      <c r="O2" s="35" t="s">
        <v>1888</v>
      </c>
      <c r="P2" s="36" t="s">
        <v>1889</v>
      </c>
      <c r="Q2" s="43">
        <v>25</v>
      </c>
      <c r="R2" s="44">
        <v>5</v>
      </c>
      <c r="S2" s="26">
        <v>20</v>
      </c>
      <c r="T2" s="37">
        <f>ROUNDDOWN(Z2*AA2,0)</f>
        <v>20</v>
      </c>
      <c r="U2" s="35">
        <f>ROUNDDOWN(Z2*AB2,0)</f>
        <v>0</v>
      </c>
      <c r="V2" s="36">
        <f>ROUNDDOWN(Z2*AC2,0)</f>
        <v>20</v>
      </c>
      <c r="W2" s="36">
        <f>ROUNDDOWN(Z2*AD2,0)</f>
        <v>0</v>
      </c>
      <c r="X2" s="36">
        <f>ROUNDDOWN(Z2*AE2,0)</f>
        <v>0</v>
      </c>
      <c r="Y2" s="45"/>
      <c r="Z2" s="36">
        <f>VLOOKUP(I2,'Tables kywrd-slot-class'!$B$21:$C$38,2,FALSE)</f>
        <v>1</v>
      </c>
      <c r="AA2" s="36">
        <f>VLOOKUP(N2,'Tables MAT simpl-complx'!$C$6:$D$28,2,FALSE)</f>
        <v>20</v>
      </c>
      <c r="AB2" s="36">
        <f>VLOOKUP(O2,'Tables MAT simpl-complx'!$F$39:$G$625,2,FALSE)</f>
        <v>0</v>
      </c>
      <c r="AC2" s="36">
        <f>VLOOKUP(J2,'Tables kywrd-slot-class'!$D$49:$E$177,2,FALSE)</f>
        <v>20</v>
      </c>
      <c r="AD2" s="36">
        <f>VLOOKUP(K2,'Tables kywrd-slot-class'!$D$49:$E$177,2,FALSE)</f>
        <v>0</v>
      </c>
      <c r="AE2" s="36">
        <f>VLOOKUP(L2,'Tables kywrd-slot-class'!$D$49:$E$177,2,FALSE)</f>
        <v>0</v>
      </c>
      <c r="AF2" s="39" t="s">
        <v>0</v>
      </c>
      <c r="AG2" s="39" t="str">
        <f t="shared" ref="AG2:AG65" si="0">C2 &amp; D2</f>
        <v>00012E46</v>
      </c>
      <c r="AH2" s="30">
        <v>1</v>
      </c>
    </row>
    <row r="3" spans="1:38" x14ac:dyDescent="0.25">
      <c r="A3" s="8">
        <v>2</v>
      </c>
      <c r="B3" s="30" t="s">
        <v>1</v>
      </c>
      <c r="C3" s="31" t="s">
        <v>2</v>
      </c>
      <c r="D3" s="30" t="s">
        <v>1926</v>
      </c>
      <c r="E3" s="32" t="s">
        <v>1897</v>
      </c>
      <c r="F3" s="8" t="s">
        <v>4042</v>
      </c>
      <c r="G3" s="41" t="s">
        <v>1898</v>
      </c>
      <c r="H3" s="33" t="s">
        <v>4022</v>
      </c>
      <c r="I3" s="42" t="s">
        <v>4024</v>
      </c>
      <c r="J3" s="42" t="s">
        <v>1896</v>
      </c>
      <c r="K3" s="33" t="s">
        <v>4028</v>
      </c>
      <c r="L3" s="33" t="s">
        <v>4028</v>
      </c>
      <c r="M3" s="22" t="s">
        <v>4028</v>
      </c>
      <c r="N3" s="34" t="s">
        <v>1352</v>
      </c>
      <c r="O3" s="35" t="s">
        <v>1888</v>
      </c>
      <c r="P3" s="36" t="s">
        <v>1889</v>
      </c>
      <c r="Q3" s="43">
        <v>125</v>
      </c>
      <c r="R3" s="44">
        <v>30</v>
      </c>
      <c r="S3" s="26">
        <v>60</v>
      </c>
      <c r="T3" s="37">
        <f t="shared" ref="T3:T66" si="1">ROUNDDOWN(Z3*AA3,0)</f>
        <v>60</v>
      </c>
      <c r="U3" s="35">
        <f t="shared" ref="U3:U66" si="2">ROUNDDOWN(Z3*AB3,0)</f>
        <v>0</v>
      </c>
      <c r="V3" s="36">
        <f t="shared" ref="V3:V66" si="3">ROUNDDOWN(Z3*AC3,0)</f>
        <v>60</v>
      </c>
      <c r="W3" s="36">
        <f t="shared" ref="W3:W66" si="4">ROUNDDOWN(Z3*AD3,0)</f>
        <v>0</v>
      </c>
      <c r="X3" s="36">
        <f t="shared" ref="X3:X66" si="5">ROUNDDOWN(Z3*AE3,0)</f>
        <v>0</v>
      </c>
      <c r="Y3" s="45"/>
      <c r="Z3" s="36">
        <f>VLOOKUP(I3,'Tables kywrd-slot-class'!$B$21:$C$38,2,FALSE)</f>
        <v>3</v>
      </c>
      <c r="AA3" s="36">
        <f>VLOOKUP(N3,'Tables MAT simpl-complx'!$C$6:$D$28,2,FALSE)</f>
        <v>20</v>
      </c>
      <c r="AB3" s="36">
        <f>VLOOKUP(O3,'Tables MAT simpl-complx'!$F$39:$G$625,2,FALSE)</f>
        <v>0</v>
      </c>
      <c r="AC3" s="36">
        <f>VLOOKUP(J3,'Tables kywrd-slot-class'!$D$49:$E$177,2,FALSE)</f>
        <v>20</v>
      </c>
      <c r="AD3" s="36">
        <f>VLOOKUP(K3,'Tables kywrd-slot-class'!$D$49:$E$177,2,FALSE)</f>
        <v>0</v>
      </c>
      <c r="AE3" s="36">
        <f>VLOOKUP(L3,'Tables kywrd-slot-class'!$D$49:$E$177,2,FALSE)</f>
        <v>0</v>
      </c>
      <c r="AF3" s="39" t="s">
        <v>0</v>
      </c>
      <c r="AG3" s="39" t="str">
        <f t="shared" si="0"/>
        <v>00012E49</v>
      </c>
      <c r="AH3" s="30">
        <v>1</v>
      </c>
    </row>
    <row r="4" spans="1:38" x14ac:dyDescent="0.25">
      <c r="A4" s="8">
        <v>3</v>
      </c>
      <c r="B4" s="30" t="s">
        <v>1</v>
      </c>
      <c r="C4" s="31" t="s">
        <v>2</v>
      </c>
      <c r="D4" s="30" t="s">
        <v>1927</v>
      </c>
      <c r="E4" s="32" t="s">
        <v>1899</v>
      </c>
      <c r="F4" s="8" t="s">
        <v>4042</v>
      </c>
      <c r="G4" s="41" t="s">
        <v>1900</v>
      </c>
      <c r="H4" s="33" t="s">
        <v>4022</v>
      </c>
      <c r="I4" s="42" t="s">
        <v>4025</v>
      </c>
      <c r="J4" s="42" t="s">
        <v>1896</v>
      </c>
      <c r="K4" s="33" t="s">
        <v>4028</v>
      </c>
      <c r="L4" s="33" t="s">
        <v>4028</v>
      </c>
      <c r="M4" s="22" t="s">
        <v>4028</v>
      </c>
      <c r="N4" s="34" t="s">
        <v>1352</v>
      </c>
      <c r="O4" s="35" t="s">
        <v>1888</v>
      </c>
      <c r="P4" s="36" t="s">
        <v>1889</v>
      </c>
      <c r="Q4" s="43">
        <v>25</v>
      </c>
      <c r="R4" s="44">
        <v>6</v>
      </c>
      <c r="S4" s="26">
        <v>20</v>
      </c>
      <c r="T4" s="37">
        <f t="shared" si="1"/>
        <v>20</v>
      </c>
      <c r="U4" s="35">
        <f t="shared" si="2"/>
        <v>0</v>
      </c>
      <c r="V4" s="36">
        <f t="shared" si="3"/>
        <v>20</v>
      </c>
      <c r="W4" s="36">
        <f t="shared" si="4"/>
        <v>0</v>
      </c>
      <c r="X4" s="36">
        <f t="shared" si="5"/>
        <v>0</v>
      </c>
      <c r="Y4" s="45"/>
      <c r="Z4" s="36">
        <f>VLOOKUP(I4,'Tables kywrd-slot-class'!$B$21:$C$38,2,FALSE)</f>
        <v>1</v>
      </c>
      <c r="AA4" s="36">
        <f>VLOOKUP(N4,'Tables MAT simpl-complx'!$C$6:$D$28,2,FALSE)</f>
        <v>20</v>
      </c>
      <c r="AB4" s="36">
        <f>VLOOKUP(O4,'Tables MAT simpl-complx'!$F$39:$G$625,2,FALSE)</f>
        <v>0</v>
      </c>
      <c r="AC4" s="36">
        <f>VLOOKUP(J4,'Tables kywrd-slot-class'!$D$49:$E$177,2,FALSE)</f>
        <v>20</v>
      </c>
      <c r="AD4" s="36">
        <f>VLOOKUP(K4,'Tables kywrd-slot-class'!$D$49:$E$177,2,FALSE)</f>
        <v>0</v>
      </c>
      <c r="AE4" s="36">
        <f>VLOOKUP(L4,'Tables kywrd-slot-class'!$D$49:$E$177,2,FALSE)</f>
        <v>0</v>
      </c>
      <c r="AF4" s="39" t="s">
        <v>0</v>
      </c>
      <c r="AG4" s="39" t="str">
        <f t="shared" si="0"/>
        <v>00012E4B</v>
      </c>
      <c r="AH4" s="30">
        <v>1</v>
      </c>
    </row>
    <row r="5" spans="1:38" x14ac:dyDescent="0.25">
      <c r="A5" s="8">
        <v>4</v>
      </c>
      <c r="B5" s="30" t="s">
        <v>1</v>
      </c>
      <c r="C5" s="31" t="s">
        <v>2</v>
      </c>
      <c r="D5" s="30" t="s">
        <v>1928</v>
      </c>
      <c r="E5" s="32" t="s">
        <v>1901</v>
      </c>
      <c r="F5" s="8" t="s">
        <v>4042</v>
      </c>
      <c r="G5" s="41" t="s">
        <v>1902</v>
      </c>
      <c r="H5" s="33" t="s">
        <v>4022</v>
      </c>
      <c r="I5" s="42" t="s">
        <v>4026</v>
      </c>
      <c r="J5" s="42" t="s">
        <v>1896</v>
      </c>
      <c r="K5" s="33" t="s">
        <v>4028</v>
      </c>
      <c r="L5" s="33" t="s">
        <v>4028</v>
      </c>
      <c r="M5" s="22" t="s">
        <v>4028</v>
      </c>
      <c r="N5" s="34" t="s">
        <v>1352</v>
      </c>
      <c r="O5" s="35" t="s">
        <v>1888</v>
      </c>
      <c r="P5" s="36" t="s">
        <v>1889</v>
      </c>
      <c r="Q5" s="43">
        <v>60</v>
      </c>
      <c r="R5" s="44">
        <v>4</v>
      </c>
      <c r="S5" s="26">
        <v>30</v>
      </c>
      <c r="T5" s="37">
        <f t="shared" si="1"/>
        <v>30</v>
      </c>
      <c r="U5" s="35">
        <f t="shared" si="2"/>
        <v>0</v>
      </c>
      <c r="V5" s="36">
        <f t="shared" si="3"/>
        <v>30</v>
      </c>
      <c r="W5" s="36">
        <f t="shared" si="4"/>
        <v>0</v>
      </c>
      <c r="X5" s="36">
        <f t="shared" si="5"/>
        <v>0</v>
      </c>
      <c r="Y5" s="45"/>
      <c r="Z5" s="36">
        <f>VLOOKUP(I5,'Tables kywrd-slot-class'!$B$21:$C$38,2,FALSE)</f>
        <v>1.5</v>
      </c>
      <c r="AA5" s="36">
        <f>VLOOKUP(N5,'Tables MAT simpl-complx'!$C$6:$D$28,2,FALSE)</f>
        <v>20</v>
      </c>
      <c r="AB5" s="36">
        <f>VLOOKUP(O5,'Tables MAT simpl-complx'!$F$39:$G$625,2,FALSE)</f>
        <v>0</v>
      </c>
      <c r="AC5" s="36">
        <f>VLOOKUP(J5,'Tables kywrd-slot-class'!$D$49:$E$177,2,FALSE)</f>
        <v>20</v>
      </c>
      <c r="AD5" s="36">
        <f>VLOOKUP(K5,'Tables kywrd-slot-class'!$D$49:$E$177,2,FALSE)</f>
        <v>0</v>
      </c>
      <c r="AE5" s="36">
        <f>VLOOKUP(L5,'Tables kywrd-slot-class'!$D$49:$E$177,2,FALSE)</f>
        <v>0</v>
      </c>
      <c r="AF5" s="39" t="s">
        <v>0</v>
      </c>
      <c r="AG5" s="39" t="str">
        <f t="shared" si="0"/>
        <v>00012E4D</v>
      </c>
      <c r="AH5" s="30">
        <v>1</v>
      </c>
    </row>
    <row r="6" spans="1:38" x14ac:dyDescent="0.25">
      <c r="A6" s="8">
        <v>5</v>
      </c>
      <c r="B6" s="30" t="s">
        <v>1</v>
      </c>
      <c r="C6" s="31" t="s">
        <v>2</v>
      </c>
      <c r="D6" s="96" t="s">
        <v>1929</v>
      </c>
      <c r="E6" s="32" t="s">
        <v>1903</v>
      </c>
      <c r="F6" s="8" t="s">
        <v>4042</v>
      </c>
      <c r="G6" s="41" t="s">
        <v>1904</v>
      </c>
      <c r="H6" s="33" t="s">
        <v>1905</v>
      </c>
      <c r="I6" s="42" t="s">
        <v>4027</v>
      </c>
      <c r="J6" s="42" t="s">
        <v>1896</v>
      </c>
      <c r="K6" s="33" t="s">
        <v>4028</v>
      </c>
      <c r="L6" s="33" t="s">
        <v>4028</v>
      </c>
      <c r="M6" s="22" t="s">
        <v>4028</v>
      </c>
      <c r="N6" s="34" t="s">
        <v>1352</v>
      </c>
      <c r="O6" s="35" t="s">
        <v>1639</v>
      </c>
      <c r="P6" s="36" t="s">
        <v>1889</v>
      </c>
      <c r="Q6" s="43">
        <v>60</v>
      </c>
      <c r="R6" s="44">
        <v>11</v>
      </c>
      <c r="S6" s="60">
        <v>30</v>
      </c>
      <c r="T6" s="37">
        <f t="shared" si="1"/>
        <v>30</v>
      </c>
      <c r="U6" s="35">
        <f t="shared" si="2"/>
        <v>33</v>
      </c>
      <c r="V6" s="36">
        <f t="shared" si="3"/>
        <v>30</v>
      </c>
      <c r="W6" s="36">
        <f t="shared" si="4"/>
        <v>0</v>
      </c>
      <c r="X6" s="36">
        <f t="shared" si="5"/>
        <v>0</v>
      </c>
      <c r="Y6" s="69" t="s">
        <v>8144</v>
      </c>
      <c r="Z6" s="36">
        <f>VLOOKUP(I6,'Tables kywrd-slot-class'!$B$21:$C$38,2,FALSE)</f>
        <v>1.5</v>
      </c>
      <c r="AA6" s="36">
        <f>VLOOKUP(N6,'Tables MAT simpl-complx'!$C$6:$D$28,2,FALSE)</f>
        <v>20</v>
      </c>
      <c r="AB6" s="36">
        <f>VLOOKUP(O6,'Tables MAT simpl-complx'!$F$39:$G$625,2,FALSE)</f>
        <v>22</v>
      </c>
      <c r="AC6" s="36">
        <f>VLOOKUP(J6,'Tables kywrd-slot-class'!$D$49:$E$177,2,FALSE)</f>
        <v>20</v>
      </c>
      <c r="AD6" s="36">
        <f>VLOOKUP(K6,'Tables kywrd-slot-class'!$D$49:$E$177,2,FALSE)</f>
        <v>0</v>
      </c>
      <c r="AE6" s="36">
        <f>VLOOKUP(L6,'Tables kywrd-slot-class'!$D$49:$E$177,2,FALSE)</f>
        <v>0</v>
      </c>
      <c r="AF6" s="39" t="s">
        <v>0</v>
      </c>
      <c r="AG6" s="39" t="str">
        <f t="shared" si="0"/>
        <v>00012EB6</v>
      </c>
      <c r="AH6" s="30">
        <v>1</v>
      </c>
    </row>
    <row r="7" spans="1:38" x14ac:dyDescent="0.25">
      <c r="A7" s="8">
        <v>6</v>
      </c>
      <c r="B7" s="30" t="s">
        <v>1</v>
      </c>
      <c r="C7" s="31" t="s">
        <v>2</v>
      </c>
      <c r="D7" s="96" t="s">
        <v>1930</v>
      </c>
      <c r="E7" s="32" t="s">
        <v>1906</v>
      </c>
      <c r="F7" s="8" t="s">
        <v>4042</v>
      </c>
      <c r="G7" s="41" t="s">
        <v>1907</v>
      </c>
      <c r="H7" s="33" t="s">
        <v>1905</v>
      </c>
      <c r="I7" s="42" t="s">
        <v>4027</v>
      </c>
      <c r="J7" s="42" t="s">
        <v>1908</v>
      </c>
      <c r="K7" s="33" t="s">
        <v>4031</v>
      </c>
      <c r="L7" s="33" t="s">
        <v>4028</v>
      </c>
      <c r="M7" s="22" t="s">
        <v>4028</v>
      </c>
      <c r="N7" s="34" t="s">
        <v>1350</v>
      </c>
      <c r="O7" s="35" t="s">
        <v>1620</v>
      </c>
      <c r="P7" s="36" t="s">
        <v>1889</v>
      </c>
      <c r="Q7" s="43">
        <v>150</v>
      </c>
      <c r="R7" s="44">
        <v>12</v>
      </c>
      <c r="S7" s="60">
        <v>37</v>
      </c>
      <c r="T7" s="37">
        <f t="shared" si="1"/>
        <v>37</v>
      </c>
      <c r="U7" s="35">
        <f t="shared" si="2"/>
        <v>42</v>
      </c>
      <c r="V7" s="36">
        <f t="shared" si="3"/>
        <v>42</v>
      </c>
      <c r="W7" s="36">
        <f t="shared" si="4"/>
        <v>0</v>
      </c>
      <c r="X7" s="36">
        <f t="shared" si="5"/>
        <v>0</v>
      </c>
      <c r="Y7" s="46" t="s">
        <v>8145</v>
      </c>
      <c r="Z7" s="36">
        <f>VLOOKUP(I7,'Tables kywrd-slot-class'!$B$21:$C$38,2,FALSE)</f>
        <v>1.5</v>
      </c>
      <c r="AA7" s="36">
        <f>VLOOKUP(N7,'Tables MAT simpl-complx'!$C$6:$D$28,2,FALSE)</f>
        <v>25</v>
      </c>
      <c r="AB7" s="36">
        <f>VLOOKUP(O7,'Tables MAT simpl-complx'!$F$39:$G$625,2,FALSE)</f>
        <v>28</v>
      </c>
      <c r="AC7" s="36">
        <f>VLOOKUP(J7,'Tables kywrd-slot-class'!$D$49:$E$177,2,FALSE)</f>
        <v>28</v>
      </c>
      <c r="AD7" s="36">
        <f>VLOOKUP(K7,'Tables kywrd-slot-class'!$D$49:$E$177,2,FALSE)</f>
        <v>0</v>
      </c>
      <c r="AE7" s="36">
        <f>VLOOKUP(L7,'Tables kywrd-slot-class'!$D$49:$E$177,2,FALSE)</f>
        <v>0</v>
      </c>
      <c r="AF7" s="39" t="s">
        <v>0</v>
      </c>
      <c r="AG7" s="39" t="str">
        <f t="shared" si="0"/>
        <v>000135BA</v>
      </c>
      <c r="AH7" s="30">
        <v>1</v>
      </c>
    </row>
    <row r="8" spans="1:38" x14ac:dyDescent="0.25">
      <c r="A8" s="8">
        <v>7</v>
      </c>
      <c r="B8" s="30" t="s">
        <v>1</v>
      </c>
      <c r="C8" s="31" t="s">
        <v>2</v>
      </c>
      <c r="D8" s="30" t="s">
        <v>1931</v>
      </c>
      <c r="E8" s="32" t="s">
        <v>1909</v>
      </c>
      <c r="F8" s="8" t="s">
        <v>4042</v>
      </c>
      <c r="G8" s="41" t="s">
        <v>1910</v>
      </c>
      <c r="H8" s="33" t="s">
        <v>4022</v>
      </c>
      <c r="I8" s="42" t="s">
        <v>4026</v>
      </c>
      <c r="J8" s="42" t="s">
        <v>1908</v>
      </c>
      <c r="K8" s="33" t="s">
        <v>4031</v>
      </c>
      <c r="L8" s="33" t="s">
        <v>4028</v>
      </c>
      <c r="M8" s="22" t="s">
        <v>4028</v>
      </c>
      <c r="N8" s="34" t="s">
        <v>1350</v>
      </c>
      <c r="O8" s="35" t="s">
        <v>1620</v>
      </c>
      <c r="P8" s="36" t="s">
        <v>1889</v>
      </c>
      <c r="Q8" s="43">
        <v>150</v>
      </c>
      <c r="R8" s="44">
        <v>6</v>
      </c>
      <c r="S8" s="26">
        <v>37</v>
      </c>
      <c r="T8" s="37">
        <f t="shared" si="1"/>
        <v>37</v>
      </c>
      <c r="U8" s="35">
        <f t="shared" si="2"/>
        <v>42</v>
      </c>
      <c r="V8" s="36">
        <f t="shared" si="3"/>
        <v>42</v>
      </c>
      <c r="W8" s="36">
        <f t="shared" si="4"/>
        <v>0</v>
      </c>
      <c r="X8" s="36">
        <f t="shared" si="5"/>
        <v>0</v>
      </c>
      <c r="Y8" s="46" t="s">
        <v>3380</v>
      </c>
      <c r="Z8" s="36">
        <f>VLOOKUP(I8,'Tables kywrd-slot-class'!$B$21:$C$38,2,FALSE)</f>
        <v>1.5</v>
      </c>
      <c r="AA8" s="36">
        <f>VLOOKUP(N8,'Tables MAT simpl-complx'!$C$6:$D$28,2,FALSE)</f>
        <v>25</v>
      </c>
      <c r="AB8" s="36">
        <f>VLOOKUP(O8,'Tables MAT simpl-complx'!$F$39:$G$625,2,FALSE)</f>
        <v>28</v>
      </c>
      <c r="AC8" s="36">
        <f>VLOOKUP(J8,'Tables kywrd-slot-class'!$D$49:$E$177,2,FALSE)</f>
        <v>28</v>
      </c>
      <c r="AD8" s="36">
        <f>VLOOKUP(K8,'Tables kywrd-slot-class'!$D$49:$E$177,2,FALSE)</f>
        <v>0</v>
      </c>
      <c r="AE8" s="36">
        <f>VLOOKUP(L8,'Tables kywrd-slot-class'!$D$49:$E$177,2,FALSE)</f>
        <v>0</v>
      </c>
      <c r="AF8" s="39" t="s">
        <v>0</v>
      </c>
      <c r="AG8" s="39" t="str">
        <f t="shared" si="0"/>
        <v>000136CF</v>
      </c>
      <c r="AH8" s="30">
        <v>1</v>
      </c>
    </row>
    <row r="9" spans="1:38" x14ac:dyDescent="0.25">
      <c r="A9" s="8">
        <v>8</v>
      </c>
      <c r="B9" s="40" t="s">
        <v>1</v>
      </c>
      <c r="C9" s="31" t="s">
        <v>2</v>
      </c>
      <c r="D9" s="30" t="s">
        <v>1932</v>
      </c>
      <c r="E9" s="32" t="s">
        <v>1911</v>
      </c>
      <c r="F9" s="8" t="s">
        <v>4042</v>
      </c>
      <c r="G9" s="41" t="s">
        <v>1912</v>
      </c>
      <c r="H9" s="33" t="s">
        <v>4022</v>
      </c>
      <c r="I9" s="42" t="s">
        <v>4023</v>
      </c>
      <c r="J9" s="42" t="s">
        <v>1908</v>
      </c>
      <c r="K9" s="33" t="s">
        <v>4032</v>
      </c>
      <c r="L9" s="33" t="s">
        <v>4031</v>
      </c>
      <c r="M9" s="22" t="s">
        <v>4028</v>
      </c>
      <c r="N9" s="34" t="s">
        <v>1350</v>
      </c>
      <c r="O9" s="35" t="s">
        <v>1620</v>
      </c>
      <c r="P9" s="36" t="s">
        <v>1889</v>
      </c>
      <c r="Q9" s="43">
        <v>55</v>
      </c>
      <c r="R9" s="44">
        <v>6</v>
      </c>
      <c r="S9" s="26">
        <v>25</v>
      </c>
      <c r="T9" s="37">
        <f t="shared" si="1"/>
        <v>25</v>
      </c>
      <c r="U9" s="35">
        <f t="shared" si="2"/>
        <v>28</v>
      </c>
      <c r="V9" s="36">
        <f t="shared" si="3"/>
        <v>28</v>
      </c>
      <c r="W9" s="36">
        <f t="shared" si="4"/>
        <v>0</v>
      </c>
      <c r="X9" s="36">
        <f t="shared" si="5"/>
        <v>0</v>
      </c>
      <c r="Y9" s="46" t="s">
        <v>3380</v>
      </c>
      <c r="Z9" s="36">
        <f>VLOOKUP(I9,'Tables kywrd-slot-class'!$B$21:$C$38,2,FALSE)</f>
        <v>1</v>
      </c>
      <c r="AA9" s="36">
        <f>VLOOKUP(N9,'Tables MAT simpl-complx'!$C$6:$D$28,2,FALSE)</f>
        <v>25</v>
      </c>
      <c r="AB9" s="36">
        <f>VLOOKUP(O9,'Tables MAT simpl-complx'!$F$39:$G$625,2,FALSE)</f>
        <v>28</v>
      </c>
      <c r="AC9" s="36">
        <f>VLOOKUP(J9,'Tables kywrd-slot-class'!$D$49:$E$177,2,FALSE)</f>
        <v>28</v>
      </c>
      <c r="AD9" s="36">
        <f>VLOOKUP(K9,'Tables kywrd-slot-class'!$D$49:$E$177,2,FALSE)</f>
        <v>0</v>
      </c>
      <c r="AE9" s="36">
        <f>VLOOKUP(L9,'Tables kywrd-slot-class'!$D$49:$E$177,2,FALSE)</f>
        <v>0</v>
      </c>
      <c r="AF9" s="39" t="s">
        <v>0</v>
      </c>
      <c r="AG9" s="39" t="str">
        <f t="shared" si="0"/>
        <v>000136D4</v>
      </c>
      <c r="AH9" s="30">
        <v>1</v>
      </c>
    </row>
    <row r="10" spans="1:38" x14ac:dyDescent="0.25">
      <c r="A10" s="8">
        <v>9</v>
      </c>
      <c r="B10" s="30" t="s">
        <v>1</v>
      </c>
      <c r="C10" s="31" t="s">
        <v>2</v>
      </c>
      <c r="D10" s="30" t="s">
        <v>1933</v>
      </c>
      <c r="E10" s="32" t="s">
        <v>1913</v>
      </c>
      <c r="F10" s="8" t="s">
        <v>4042</v>
      </c>
      <c r="G10" s="41" t="s">
        <v>1914</v>
      </c>
      <c r="H10" s="33" t="s">
        <v>4022</v>
      </c>
      <c r="I10" s="42" t="s">
        <v>4024</v>
      </c>
      <c r="J10" s="42" t="s">
        <v>1908</v>
      </c>
      <c r="K10" s="33" t="s">
        <v>4031</v>
      </c>
      <c r="L10" s="33" t="s">
        <v>4028</v>
      </c>
      <c r="M10" s="22" t="s">
        <v>4028</v>
      </c>
      <c r="N10" s="34" t="s">
        <v>1350</v>
      </c>
      <c r="O10" s="35" t="s">
        <v>1620</v>
      </c>
      <c r="P10" s="36" t="s">
        <v>1889</v>
      </c>
      <c r="Q10" s="43">
        <v>275</v>
      </c>
      <c r="R10" s="44">
        <v>35</v>
      </c>
      <c r="S10" s="26">
        <v>75</v>
      </c>
      <c r="T10" s="37">
        <f t="shared" si="1"/>
        <v>75</v>
      </c>
      <c r="U10" s="35">
        <f t="shared" si="2"/>
        <v>84</v>
      </c>
      <c r="V10" s="36">
        <f t="shared" si="3"/>
        <v>84</v>
      </c>
      <c r="W10" s="36">
        <f t="shared" si="4"/>
        <v>0</v>
      </c>
      <c r="X10" s="36">
        <f t="shared" si="5"/>
        <v>0</v>
      </c>
      <c r="Y10" s="46" t="s">
        <v>3380</v>
      </c>
      <c r="Z10" s="36">
        <f>VLOOKUP(I10,'Tables kywrd-slot-class'!$B$21:$C$38,2,FALSE)</f>
        <v>3</v>
      </c>
      <c r="AA10" s="36">
        <f>VLOOKUP(N10,'Tables MAT simpl-complx'!$C$6:$D$28,2,FALSE)</f>
        <v>25</v>
      </c>
      <c r="AB10" s="36">
        <f>VLOOKUP(O10,'Tables MAT simpl-complx'!$F$39:$G$625,2,FALSE)</f>
        <v>28</v>
      </c>
      <c r="AC10" s="36">
        <f>VLOOKUP(J10,'Tables kywrd-slot-class'!$D$49:$E$177,2,FALSE)</f>
        <v>28</v>
      </c>
      <c r="AD10" s="36">
        <f>VLOOKUP(K10,'Tables kywrd-slot-class'!$D$49:$E$177,2,FALSE)</f>
        <v>0</v>
      </c>
      <c r="AE10" s="36">
        <f>VLOOKUP(L10,'Tables kywrd-slot-class'!$D$49:$E$177,2,FALSE)</f>
        <v>0</v>
      </c>
      <c r="AF10" s="39" t="s">
        <v>0</v>
      </c>
      <c r="AG10" s="39" t="str">
        <f t="shared" si="0"/>
        <v>000136D5</v>
      </c>
      <c r="AH10" s="30">
        <v>1</v>
      </c>
    </row>
    <row r="11" spans="1:38" x14ac:dyDescent="0.25">
      <c r="A11" s="8">
        <v>10</v>
      </c>
      <c r="B11" s="30" t="s">
        <v>1</v>
      </c>
      <c r="C11" s="31" t="s">
        <v>2</v>
      </c>
      <c r="D11" s="30" t="s">
        <v>1934</v>
      </c>
      <c r="E11" s="32" t="s">
        <v>1915</v>
      </c>
      <c r="F11" s="8" t="s">
        <v>4042</v>
      </c>
      <c r="G11" s="41" t="s">
        <v>1916</v>
      </c>
      <c r="H11" s="33" t="s">
        <v>4022</v>
      </c>
      <c r="I11" s="42" t="s">
        <v>4025</v>
      </c>
      <c r="J11" s="42" t="s">
        <v>1908</v>
      </c>
      <c r="K11" s="33" t="s">
        <v>4031</v>
      </c>
      <c r="L11" s="33" t="s">
        <v>4028</v>
      </c>
      <c r="M11" s="22" t="s">
        <v>4028</v>
      </c>
      <c r="N11" s="34" t="s">
        <v>1350</v>
      </c>
      <c r="O11" s="35" t="s">
        <v>1620</v>
      </c>
      <c r="P11" s="36" t="s">
        <v>1889</v>
      </c>
      <c r="Q11" s="43">
        <v>55</v>
      </c>
      <c r="R11" s="44">
        <v>8</v>
      </c>
      <c r="S11" s="26">
        <v>25</v>
      </c>
      <c r="T11" s="37">
        <f t="shared" si="1"/>
        <v>25</v>
      </c>
      <c r="U11" s="35">
        <f t="shared" si="2"/>
        <v>28</v>
      </c>
      <c r="V11" s="36">
        <f t="shared" si="3"/>
        <v>28</v>
      </c>
      <c r="W11" s="36">
        <f t="shared" si="4"/>
        <v>0</v>
      </c>
      <c r="X11" s="36">
        <f t="shared" si="5"/>
        <v>0</v>
      </c>
      <c r="Y11" s="46" t="s">
        <v>3380</v>
      </c>
      <c r="Z11" s="36">
        <f>VLOOKUP(I11,'Tables kywrd-slot-class'!$B$21:$C$38,2,FALSE)</f>
        <v>1</v>
      </c>
      <c r="AA11" s="36">
        <f>VLOOKUP(N11,'Tables MAT simpl-complx'!$C$6:$D$28,2,FALSE)</f>
        <v>25</v>
      </c>
      <c r="AB11" s="36">
        <f>VLOOKUP(O11,'Tables MAT simpl-complx'!$F$39:$G$625,2,FALSE)</f>
        <v>28</v>
      </c>
      <c r="AC11" s="36">
        <f>VLOOKUP(J11,'Tables kywrd-slot-class'!$D$49:$E$177,2,FALSE)</f>
        <v>28</v>
      </c>
      <c r="AD11" s="36">
        <f>VLOOKUP(K11,'Tables kywrd-slot-class'!$D$49:$E$177,2,FALSE)</f>
        <v>0</v>
      </c>
      <c r="AE11" s="36">
        <f>VLOOKUP(L11,'Tables kywrd-slot-class'!$D$49:$E$177,2,FALSE)</f>
        <v>0</v>
      </c>
      <c r="AF11" s="39" t="s">
        <v>0</v>
      </c>
      <c r="AG11" s="39" t="str">
        <f t="shared" si="0"/>
        <v>000136D6</v>
      </c>
      <c r="AH11" s="30">
        <v>1</v>
      </c>
    </row>
    <row r="12" spans="1:38" x14ac:dyDescent="0.25">
      <c r="A12" s="8">
        <v>11</v>
      </c>
      <c r="B12" s="30" t="s">
        <v>1</v>
      </c>
      <c r="C12" s="31" t="s">
        <v>2</v>
      </c>
      <c r="D12" s="30" t="s">
        <v>1935</v>
      </c>
      <c r="E12" s="32" t="s">
        <v>1917</v>
      </c>
      <c r="F12" s="8" t="s">
        <v>4042</v>
      </c>
      <c r="G12" s="41" t="s">
        <v>1918</v>
      </c>
      <c r="H12" s="33" t="s">
        <v>3990</v>
      </c>
      <c r="I12" s="42" t="s">
        <v>4025</v>
      </c>
      <c r="J12" s="42" t="s">
        <v>1919</v>
      </c>
      <c r="K12" s="33" t="s">
        <v>1920</v>
      </c>
      <c r="L12" s="33" t="s">
        <v>4028</v>
      </c>
      <c r="M12" s="22" t="s">
        <v>4028</v>
      </c>
      <c r="N12" s="34" t="s">
        <v>1349</v>
      </c>
      <c r="O12" s="35" t="s">
        <v>1888</v>
      </c>
      <c r="P12" s="36" t="s">
        <v>1889</v>
      </c>
      <c r="Q12" s="43">
        <v>10</v>
      </c>
      <c r="R12" s="44">
        <v>2</v>
      </c>
      <c r="S12" s="26">
        <v>13</v>
      </c>
      <c r="T12" s="37">
        <f t="shared" si="1"/>
        <v>13</v>
      </c>
      <c r="U12" s="35">
        <f t="shared" si="2"/>
        <v>0</v>
      </c>
      <c r="V12" s="36">
        <f t="shared" si="3"/>
        <v>13</v>
      </c>
      <c r="W12" s="36">
        <f t="shared" si="4"/>
        <v>0</v>
      </c>
      <c r="X12" s="36">
        <f t="shared" si="5"/>
        <v>0</v>
      </c>
      <c r="Y12" s="45"/>
      <c r="Z12" s="36">
        <f>VLOOKUP(I12,'Tables kywrd-slot-class'!$B$21:$C$38,2,FALSE)</f>
        <v>1</v>
      </c>
      <c r="AA12" s="36">
        <f>VLOOKUP(N12,'Tables MAT simpl-complx'!$C$6:$D$28,2,FALSE)</f>
        <v>13</v>
      </c>
      <c r="AB12" s="36">
        <f>VLOOKUP(O12,'Tables MAT simpl-complx'!$F$39:$G$625,2,FALSE)</f>
        <v>0</v>
      </c>
      <c r="AC12" s="36">
        <f>VLOOKUP(J12,'Tables kywrd-slot-class'!$D$49:$E$177,2,FALSE)</f>
        <v>13</v>
      </c>
      <c r="AD12" s="36">
        <f>VLOOKUP(K12,'Tables kywrd-slot-class'!$D$49:$E$177,2,FALSE)</f>
        <v>0</v>
      </c>
      <c r="AE12" s="36">
        <f>VLOOKUP(L12,'Tables kywrd-slot-class'!$D$49:$E$177,2,FALSE)</f>
        <v>0</v>
      </c>
      <c r="AF12" s="39" t="s">
        <v>0</v>
      </c>
      <c r="AG12" s="39" t="str">
        <f t="shared" si="0"/>
        <v>00013910</v>
      </c>
      <c r="AH12" s="30">
        <v>1</v>
      </c>
    </row>
    <row r="13" spans="1:38" x14ac:dyDescent="0.25">
      <c r="A13" s="8">
        <v>12</v>
      </c>
      <c r="B13" s="40" t="s">
        <v>1</v>
      </c>
      <c r="C13" s="31" t="s">
        <v>2</v>
      </c>
      <c r="D13" s="30" t="s">
        <v>1936</v>
      </c>
      <c r="E13" s="32" t="s">
        <v>1921</v>
      </c>
      <c r="F13" s="8" t="s">
        <v>4042</v>
      </c>
      <c r="G13" s="41" t="s">
        <v>1922</v>
      </c>
      <c r="H13" s="33" t="s">
        <v>3990</v>
      </c>
      <c r="I13" s="42" t="s">
        <v>4024</v>
      </c>
      <c r="J13" s="42" t="s">
        <v>1919</v>
      </c>
      <c r="K13" s="33" t="s">
        <v>1920</v>
      </c>
      <c r="L13" s="33" t="s">
        <v>4028</v>
      </c>
      <c r="M13" s="22" t="s">
        <v>4028</v>
      </c>
      <c r="N13" s="34" t="s">
        <v>1349</v>
      </c>
      <c r="O13" s="35" t="s">
        <v>1888</v>
      </c>
      <c r="P13" s="36" t="s">
        <v>1889</v>
      </c>
      <c r="Q13" s="43">
        <v>35</v>
      </c>
      <c r="R13" s="44">
        <v>5</v>
      </c>
      <c r="S13" s="26">
        <v>39</v>
      </c>
      <c r="T13" s="37">
        <f t="shared" si="1"/>
        <v>39</v>
      </c>
      <c r="U13" s="35">
        <f t="shared" si="2"/>
        <v>0</v>
      </c>
      <c r="V13" s="36">
        <f t="shared" si="3"/>
        <v>39</v>
      </c>
      <c r="W13" s="36">
        <f t="shared" si="4"/>
        <v>0</v>
      </c>
      <c r="X13" s="36">
        <f t="shared" si="5"/>
        <v>0</v>
      </c>
      <c r="Y13" s="45"/>
      <c r="Z13" s="36">
        <f>VLOOKUP(I13,'Tables kywrd-slot-class'!$B$21:$C$38,2,FALSE)</f>
        <v>3</v>
      </c>
      <c r="AA13" s="36">
        <f>VLOOKUP(N13,'Tables MAT simpl-complx'!$C$6:$D$28,2,FALSE)</f>
        <v>13</v>
      </c>
      <c r="AB13" s="36">
        <f>VLOOKUP(O13,'Tables MAT simpl-complx'!$F$39:$G$625,2,FALSE)</f>
        <v>0</v>
      </c>
      <c r="AC13" s="36">
        <f>VLOOKUP(J13,'Tables kywrd-slot-class'!$D$49:$E$177,2,FALSE)</f>
        <v>13</v>
      </c>
      <c r="AD13" s="36">
        <f>VLOOKUP(K13,'Tables kywrd-slot-class'!$D$49:$E$177,2,FALSE)</f>
        <v>0</v>
      </c>
      <c r="AE13" s="36">
        <f>VLOOKUP(L13,'Tables kywrd-slot-class'!$D$49:$E$177,2,FALSE)</f>
        <v>0</v>
      </c>
      <c r="AF13" s="39" t="s">
        <v>0</v>
      </c>
      <c r="AG13" s="39" t="str">
        <f t="shared" si="0"/>
        <v>00013911</v>
      </c>
      <c r="AH13" s="30">
        <v>1</v>
      </c>
    </row>
    <row r="14" spans="1:38" x14ac:dyDescent="0.25">
      <c r="A14" s="8">
        <v>13</v>
      </c>
      <c r="B14" s="30" t="s">
        <v>1</v>
      </c>
      <c r="C14" s="31" t="s">
        <v>2</v>
      </c>
      <c r="D14" s="30" t="s">
        <v>1937</v>
      </c>
      <c r="E14" s="32" t="s">
        <v>1923</v>
      </c>
      <c r="F14" s="8" t="s">
        <v>4042</v>
      </c>
      <c r="G14" s="41" t="s">
        <v>1924</v>
      </c>
      <c r="H14" s="33" t="s">
        <v>3990</v>
      </c>
      <c r="I14" s="42" t="s">
        <v>4023</v>
      </c>
      <c r="J14" s="42" t="s">
        <v>1919</v>
      </c>
      <c r="K14" s="33" t="s">
        <v>1920</v>
      </c>
      <c r="L14" s="33" t="s">
        <v>4032</v>
      </c>
      <c r="M14" s="22" t="s">
        <v>4028</v>
      </c>
      <c r="N14" s="34" t="s">
        <v>1349</v>
      </c>
      <c r="O14" s="35" t="s">
        <v>1888</v>
      </c>
      <c r="P14" s="36" t="s">
        <v>1889</v>
      </c>
      <c r="Q14" s="43">
        <v>10</v>
      </c>
      <c r="R14" s="44">
        <v>1</v>
      </c>
      <c r="S14" s="26">
        <v>13</v>
      </c>
      <c r="T14" s="37">
        <f t="shared" si="1"/>
        <v>13</v>
      </c>
      <c r="U14" s="35">
        <f t="shared" si="2"/>
        <v>0</v>
      </c>
      <c r="V14" s="36">
        <f t="shared" si="3"/>
        <v>13</v>
      </c>
      <c r="W14" s="36">
        <f t="shared" si="4"/>
        <v>0</v>
      </c>
      <c r="X14" s="36">
        <f t="shared" si="5"/>
        <v>0</v>
      </c>
      <c r="Y14" s="45"/>
      <c r="Z14" s="36">
        <f>VLOOKUP(I14,'Tables kywrd-slot-class'!$B$21:$C$38,2,FALSE)</f>
        <v>1</v>
      </c>
      <c r="AA14" s="36">
        <f>VLOOKUP(N14,'Tables MAT simpl-complx'!$C$6:$D$28,2,FALSE)</f>
        <v>13</v>
      </c>
      <c r="AB14" s="36">
        <f>VLOOKUP(O14,'Tables MAT simpl-complx'!$F$39:$G$625,2,FALSE)</f>
        <v>0</v>
      </c>
      <c r="AC14" s="36">
        <f>VLOOKUP(J14,'Tables kywrd-slot-class'!$D$49:$E$177,2,FALSE)</f>
        <v>13</v>
      </c>
      <c r="AD14" s="36">
        <f>VLOOKUP(K14,'Tables kywrd-slot-class'!$D$49:$E$177,2,FALSE)</f>
        <v>0</v>
      </c>
      <c r="AE14" s="36">
        <f>VLOOKUP(L14,'Tables kywrd-slot-class'!$D$49:$E$177,2,FALSE)</f>
        <v>0</v>
      </c>
      <c r="AF14" s="39" t="s">
        <v>0</v>
      </c>
      <c r="AG14" s="39" t="str">
        <f t="shared" si="0"/>
        <v>00013912</v>
      </c>
      <c r="AH14" s="30">
        <v>1</v>
      </c>
    </row>
    <row r="15" spans="1:38" x14ac:dyDescent="0.25">
      <c r="A15" s="8">
        <v>14</v>
      </c>
      <c r="B15" s="30" t="s">
        <v>1</v>
      </c>
      <c r="C15" s="31" t="s">
        <v>2</v>
      </c>
      <c r="D15" s="30" t="s">
        <v>1938</v>
      </c>
      <c r="E15" s="32" t="s">
        <v>2424</v>
      </c>
      <c r="F15" s="8" t="s">
        <v>4042</v>
      </c>
      <c r="G15" s="41" t="s">
        <v>2910</v>
      </c>
      <c r="H15" s="33" t="s">
        <v>3990</v>
      </c>
      <c r="I15" s="42" t="s">
        <v>4026</v>
      </c>
      <c r="J15" s="42" t="s">
        <v>1919</v>
      </c>
      <c r="K15" s="33" t="s">
        <v>1920</v>
      </c>
      <c r="L15" s="33" t="s">
        <v>4028</v>
      </c>
      <c r="M15" s="22" t="s">
        <v>4028</v>
      </c>
      <c r="N15" s="34" t="s">
        <v>1349</v>
      </c>
      <c r="O15" s="35" t="s">
        <v>1888</v>
      </c>
      <c r="P15" s="36" t="s">
        <v>1889</v>
      </c>
      <c r="Q15" s="43">
        <v>25</v>
      </c>
      <c r="R15" s="44">
        <v>2</v>
      </c>
      <c r="S15" s="26">
        <v>19</v>
      </c>
      <c r="T15" s="37">
        <f t="shared" si="1"/>
        <v>19</v>
      </c>
      <c r="U15" s="35">
        <f t="shared" si="2"/>
        <v>0</v>
      </c>
      <c r="V15" s="36">
        <f t="shared" si="3"/>
        <v>19</v>
      </c>
      <c r="W15" s="36">
        <f t="shared" si="4"/>
        <v>0</v>
      </c>
      <c r="X15" s="36">
        <f t="shared" si="5"/>
        <v>0</v>
      </c>
      <c r="Y15" s="45"/>
      <c r="Z15" s="36">
        <f>VLOOKUP(I15,'Tables kywrd-slot-class'!$B$21:$C$38,2,FALSE)</f>
        <v>1.5</v>
      </c>
      <c r="AA15" s="36">
        <f>VLOOKUP(N15,'Tables MAT simpl-complx'!$C$6:$D$28,2,FALSE)</f>
        <v>13</v>
      </c>
      <c r="AB15" s="36">
        <f>VLOOKUP(O15,'Tables MAT simpl-complx'!$F$39:$G$625,2,FALSE)</f>
        <v>0</v>
      </c>
      <c r="AC15" s="36">
        <f>VLOOKUP(J15,'Tables kywrd-slot-class'!$D$49:$E$177,2,FALSE)</f>
        <v>13</v>
      </c>
      <c r="AD15" s="36">
        <f>VLOOKUP(K15,'Tables kywrd-slot-class'!$D$49:$E$177,2,FALSE)</f>
        <v>0</v>
      </c>
      <c r="AE15" s="36">
        <f>VLOOKUP(L15,'Tables kywrd-slot-class'!$D$49:$E$177,2,FALSE)</f>
        <v>0</v>
      </c>
      <c r="AF15" s="39" t="s">
        <v>0</v>
      </c>
      <c r="AG15" s="39" t="str">
        <f t="shared" si="0"/>
        <v>00013913</v>
      </c>
      <c r="AH15" s="30">
        <v>1</v>
      </c>
    </row>
    <row r="16" spans="1:38" x14ac:dyDescent="0.25">
      <c r="A16" s="8">
        <v>15</v>
      </c>
      <c r="B16" s="30" t="s">
        <v>1</v>
      </c>
      <c r="C16" s="31" t="s">
        <v>2</v>
      </c>
      <c r="D16" s="30" t="s">
        <v>1939</v>
      </c>
      <c r="E16" s="32" t="s">
        <v>2425</v>
      </c>
      <c r="F16" s="8" t="s">
        <v>4042</v>
      </c>
      <c r="G16" s="41" t="s">
        <v>2911</v>
      </c>
      <c r="H16" s="33" t="s">
        <v>3991</v>
      </c>
      <c r="I16" s="42" t="s">
        <v>4027</v>
      </c>
      <c r="J16" s="42" t="s">
        <v>1919</v>
      </c>
      <c r="K16" s="33" t="s">
        <v>1920</v>
      </c>
      <c r="L16" s="33" t="s">
        <v>4028</v>
      </c>
      <c r="M16" s="22" t="s">
        <v>4028</v>
      </c>
      <c r="N16" s="34" t="s">
        <v>1349</v>
      </c>
      <c r="O16" s="35" t="s">
        <v>1612</v>
      </c>
      <c r="P16" s="36" t="s">
        <v>1889</v>
      </c>
      <c r="Q16" s="43">
        <v>25</v>
      </c>
      <c r="R16" s="44">
        <v>3</v>
      </c>
      <c r="S16" s="26">
        <v>19</v>
      </c>
      <c r="T16" s="37">
        <f t="shared" si="1"/>
        <v>19</v>
      </c>
      <c r="U16" s="35">
        <f t="shared" si="2"/>
        <v>19</v>
      </c>
      <c r="V16" s="36">
        <f t="shared" si="3"/>
        <v>19</v>
      </c>
      <c r="W16" s="36">
        <f t="shared" si="4"/>
        <v>0</v>
      </c>
      <c r="X16" s="36">
        <f t="shared" si="5"/>
        <v>0</v>
      </c>
      <c r="Y16" s="45"/>
      <c r="Z16" s="36">
        <f>VLOOKUP(I16,'Tables kywrd-slot-class'!$B$21:$C$38,2,FALSE)</f>
        <v>1.5</v>
      </c>
      <c r="AA16" s="36">
        <f>VLOOKUP(N16,'Tables MAT simpl-complx'!$C$6:$D$28,2,FALSE)</f>
        <v>13</v>
      </c>
      <c r="AB16" s="36">
        <f>VLOOKUP(O16,'Tables MAT simpl-complx'!$F$39:$G$625,2,FALSE)</f>
        <v>13</v>
      </c>
      <c r="AC16" s="36">
        <f>VLOOKUP(J16,'Tables kywrd-slot-class'!$D$49:$E$177,2,FALSE)</f>
        <v>13</v>
      </c>
      <c r="AD16" s="36">
        <f>VLOOKUP(K16,'Tables kywrd-slot-class'!$D$49:$E$177,2,FALSE)</f>
        <v>0</v>
      </c>
      <c r="AE16" s="36">
        <f>VLOOKUP(L16,'Tables kywrd-slot-class'!$D$49:$E$177,2,FALSE)</f>
        <v>0</v>
      </c>
      <c r="AF16" s="39" t="s">
        <v>0</v>
      </c>
      <c r="AG16" s="39" t="str">
        <f t="shared" si="0"/>
        <v>00013914</v>
      </c>
      <c r="AH16" s="30">
        <v>1</v>
      </c>
    </row>
    <row r="17" spans="1:34" x14ac:dyDescent="0.25">
      <c r="A17" s="8">
        <v>16</v>
      </c>
      <c r="B17" s="30" t="s">
        <v>1</v>
      </c>
      <c r="C17" s="31" t="s">
        <v>2</v>
      </c>
      <c r="D17" s="30" t="s">
        <v>1940</v>
      </c>
      <c r="E17" s="32" t="s">
        <v>2426</v>
      </c>
      <c r="F17" s="8" t="s">
        <v>4042</v>
      </c>
      <c r="G17" s="41" t="s">
        <v>2912</v>
      </c>
      <c r="H17" s="33" t="s">
        <v>3990</v>
      </c>
      <c r="I17" s="42" t="s">
        <v>4025</v>
      </c>
      <c r="J17" s="42" t="s">
        <v>3343</v>
      </c>
      <c r="K17" s="33" t="s">
        <v>4028</v>
      </c>
      <c r="L17" s="33" t="s">
        <v>4028</v>
      </c>
      <c r="M17" s="22" t="s">
        <v>4028</v>
      </c>
      <c r="N17" s="34" t="s">
        <v>1346</v>
      </c>
      <c r="O17" s="35" t="s">
        <v>1888</v>
      </c>
      <c r="P17" s="36" t="s">
        <v>1889</v>
      </c>
      <c r="Q17" s="43">
        <v>45</v>
      </c>
      <c r="R17" s="44">
        <v>1</v>
      </c>
      <c r="S17" s="26">
        <v>23</v>
      </c>
      <c r="T17" s="37">
        <f t="shared" si="1"/>
        <v>23</v>
      </c>
      <c r="U17" s="35">
        <f t="shared" si="2"/>
        <v>0</v>
      </c>
      <c r="V17" s="36">
        <f t="shared" si="3"/>
        <v>23</v>
      </c>
      <c r="W17" s="36">
        <f t="shared" si="4"/>
        <v>0</v>
      </c>
      <c r="X17" s="36">
        <f t="shared" si="5"/>
        <v>0</v>
      </c>
      <c r="Y17" s="45"/>
      <c r="Z17" s="36">
        <f>VLOOKUP(I17,'Tables kywrd-slot-class'!$B$21:$C$38,2,FALSE)</f>
        <v>1</v>
      </c>
      <c r="AA17" s="36">
        <f>VLOOKUP(N17,'Tables MAT simpl-complx'!$C$6:$D$28,2,FALSE)</f>
        <v>23</v>
      </c>
      <c r="AB17" s="36">
        <f>VLOOKUP(O17,'Tables MAT simpl-complx'!$F$39:$G$625,2,FALSE)</f>
        <v>0</v>
      </c>
      <c r="AC17" s="36">
        <f>VLOOKUP(J17,'Tables kywrd-slot-class'!$D$49:$E$177,2,FALSE)</f>
        <v>23</v>
      </c>
      <c r="AD17" s="36">
        <f>VLOOKUP(K17,'Tables kywrd-slot-class'!$D$49:$E$177,2,FALSE)</f>
        <v>0</v>
      </c>
      <c r="AE17" s="36">
        <f>VLOOKUP(L17,'Tables kywrd-slot-class'!$D$49:$E$177,2,FALSE)</f>
        <v>0</v>
      </c>
      <c r="AF17" s="39" t="s">
        <v>0</v>
      </c>
      <c r="AG17" s="39" t="str">
        <f t="shared" si="0"/>
        <v>0001391A</v>
      </c>
      <c r="AH17" s="30">
        <v>1</v>
      </c>
    </row>
    <row r="18" spans="1:34" x14ac:dyDescent="0.25">
      <c r="A18" s="8">
        <v>17</v>
      </c>
      <c r="B18" s="30" t="s">
        <v>1</v>
      </c>
      <c r="C18" s="31" t="s">
        <v>2</v>
      </c>
      <c r="D18" s="30" t="s">
        <v>1941</v>
      </c>
      <c r="E18" s="32" t="s">
        <v>2427</v>
      </c>
      <c r="F18" s="8" t="s">
        <v>4042</v>
      </c>
      <c r="G18" s="41" t="s">
        <v>2913</v>
      </c>
      <c r="H18" s="33" t="s">
        <v>3990</v>
      </c>
      <c r="I18" s="42" t="s">
        <v>4023</v>
      </c>
      <c r="J18" s="42" t="s">
        <v>3343</v>
      </c>
      <c r="K18" s="33" t="s">
        <v>4028</v>
      </c>
      <c r="L18" s="33" t="s">
        <v>4028</v>
      </c>
      <c r="M18" s="22" t="s">
        <v>4028</v>
      </c>
      <c r="N18" s="34" t="s">
        <v>1346</v>
      </c>
      <c r="O18" s="35" t="s">
        <v>1888</v>
      </c>
      <c r="P18" s="36" t="s">
        <v>1889</v>
      </c>
      <c r="Q18" s="43">
        <v>45</v>
      </c>
      <c r="R18" s="44">
        <v>1</v>
      </c>
      <c r="S18" s="26">
        <v>23</v>
      </c>
      <c r="T18" s="37">
        <f t="shared" si="1"/>
        <v>23</v>
      </c>
      <c r="U18" s="35">
        <f t="shared" si="2"/>
        <v>0</v>
      </c>
      <c r="V18" s="36">
        <f t="shared" si="3"/>
        <v>23</v>
      </c>
      <c r="W18" s="36">
        <f t="shared" si="4"/>
        <v>0</v>
      </c>
      <c r="X18" s="36">
        <f t="shared" si="5"/>
        <v>0</v>
      </c>
      <c r="Y18" s="45"/>
      <c r="Z18" s="36">
        <f>VLOOKUP(I18,'Tables kywrd-slot-class'!$B$21:$C$38,2,FALSE)</f>
        <v>1</v>
      </c>
      <c r="AA18" s="36">
        <f>VLOOKUP(N18,'Tables MAT simpl-complx'!$C$6:$D$28,2,FALSE)</f>
        <v>23</v>
      </c>
      <c r="AB18" s="36">
        <f>VLOOKUP(O18,'Tables MAT simpl-complx'!$F$39:$G$625,2,FALSE)</f>
        <v>0</v>
      </c>
      <c r="AC18" s="36">
        <f>VLOOKUP(J18,'Tables kywrd-slot-class'!$D$49:$E$177,2,FALSE)</f>
        <v>23</v>
      </c>
      <c r="AD18" s="36">
        <f>VLOOKUP(K18,'Tables kywrd-slot-class'!$D$49:$E$177,2,FALSE)</f>
        <v>0</v>
      </c>
      <c r="AE18" s="36">
        <f>VLOOKUP(L18,'Tables kywrd-slot-class'!$D$49:$E$177,2,FALSE)</f>
        <v>0</v>
      </c>
      <c r="AF18" s="39" t="s">
        <v>0</v>
      </c>
      <c r="AG18" s="39" t="str">
        <f t="shared" si="0"/>
        <v>0001391C</v>
      </c>
      <c r="AH18" s="30">
        <v>1</v>
      </c>
    </row>
    <row r="19" spans="1:34" x14ac:dyDescent="0.25">
      <c r="A19" s="8">
        <v>18</v>
      </c>
      <c r="B19" s="30" t="s">
        <v>1</v>
      </c>
      <c r="C19" s="31" t="s">
        <v>2</v>
      </c>
      <c r="D19" s="30" t="s">
        <v>1942</v>
      </c>
      <c r="E19" s="32" t="s">
        <v>2428</v>
      </c>
      <c r="F19" s="8" t="s">
        <v>4042</v>
      </c>
      <c r="G19" s="41" t="s">
        <v>2914</v>
      </c>
      <c r="H19" s="33" t="s">
        <v>3990</v>
      </c>
      <c r="I19" s="42" t="s">
        <v>4026</v>
      </c>
      <c r="J19" s="42" t="s">
        <v>3343</v>
      </c>
      <c r="K19" s="33" t="s">
        <v>4028</v>
      </c>
      <c r="L19" s="33" t="s">
        <v>4028</v>
      </c>
      <c r="M19" s="22" t="s">
        <v>4028</v>
      </c>
      <c r="N19" s="34" t="s">
        <v>1346</v>
      </c>
      <c r="O19" s="35" t="s">
        <v>1888</v>
      </c>
      <c r="P19" s="36" t="s">
        <v>1889</v>
      </c>
      <c r="Q19" s="43">
        <v>110</v>
      </c>
      <c r="R19" s="44">
        <v>1</v>
      </c>
      <c r="S19" s="26">
        <v>34</v>
      </c>
      <c r="T19" s="37">
        <f t="shared" si="1"/>
        <v>34</v>
      </c>
      <c r="U19" s="35">
        <f t="shared" si="2"/>
        <v>0</v>
      </c>
      <c r="V19" s="36">
        <f t="shared" si="3"/>
        <v>34</v>
      </c>
      <c r="W19" s="36">
        <f t="shared" si="4"/>
        <v>0</v>
      </c>
      <c r="X19" s="36">
        <f t="shared" si="5"/>
        <v>0</v>
      </c>
      <c r="Y19" s="45"/>
      <c r="Z19" s="36">
        <f>VLOOKUP(I19,'Tables kywrd-slot-class'!$B$21:$C$38,2,FALSE)</f>
        <v>1.5</v>
      </c>
      <c r="AA19" s="36">
        <f>VLOOKUP(N19,'Tables MAT simpl-complx'!$C$6:$D$28,2,FALSE)</f>
        <v>23</v>
      </c>
      <c r="AB19" s="36">
        <f>VLOOKUP(O19,'Tables MAT simpl-complx'!$F$39:$G$625,2,FALSE)</f>
        <v>0</v>
      </c>
      <c r="AC19" s="36">
        <f>VLOOKUP(J19,'Tables kywrd-slot-class'!$D$49:$E$177,2,FALSE)</f>
        <v>23</v>
      </c>
      <c r="AD19" s="36">
        <f>VLOOKUP(K19,'Tables kywrd-slot-class'!$D$49:$E$177,2,FALSE)</f>
        <v>0</v>
      </c>
      <c r="AE19" s="36">
        <f>VLOOKUP(L19,'Tables kywrd-slot-class'!$D$49:$E$177,2,FALSE)</f>
        <v>0</v>
      </c>
      <c r="AF19" s="39" t="s">
        <v>0</v>
      </c>
      <c r="AG19" s="39" t="str">
        <f t="shared" si="0"/>
        <v>0001391D</v>
      </c>
      <c r="AH19" s="30">
        <v>1</v>
      </c>
    </row>
    <row r="20" spans="1:34" x14ac:dyDescent="0.25">
      <c r="A20" s="8">
        <v>19</v>
      </c>
      <c r="B20" s="30" t="s">
        <v>1</v>
      </c>
      <c r="C20" s="31" t="s">
        <v>2</v>
      </c>
      <c r="D20" s="96" t="s">
        <v>1943</v>
      </c>
      <c r="E20" s="32" t="s">
        <v>2429</v>
      </c>
      <c r="F20" s="8" t="s">
        <v>4042</v>
      </c>
      <c r="G20" s="41" t="s">
        <v>2915</v>
      </c>
      <c r="H20" s="33" t="s">
        <v>3991</v>
      </c>
      <c r="I20" s="42" t="s">
        <v>4027</v>
      </c>
      <c r="J20" s="42" t="s">
        <v>3343</v>
      </c>
      <c r="K20" s="33" t="s">
        <v>4028</v>
      </c>
      <c r="L20" s="33" t="s">
        <v>4028</v>
      </c>
      <c r="M20" s="22" t="s">
        <v>4028</v>
      </c>
      <c r="N20" s="34" t="s">
        <v>1346</v>
      </c>
      <c r="O20" s="35" t="s">
        <v>1377</v>
      </c>
      <c r="P20" s="36" t="s">
        <v>1889</v>
      </c>
      <c r="Q20" s="43">
        <v>115</v>
      </c>
      <c r="R20" s="44">
        <v>4</v>
      </c>
      <c r="S20" s="60">
        <v>34</v>
      </c>
      <c r="T20" s="37">
        <f t="shared" si="1"/>
        <v>34</v>
      </c>
      <c r="U20" s="35">
        <f t="shared" si="2"/>
        <v>31</v>
      </c>
      <c r="V20" s="36">
        <f t="shared" si="3"/>
        <v>34</v>
      </c>
      <c r="W20" s="36">
        <f t="shared" si="4"/>
        <v>0</v>
      </c>
      <c r="X20" s="36">
        <f t="shared" si="5"/>
        <v>0</v>
      </c>
      <c r="Y20" s="69" t="s">
        <v>8172</v>
      </c>
      <c r="Z20" s="36">
        <f>VLOOKUP(I20,'Tables kywrd-slot-class'!$B$21:$C$38,2,FALSE)</f>
        <v>1.5</v>
      </c>
      <c r="AA20" s="36">
        <f>VLOOKUP(N20,'Tables MAT simpl-complx'!$C$6:$D$28,2,FALSE)</f>
        <v>23</v>
      </c>
      <c r="AB20" s="36">
        <f>VLOOKUP(O20,'Tables MAT simpl-complx'!$F$39:$G$625,2,FALSE)</f>
        <v>21</v>
      </c>
      <c r="AC20" s="36">
        <f>VLOOKUP(J20,'Tables kywrd-slot-class'!$D$49:$E$177,2,FALSE)</f>
        <v>23</v>
      </c>
      <c r="AD20" s="36">
        <f>VLOOKUP(K20,'Tables kywrd-slot-class'!$D$49:$E$177,2,FALSE)</f>
        <v>0</v>
      </c>
      <c r="AE20" s="36">
        <f>VLOOKUP(L20,'Tables kywrd-slot-class'!$D$49:$E$177,2,FALSE)</f>
        <v>0</v>
      </c>
      <c r="AF20" s="39" t="s">
        <v>0</v>
      </c>
      <c r="AG20" s="39" t="str">
        <f t="shared" si="0"/>
        <v>0001391E</v>
      </c>
      <c r="AH20" s="30">
        <v>1</v>
      </c>
    </row>
    <row r="21" spans="1:34" x14ac:dyDescent="0.25">
      <c r="A21" s="8">
        <v>20</v>
      </c>
      <c r="B21" s="40" t="s">
        <v>1</v>
      </c>
      <c r="C21" s="31" t="s">
        <v>2</v>
      </c>
      <c r="D21" s="30" t="s">
        <v>1944</v>
      </c>
      <c r="E21" s="32" t="s">
        <v>2430</v>
      </c>
      <c r="F21" s="8" t="s">
        <v>4042</v>
      </c>
      <c r="G21" s="41" t="s">
        <v>2916</v>
      </c>
      <c r="H21" s="33" t="s">
        <v>3990</v>
      </c>
      <c r="I21" s="42" t="s">
        <v>4025</v>
      </c>
      <c r="J21" s="42" t="s">
        <v>3344</v>
      </c>
      <c r="K21" s="33" t="s">
        <v>4036</v>
      </c>
      <c r="L21" s="33" t="s">
        <v>4028</v>
      </c>
      <c r="M21" s="22" t="s">
        <v>4028</v>
      </c>
      <c r="N21" s="34" t="s">
        <v>1353</v>
      </c>
      <c r="O21" s="35" t="s">
        <v>1888</v>
      </c>
      <c r="P21" s="36" t="s">
        <v>1889</v>
      </c>
      <c r="Q21" s="43">
        <v>25</v>
      </c>
      <c r="R21" s="44">
        <v>2</v>
      </c>
      <c r="S21" s="26">
        <v>18</v>
      </c>
      <c r="T21" s="37">
        <f t="shared" si="1"/>
        <v>18</v>
      </c>
      <c r="U21" s="35">
        <f t="shared" si="2"/>
        <v>0</v>
      </c>
      <c r="V21" s="36">
        <f t="shared" si="3"/>
        <v>18</v>
      </c>
      <c r="W21" s="36">
        <f t="shared" si="4"/>
        <v>0</v>
      </c>
      <c r="X21" s="36">
        <f t="shared" si="5"/>
        <v>0</v>
      </c>
      <c r="Y21" s="45"/>
      <c r="Z21" s="36">
        <f>VLOOKUP(I21,'Tables kywrd-slot-class'!$B$21:$C$38,2,FALSE)</f>
        <v>1</v>
      </c>
      <c r="AA21" s="36">
        <f>VLOOKUP(N21,'Tables MAT simpl-complx'!$C$6:$D$28,2,FALSE)</f>
        <v>18</v>
      </c>
      <c r="AB21" s="36">
        <f>VLOOKUP(O21,'Tables MAT simpl-complx'!$F$39:$G$625,2,FALSE)</f>
        <v>0</v>
      </c>
      <c r="AC21" s="36">
        <f>VLOOKUP(J21,'Tables kywrd-slot-class'!$D$49:$E$177,2,FALSE)</f>
        <v>18</v>
      </c>
      <c r="AD21" s="36">
        <f>VLOOKUP(K21,'Tables kywrd-slot-class'!$D$49:$E$177,2,FALSE)</f>
        <v>0</v>
      </c>
      <c r="AE21" s="36">
        <f>VLOOKUP(L21,'Tables kywrd-slot-class'!$D$49:$E$177,2,FALSE)</f>
        <v>0</v>
      </c>
      <c r="AF21" s="39" t="s">
        <v>0</v>
      </c>
      <c r="AG21" s="39" t="str">
        <f t="shared" si="0"/>
        <v>00013920</v>
      </c>
      <c r="AH21" s="30">
        <v>1</v>
      </c>
    </row>
    <row r="22" spans="1:34" x14ac:dyDescent="0.25">
      <c r="A22" s="8">
        <v>21</v>
      </c>
      <c r="B22" s="30" t="s">
        <v>1</v>
      </c>
      <c r="C22" s="31" t="s">
        <v>2</v>
      </c>
      <c r="D22" s="30" t="s">
        <v>1945</v>
      </c>
      <c r="E22" s="32" t="s">
        <v>2431</v>
      </c>
      <c r="F22" s="8" t="s">
        <v>4042</v>
      </c>
      <c r="G22" s="41" t="s">
        <v>2917</v>
      </c>
      <c r="H22" s="33" t="s">
        <v>3990</v>
      </c>
      <c r="I22" s="42" t="s">
        <v>4023</v>
      </c>
      <c r="J22" s="42" t="s">
        <v>3344</v>
      </c>
      <c r="K22" s="33" t="s">
        <v>4036</v>
      </c>
      <c r="L22" s="33" t="s">
        <v>4032</v>
      </c>
      <c r="M22" s="22" t="s">
        <v>4028</v>
      </c>
      <c r="N22" s="34" t="s">
        <v>1353</v>
      </c>
      <c r="O22" s="35" t="s">
        <v>1888</v>
      </c>
      <c r="P22" s="36" t="s">
        <v>1889</v>
      </c>
      <c r="Q22" s="43">
        <v>25</v>
      </c>
      <c r="R22" s="44">
        <v>2</v>
      </c>
      <c r="S22" s="26">
        <v>18</v>
      </c>
      <c r="T22" s="37">
        <f t="shared" si="1"/>
        <v>18</v>
      </c>
      <c r="U22" s="35">
        <f t="shared" si="2"/>
        <v>0</v>
      </c>
      <c r="V22" s="36">
        <f t="shared" si="3"/>
        <v>18</v>
      </c>
      <c r="W22" s="36">
        <f t="shared" si="4"/>
        <v>0</v>
      </c>
      <c r="X22" s="36">
        <f t="shared" si="5"/>
        <v>0</v>
      </c>
      <c r="Y22" s="45"/>
      <c r="Z22" s="36">
        <f>VLOOKUP(I22,'Tables kywrd-slot-class'!$B$21:$C$38,2,FALSE)</f>
        <v>1</v>
      </c>
      <c r="AA22" s="36">
        <f>VLOOKUP(N22,'Tables MAT simpl-complx'!$C$6:$D$28,2,FALSE)</f>
        <v>18</v>
      </c>
      <c r="AB22" s="36">
        <f>VLOOKUP(O22,'Tables MAT simpl-complx'!$F$39:$G$625,2,FALSE)</f>
        <v>0</v>
      </c>
      <c r="AC22" s="36">
        <f>VLOOKUP(J22,'Tables kywrd-slot-class'!$D$49:$E$177,2,FALSE)</f>
        <v>18</v>
      </c>
      <c r="AD22" s="36">
        <f>VLOOKUP(K22,'Tables kywrd-slot-class'!$D$49:$E$177,2,FALSE)</f>
        <v>0</v>
      </c>
      <c r="AE22" s="36">
        <f>VLOOKUP(L22,'Tables kywrd-slot-class'!$D$49:$E$177,2,FALSE)</f>
        <v>0</v>
      </c>
      <c r="AF22" s="39" t="s">
        <v>0</v>
      </c>
      <c r="AG22" s="39" t="str">
        <f t="shared" si="0"/>
        <v>00013921</v>
      </c>
      <c r="AH22" s="30">
        <v>1</v>
      </c>
    </row>
    <row r="23" spans="1:34" x14ac:dyDescent="0.25">
      <c r="A23" s="8">
        <v>22</v>
      </c>
      <c r="B23" s="30" t="s">
        <v>1</v>
      </c>
      <c r="C23" s="31" t="s">
        <v>2</v>
      </c>
      <c r="D23" s="30" t="s">
        <v>1946</v>
      </c>
      <c r="E23" s="32" t="s">
        <v>2432</v>
      </c>
      <c r="F23" s="8" t="s">
        <v>4042</v>
      </c>
      <c r="G23" s="41" t="s">
        <v>2918</v>
      </c>
      <c r="H23" s="33" t="s">
        <v>3990</v>
      </c>
      <c r="I23" s="42" t="s">
        <v>4026</v>
      </c>
      <c r="J23" s="42" t="s">
        <v>3344</v>
      </c>
      <c r="K23" s="33" t="s">
        <v>4036</v>
      </c>
      <c r="L23" s="33" t="s">
        <v>4028</v>
      </c>
      <c r="M23" s="22" t="s">
        <v>4028</v>
      </c>
      <c r="N23" s="34" t="s">
        <v>1353</v>
      </c>
      <c r="O23" s="35" t="s">
        <v>1888</v>
      </c>
      <c r="P23" s="36" t="s">
        <v>1889</v>
      </c>
      <c r="Q23" s="43">
        <v>60</v>
      </c>
      <c r="R23" s="44">
        <v>2</v>
      </c>
      <c r="S23" s="26">
        <v>27</v>
      </c>
      <c r="T23" s="37">
        <f t="shared" si="1"/>
        <v>27</v>
      </c>
      <c r="U23" s="35">
        <f t="shared" si="2"/>
        <v>0</v>
      </c>
      <c r="V23" s="36">
        <f t="shared" si="3"/>
        <v>27</v>
      </c>
      <c r="W23" s="36">
        <f t="shared" si="4"/>
        <v>0</v>
      </c>
      <c r="X23" s="36">
        <f t="shared" si="5"/>
        <v>0</v>
      </c>
      <c r="Y23" s="45"/>
      <c r="Z23" s="36">
        <f>VLOOKUP(I23,'Tables kywrd-slot-class'!$B$21:$C$38,2,FALSE)</f>
        <v>1.5</v>
      </c>
      <c r="AA23" s="36">
        <f>VLOOKUP(N23,'Tables MAT simpl-complx'!$C$6:$D$28,2,FALSE)</f>
        <v>18</v>
      </c>
      <c r="AB23" s="36">
        <f>VLOOKUP(O23,'Tables MAT simpl-complx'!$F$39:$G$625,2,FALSE)</f>
        <v>0</v>
      </c>
      <c r="AC23" s="36">
        <f>VLOOKUP(J23,'Tables kywrd-slot-class'!$D$49:$E$177,2,FALSE)</f>
        <v>18</v>
      </c>
      <c r="AD23" s="36">
        <f>VLOOKUP(K23,'Tables kywrd-slot-class'!$D$49:$E$177,2,FALSE)</f>
        <v>0</v>
      </c>
      <c r="AE23" s="36">
        <f>VLOOKUP(L23,'Tables kywrd-slot-class'!$D$49:$E$177,2,FALSE)</f>
        <v>0</v>
      </c>
      <c r="AF23" s="39" t="s">
        <v>0</v>
      </c>
      <c r="AG23" s="39" t="str">
        <f t="shared" si="0"/>
        <v>00013922</v>
      </c>
      <c r="AH23" s="30">
        <v>1</v>
      </c>
    </row>
    <row r="24" spans="1:34" x14ac:dyDescent="0.25">
      <c r="A24" s="8">
        <v>23</v>
      </c>
      <c r="B24" s="30" t="s">
        <v>1</v>
      </c>
      <c r="C24" s="31" t="s">
        <v>2</v>
      </c>
      <c r="D24" s="30" t="s">
        <v>1947</v>
      </c>
      <c r="E24" s="32" t="s">
        <v>2433</v>
      </c>
      <c r="F24" s="8" t="s">
        <v>4042</v>
      </c>
      <c r="G24" s="41" t="s">
        <v>2919</v>
      </c>
      <c r="H24" s="33" t="s">
        <v>3990</v>
      </c>
      <c r="I24" s="42" t="s">
        <v>4024</v>
      </c>
      <c r="J24" s="42" t="s">
        <v>3343</v>
      </c>
      <c r="K24" s="33" t="s">
        <v>3489</v>
      </c>
      <c r="L24" s="33" t="s">
        <v>4028</v>
      </c>
      <c r="M24" s="22" t="s">
        <v>4028</v>
      </c>
      <c r="N24" s="34" t="s">
        <v>1347</v>
      </c>
      <c r="O24" s="35" t="s">
        <v>1888</v>
      </c>
      <c r="P24" s="36" t="s">
        <v>1889</v>
      </c>
      <c r="Q24" s="43">
        <v>550</v>
      </c>
      <c r="R24" s="44">
        <v>6</v>
      </c>
      <c r="S24" s="26">
        <v>75</v>
      </c>
      <c r="T24" s="37">
        <f t="shared" si="1"/>
        <v>75</v>
      </c>
      <c r="U24" s="35">
        <f t="shared" si="2"/>
        <v>0</v>
      </c>
      <c r="V24" s="36">
        <f t="shared" si="3"/>
        <v>69</v>
      </c>
      <c r="W24" s="36">
        <f t="shared" si="4"/>
        <v>75</v>
      </c>
      <c r="X24" s="36">
        <f t="shared" si="5"/>
        <v>0</v>
      </c>
      <c r="Y24" s="45"/>
      <c r="Z24" s="36">
        <f>VLOOKUP(I24,'Tables kywrd-slot-class'!$B$21:$C$38,2,FALSE)</f>
        <v>3</v>
      </c>
      <c r="AA24" s="36">
        <f>VLOOKUP(N24,'Tables MAT simpl-complx'!$C$6:$D$28,2,FALSE)</f>
        <v>25</v>
      </c>
      <c r="AB24" s="36">
        <f>VLOOKUP(O24,'Tables MAT simpl-complx'!$F$39:$G$625,2,FALSE)</f>
        <v>0</v>
      </c>
      <c r="AC24" s="36">
        <f>VLOOKUP(J24,'Tables kywrd-slot-class'!$D$49:$E$177,2,FALSE)</f>
        <v>23</v>
      </c>
      <c r="AD24" s="36">
        <f>VLOOKUP(K24,'Tables kywrd-slot-class'!$D$49:$E$177,2,FALSE)</f>
        <v>25</v>
      </c>
      <c r="AE24" s="36">
        <f>VLOOKUP(L24,'Tables kywrd-slot-class'!$D$49:$E$177,2,FALSE)</f>
        <v>0</v>
      </c>
      <c r="AF24" s="39" t="s">
        <v>0</v>
      </c>
      <c r="AG24" s="39" t="str">
        <f t="shared" si="0"/>
        <v>0001392A</v>
      </c>
      <c r="AH24" s="30">
        <v>1</v>
      </c>
    </row>
    <row r="25" spans="1:34" x14ac:dyDescent="0.25">
      <c r="A25" s="8">
        <v>24</v>
      </c>
      <c r="B25" s="30" t="s">
        <v>1</v>
      </c>
      <c r="C25" s="31" t="s">
        <v>2</v>
      </c>
      <c r="D25" s="30" t="s">
        <v>1948</v>
      </c>
      <c r="E25" s="32" t="s">
        <v>2434</v>
      </c>
      <c r="F25" s="8" t="s">
        <v>4042</v>
      </c>
      <c r="G25" s="41" t="s">
        <v>2920</v>
      </c>
      <c r="H25" s="33" t="s">
        <v>3990</v>
      </c>
      <c r="I25" s="42" t="s">
        <v>4025</v>
      </c>
      <c r="J25" s="42" t="s">
        <v>3345</v>
      </c>
      <c r="K25" s="33" t="s">
        <v>4028</v>
      </c>
      <c r="L25" s="33" t="s">
        <v>4028</v>
      </c>
      <c r="M25" s="22" t="s">
        <v>4028</v>
      </c>
      <c r="N25" s="34" t="s">
        <v>1348</v>
      </c>
      <c r="O25" s="35" t="s">
        <v>1888</v>
      </c>
      <c r="P25" s="36" t="s">
        <v>1889</v>
      </c>
      <c r="Q25" s="43">
        <v>190</v>
      </c>
      <c r="R25" s="44">
        <v>2</v>
      </c>
      <c r="S25" s="26">
        <v>33</v>
      </c>
      <c r="T25" s="37">
        <f t="shared" si="1"/>
        <v>33</v>
      </c>
      <c r="U25" s="35">
        <f t="shared" si="2"/>
        <v>0</v>
      </c>
      <c r="V25" s="36">
        <f t="shared" si="3"/>
        <v>33</v>
      </c>
      <c r="W25" s="36">
        <f t="shared" si="4"/>
        <v>0</v>
      </c>
      <c r="X25" s="36">
        <f t="shared" si="5"/>
        <v>0</v>
      </c>
      <c r="Y25" s="45"/>
      <c r="Z25" s="36">
        <f>VLOOKUP(I25,'Tables kywrd-slot-class'!$B$21:$C$38,2,FALSE)</f>
        <v>1</v>
      </c>
      <c r="AA25" s="36">
        <f>VLOOKUP(N25,'Tables MAT simpl-complx'!$C$6:$D$28,2,FALSE)</f>
        <v>33</v>
      </c>
      <c r="AB25" s="36">
        <f>VLOOKUP(O25,'Tables MAT simpl-complx'!$F$39:$G$625,2,FALSE)</f>
        <v>0</v>
      </c>
      <c r="AC25" s="36">
        <f>VLOOKUP(J25,'Tables kywrd-slot-class'!$D$49:$E$177,2,FALSE)</f>
        <v>33</v>
      </c>
      <c r="AD25" s="36">
        <f>VLOOKUP(K25,'Tables kywrd-slot-class'!$D$49:$E$177,2,FALSE)</f>
        <v>0</v>
      </c>
      <c r="AE25" s="36">
        <f>VLOOKUP(L25,'Tables kywrd-slot-class'!$D$49:$E$177,2,FALSE)</f>
        <v>0</v>
      </c>
      <c r="AF25" s="39" t="s">
        <v>0</v>
      </c>
      <c r="AG25" s="39" t="str">
        <f t="shared" si="0"/>
        <v>00013938</v>
      </c>
      <c r="AH25" s="30">
        <v>1</v>
      </c>
    </row>
    <row r="26" spans="1:34" x14ac:dyDescent="0.25">
      <c r="A26" s="8">
        <v>25</v>
      </c>
      <c r="B26" s="30" t="s">
        <v>1</v>
      </c>
      <c r="C26" s="31" t="s">
        <v>2</v>
      </c>
      <c r="D26" s="30" t="s">
        <v>1949</v>
      </c>
      <c r="E26" s="32" t="s">
        <v>2435</v>
      </c>
      <c r="F26" s="8" t="s">
        <v>4042</v>
      </c>
      <c r="G26" s="41" t="s">
        <v>2921</v>
      </c>
      <c r="H26" s="33" t="s">
        <v>3990</v>
      </c>
      <c r="I26" s="42" t="s">
        <v>4024</v>
      </c>
      <c r="J26" s="42" t="s">
        <v>3345</v>
      </c>
      <c r="K26" s="33" t="s">
        <v>4028</v>
      </c>
      <c r="L26" s="33" t="s">
        <v>4028</v>
      </c>
      <c r="M26" s="22" t="s">
        <v>4028</v>
      </c>
      <c r="N26" s="34" t="s">
        <v>1348</v>
      </c>
      <c r="O26" s="35" t="s">
        <v>1888</v>
      </c>
      <c r="P26" s="36" t="s">
        <v>1889</v>
      </c>
      <c r="Q26" s="43">
        <v>900</v>
      </c>
      <c r="R26" s="44">
        <v>8</v>
      </c>
      <c r="S26" s="26">
        <v>99</v>
      </c>
      <c r="T26" s="37">
        <f t="shared" si="1"/>
        <v>99</v>
      </c>
      <c r="U26" s="35">
        <f t="shared" si="2"/>
        <v>0</v>
      </c>
      <c r="V26" s="36">
        <f t="shared" si="3"/>
        <v>99</v>
      </c>
      <c r="W26" s="36">
        <f t="shared" si="4"/>
        <v>0</v>
      </c>
      <c r="X26" s="36">
        <f t="shared" si="5"/>
        <v>0</v>
      </c>
      <c r="Y26" s="45"/>
      <c r="Z26" s="36">
        <f>VLOOKUP(I26,'Tables kywrd-slot-class'!$B$21:$C$38,2,FALSE)</f>
        <v>3</v>
      </c>
      <c r="AA26" s="36">
        <f>VLOOKUP(N26,'Tables MAT simpl-complx'!$C$6:$D$28,2,FALSE)</f>
        <v>33</v>
      </c>
      <c r="AB26" s="36">
        <f>VLOOKUP(O26,'Tables MAT simpl-complx'!$F$39:$G$625,2,FALSE)</f>
        <v>0</v>
      </c>
      <c r="AC26" s="36">
        <f>VLOOKUP(J26,'Tables kywrd-slot-class'!$D$49:$E$177,2,FALSE)</f>
        <v>33</v>
      </c>
      <c r="AD26" s="36">
        <f>VLOOKUP(K26,'Tables kywrd-slot-class'!$D$49:$E$177,2,FALSE)</f>
        <v>0</v>
      </c>
      <c r="AE26" s="36">
        <f>VLOOKUP(L26,'Tables kywrd-slot-class'!$D$49:$E$177,2,FALSE)</f>
        <v>0</v>
      </c>
      <c r="AF26" s="39" t="s">
        <v>0</v>
      </c>
      <c r="AG26" s="39" t="str">
        <f t="shared" si="0"/>
        <v>00013939</v>
      </c>
      <c r="AH26" s="30">
        <v>1</v>
      </c>
    </row>
    <row r="27" spans="1:34" x14ac:dyDescent="0.25">
      <c r="A27" s="8">
        <v>26</v>
      </c>
      <c r="B27" s="30" t="s">
        <v>1</v>
      </c>
      <c r="C27" s="31" t="s">
        <v>2</v>
      </c>
      <c r="D27" s="30" t="s">
        <v>1950</v>
      </c>
      <c r="E27" s="32" t="s">
        <v>2436</v>
      </c>
      <c r="F27" s="8" t="s">
        <v>4042</v>
      </c>
      <c r="G27" s="41" t="s">
        <v>2922</v>
      </c>
      <c r="H27" s="33" t="s">
        <v>3990</v>
      </c>
      <c r="I27" s="42" t="s">
        <v>4023</v>
      </c>
      <c r="J27" s="42" t="s">
        <v>3345</v>
      </c>
      <c r="K27" s="33" t="s">
        <v>4028</v>
      </c>
      <c r="L27" s="33" t="s">
        <v>4028</v>
      </c>
      <c r="M27" s="22" t="s">
        <v>4028</v>
      </c>
      <c r="N27" s="34" t="s">
        <v>1348</v>
      </c>
      <c r="O27" s="35" t="s">
        <v>1888</v>
      </c>
      <c r="P27" s="36" t="s">
        <v>1889</v>
      </c>
      <c r="Q27" s="43">
        <v>190</v>
      </c>
      <c r="R27" s="44">
        <v>2</v>
      </c>
      <c r="S27" s="26">
        <v>33</v>
      </c>
      <c r="T27" s="37">
        <f t="shared" si="1"/>
        <v>33</v>
      </c>
      <c r="U27" s="35">
        <f t="shared" si="2"/>
        <v>0</v>
      </c>
      <c r="V27" s="36">
        <f t="shared" si="3"/>
        <v>33</v>
      </c>
      <c r="W27" s="36">
        <f t="shared" si="4"/>
        <v>0</v>
      </c>
      <c r="X27" s="36">
        <f t="shared" si="5"/>
        <v>0</v>
      </c>
      <c r="Y27" s="45"/>
      <c r="Z27" s="36">
        <f>VLOOKUP(I27,'Tables kywrd-slot-class'!$B$21:$C$38,2,FALSE)</f>
        <v>1</v>
      </c>
      <c r="AA27" s="36">
        <f>VLOOKUP(N27,'Tables MAT simpl-complx'!$C$6:$D$28,2,FALSE)</f>
        <v>33</v>
      </c>
      <c r="AB27" s="36">
        <f>VLOOKUP(O27,'Tables MAT simpl-complx'!$F$39:$G$625,2,FALSE)</f>
        <v>0</v>
      </c>
      <c r="AC27" s="36">
        <f>VLOOKUP(J27,'Tables kywrd-slot-class'!$D$49:$E$177,2,FALSE)</f>
        <v>33</v>
      </c>
      <c r="AD27" s="36">
        <f>VLOOKUP(K27,'Tables kywrd-slot-class'!$D$49:$E$177,2,FALSE)</f>
        <v>0</v>
      </c>
      <c r="AE27" s="36">
        <f>VLOOKUP(L27,'Tables kywrd-slot-class'!$D$49:$E$177,2,FALSE)</f>
        <v>0</v>
      </c>
      <c r="AF27" s="39" t="s">
        <v>0</v>
      </c>
      <c r="AG27" s="39" t="str">
        <f t="shared" si="0"/>
        <v>0001393A</v>
      </c>
      <c r="AH27" s="30">
        <v>1</v>
      </c>
    </row>
    <row r="28" spans="1:34" x14ac:dyDescent="0.25">
      <c r="A28" s="8">
        <v>27</v>
      </c>
      <c r="B28" s="30" t="s">
        <v>1</v>
      </c>
      <c r="C28" s="31" t="s">
        <v>2</v>
      </c>
      <c r="D28" s="30" t="s">
        <v>1951</v>
      </c>
      <c r="E28" s="32" t="s">
        <v>2437</v>
      </c>
      <c r="F28" s="8" t="s">
        <v>4042</v>
      </c>
      <c r="G28" s="41" t="s">
        <v>2923</v>
      </c>
      <c r="H28" s="33" t="s">
        <v>3990</v>
      </c>
      <c r="I28" s="42" t="s">
        <v>4026</v>
      </c>
      <c r="J28" s="42" t="s">
        <v>3345</v>
      </c>
      <c r="K28" s="33" t="s">
        <v>4028</v>
      </c>
      <c r="L28" s="33" t="s">
        <v>4028</v>
      </c>
      <c r="M28" s="22" t="s">
        <v>4028</v>
      </c>
      <c r="N28" s="34" t="s">
        <v>1348</v>
      </c>
      <c r="O28" s="35" t="s">
        <v>1888</v>
      </c>
      <c r="P28" s="36" t="s">
        <v>1889</v>
      </c>
      <c r="Q28" s="43">
        <v>450</v>
      </c>
      <c r="R28" s="44">
        <v>2</v>
      </c>
      <c r="S28" s="26">
        <v>49</v>
      </c>
      <c r="T28" s="37">
        <f t="shared" si="1"/>
        <v>49</v>
      </c>
      <c r="U28" s="35">
        <f t="shared" si="2"/>
        <v>0</v>
      </c>
      <c r="V28" s="36">
        <f t="shared" si="3"/>
        <v>49</v>
      </c>
      <c r="W28" s="36">
        <f t="shared" si="4"/>
        <v>0</v>
      </c>
      <c r="X28" s="36">
        <f t="shared" si="5"/>
        <v>0</v>
      </c>
      <c r="Y28" s="45"/>
      <c r="Z28" s="36">
        <f>VLOOKUP(I28,'Tables kywrd-slot-class'!$B$21:$C$38,2,FALSE)</f>
        <v>1.5</v>
      </c>
      <c r="AA28" s="36">
        <f>VLOOKUP(N28,'Tables MAT simpl-complx'!$C$6:$D$28,2,FALSE)</f>
        <v>33</v>
      </c>
      <c r="AB28" s="36">
        <f>VLOOKUP(O28,'Tables MAT simpl-complx'!$F$39:$G$625,2,FALSE)</f>
        <v>0</v>
      </c>
      <c r="AC28" s="36">
        <f>VLOOKUP(J28,'Tables kywrd-slot-class'!$D$49:$E$177,2,FALSE)</f>
        <v>33</v>
      </c>
      <c r="AD28" s="36">
        <f>VLOOKUP(K28,'Tables kywrd-slot-class'!$D$49:$E$177,2,FALSE)</f>
        <v>0</v>
      </c>
      <c r="AE28" s="36">
        <f>VLOOKUP(L28,'Tables kywrd-slot-class'!$D$49:$E$177,2,FALSE)</f>
        <v>0</v>
      </c>
      <c r="AF28" s="39" t="s">
        <v>0</v>
      </c>
      <c r="AG28" s="39" t="str">
        <f t="shared" si="0"/>
        <v>0001393B</v>
      </c>
      <c r="AH28" s="30">
        <v>1</v>
      </c>
    </row>
    <row r="29" spans="1:34" x14ac:dyDescent="0.25">
      <c r="A29" s="8">
        <v>28</v>
      </c>
      <c r="B29" s="30" t="s">
        <v>1</v>
      </c>
      <c r="C29" s="31" t="s">
        <v>2</v>
      </c>
      <c r="D29" s="96" t="s">
        <v>1952</v>
      </c>
      <c r="E29" s="32" t="s">
        <v>2438</v>
      </c>
      <c r="F29" s="8" t="s">
        <v>4042</v>
      </c>
      <c r="G29" s="41" t="s">
        <v>2924</v>
      </c>
      <c r="H29" s="33" t="s">
        <v>3991</v>
      </c>
      <c r="I29" s="42" t="s">
        <v>4027</v>
      </c>
      <c r="J29" s="42" t="s">
        <v>3345</v>
      </c>
      <c r="K29" s="33" t="s">
        <v>4028</v>
      </c>
      <c r="L29" s="33" t="s">
        <v>4028</v>
      </c>
      <c r="M29" s="22" t="s">
        <v>4028</v>
      </c>
      <c r="N29" s="34" t="s">
        <v>1348</v>
      </c>
      <c r="O29" s="35" t="s">
        <v>1608</v>
      </c>
      <c r="P29" s="36" t="s">
        <v>1889</v>
      </c>
      <c r="Q29" s="43">
        <v>450</v>
      </c>
      <c r="R29" s="44">
        <v>6</v>
      </c>
      <c r="S29" s="60">
        <v>49</v>
      </c>
      <c r="T29" s="37">
        <f t="shared" si="1"/>
        <v>49</v>
      </c>
      <c r="U29" s="35">
        <f t="shared" si="2"/>
        <v>43</v>
      </c>
      <c r="V29" s="36">
        <f t="shared" si="3"/>
        <v>49</v>
      </c>
      <c r="W29" s="36">
        <f t="shared" si="4"/>
        <v>0</v>
      </c>
      <c r="X29" s="36">
        <f t="shared" si="5"/>
        <v>0</v>
      </c>
      <c r="Y29" s="69" t="s">
        <v>8173</v>
      </c>
      <c r="Z29" s="36">
        <f>VLOOKUP(I29,'Tables kywrd-slot-class'!$B$21:$C$38,2,FALSE)</f>
        <v>1.5</v>
      </c>
      <c r="AA29" s="36">
        <f>VLOOKUP(N29,'Tables MAT simpl-complx'!$C$6:$D$28,2,FALSE)</f>
        <v>33</v>
      </c>
      <c r="AB29" s="36">
        <f>VLOOKUP(O29,'Tables MAT simpl-complx'!$F$39:$G$625,2,FALSE)</f>
        <v>29</v>
      </c>
      <c r="AC29" s="36">
        <f>VLOOKUP(J29,'Tables kywrd-slot-class'!$D$49:$E$177,2,FALSE)</f>
        <v>33</v>
      </c>
      <c r="AD29" s="36">
        <f>VLOOKUP(K29,'Tables kywrd-slot-class'!$D$49:$E$177,2,FALSE)</f>
        <v>0</v>
      </c>
      <c r="AE29" s="36">
        <f>VLOOKUP(L29,'Tables kywrd-slot-class'!$D$49:$E$177,2,FALSE)</f>
        <v>0</v>
      </c>
      <c r="AF29" s="39" t="s">
        <v>0</v>
      </c>
      <c r="AG29" s="39" t="str">
        <f t="shared" si="0"/>
        <v>0001393C</v>
      </c>
      <c r="AH29" s="30">
        <v>1</v>
      </c>
    </row>
    <row r="30" spans="1:34" x14ac:dyDescent="0.25">
      <c r="A30" s="8">
        <v>29</v>
      </c>
      <c r="B30" s="30" t="s">
        <v>1</v>
      </c>
      <c r="C30" s="31" t="s">
        <v>2</v>
      </c>
      <c r="D30" s="30" t="s">
        <v>1953</v>
      </c>
      <c r="E30" s="32" t="s">
        <v>2439</v>
      </c>
      <c r="F30" s="8" t="s">
        <v>4042</v>
      </c>
      <c r="G30" s="41" t="s">
        <v>2925</v>
      </c>
      <c r="H30" s="33" t="s">
        <v>3990</v>
      </c>
      <c r="I30" s="42" t="s">
        <v>4025</v>
      </c>
      <c r="J30" s="42" t="s">
        <v>3346</v>
      </c>
      <c r="K30" s="33" t="s">
        <v>4028</v>
      </c>
      <c r="L30" s="33" t="s">
        <v>4028</v>
      </c>
      <c r="M30" s="22" t="s">
        <v>4028</v>
      </c>
      <c r="N30" s="34" t="s">
        <v>1343</v>
      </c>
      <c r="O30" s="35" t="s">
        <v>1888</v>
      </c>
      <c r="P30" s="36" t="s">
        <v>1889</v>
      </c>
      <c r="Q30" s="43">
        <v>300</v>
      </c>
      <c r="R30" s="44">
        <v>3</v>
      </c>
      <c r="S30" s="26">
        <v>36</v>
      </c>
      <c r="T30" s="37">
        <f t="shared" si="1"/>
        <v>36</v>
      </c>
      <c r="U30" s="35">
        <f t="shared" si="2"/>
        <v>0</v>
      </c>
      <c r="V30" s="36">
        <f t="shared" si="3"/>
        <v>36</v>
      </c>
      <c r="W30" s="36">
        <f t="shared" si="4"/>
        <v>0</v>
      </c>
      <c r="X30" s="36">
        <f t="shared" si="5"/>
        <v>0</v>
      </c>
      <c r="Y30" s="45"/>
      <c r="Z30" s="36">
        <f>VLOOKUP(I30,'Tables kywrd-slot-class'!$B$21:$C$38,2,FALSE)</f>
        <v>1</v>
      </c>
      <c r="AA30" s="36">
        <f>VLOOKUP(N30,'Tables MAT simpl-complx'!$C$6:$D$28,2,FALSE)</f>
        <v>36</v>
      </c>
      <c r="AB30" s="36">
        <f>VLOOKUP(O30,'Tables MAT simpl-complx'!$F$39:$G$625,2,FALSE)</f>
        <v>0</v>
      </c>
      <c r="AC30" s="36">
        <f>VLOOKUP(J30,'Tables kywrd-slot-class'!$D$49:$E$177,2,FALSE)</f>
        <v>36</v>
      </c>
      <c r="AD30" s="36">
        <f>VLOOKUP(K30,'Tables kywrd-slot-class'!$D$49:$E$177,2,FALSE)</f>
        <v>0</v>
      </c>
      <c r="AE30" s="36">
        <f>VLOOKUP(L30,'Tables kywrd-slot-class'!$D$49:$E$177,2,FALSE)</f>
        <v>0</v>
      </c>
      <c r="AF30" s="39" t="s">
        <v>0</v>
      </c>
      <c r="AG30" s="39" t="str">
        <f t="shared" si="0"/>
        <v>0001393D</v>
      </c>
      <c r="AH30" s="30">
        <v>1</v>
      </c>
    </row>
    <row r="31" spans="1:34" x14ac:dyDescent="0.25">
      <c r="A31" s="8">
        <v>30</v>
      </c>
      <c r="B31" s="30" t="s">
        <v>1</v>
      </c>
      <c r="C31" s="31" t="s">
        <v>2</v>
      </c>
      <c r="D31" s="30" t="s">
        <v>1954</v>
      </c>
      <c r="E31" s="32" t="s">
        <v>2440</v>
      </c>
      <c r="F31" s="8" t="s">
        <v>4042</v>
      </c>
      <c r="G31" s="41" t="s">
        <v>2926</v>
      </c>
      <c r="H31" s="33" t="s">
        <v>3990</v>
      </c>
      <c r="I31" s="42" t="s">
        <v>4024</v>
      </c>
      <c r="J31" s="42" t="s">
        <v>3346</v>
      </c>
      <c r="K31" s="33" t="s">
        <v>4028</v>
      </c>
      <c r="L31" s="33" t="s">
        <v>4028</v>
      </c>
      <c r="M31" s="22" t="s">
        <v>4028</v>
      </c>
      <c r="N31" s="34" t="s">
        <v>1343</v>
      </c>
      <c r="O31" s="35" t="s">
        <v>1888</v>
      </c>
      <c r="P31" s="36" t="s">
        <v>1889</v>
      </c>
      <c r="Q31" s="43">
        <v>1500</v>
      </c>
      <c r="R31" s="44">
        <v>10</v>
      </c>
      <c r="S31" s="26">
        <v>108</v>
      </c>
      <c r="T31" s="37">
        <f t="shared" si="1"/>
        <v>108</v>
      </c>
      <c r="U31" s="35">
        <f t="shared" si="2"/>
        <v>0</v>
      </c>
      <c r="V31" s="36">
        <f t="shared" si="3"/>
        <v>108</v>
      </c>
      <c r="W31" s="36">
        <f t="shared" si="4"/>
        <v>0</v>
      </c>
      <c r="X31" s="36">
        <f t="shared" si="5"/>
        <v>0</v>
      </c>
      <c r="Y31" s="45"/>
      <c r="Z31" s="36">
        <f>VLOOKUP(I31,'Tables kywrd-slot-class'!$B$21:$C$38,2,FALSE)</f>
        <v>3</v>
      </c>
      <c r="AA31" s="36">
        <f>VLOOKUP(N31,'Tables MAT simpl-complx'!$C$6:$D$28,2,FALSE)</f>
        <v>36</v>
      </c>
      <c r="AB31" s="36">
        <f>VLOOKUP(O31,'Tables MAT simpl-complx'!$F$39:$G$625,2,FALSE)</f>
        <v>0</v>
      </c>
      <c r="AC31" s="36">
        <f>VLOOKUP(J31,'Tables kywrd-slot-class'!$D$49:$E$177,2,FALSE)</f>
        <v>36</v>
      </c>
      <c r="AD31" s="36">
        <f>VLOOKUP(K31,'Tables kywrd-slot-class'!$D$49:$E$177,2,FALSE)</f>
        <v>0</v>
      </c>
      <c r="AE31" s="36">
        <f>VLOOKUP(L31,'Tables kywrd-slot-class'!$D$49:$E$177,2,FALSE)</f>
        <v>0</v>
      </c>
      <c r="AF31" s="39" t="s">
        <v>0</v>
      </c>
      <c r="AG31" s="39" t="str">
        <f t="shared" si="0"/>
        <v>0001393E</v>
      </c>
      <c r="AH31" s="30">
        <v>1</v>
      </c>
    </row>
    <row r="32" spans="1:34" x14ac:dyDescent="0.25">
      <c r="A32" s="8">
        <v>31</v>
      </c>
      <c r="B32" s="30" t="s">
        <v>1</v>
      </c>
      <c r="C32" s="31" t="s">
        <v>2</v>
      </c>
      <c r="D32" s="30" t="s">
        <v>1955</v>
      </c>
      <c r="E32" s="32" t="s">
        <v>2441</v>
      </c>
      <c r="F32" s="8" t="s">
        <v>4042</v>
      </c>
      <c r="G32" s="41" t="s">
        <v>2927</v>
      </c>
      <c r="H32" s="33" t="s">
        <v>3990</v>
      </c>
      <c r="I32" s="42" t="s">
        <v>4023</v>
      </c>
      <c r="J32" s="42" t="s">
        <v>3346</v>
      </c>
      <c r="K32" s="33" t="s">
        <v>4028</v>
      </c>
      <c r="L32" s="33" t="s">
        <v>4028</v>
      </c>
      <c r="M32" s="22" t="s">
        <v>4028</v>
      </c>
      <c r="N32" s="34" t="s">
        <v>1343</v>
      </c>
      <c r="O32" s="35" t="s">
        <v>1888</v>
      </c>
      <c r="P32" s="36" t="s">
        <v>1889</v>
      </c>
      <c r="Q32" s="43">
        <v>300</v>
      </c>
      <c r="R32" s="44">
        <v>3</v>
      </c>
      <c r="S32" s="26">
        <v>36</v>
      </c>
      <c r="T32" s="37">
        <f t="shared" si="1"/>
        <v>36</v>
      </c>
      <c r="U32" s="35">
        <f t="shared" si="2"/>
        <v>0</v>
      </c>
      <c r="V32" s="36">
        <f t="shared" si="3"/>
        <v>36</v>
      </c>
      <c r="W32" s="36">
        <f t="shared" si="4"/>
        <v>0</v>
      </c>
      <c r="X32" s="36">
        <f t="shared" si="5"/>
        <v>0</v>
      </c>
      <c r="Y32" s="45"/>
      <c r="Z32" s="36">
        <f>VLOOKUP(I32,'Tables kywrd-slot-class'!$B$21:$C$38,2,FALSE)</f>
        <v>1</v>
      </c>
      <c r="AA32" s="36">
        <f>VLOOKUP(N32,'Tables MAT simpl-complx'!$C$6:$D$28,2,FALSE)</f>
        <v>36</v>
      </c>
      <c r="AB32" s="36">
        <f>VLOOKUP(O32,'Tables MAT simpl-complx'!$F$39:$G$625,2,FALSE)</f>
        <v>0</v>
      </c>
      <c r="AC32" s="36">
        <f>VLOOKUP(J32,'Tables kywrd-slot-class'!$D$49:$E$177,2,FALSE)</f>
        <v>36</v>
      </c>
      <c r="AD32" s="36">
        <f>VLOOKUP(K32,'Tables kywrd-slot-class'!$D$49:$E$177,2,FALSE)</f>
        <v>0</v>
      </c>
      <c r="AE32" s="36">
        <f>VLOOKUP(L32,'Tables kywrd-slot-class'!$D$49:$E$177,2,FALSE)</f>
        <v>0</v>
      </c>
      <c r="AF32" s="39" t="s">
        <v>0</v>
      </c>
      <c r="AG32" s="39" t="str">
        <f t="shared" si="0"/>
        <v>0001393F</v>
      </c>
      <c r="AH32" s="30">
        <v>1</v>
      </c>
    </row>
    <row r="33" spans="1:34" x14ac:dyDescent="0.25">
      <c r="A33" s="8">
        <v>32</v>
      </c>
      <c r="B33" s="30" t="s">
        <v>1</v>
      </c>
      <c r="C33" s="31" t="s">
        <v>2</v>
      </c>
      <c r="D33" s="30" t="s">
        <v>1956</v>
      </c>
      <c r="E33" s="32" t="s">
        <v>2442</v>
      </c>
      <c r="F33" s="8" t="s">
        <v>4042</v>
      </c>
      <c r="G33" s="41" t="s">
        <v>2928</v>
      </c>
      <c r="H33" s="33" t="s">
        <v>3990</v>
      </c>
      <c r="I33" s="42" t="s">
        <v>4026</v>
      </c>
      <c r="J33" s="42" t="s">
        <v>3346</v>
      </c>
      <c r="K33" s="33" t="s">
        <v>4028</v>
      </c>
      <c r="L33" s="33" t="s">
        <v>4028</v>
      </c>
      <c r="M33" s="22" t="s">
        <v>4028</v>
      </c>
      <c r="N33" s="34" t="s">
        <v>1343</v>
      </c>
      <c r="O33" s="35" t="s">
        <v>1888</v>
      </c>
      <c r="P33" s="36" t="s">
        <v>1889</v>
      </c>
      <c r="Q33" s="43">
        <v>750</v>
      </c>
      <c r="R33" s="44">
        <v>4</v>
      </c>
      <c r="S33" s="26">
        <v>54</v>
      </c>
      <c r="T33" s="37">
        <f t="shared" si="1"/>
        <v>54</v>
      </c>
      <c r="U33" s="35">
        <f t="shared" si="2"/>
        <v>0</v>
      </c>
      <c r="V33" s="36">
        <f t="shared" si="3"/>
        <v>54</v>
      </c>
      <c r="W33" s="36">
        <f t="shared" si="4"/>
        <v>0</v>
      </c>
      <c r="X33" s="36">
        <f t="shared" si="5"/>
        <v>0</v>
      </c>
      <c r="Y33" s="45"/>
      <c r="Z33" s="36">
        <f>VLOOKUP(I33,'Tables kywrd-slot-class'!$B$21:$C$38,2,FALSE)</f>
        <v>1.5</v>
      </c>
      <c r="AA33" s="36">
        <f>VLOOKUP(N33,'Tables MAT simpl-complx'!$C$6:$D$28,2,FALSE)</f>
        <v>36</v>
      </c>
      <c r="AB33" s="36">
        <f>VLOOKUP(O33,'Tables MAT simpl-complx'!$F$39:$G$625,2,FALSE)</f>
        <v>0</v>
      </c>
      <c r="AC33" s="36">
        <f>VLOOKUP(J33,'Tables kywrd-slot-class'!$D$49:$E$177,2,FALSE)</f>
        <v>36</v>
      </c>
      <c r="AD33" s="36">
        <f>VLOOKUP(K33,'Tables kywrd-slot-class'!$D$49:$E$177,2,FALSE)</f>
        <v>0</v>
      </c>
      <c r="AE33" s="36">
        <f>VLOOKUP(L33,'Tables kywrd-slot-class'!$D$49:$E$177,2,FALSE)</f>
        <v>0</v>
      </c>
      <c r="AF33" s="39" t="s">
        <v>0</v>
      </c>
      <c r="AG33" s="39" t="str">
        <f t="shared" si="0"/>
        <v>00013940</v>
      </c>
      <c r="AH33" s="30">
        <v>1</v>
      </c>
    </row>
    <row r="34" spans="1:34" x14ac:dyDescent="0.25">
      <c r="A34" s="8">
        <v>33</v>
      </c>
      <c r="B34" s="30" t="s">
        <v>1</v>
      </c>
      <c r="C34" s="31" t="s">
        <v>2</v>
      </c>
      <c r="D34" s="96" t="s">
        <v>1957</v>
      </c>
      <c r="E34" s="32" t="s">
        <v>2443</v>
      </c>
      <c r="F34" s="8" t="s">
        <v>4042</v>
      </c>
      <c r="G34" s="41" t="s">
        <v>2929</v>
      </c>
      <c r="H34" s="33" t="s">
        <v>3991</v>
      </c>
      <c r="I34" s="42" t="s">
        <v>4027</v>
      </c>
      <c r="J34" s="42" t="s">
        <v>3346</v>
      </c>
      <c r="K34" s="33" t="s">
        <v>4028</v>
      </c>
      <c r="L34" s="33" t="s">
        <v>4028</v>
      </c>
      <c r="M34" s="22" t="s">
        <v>4028</v>
      </c>
      <c r="N34" s="34" t="s">
        <v>1343</v>
      </c>
      <c r="O34" s="35" t="s">
        <v>1596</v>
      </c>
      <c r="P34" s="36" t="s">
        <v>1889</v>
      </c>
      <c r="Q34" s="43">
        <v>750</v>
      </c>
      <c r="R34" s="44">
        <v>6</v>
      </c>
      <c r="S34" s="60">
        <v>54</v>
      </c>
      <c r="T34" s="37">
        <f t="shared" si="1"/>
        <v>54</v>
      </c>
      <c r="U34" s="35">
        <f t="shared" si="2"/>
        <v>49</v>
      </c>
      <c r="V34" s="36">
        <f t="shared" si="3"/>
        <v>54</v>
      </c>
      <c r="W34" s="36">
        <f t="shared" si="4"/>
        <v>0</v>
      </c>
      <c r="X34" s="36">
        <f t="shared" si="5"/>
        <v>0</v>
      </c>
      <c r="Y34" s="69" t="s">
        <v>4847</v>
      </c>
      <c r="Z34" s="36">
        <f>VLOOKUP(I34,'Tables kywrd-slot-class'!$B$21:$C$38,2,FALSE)</f>
        <v>1.5</v>
      </c>
      <c r="AA34" s="36">
        <f>VLOOKUP(N34,'Tables MAT simpl-complx'!$C$6:$D$28,2,FALSE)</f>
        <v>36</v>
      </c>
      <c r="AB34" s="36">
        <f>VLOOKUP(O34,'Tables MAT simpl-complx'!$F$39:$G$625,2,FALSE)</f>
        <v>33</v>
      </c>
      <c r="AC34" s="36">
        <f>VLOOKUP(J34,'Tables kywrd-slot-class'!$D$49:$E$177,2,FALSE)</f>
        <v>36</v>
      </c>
      <c r="AD34" s="36">
        <f>VLOOKUP(K34,'Tables kywrd-slot-class'!$D$49:$E$177,2,FALSE)</f>
        <v>0</v>
      </c>
      <c r="AE34" s="36">
        <f>VLOOKUP(L34,'Tables kywrd-slot-class'!$D$49:$E$177,2,FALSE)</f>
        <v>0</v>
      </c>
      <c r="AF34" s="39" t="s">
        <v>0</v>
      </c>
      <c r="AG34" s="39" t="str">
        <f t="shared" si="0"/>
        <v>00013941</v>
      </c>
      <c r="AH34" s="30">
        <v>1</v>
      </c>
    </row>
    <row r="35" spans="1:34" x14ac:dyDescent="0.25">
      <c r="A35" s="8">
        <v>34</v>
      </c>
      <c r="B35" s="30" t="s">
        <v>1</v>
      </c>
      <c r="C35" s="31" t="s">
        <v>2</v>
      </c>
      <c r="D35" s="96" t="s">
        <v>1958</v>
      </c>
      <c r="E35" s="32" t="s">
        <v>2444</v>
      </c>
      <c r="F35" s="8" t="s">
        <v>4042</v>
      </c>
      <c r="G35" s="41" t="s">
        <v>2930</v>
      </c>
      <c r="H35" s="33" t="s">
        <v>1905</v>
      </c>
      <c r="I35" s="42" t="s">
        <v>4027</v>
      </c>
      <c r="J35" s="42" t="s">
        <v>3347</v>
      </c>
      <c r="K35" s="33" t="s">
        <v>4028</v>
      </c>
      <c r="L35" s="33" t="s">
        <v>4028</v>
      </c>
      <c r="M35" s="22" t="s">
        <v>4028</v>
      </c>
      <c r="N35" s="34" t="s">
        <v>1354</v>
      </c>
      <c r="O35" s="35" t="s">
        <v>1625</v>
      </c>
      <c r="P35" s="36" t="s">
        <v>1889</v>
      </c>
      <c r="Q35" s="43">
        <v>500</v>
      </c>
      <c r="R35" s="44">
        <v>12</v>
      </c>
      <c r="S35" s="60">
        <v>57</v>
      </c>
      <c r="T35" s="37">
        <f t="shared" si="1"/>
        <v>57</v>
      </c>
      <c r="U35" s="35">
        <f t="shared" si="2"/>
        <v>60</v>
      </c>
      <c r="V35" s="36">
        <f t="shared" si="3"/>
        <v>57</v>
      </c>
      <c r="W35" s="36">
        <f t="shared" si="4"/>
        <v>0</v>
      </c>
      <c r="X35" s="36">
        <f t="shared" si="5"/>
        <v>0</v>
      </c>
      <c r="Y35" s="69" t="s">
        <v>8171</v>
      </c>
      <c r="Z35" s="36">
        <f>VLOOKUP(I35,'Tables kywrd-slot-class'!$B$21:$C$38,2,FALSE)</f>
        <v>1.5</v>
      </c>
      <c r="AA35" s="36">
        <f>VLOOKUP(N35,'Tables MAT simpl-complx'!$C$6:$D$28,2,FALSE)</f>
        <v>38</v>
      </c>
      <c r="AB35" s="36">
        <f>VLOOKUP(O35,'Tables MAT simpl-complx'!$F$39:$G$625,2,FALSE)</f>
        <v>40</v>
      </c>
      <c r="AC35" s="36">
        <f>VLOOKUP(J35,'Tables kywrd-slot-class'!$D$49:$E$177,2,FALSE)</f>
        <v>38</v>
      </c>
      <c r="AD35" s="36">
        <f>VLOOKUP(K35,'Tables kywrd-slot-class'!$D$49:$E$177,2,FALSE)</f>
        <v>0</v>
      </c>
      <c r="AE35" s="36">
        <f>VLOOKUP(L35,'Tables kywrd-slot-class'!$D$49:$E$177,2,FALSE)</f>
        <v>0</v>
      </c>
      <c r="AF35" s="39" t="s">
        <v>0</v>
      </c>
      <c r="AG35" s="39" t="str">
        <f t="shared" si="0"/>
        <v>00013946</v>
      </c>
      <c r="AH35" s="30">
        <v>1</v>
      </c>
    </row>
    <row r="36" spans="1:34" x14ac:dyDescent="0.25">
      <c r="A36" s="8">
        <v>35</v>
      </c>
      <c r="B36" s="30" t="s">
        <v>1</v>
      </c>
      <c r="C36" s="31" t="s">
        <v>2</v>
      </c>
      <c r="D36" s="30" t="s">
        <v>1959</v>
      </c>
      <c r="E36" s="32" t="s">
        <v>2445</v>
      </c>
      <c r="F36" s="8" t="s">
        <v>4042</v>
      </c>
      <c r="G36" s="41" t="s">
        <v>2931</v>
      </c>
      <c r="H36" s="33" t="s">
        <v>4022</v>
      </c>
      <c r="I36" s="42" t="s">
        <v>4024</v>
      </c>
      <c r="J36" s="42" t="s">
        <v>3370</v>
      </c>
      <c r="K36" s="33" t="s">
        <v>4028</v>
      </c>
      <c r="L36" s="33" t="s">
        <v>4028</v>
      </c>
      <c r="M36" s="22" t="s">
        <v>4028</v>
      </c>
      <c r="N36" s="34" t="s">
        <v>1339</v>
      </c>
      <c r="O36" s="35" t="s">
        <v>1888</v>
      </c>
      <c r="P36" s="36" t="s">
        <v>1889</v>
      </c>
      <c r="Q36" s="43">
        <v>200</v>
      </c>
      <c r="R36" s="44">
        <v>33</v>
      </c>
      <c r="S36" s="26">
        <v>69</v>
      </c>
      <c r="T36" s="37">
        <f t="shared" si="1"/>
        <v>69</v>
      </c>
      <c r="U36" s="35">
        <f t="shared" si="2"/>
        <v>0</v>
      </c>
      <c r="V36" s="36">
        <f t="shared" si="3"/>
        <v>69</v>
      </c>
      <c r="W36" s="36">
        <f t="shared" si="4"/>
        <v>0</v>
      </c>
      <c r="X36" s="36">
        <f t="shared" si="5"/>
        <v>0</v>
      </c>
      <c r="Y36" s="45"/>
      <c r="Z36" s="36">
        <f>VLOOKUP(I36,'Tables kywrd-slot-class'!$B$21:$C$38,2,FALSE)</f>
        <v>3</v>
      </c>
      <c r="AA36" s="36">
        <f>VLOOKUP(N36,'Tables MAT simpl-complx'!$C$6:$D$28,2,FALSE)</f>
        <v>23</v>
      </c>
      <c r="AB36" s="36">
        <f>VLOOKUP(O36,'Tables MAT simpl-complx'!$F$39:$G$625,2,FALSE)</f>
        <v>0</v>
      </c>
      <c r="AC36" s="36">
        <f>VLOOKUP(J36,'Tables kywrd-slot-class'!$D$49:$E$177,2,FALSE)</f>
        <v>23</v>
      </c>
      <c r="AD36" s="36">
        <f>VLOOKUP(K36,'Tables kywrd-slot-class'!$D$49:$E$177,2,FALSE)</f>
        <v>0</v>
      </c>
      <c r="AE36" s="36">
        <f>VLOOKUP(L36,'Tables kywrd-slot-class'!$D$49:$E$177,2,FALSE)</f>
        <v>0</v>
      </c>
      <c r="AF36" s="39" t="s">
        <v>0</v>
      </c>
      <c r="AG36" s="39" t="str">
        <f t="shared" si="0"/>
        <v>00013948</v>
      </c>
      <c r="AH36" s="30">
        <v>1</v>
      </c>
    </row>
    <row r="37" spans="1:34" x14ac:dyDescent="0.25">
      <c r="A37" s="8">
        <v>36</v>
      </c>
      <c r="B37" s="30" t="s">
        <v>1</v>
      </c>
      <c r="C37" s="31" t="s">
        <v>2</v>
      </c>
      <c r="D37" s="96" t="s">
        <v>1960</v>
      </c>
      <c r="E37" s="32" t="s">
        <v>2446</v>
      </c>
      <c r="F37" s="8" t="s">
        <v>4042</v>
      </c>
      <c r="G37" s="41" t="s">
        <v>2932</v>
      </c>
      <c r="H37" s="33" t="s">
        <v>1905</v>
      </c>
      <c r="I37" s="42" t="s">
        <v>4027</v>
      </c>
      <c r="J37" s="42" t="s">
        <v>1896</v>
      </c>
      <c r="K37" s="33" t="s">
        <v>3370</v>
      </c>
      <c r="L37" s="33" t="s">
        <v>4028</v>
      </c>
      <c r="M37" s="22" t="s">
        <v>4028</v>
      </c>
      <c r="N37" s="34" t="s">
        <v>1339</v>
      </c>
      <c r="O37" s="35" t="s">
        <v>1575</v>
      </c>
      <c r="P37" s="36" t="s">
        <v>1889</v>
      </c>
      <c r="Q37" s="43">
        <v>100</v>
      </c>
      <c r="R37" s="44">
        <v>12</v>
      </c>
      <c r="S37" s="60">
        <v>34</v>
      </c>
      <c r="T37" s="37">
        <f t="shared" si="1"/>
        <v>34</v>
      </c>
      <c r="U37" s="35">
        <f t="shared" si="2"/>
        <v>37</v>
      </c>
      <c r="V37" s="36">
        <f t="shared" si="3"/>
        <v>30</v>
      </c>
      <c r="W37" s="36">
        <f t="shared" si="4"/>
        <v>34</v>
      </c>
      <c r="X37" s="36">
        <f t="shared" si="5"/>
        <v>0</v>
      </c>
      <c r="Y37" s="69" t="s">
        <v>8170</v>
      </c>
      <c r="Z37" s="36">
        <f>VLOOKUP(I37,'Tables kywrd-slot-class'!$B$21:$C$38,2,FALSE)</f>
        <v>1.5</v>
      </c>
      <c r="AA37" s="36">
        <f>VLOOKUP(N37,'Tables MAT simpl-complx'!$C$6:$D$28,2,FALSE)</f>
        <v>23</v>
      </c>
      <c r="AB37" s="36">
        <f>VLOOKUP(O37,'Tables MAT simpl-complx'!$F$39:$G$625,2,FALSE)</f>
        <v>25</v>
      </c>
      <c r="AC37" s="36">
        <f>VLOOKUP(J37,'Tables kywrd-slot-class'!$D$49:$E$177,2,FALSE)</f>
        <v>20</v>
      </c>
      <c r="AD37" s="36">
        <f>VLOOKUP(K37,'Tables kywrd-slot-class'!$D$49:$E$177,2,FALSE)</f>
        <v>23</v>
      </c>
      <c r="AE37" s="36">
        <f>VLOOKUP(L37,'Tables kywrd-slot-class'!$D$49:$E$177,2,FALSE)</f>
        <v>0</v>
      </c>
      <c r="AF37" s="39" t="s">
        <v>0</v>
      </c>
      <c r="AG37" s="39" t="str">
        <f t="shared" si="0"/>
        <v>0001394B</v>
      </c>
      <c r="AH37" s="30">
        <v>1</v>
      </c>
    </row>
    <row r="38" spans="1:34" x14ac:dyDescent="0.25">
      <c r="A38" s="8">
        <v>37</v>
      </c>
      <c r="B38" s="30" t="s">
        <v>1</v>
      </c>
      <c r="C38" s="31" t="s">
        <v>2</v>
      </c>
      <c r="D38" s="30" t="s">
        <v>1961</v>
      </c>
      <c r="E38" s="32" t="s">
        <v>2447</v>
      </c>
      <c r="F38" s="8" t="s">
        <v>4042</v>
      </c>
      <c r="G38" s="41" t="s">
        <v>2933</v>
      </c>
      <c r="H38" s="33" t="s">
        <v>4022</v>
      </c>
      <c r="I38" s="42" t="s">
        <v>4025</v>
      </c>
      <c r="J38" s="42" t="s">
        <v>3348</v>
      </c>
      <c r="K38" s="33" t="s">
        <v>4028</v>
      </c>
      <c r="L38" s="33" t="s">
        <v>4028</v>
      </c>
      <c r="M38" s="22" t="s">
        <v>4028</v>
      </c>
      <c r="N38" s="34" t="s">
        <v>1344</v>
      </c>
      <c r="O38" s="35" t="s">
        <v>1888</v>
      </c>
      <c r="P38" s="36" t="s">
        <v>1889</v>
      </c>
      <c r="Q38" s="43">
        <v>85</v>
      </c>
      <c r="R38" s="44">
        <v>10</v>
      </c>
      <c r="S38" s="26">
        <v>32</v>
      </c>
      <c r="T38" s="37">
        <f t="shared" si="1"/>
        <v>32</v>
      </c>
      <c r="U38" s="35">
        <f t="shared" si="2"/>
        <v>0</v>
      </c>
      <c r="V38" s="36">
        <f t="shared" si="3"/>
        <v>32</v>
      </c>
      <c r="W38" s="36">
        <f t="shared" si="4"/>
        <v>0</v>
      </c>
      <c r="X38" s="36">
        <f t="shared" si="5"/>
        <v>0</v>
      </c>
      <c r="Y38" s="45"/>
      <c r="Z38" s="36">
        <f>VLOOKUP(I38,'Tables kywrd-slot-class'!$B$21:$C$38,2,FALSE)</f>
        <v>1</v>
      </c>
      <c r="AA38" s="36">
        <f>VLOOKUP(N38,'Tables MAT simpl-complx'!$C$6:$D$28,2,FALSE)</f>
        <v>32</v>
      </c>
      <c r="AB38" s="36">
        <f>VLOOKUP(O38,'Tables MAT simpl-complx'!$F$39:$G$625,2,FALSE)</f>
        <v>0</v>
      </c>
      <c r="AC38" s="36">
        <f>VLOOKUP(J38,'Tables kywrd-slot-class'!$D$49:$E$177,2,FALSE)</f>
        <v>32</v>
      </c>
      <c r="AD38" s="36">
        <f>VLOOKUP(K38,'Tables kywrd-slot-class'!$D$49:$E$177,2,FALSE)</f>
        <v>0</v>
      </c>
      <c r="AE38" s="36">
        <f>VLOOKUP(L38,'Tables kywrd-slot-class'!$D$49:$E$177,2,FALSE)</f>
        <v>0</v>
      </c>
      <c r="AF38" s="39" t="s">
        <v>0</v>
      </c>
      <c r="AG38" s="39" t="str">
        <f t="shared" si="0"/>
        <v>0001394C</v>
      </c>
      <c r="AH38" s="30">
        <v>1</v>
      </c>
    </row>
    <row r="39" spans="1:34" x14ac:dyDescent="0.25">
      <c r="A39" s="8">
        <v>38</v>
      </c>
      <c r="B39" s="30" t="s">
        <v>1</v>
      </c>
      <c r="C39" s="31" t="s">
        <v>2</v>
      </c>
      <c r="D39" s="30" t="s">
        <v>1967</v>
      </c>
      <c r="E39" s="32" t="s">
        <v>2448</v>
      </c>
      <c r="F39" s="8" t="s">
        <v>4042</v>
      </c>
      <c r="G39" s="41" t="s">
        <v>2934</v>
      </c>
      <c r="H39" s="33" t="s">
        <v>4022</v>
      </c>
      <c r="I39" s="42" t="s">
        <v>4024</v>
      </c>
      <c r="J39" s="42" t="s">
        <v>3348</v>
      </c>
      <c r="K39" s="33" t="s">
        <v>4028</v>
      </c>
      <c r="L39" s="33" t="s">
        <v>4028</v>
      </c>
      <c r="M39" s="22" t="s">
        <v>4028</v>
      </c>
      <c r="N39" s="34" t="s">
        <v>1344</v>
      </c>
      <c r="O39" s="35" t="s">
        <v>1888</v>
      </c>
      <c r="P39" s="36" t="s">
        <v>1889</v>
      </c>
      <c r="Q39" s="43">
        <v>400</v>
      </c>
      <c r="R39" s="44">
        <v>40</v>
      </c>
      <c r="S39" s="26">
        <v>96</v>
      </c>
      <c r="T39" s="37">
        <f t="shared" si="1"/>
        <v>96</v>
      </c>
      <c r="U39" s="35">
        <f t="shared" si="2"/>
        <v>0</v>
      </c>
      <c r="V39" s="36">
        <f t="shared" si="3"/>
        <v>96</v>
      </c>
      <c r="W39" s="36">
        <f t="shared" si="4"/>
        <v>0</v>
      </c>
      <c r="X39" s="36">
        <f t="shared" si="5"/>
        <v>0</v>
      </c>
      <c r="Y39" s="45"/>
      <c r="Z39" s="36">
        <f>VLOOKUP(I39,'Tables kywrd-slot-class'!$B$21:$C$38,2,FALSE)</f>
        <v>3</v>
      </c>
      <c r="AA39" s="36">
        <f>VLOOKUP(N39,'Tables MAT simpl-complx'!$C$6:$D$28,2,FALSE)</f>
        <v>32</v>
      </c>
      <c r="AB39" s="36">
        <f>VLOOKUP(O39,'Tables MAT simpl-complx'!$F$39:$G$625,2,FALSE)</f>
        <v>0</v>
      </c>
      <c r="AC39" s="36">
        <f>VLOOKUP(J39,'Tables kywrd-slot-class'!$D$49:$E$177,2,FALSE)</f>
        <v>32</v>
      </c>
      <c r="AD39" s="36">
        <f>VLOOKUP(K39,'Tables kywrd-slot-class'!$D$49:$E$177,2,FALSE)</f>
        <v>0</v>
      </c>
      <c r="AE39" s="36">
        <f>VLOOKUP(L39,'Tables kywrd-slot-class'!$D$49:$E$177,2,FALSE)</f>
        <v>0</v>
      </c>
      <c r="AF39" s="39" t="s">
        <v>0</v>
      </c>
      <c r="AG39" s="39" t="str">
        <f t="shared" si="0"/>
        <v>0001394D</v>
      </c>
      <c r="AH39" s="30">
        <v>1</v>
      </c>
    </row>
    <row r="40" spans="1:34" x14ac:dyDescent="0.25">
      <c r="A40" s="8">
        <v>39</v>
      </c>
      <c r="B40" s="30" t="s">
        <v>1</v>
      </c>
      <c r="C40" s="31" t="s">
        <v>2</v>
      </c>
      <c r="D40" s="30" t="s">
        <v>1962</v>
      </c>
      <c r="E40" s="32" t="s">
        <v>2449</v>
      </c>
      <c r="F40" s="8" t="s">
        <v>4042</v>
      </c>
      <c r="G40" s="41" t="s">
        <v>2935</v>
      </c>
      <c r="H40" s="33" t="s">
        <v>4022</v>
      </c>
      <c r="I40" s="42" t="s">
        <v>4023</v>
      </c>
      <c r="J40" s="42" t="s">
        <v>3348</v>
      </c>
      <c r="K40" s="33" t="s">
        <v>4028</v>
      </c>
      <c r="L40" s="33" t="s">
        <v>4028</v>
      </c>
      <c r="M40" s="22" t="s">
        <v>4028</v>
      </c>
      <c r="N40" s="34" t="s">
        <v>1344</v>
      </c>
      <c r="O40" s="35" t="s">
        <v>1888</v>
      </c>
      <c r="P40" s="36" t="s">
        <v>1889</v>
      </c>
      <c r="Q40" s="43">
        <v>85</v>
      </c>
      <c r="R40" s="44">
        <v>8</v>
      </c>
      <c r="S40" s="26">
        <v>32</v>
      </c>
      <c r="T40" s="37">
        <f t="shared" si="1"/>
        <v>32</v>
      </c>
      <c r="U40" s="35">
        <f t="shared" si="2"/>
        <v>0</v>
      </c>
      <c r="V40" s="36">
        <f t="shared" si="3"/>
        <v>32</v>
      </c>
      <c r="W40" s="36">
        <f t="shared" si="4"/>
        <v>0</v>
      </c>
      <c r="X40" s="36">
        <f t="shared" si="5"/>
        <v>0</v>
      </c>
      <c r="Y40" s="45"/>
      <c r="Z40" s="36">
        <f>VLOOKUP(I40,'Tables kywrd-slot-class'!$B$21:$C$38,2,FALSE)</f>
        <v>1</v>
      </c>
      <c r="AA40" s="36">
        <f>VLOOKUP(N40,'Tables MAT simpl-complx'!$C$6:$D$28,2,FALSE)</f>
        <v>32</v>
      </c>
      <c r="AB40" s="36">
        <f>VLOOKUP(O40,'Tables MAT simpl-complx'!$F$39:$G$625,2,FALSE)</f>
        <v>0</v>
      </c>
      <c r="AC40" s="36">
        <f>VLOOKUP(J40,'Tables kywrd-slot-class'!$D$49:$E$177,2,FALSE)</f>
        <v>32</v>
      </c>
      <c r="AD40" s="36">
        <f>VLOOKUP(K40,'Tables kywrd-slot-class'!$D$49:$E$177,2,FALSE)</f>
        <v>0</v>
      </c>
      <c r="AE40" s="36">
        <f>VLOOKUP(L40,'Tables kywrd-slot-class'!$D$49:$E$177,2,FALSE)</f>
        <v>0</v>
      </c>
      <c r="AF40" s="39" t="s">
        <v>0</v>
      </c>
      <c r="AG40" s="39" t="str">
        <f t="shared" si="0"/>
        <v>0001394E</v>
      </c>
      <c r="AH40" s="30">
        <v>1</v>
      </c>
    </row>
    <row r="41" spans="1:34" x14ac:dyDescent="0.25">
      <c r="A41" s="8">
        <v>40</v>
      </c>
      <c r="B41" s="30" t="s">
        <v>1</v>
      </c>
      <c r="C41" s="31" t="s">
        <v>2</v>
      </c>
      <c r="D41" s="30" t="s">
        <v>1963</v>
      </c>
      <c r="E41" s="32" t="s">
        <v>2450</v>
      </c>
      <c r="F41" s="8" t="s">
        <v>4042</v>
      </c>
      <c r="G41" s="41" t="s">
        <v>2936</v>
      </c>
      <c r="H41" s="33" t="s">
        <v>4022</v>
      </c>
      <c r="I41" s="42" t="s">
        <v>4026</v>
      </c>
      <c r="J41" s="42" t="s">
        <v>3348</v>
      </c>
      <c r="K41" s="33" t="s">
        <v>4028</v>
      </c>
      <c r="L41" s="33" t="s">
        <v>4028</v>
      </c>
      <c r="M41" s="22" t="s">
        <v>4028</v>
      </c>
      <c r="N41" s="34" t="s">
        <v>1344</v>
      </c>
      <c r="O41" s="35" t="s">
        <v>1888</v>
      </c>
      <c r="P41" s="36" t="s">
        <v>1889</v>
      </c>
      <c r="Q41" s="43">
        <v>200</v>
      </c>
      <c r="R41" s="44">
        <v>10</v>
      </c>
      <c r="S41" s="26">
        <v>48</v>
      </c>
      <c r="T41" s="37">
        <f t="shared" si="1"/>
        <v>48</v>
      </c>
      <c r="U41" s="35">
        <f t="shared" si="2"/>
        <v>0</v>
      </c>
      <c r="V41" s="36">
        <f t="shared" si="3"/>
        <v>48</v>
      </c>
      <c r="W41" s="36">
        <f t="shared" si="4"/>
        <v>0</v>
      </c>
      <c r="X41" s="36">
        <f t="shared" si="5"/>
        <v>0</v>
      </c>
      <c r="Y41" s="45"/>
      <c r="Z41" s="36">
        <f>VLOOKUP(I41,'Tables kywrd-slot-class'!$B$21:$C$38,2,FALSE)</f>
        <v>1.5</v>
      </c>
      <c r="AA41" s="36">
        <f>VLOOKUP(N41,'Tables MAT simpl-complx'!$C$6:$D$28,2,FALSE)</f>
        <v>32</v>
      </c>
      <c r="AB41" s="36">
        <f>VLOOKUP(O41,'Tables MAT simpl-complx'!$F$39:$G$625,2,FALSE)</f>
        <v>0</v>
      </c>
      <c r="AC41" s="36">
        <f>VLOOKUP(J41,'Tables kywrd-slot-class'!$D$49:$E$177,2,FALSE)</f>
        <v>32</v>
      </c>
      <c r="AD41" s="36">
        <f>VLOOKUP(K41,'Tables kywrd-slot-class'!$D$49:$E$177,2,FALSE)</f>
        <v>0</v>
      </c>
      <c r="AE41" s="36">
        <f>VLOOKUP(L41,'Tables kywrd-slot-class'!$D$49:$E$177,2,FALSE)</f>
        <v>0</v>
      </c>
      <c r="AF41" s="39" t="s">
        <v>0</v>
      </c>
      <c r="AG41" s="39" t="str">
        <f t="shared" si="0"/>
        <v>0001394F</v>
      </c>
      <c r="AH41" s="30">
        <v>1</v>
      </c>
    </row>
    <row r="42" spans="1:34" x14ac:dyDescent="0.25">
      <c r="A42" s="8">
        <v>41</v>
      </c>
      <c r="B42" s="30" t="s">
        <v>1</v>
      </c>
      <c r="C42" s="31" t="s">
        <v>2</v>
      </c>
      <c r="D42" s="96" t="s">
        <v>1964</v>
      </c>
      <c r="E42" s="32" t="s">
        <v>2451</v>
      </c>
      <c r="F42" s="8" t="s">
        <v>4042</v>
      </c>
      <c r="G42" s="41" t="s">
        <v>2937</v>
      </c>
      <c r="H42" s="33" t="s">
        <v>1905</v>
      </c>
      <c r="I42" s="42" t="s">
        <v>4027</v>
      </c>
      <c r="J42" s="42" t="s">
        <v>3348</v>
      </c>
      <c r="K42" s="33" t="s">
        <v>4028</v>
      </c>
      <c r="L42" s="33" t="s">
        <v>4028</v>
      </c>
      <c r="M42" s="22" t="s">
        <v>4028</v>
      </c>
      <c r="N42" s="34" t="s">
        <v>1344</v>
      </c>
      <c r="O42" s="35" t="s">
        <v>1602</v>
      </c>
      <c r="P42" s="36" t="s">
        <v>1889</v>
      </c>
      <c r="Q42" s="43">
        <v>225</v>
      </c>
      <c r="R42" s="44">
        <v>13</v>
      </c>
      <c r="S42" s="60">
        <v>48</v>
      </c>
      <c r="T42" s="37">
        <f t="shared" si="1"/>
        <v>48</v>
      </c>
      <c r="U42" s="35">
        <f t="shared" si="2"/>
        <v>51</v>
      </c>
      <c r="V42" s="36">
        <f t="shared" si="3"/>
        <v>48</v>
      </c>
      <c r="W42" s="36">
        <f t="shared" si="4"/>
        <v>0</v>
      </c>
      <c r="X42" s="36">
        <f t="shared" si="5"/>
        <v>0</v>
      </c>
      <c r="Y42" s="69" t="s">
        <v>8167</v>
      </c>
      <c r="Z42" s="36">
        <f>VLOOKUP(I42,'Tables kywrd-slot-class'!$B$21:$C$38,2,FALSE)</f>
        <v>1.5</v>
      </c>
      <c r="AA42" s="36">
        <f>VLOOKUP(N42,'Tables MAT simpl-complx'!$C$6:$D$28,2,FALSE)</f>
        <v>32</v>
      </c>
      <c r="AB42" s="36">
        <f>VLOOKUP(O42,'Tables MAT simpl-complx'!$F$39:$G$625,2,FALSE)</f>
        <v>34</v>
      </c>
      <c r="AC42" s="36">
        <f>VLOOKUP(J42,'Tables kywrd-slot-class'!$D$49:$E$177,2,FALSE)</f>
        <v>32</v>
      </c>
      <c r="AD42" s="36">
        <f>VLOOKUP(K42,'Tables kywrd-slot-class'!$D$49:$E$177,2,FALSE)</f>
        <v>0</v>
      </c>
      <c r="AE42" s="36">
        <f>VLOOKUP(L42,'Tables kywrd-slot-class'!$D$49:$E$177,2,FALSE)</f>
        <v>0</v>
      </c>
      <c r="AF42" s="39" t="s">
        <v>0</v>
      </c>
      <c r="AG42" s="39" t="str">
        <f t="shared" si="0"/>
        <v>00013950</v>
      </c>
      <c r="AH42" s="30">
        <v>1</v>
      </c>
    </row>
    <row r="43" spans="1:34" x14ac:dyDescent="0.25">
      <c r="A43" s="8">
        <v>42</v>
      </c>
      <c r="B43" s="30" t="s">
        <v>1</v>
      </c>
      <c r="C43" s="31" t="s">
        <v>2</v>
      </c>
      <c r="D43" s="30" t="s">
        <v>1965</v>
      </c>
      <c r="E43" s="32" t="s">
        <v>2452</v>
      </c>
      <c r="F43" s="8" t="s">
        <v>4042</v>
      </c>
      <c r="G43" s="41" t="s">
        <v>2938</v>
      </c>
      <c r="H43" s="33" t="s">
        <v>4022</v>
      </c>
      <c r="I43" s="42" t="s">
        <v>4025</v>
      </c>
      <c r="J43" s="42" t="s">
        <v>3349</v>
      </c>
      <c r="K43" s="33" t="s">
        <v>4028</v>
      </c>
      <c r="L43" s="33" t="s">
        <v>4028</v>
      </c>
      <c r="M43" s="22" t="s">
        <v>4028</v>
      </c>
      <c r="N43" s="34" t="s">
        <v>1355</v>
      </c>
      <c r="O43" s="35" t="s">
        <v>1888</v>
      </c>
      <c r="P43" s="36" t="s">
        <v>1889</v>
      </c>
      <c r="Q43" s="43">
        <v>55</v>
      </c>
      <c r="R43" s="44">
        <v>8</v>
      </c>
      <c r="S43" s="26">
        <v>26</v>
      </c>
      <c r="T43" s="37">
        <f t="shared" si="1"/>
        <v>26</v>
      </c>
      <c r="U43" s="35">
        <f t="shared" si="2"/>
        <v>0</v>
      </c>
      <c r="V43" s="36">
        <f t="shared" si="3"/>
        <v>26</v>
      </c>
      <c r="W43" s="36">
        <f t="shared" si="4"/>
        <v>0</v>
      </c>
      <c r="X43" s="36">
        <f t="shared" si="5"/>
        <v>0</v>
      </c>
      <c r="Y43" s="45"/>
      <c r="Z43" s="36">
        <f>VLOOKUP(I43,'Tables kywrd-slot-class'!$B$21:$C$38,2,FALSE)</f>
        <v>1</v>
      </c>
      <c r="AA43" s="36">
        <f>VLOOKUP(N43,'Tables MAT simpl-complx'!$C$6:$D$28,2,FALSE)</f>
        <v>26</v>
      </c>
      <c r="AB43" s="36">
        <f>VLOOKUP(O43,'Tables MAT simpl-complx'!$F$39:$G$625,2,FALSE)</f>
        <v>0</v>
      </c>
      <c r="AC43" s="36">
        <f>VLOOKUP(J43,'Tables kywrd-slot-class'!$D$49:$E$177,2,FALSE)</f>
        <v>26</v>
      </c>
      <c r="AD43" s="36">
        <f>VLOOKUP(K43,'Tables kywrd-slot-class'!$D$49:$E$177,2,FALSE)</f>
        <v>0</v>
      </c>
      <c r="AE43" s="36">
        <f>VLOOKUP(L43,'Tables kywrd-slot-class'!$D$49:$E$177,2,FALSE)</f>
        <v>0</v>
      </c>
      <c r="AF43" s="39" t="s">
        <v>0</v>
      </c>
      <c r="AG43" s="39" t="str">
        <f t="shared" si="0"/>
        <v>00013951</v>
      </c>
      <c r="AH43" s="30">
        <v>1</v>
      </c>
    </row>
    <row r="44" spans="1:34" x14ac:dyDescent="0.25">
      <c r="A44" s="8">
        <v>43</v>
      </c>
      <c r="B44" s="30" t="s">
        <v>1</v>
      </c>
      <c r="C44" s="31" t="s">
        <v>2</v>
      </c>
      <c r="D44" s="30" t="s">
        <v>1966</v>
      </c>
      <c r="E44" s="32" t="s">
        <v>2453</v>
      </c>
      <c r="F44" s="8" t="s">
        <v>4042</v>
      </c>
      <c r="G44" s="41" t="s">
        <v>2939</v>
      </c>
      <c r="H44" s="33" t="s">
        <v>4022</v>
      </c>
      <c r="I44" s="42" t="s">
        <v>4024</v>
      </c>
      <c r="J44" s="42" t="s">
        <v>3349</v>
      </c>
      <c r="K44" s="33" t="s">
        <v>4028</v>
      </c>
      <c r="L44" s="33" t="s">
        <v>4028</v>
      </c>
      <c r="M44" s="22" t="s">
        <v>4028</v>
      </c>
      <c r="N44" s="34" t="s">
        <v>1355</v>
      </c>
      <c r="O44" s="35" t="s">
        <v>1888</v>
      </c>
      <c r="P44" s="36" t="s">
        <v>1889</v>
      </c>
      <c r="Q44" s="43">
        <v>275</v>
      </c>
      <c r="R44" s="44">
        <v>35</v>
      </c>
      <c r="S44" s="26">
        <v>78</v>
      </c>
      <c r="T44" s="37">
        <f t="shared" si="1"/>
        <v>78</v>
      </c>
      <c r="U44" s="35">
        <f t="shared" si="2"/>
        <v>0</v>
      </c>
      <c r="V44" s="36">
        <f t="shared" si="3"/>
        <v>78</v>
      </c>
      <c r="W44" s="36">
        <f t="shared" si="4"/>
        <v>0</v>
      </c>
      <c r="X44" s="36">
        <f t="shared" si="5"/>
        <v>0</v>
      </c>
      <c r="Y44" s="45"/>
      <c r="Z44" s="36">
        <f>VLOOKUP(I44,'Tables kywrd-slot-class'!$B$21:$C$38,2,FALSE)</f>
        <v>3</v>
      </c>
      <c r="AA44" s="36">
        <f>VLOOKUP(N44,'Tables MAT simpl-complx'!$C$6:$D$28,2,FALSE)</f>
        <v>26</v>
      </c>
      <c r="AB44" s="36">
        <f>VLOOKUP(O44,'Tables MAT simpl-complx'!$F$39:$G$625,2,FALSE)</f>
        <v>0</v>
      </c>
      <c r="AC44" s="36">
        <f>VLOOKUP(J44,'Tables kywrd-slot-class'!$D$49:$E$177,2,FALSE)</f>
        <v>26</v>
      </c>
      <c r="AD44" s="36">
        <f>VLOOKUP(K44,'Tables kywrd-slot-class'!$D$49:$E$177,2,FALSE)</f>
        <v>0</v>
      </c>
      <c r="AE44" s="36">
        <f>VLOOKUP(L44,'Tables kywrd-slot-class'!$D$49:$E$177,2,FALSE)</f>
        <v>0</v>
      </c>
      <c r="AF44" s="39" t="s">
        <v>0</v>
      </c>
      <c r="AG44" s="39" t="str">
        <f t="shared" si="0"/>
        <v>00013952</v>
      </c>
      <c r="AH44" s="30">
        <v>1</v>
      </c>
    </row>
    <row r="45" spans="1:34" x14ac:dyDescent="0.25">
      <c r="A45" s="8">
        <v>44</v>
      </c>
      <c r="B45" s="30" t="s">
        <v>1</v>
      </c>
      <c r="C45" s="31" t="s">
        <v>2</v>
      </c>
      <c r="D45" s="30" t="s">
        <v>1968</v>
      </c>
      <c r="E45" s="32" t="s">
        <v>2454</v>
      </c>
      <c r="F45" s="8" t="s">
        <v>4042</v>
      </c>
      <c r="G45" s="41" t="s">
        <v>2940</v>
      </c>
      <c r="H45" s="33" t="s">
        <v>4022</v>
      </c>
      <c r="I45" s="42" t="s">
        <v>4023</v>
      </c>
      <c r="J45" s="42" t="s">
        <v>3349</v>
      </c>
      <c r="K45" s="33" t="s">
        <v>4032</v>
      </c>
      <c r="L45" s="33" t="s">
        <v>4028</v>
      </c>
      <c r="M45" s="22" t="s">
        <v>4028</v>
      </c>
      <c r="N45" s="34" t="s">
        <v>1355</v>
      </c>
      <c r="O45" s="35" t="s">
        <v>1888</v>
      </c>
      <c r="P45" s="36" t="s">
        <v>1889</v>
      </c>
      <c r="Q45" s="43">
        <v>55</v>
      </c>
      <c r="R45" s="44">
        <v>4</v>
      </c>
      <c r="S45" s="26">
        <v>26</v>
      </c>
      <c r="T45" s="37">
        <f t="shared" si="1"/>
        <v>26</v>
      </c>
      <c r="U45" s="35">
        <f t="shared" si="2"/>
        <v>0</v>
      </c>
      <c r="V45" s="36">
        <f t="shared" si="3"/>
        <v>26</v>
      </c>
      <c r="W45" s="36">
        <f t="shared" si="4"/>
        <v>0</v>
      </c>
      <c r="X45" s="36">
        <f t="shared" si="5"/>
        <v>0</v>
      </c>
      <c r="Y45" s="45"/>
      <c r="Z45" s="36">
        <f>VLOOKUP(I45,'Tables kywrd-slot-class'!$B$21:$C$38,2,FALSE)</f>
        <v>1</v>
      </c>
      <c r="AA45" s="36">
        <f>VLOOKUP(N45,'Tables MAT simpl-complx'!$C$6:$D$28,2,FALSE)</f>
        <v>26</v>
      </c>
      <c r="AB45" s="36">
        <f>VLOOKUP(O45,'Tables MAT simpl-complx'!$F$39:$G$625,2,FALSE)</f>
        <v>0</v>
      </c>
      <c r="AC45" s="36">
        <f>VLOOKUP(J45,'Tables kywrd-slot-class'!$D$49:$E$177,2,FALSE)</f>
        <v>26</v>
      </c>
      <c r="AD45" s="36">
        <f>VLOOKUP(K45,'Tables kywrd-slot-class'!$D$49:$E$177,2,FALSE)</f>
        <v>0</v>
      </c>
      <c r="AE45" s="36">
        <f>VLOOKUP(L45,'Tables kywrd-slot-class'!$D$49:$E$177,2,FALSE)</f>
        <v>0</v>
      </c>
      <c r="AF45" s="39" t="s">
        <v>0</v>
      </c>
      <c r="AG45" s="39" t="str">
        <f t="shared" si="0"/>
        <v>00013953</v>
      </c>
      <c r="AH45" s="30">
        <v>1</v>
      </c>
    </row>
    <row r="46" spans="1:34" x14ac:dyDescent="0.25">
      <c r="A46" s="8">
        <v>45</v>
      </c>
      <c r="B46" s="30" t="s">
        <v>1</v>
      </c>
      <c r="C46" s="31" t="s">
        <v>2</v>
      </c>
      <c r="D46" s="30" t="s">
        <v>1969</v>
      </c>
      <c r="E46" s="32" t="s">
        <v>2455</v>
      </c>
      <c r="F46" s="8" t="s">
        <v>4042</v>
      </c>
      <c r="G46" s="41" t="s">
        <v>2941</v>
      </c>
      <c r="H46" s="33" t="s">
        <v>4022</v>
      </c>
      <c r="I46" s="42" t="s">
        <v>4026</v>
      </c>
      <c r="J46" s="42" t="s">
        <v>3349</v>
      </c>
      <c r="K46" s="33" t="s">
        <v>4028</v>
      </c>
      <c r="L46" s="33" t="s">
        <v>4028</v>
      </c>
      <c r="M46" s="22" t="s">
        <v>4028</v>
      </c>
      <c r="N46" s="34" t="s">
        <v>1355</v>
      </c>
      <c r="O46" s="35" t="s">
        <v>1888</v>
      </c>
      <c r="P46" s="36" t="s">
        <v>1889</v>
      </c>
      <c r="Q46" s="43">
        <v>125</v>
      </c>
      <c r="R46" s="44">
        <v>5</v>
      </c>
      <c r="S46" s="26">
        <v>39</v>
      </c>
      <c r="T46" s="37">
        <f t="shared" si="1"/>
        <v>39</v>
      </c>
      <c r="U46" s="35">
        <f t="shared" si="2"/>
        <v>0</v>
      </c>
      <c r="V46" s="36">
        <f t="shared" si="3"/>
        <v>39</v>
      </c>
      <c r="W46" s="36">
        <f t="shared" si="4"/>
        <v>0</v>
      </c>
      <c r="X46" s="36">
        <f t="shared" si="5"/>
        <v>0</v>
      </c>
      <c r="Y46" s="45"/>
      <c r="Z46" s="36">
        <f>VLOOKUP(I46,'Tables kywrd-slot-class'!$B$21:$C$38,2,FALSE)</f>
        <v>1.5</v>
      </c>
      <c r="AA46" s="36">
        <f>VLOOKUP(N46,'Tables MAT simpl-complx'!$C$6:$D$28,2,FALSE)</f>
        <v>26</v>
      </c>
      <c r="AB46" s="36">
        <f>VLOOKUP(O46,'Tables MAT simpl-complx'!$F$39:$G$625,2,FALSE)</f>
        <v>0</v>
      </c>
      <c r="AC46" s="36">
        <f>VLOOKUP(J46,'Tables kywrd-slot-class'!$D$49:$E$177,2,FALSE)</f>
        <v>26</v>
      </c>
      <c r="AD46" s="36">
        <f>VLOOKUP(K46,'Tables kywrd-slot-class'!$D$49:$E$177,2,FALSE)</f>
        <v>0</v>
      </c>
      <c r="AE46" s="36">
        <f>VLOOKUP(L46,'Tables kywrd-slot-class'!$D$49:$E$177,2,FALSE)</f>
        <v>0</v>
      </c>
      <c r="AF46" s="39" t="s">
        <v>0</v>
      </c>
      <c r="AG46" s="39" t="str">
        <f t="shared" si="0"/>
        <v>00013954</v>
      </c>
      <c r="AH46" s="30">
        <v>1</v>
      </c>
    </row>
    <row r="47" spans="1:34" x14ac:dyDescent="0.25">
      <c r="A47" s="8">
        <v>46</v>
      </c>
      <c r="B47" s="30" t="s">
        <v>1</v>
      </c>
      <c r="C47" s="31" t="s">
        <v>2</v>
      </c>
      <c r="D47" s="96" t="s">
        <v>1970</v>
      </c>
      <c r="E47" s="32" t="s">
        <v>2456</v>
      </c>
      <c r="F47" s="8" t="s">
        <v>4042</v>
      </c>
      <c r="G47" s="41" t="s">
        <v>2942</v>
      </c>
      <c r="H47" s="33" t="s">
        <v>1905</v>
      </c>
      <c r="I47" s="42" t="s">
        <v>4027</v>
      </c>
      <c r="J47" s="42" t="s">
        <v>3349</v>
      </c>
      <c r="K47" s="33" t="s">
        <v>4028</v>
      </c>
      <c r="L47" s="33" t="s">
        <v>4028</v>
      </c>
      <c r="M47" s="22" t="s">
        <v>4028</v>
      </c>
      <c r="N47" s="34" t="s">
        <v>1355</v>
      </c>
      <c r="O47" s="35" t="s">
        <v>1629</v>
      </c>
      <c r="P47" s="36" t="s">
        <v>1889</v>
      </c>
      <c r="Q47" s="43">
        <v>150</v>
      </c>
      <c r="R47" s="44">
        <v>12</v>
      </c>
      <c r="S47" s="60">
        <v>39</v>
      </c>
      <c r="T47" s="37">
        <f t="shared" si="1"/>
        <v>39</v>
      </c>
      <c r="U47" s="35">
        <f t="shared" si="2"/>
        <v>42</v>
      </c>
      <c r="V47" s="36">
        <f t="shared" si="3"/>
        <v>39</v>
      </c>
      <c r="W47" s="36">
        <f t="shared" si="4"/>
        <v>0</v>
      </c>
      <c r="X47" s="36">
        <f t="shared" si="5"/>
        <v>0</v>
      </c>
      <c r="Y47" s="69" t="s">
        <v>8143</v>
      </c>
      <c r="Z47" s="36">
        <f>VLOOKUP(I47,'Tables kywrd-slot-class'!$B$21:$C$38,2,FALSE)</f>
        <v>1.5</v>
      </c>
      <c r="AA47" s="36">
        <f>VLOOKUP(N47,'Tables MAT simpl-complx'!$C$6:$D$28,2,FALSE)</f>
        <v>26</v>
      </c>
      <c r="AB47" s="36">
        <f>VLOOKUP(O47,'Tables MAT simpl-complx'!$F$39:$G$625,2,FALSE)</f>
        <v>28</v>
      </c>
      <c r="AC47" s="36">
        <f>VLOOKUP(J47,'Tables kywrd-slot-class'!$D$49:$E$177,2,FALSE)</f>
        <v>26</v>
      </c>
      <c r="AD47" s="36">
        <f>VLOOKUP(K47,'Tables kywrd-slot-class'!$D$49:$E$177,2,FALSE)</f>
        <v>0</v>
      </c>
      <c r="AE47" s="36">
        <f>VLOOKUP(L47,'Tables kywrd-slot-class'!$D$49:$E$177,2,FALSE)</f>
        <v>0</v>
      </c>
      <c r="AF47" s="39" t="s">
        <v>0</v>
      </c>
      <c r="AG47" s="39" t="str">
        <f t="shared" si="0"/>
        <v>00013955</v>
      </c>
      <c r="AH47" s="30">
        <v>1</v>
      </c>
    </row>
    <row r="48" spans="1:34" x14ac:dyDescent="0.25">
      <c r="A48" s="8">
        <v>47</v>
      </c>
      <c r="B48" s="30" t="s">
        <v>1</v>
      </c>
      <c r="C48" s="31" t="s">
        <v>2</v>
      </c>
      <c r="D48" s="30" t="s">
        <v>1971</v>
      </c>
      <c r="E48" s="32" t="s">
        <v>2457</v>
      </c>
      <c r="F48" s="8" t="s">
        <v>4042</v>
      </c>
      <c r="G48" s="41" t="s">
        <v>2943</v>
      </c>
      <c r="H48" s="33" t="s">
        <v>4022</v>
      </c>
      <c r="I48" s="42" t="s">
        <v>4025</v>
      </c>
      <c r="J48" s="42" t="s">
        <v>3347</v>
      </c>
      <c r="K48" s="33" t="s">
        <v>4028</v>
      </c>
      <c r="L48" s="33" t="s">
        <v>4028</v>
      </c>
      <c r="M48" s="22" t="s">
        <v>4028</v>
      </c>
      <c r="N48" s="34" t="s">
        <v>1354</v>
      </c>
      <c r="O48" s="35" t="s">
        <v>1888</v>
      </c>
      <c r="P48" s="36" t="s">
        <v>1889</v>
      </c>
      <c r="Q48" s="43">
        <v>200</v>
      </c>
      <c r="R48" s="44">
        <v>9</v>
      </c>
      <c r="S48" s="26">
        <v>38</v>
      </c>
      <c r="T48" s="37">
        <f t="shared" si="1"/>
        <v>38</v>
      </c>
      <c r="U48" s="35">
        <f t="shared" si="2"/>
        <v>0</v>
      </c>
      <c r="V48" s="36">
        <f t="shared" si="3"/>
        <v>38</v>
      </c>
      <c r="W48" s="36">
        <f t="shared" si="4"/>
        <v>0</v>
      </c>
      <c r="X48" s="36">
        <f t="shared" si="5"/>
        <v>0</v>
      </c>
      <c r="Y48" s="45"/>
      <c r="Z48" s="36">
        <f>VLOOKUP(I48,'Tables kywrd-slot-class'!$B$21:$C$38,2,FALSE)</f>
        <v>1</v>
      </c>
      <c r="AA48" s="36">
        <f>VLOOKUP(N48,'Tables MAT simpl-complx'!$C$6:$D$28,2,FALSE)</f>
        <v>38</v>
      </c>
      <c r="AB48" s="36">
        <f>VLOOKUP(O48,'Tables MAT simpl-complx'!$F$39:$G$625,2,FALSE)</f>
        <v>0</v>
      </c>
      <c r="AC48" s="36">
        <f>VLOOKUP(J48,'Tables kywrd-slot-class'!$D$49:$E$177,2,FALSE)</f>
        <v>38</v>
      </c>
      <c r="AD48" s="36">
        <f>VLOOKUP(K48,'Tables kywrd-slot-class'!$D$49:$E$177,2,FALSE)</f>
        <v>0</v>
      </c>
      <c r="AE48" s="36">
        <f>VLOOKUP(L48,'Tables kywrd-slot-class'!$D$49:$E$177,2,FALSE)</f>
        <v>0</v>
      </c>
      <c r="AF48" s="39" t="s">
        <v>0</v>
      </c>
      <c r="AG48" s="39" t="str">
        <f t="shared" si="0"/>
        <v>00013956</v>
      </c>
      <c r="AH48" s="30">
        <v>1</v>
      </c>
    </row>
    <row r="49" spans="1:34" x14ac:dyDescent="0.25">
      <c r="A49" s="8">
        <v>48</v>
      </c>
      <c r="B49" s="30" t="s">
        <v>1</v>
      </c>
      <c r="C49" s="31" t="s">
        <v>2</v>
      </c>
      <c r="D49" s="30" t="s">
        <v>1972</v>
      </c>
      <c r="E49" s="32" t="s">
        <v>2458</v>
      </c>
      <c r="F49" s="8" t="s">
        <v>4042</v>
      </c>
      <c r="G49" s="41" t="s">
        <v>2944</v>
      </c>
      <c r="H49" s="33" t="s">
        <v>4022</v>
      </c>
      <c r="I49" s="42" t="s">
        <v>4024</v>
      </c>
      <c r="J49" s="42" t="s">
        <v>3347</v>
      </c>
      <c r="K49" s="33" t="s">
        <v>4028</v>
      </c>
      <c r="L49" s="33" t="s">
        <v>4028</v>
      </c>
      <c r="M49" s="22" t="s">
        <v>4028</v>
      </c>
      <c r="N49" s="34" t="s">
        <v>1354</v>
      </c>
      <c r="O49" s="35" t="s">
        <v>1888</v>
      </c>
      <c r="P49" s="36" t="s">
        <v>1889</v>
      </c>
      <c r="Q49" s="43">
        <v>1000</v>
      </c>
      <c r="R49" s="44">
        <v>39</v>
      </c>
      <c r="S49" s="26">
        <v>114</v>
      </c>
      <c r="T49" s="37">
        <f t="shared" si="1"/>
        <v>114</v>
      </c>
      <c r="U49" s="35">
        <f t="shared" si="2"/>
        <v>0</v>
      </c>
      <c r="V49" s="36">
        <f t="shared" si="3"/>
        <v>114</v>
      </c>
      <c r="W49" s="36">
        <f t="shared" si="4"/>
        <v>0</v>
      </c>
      <c r="X49" s="36">
        <f t="shared" si="5"/>
        <v>0</v>
      </c>
      <c r="Y49" s="45"/>
      <c r="Z49" s="36">
        <f>VLOOKUP(I49,'Tables kywrd-slot-class'!$B$21:$C$38,2,FALSE)</f>
        <v>3</v>
      </c>
      <c r="AA49" s="36">
        <f>VLOOKUP(N49,'Tables MAT simpl-complx'!$C$6:$D$28,2,FALSE)</f>
        <v>38</v>
      </c>
      <c r="AB49" s="36">
        <f>VLOOKUP(O49,'Tables MAT simpl-complx'!$F$39:$G$625,2,FALSE)</f>
        <v>0</v>
      </c>
      <c r="AC49" s="36">
        <f>VLOOKUP(J49,'Tables kywrd-slot-class'!$D$49:$E$177,2,FALSE)</f>
        <v>38</v>
      </c>
      <c r="AD49" s="36">
        <f>VLOOKUP(K49,'Tables kywrd-slot-class'!$D$49:$E$177,2,FALSE)</f>
        <v>0</v>
      </c>
      <c r="AE49" s="36">
        <f>VLOOKUP(L49,'Tables kywrd-slot-class'!$D$49:$E$177,2,FALSE)</f>
        <v>0</v>
      </c>
      <c r="AF49" s="39" t="s">
        <v>0</v>
      </c>
      <c r="AG49" s="39" t="str">
        <f t="shared" si="0"/>
        <v>00013957</v>
      </c>
      <c r="AH49" s="30">
        <v>1</v>
      </c>
    </row>
    <row r="50" spans="1:34" x14ac:dyDescent="0.25">
      <c r="A50" s="8">
        <v>49</v>
      </c>
      <c r="B50" s="30" t="s">
        <v>1</v>
      </c>
      <c r="C50" s="31" t="s">
        <v>2</v>
      </c>
      <c r="D50" s="30" t="s">
        <v>1973</v>
      </c>
      <c r="E50" s="32" t="s">
        <v>2459</v>
      </c>
      <c r="F50" s="8" t="s">
        <v>4042</v>
      </c>
      <c r="G50" s="41" t="s">
        <v>2945</v>
      </c>
      <c r="H50" s="33" t="s">
        <v>4022</v>
      </c>
      <c r="I50" s="42" t="s">
        <v>4023</v>
      </c>
      <c r="J50" s="42" t="s">
        <v>3347</v>
      </c>
      <c r="K50" s="33" t="s">
        <v>4028</v>
      </c>
      <c r="L50" s="33" t="s">
        <v>4028</v>
      </c>
      <c r="M50" s="22" t="s">
        <v>4028</v>
      </c>
      <c r="N50" s="34" t="s">
        <v>1354</v>
      </c>
      <c r="O50" s="35" t="s">
        <v>1888</v>
      </c>
      <c r="P50" s="36" t="s">
        <v>1889</v>
      </c>
      <c r="Q50" s="43">
        <v>200</v>
      </c>
      <c r="R50" s="44">
        <v>7</v>
      </c>
      <c r="S50" s="26">
        <v>38</v>
      </c>
      <c r="T50" s="37">
        <f t="shared" si="1"/>
        <v>38</v>
      </c>
      <c r="U50" s="35">
        <f t="shared" si="2"/>
        <v>0</v>
      </c>
      <c r="V50" s="36">
        <f t="shared" si="3"/>
        <v>38</v>
      </c>
      <c r="W50" s="36">
        <f t="shared" si="4"/>
        <v>0</v>
      </c>
      <c r="X50" s="36">
        <f t="shared" si="5"/>
        <v>0</v>
      </c>
      <c r="Y50" s="45"/>
      <c r="Z50" s="36">
        <f>VLOOKUP(I50,'Tables kywrd-slot-class'!$B$21:$C$38,2,FALSE)</f>
        <v>1</v>
      </c>
      <c r="AA50" s="36">
        <f>VLOOKUP(N50,'Tables MAT simpl-complx'!$C$6:$D$28,2,FALSE)</f>
        <v>38</v>
      </c>
      <c r="AB50" s="36">
        <f>VLOOKUP(O50,'Tables MAT simpl-complx'!$F$39:$G$625,2,FALSE)</f>
        <v>0</v>
      </c>
      <c r="AC50" s="36">
        <f>VLOOKUP(J50,'Tables kywrd-slot-class'!$D$49:$E$177,2,FALSE)</f>
        <v>38</v>
      </c>
      <c r="AD50" s="36">
        <f>VLOOKUP(K50,'Tables kywrd-slot-class'!$D$49:$E$177,2,FALSE)</f>
        <v>0</v>
      </c>
      <c r="AE50" s="36">
        <f>VLOOKUP(L50,'Tables kywrd-slot-class'!$D$49:$E$177,2,FALSE)</f>
        <v>0</v>
      </c>
      <c r="AF50" s="39" t="s">
        <v>0</v>
      </c>
      <c r="AG50" s="39" t="str">
        <f t="shared" si="0"/>
        <v>00013958</v>
      </c>
      <c r="AH50" s="30">
        <v>1</v>
      </c>
    </row>
    <row r="51" spans="1:34" x14ac:dyDescent="0.25">
      <c r="A51" s="8">
        <v>50</v>
      </c>
      <c r="B51" s="30" t="s">
        <v>1</v>
      </c>
      <c r="C51" s="31" t="s">
        <v>2</v>
      </c>
      <c r="D51" s="30" t="s">
        <v>1974</v>
      </c>
      <c r="E51" s="32" t="s">
        <v>2460</v>
      </c>
      <c r="F51" s="8" t="s">
        <v>4042</v>
      </c>
      <c r="G51" s="41" t="s">
        <v>2946</v>
      </c>
      <c r="H51" s="33" t="s">
        <v>4022</v>
      </c>
      <c r="I51" s="42" t="s">
        <v>4026</v>
      </c>
      <c r="J51" s="42" t="s">
        <v>3347</v>
      </c>
      <c r="K51" s="33" t="s">
        <v>4028</v>
      </c>
      <c r="L51" s="33" t="s">
        <v>4028</v>
      </c>
      <c r="M51" s="22" t="s">
        <v>4028</v>
      </c>
      <c r="N51" s="34" t="s">
        <v>1354</v>
      </c>
      <c r="O51" s="35" t="s">
        <v>1888</v>
      </c>
      <c r="P51" s="36" t="s">
        <v>1889</v>
      </c>
      <c r="Q51" s="43">
        <v>500</v>
      </c>
      <c r="R51" s="44">
        <v>9</v>
      </c>
      <c r="S51" s="26">
        <v>57</v>
      </c>
      <c r="T51" s="37">
        <f t="shared" si="1"/>
        <v>57</v>
      </c>
      <c r="U51" s="35">
        <f t="shared" si="2"/>
        <v>0</v>
      </c>
      <c r="V51" s="36">
        <f t="shared" si="3"/>
        <v>57</v>
      </c>
      <c r="W51" s="36">
        <f t="shared" si="4"/>
        <v>0</v>
      </c>
      <c r="X51" s="36">
        <f t="shared" si="5"/>
        <v>0</v>
      </c>
      <c r="Y51" s="45"/>
      <c r="Z51" s="36">
        <f>VLOOKUP(I51,'Tables kywrd-slot-class'!$B$21:$C$38,2,FALSE)</f>
        <v>1.5</v>
      </c>
      <c r="AA51" s="36">
        <f>VLOOKUP(N51,'Tables MAT simpl-complx'!$C$6:$D$28,2,FALSE)</f>
        <v>38</v>
      </c>
      <c r="AB51" s="36">
        <f>VLOOKUP(O51,'Tables MAT simpl-complx'!$F$39:$G$625,2,FALSE)</f>
        <v>0</v>
      </c>
      <c r="AC51" s="36">
        <f>VLOOKUP(J51,'Tables kywrd-slot-class'!$D$49:$E$177,2,FALSE)</f>
        <v>38</v>
      </c>
      <c r="AD51" s="36">
        <f>VLOOKUP(K51,'Tables kywrd-slot-class'!$D$49:$E$177,2,FALSE)</f>
        <v>0</v>
      </c>
      <c r="AE51" s="36">
        <f>VLOOKUP(L51,'Tables kywrd-slot-class'!$D$49:$E$177,2,FALSE)</f>
        <v>0</v>
      </c>
      <c r="AF51" s="39" t="s">
        <v>0</v>
      </c>
      <c r="AG51" s="39" t="str">
        <f t="shared" si="0"/>
        <v>00013959</v>
      </c>
      <c r="AH51" s="30">
        <v>1</v>
      </c>
    </row>
    <row r="52" spans="1:34" x14ac:dyDescent="0.25">
      <c r="A52" s="8">
        <v>51</v>
      </c>
      <c r="B52" s="30" t="s">
        <v>1</v>
      </c>
      <c r="C52" s="31" t="s">
        <v>2</v>
      </c>
      <c r="D52" s="30" t="s">
        <v>1975</v>
      </c>
      <c r="E52" s="32" t="s">
        <v>2461</v>
      </c>
      <c r="F52" s="8" t="s">
        <v>4042</v>
      </c>
      <c r="G52" s="41" t="s">
        <v>2947</v>
      </c>
      <c r="H52" s="33" t="s">
        <v>4022</v>
      </c>
      <c r="I52" s="42" t="s">
        <v>4025</v>
      </c>
      <c r="J52" s="42" t="s">
        <v>3350</v>
      </c>
      <c r="K52" s="33" t="s">
        <v>4028</v>
      </c>
      <c r="L52" s="33" t="s">
        <v>4028</v>
      </c>
      <c r="M52" s="22" t="s">
        <v>4028</v>
      </c>
      <c r="N52" s="34" t="s">
        <v>1356</v>
      </c>
      <c r="O52" s="35" t="s">
        <v>1888</v>
      </c>
      <c r="P52" s="36" t="s">
        <v>1889</v>
      </c>
      <c r="Q52" s="43">
        <v>125</v>
      </c>
      <c r="R52" s="44">
        <v>9</v>
      </c>
      <c r="S52" s="26">
        <v>33</v>
      </c>
      <c r="T52" s="37">
        <f t="shared" si="1"/>
        <v>33</v>
      </c>
      <c r="U52" s="35">
        <f t="shared" si="2"/>
        <v>0</v>
      </c>
      <c r="V52" s="36">
        <f t="shared" si="3"/>
        <v>33</v>
      </c>
      <c r="W52" s="36">
        <f t="shared" si="4"/>
        <v>0</v>
      </c>
      <c r="X52" s="36">
        <f t="shared" si="5"/>
        <v>0</v>
      </c>
      <c r="Y52" s="45"/>
      <c r="Z52" s="36">
        <f>VLOOKUP(I52,'Tables kywrd-slot-class'!$B$21:$C$38,2,FALSE)</f>
        <v>1</v>
      </c>
      <c r="AA52" s="36">
        <f>VLOOKUP(N52,'Tables MAT simpl-complx'!$C$6:$D$28,2,FALSE)</f>
        <v>33</v>
      </c>
      <c r="AB52" s="36">
        <f>VLOOKUP(O52,'Tables MAT simpl-complx'!$F$39:$G$625,2,FALSE)</f>
        <v>0</v>
      </c>
      <c r="AC52" s="36">
        <f>VLOOKUP(J52,'Tables kywrd-slot-class'!$D$49:$E$177,2,FALSE)</f>
        <v>33</v>
      </c>
      <c r="AD52" s="36">
        <f>VLOOKUP(K52,'Tables kywrd-slot-class'!$D$49:$E$177,2,FALSE)</f>
        <v>0</v>
      </c>
      <c r="AE52" s="36">
        <f>VLOOKUP(L52,'Tables kywrd-slot-class'!$D$49:$E$177,2,FALSE)</f>
        <v>0</v>
      </c>
      <c r="AF52" s="39" t="s">
        <v>0</v>
      </c>
      <c r="AG52" s="39" t="str">
        <f t="shared" si="0"/>
        <v>0001395B</v>
      </c>
      <c r="AH52" s="30">
        <v>1</v>
      </c>
    </row>
    <row r="53" spans="1:34" x14ac:dyDescent="0.25">
      <c r="A53" s="8">
        <v>52</v>
      </c>
      <c r="B53" s="30" t="s">
        <v>1</v>
      </c>
      <c r="C53" s="31" t="s">
        <v>2</v>
      </c>
      <c r="D53" s="30" t="s">
        <v>1976</v>
      </c>
      <c r="E53" s="32" t="s">
        <v>2462</v>
      </c>
      <c r="F53" s="8" t="s">
        <v>4042</v>
      </c>
      <c r="G53" s="41" t="s">
        <v>2948</v>
      </c>
      <c r="H53" s="33" t="s">
        <v>4022</v>
      </c>
      <c r="I53" s="42" t="s">
        <v>4024</v>
      </c>
      <c r="J53" s="42" t="s">
        <v>3350</v>
      </c>
      <c r="K53" s="33" t="s">
        <v>4028</v>
      </c>
      <c r="L53" s="33" t="s">
        <v>4028</v>
      </c>
      <c r="M53" s="22" t="s">
        <v>4028</v>
      </c>
      <c r="N53" s="34" t="s">
        <v>1356</v>
      </c>
      <c r="O53" s="35" t="s">
        <v>1888</v>
      </c>
      <c r="P53" s="36" t="s">
        <v>1889</v>
      </c>
      <c r="Q53" s="43">
        <v>625</v>
      </c>
      <c r="R53" s="44">
        <v>38</v>
      </c>
      <c r="S53" s="26">
        <v>99</v>
      </c>
      <c r="T53" s="37">
        <f t="shared" si="1"/>
        <v>99</v>
      </c>
      <c r="U53" s="35">
        <f t="shared" si="2"/>
        <v>0</v>
      </c>
      <c r="V53" s="36">
        <f t="shared" si="3"/>
        <v>99</v>
      </c>
      <c r="W53" s="36">
        <f t="shared" si="4"/>
        <v>0</v>
      </c>
      <c r="X53" s="36">
        <f t="shared" si="5"/>
        <v>0</v>
      </c>
      <c r="Y53" s="45"/>
      <c r="Z53" s="36">
        <f>VLOOKUP(I53,'Tables kywrd-slot-class'!$B$21:$C$38,2,FALSE)</f>
        <v>3</v>
      </c>
      <c r="AA53" s="36">
        <f>VLOOKUP(N53,'Tables MAT simpl-complx'!$C$6:$D$28,2,FALSE)</f>
        <v>33</v>
      </c>
      <c r="AB53" s="36">
        <f>VLOOKUP(O53,'Tables MAT simpl-complx'!$F$39:$G$625,2,FALSE)</f>
        <v>0</v>
      </c>
      <c r="AC53" s="36">
        <f>VLOOKUP(J53,'Tables kywrd-slot-class'!$D$49:$E$177,2,FALSE)</f>
        <v>33</v>
      </c>
      <c r="AD53" s="36">
        <f>VLOOKUP(K53,'Tables kywrd-slot-class'!$D$49:$E$177,2,FALSE)</f>
        <v>0</v>
      </c>
      <c r="AE53" s="36">
        <f>VLOOKUP(L53,'Tables kywrd-slot-class'!$D$49:$E$177,2,FALSE)</f>
        <v>0</v>
      </c>
      <c r="AF53" s="39" t="s">
        <v>0</v>
      </c>
      <c r="AG53" s="39" t="str">
        <f t="shared" si="0"/>
        <v>0001395C</v>
      </c>
      <c r="AH53" s="30">
        <v>1</v>
      </c>
    </row>
    <row r="54" spans="1:34" x14ac:dyDescent="0.25">
      <c r="A54" s="8">
        <v>53</v>
      </c>
      <c r="B54" s="30" t="s">
        <v>1</v>
      </c>
      <c r="C54" s="31" t="s">
        <v>2</v>
      </c>
      <c r="D54" s="30" t="s">
        <v>1977</v>
      </c>
      <c r="E54" s="32" t="s">
        <v>2463</v>
      </c>
      <c r="F54" s="8" t="s">
        <v>4042</v>
      </c>
      <c r="G54" s="41" t="s">
        <v>2949</v>
      </c>
      <c r="H54" s="33" t="s">
        <v>4022</v>
      </c>
      <c r="I54" s="42" t="s">
        <v>4023</v>
      </c>
      <c r="J54" s="42" t="s">
        <v>3350</v>
      </c>
      <c r="K54" s="33" t="s">
        <v>4028</v>
      </c>
      <c r="L54" s="33" t="s">
        <v>4028</v>
      </c>
      <c r="M54" s="22" t="s">
        <v>4028</v>
      </c>
      <c r="N54" s="34" t="s">
        <v>1356</v>
      </c>
      <c r="O54" s="35" t="s">
        <v>1888</v>
      </c>
      <c r="P54" s="36" t="s">
        <v>1889</v>
      </c>
      <c r="Q54" s="43">
        <v>125</v>
      </c>
      <c r="R54" s="44">
        <v>6</v>
      </c>
      <c r="S54" s="26">
        <v>33</v>
      </c>
      <c r="T54" s="37">
        <f t="shared" si="1"/>
        <v>33</v>
      </c>
      <c r="U54" s="35">
        <f t="shared" si="2"/>
        <v>0</v>
      </c>
      <c r="V54" s="36">
        <f t="shared" si="3"/>
        <v>33</v>
      </c>
      <c r="W54" s="36">
        <f t="shared" si="4"/>
        <v>0</v>
      </c>
      <c r="X54" s="36">
        <f t="shared" si="5"/>
        <v>0</v>
      </c>
      <c r="Y54" s="45"/>
      <c r="Z54" s="36">
        <f>VLOOKUP(I54,'Tables kywrd-slot-class'!$B$21:$C$38,2,FALSE)</f>
        <v>1</v>
      </c>
      <c r="AA54" s="36">
        <f>VLOOKUP(N54,'Tables MAT simpl-complx'!$C$6:$D$28,2,FALSE)</f>
        <v>33</v>
      </c>
      <c r="AB54" s="36">
        <f>VLOOKUP(O54,'Tables MAT simpl-complx'!$F$39:$G$625,2,FALSE)</f>
        <v>0</v>
      </c>
      <c r="AC54" s="36">
        <f>VLOOKUP(J54,'Tables kywrd-slot-class'!$D$49:$E$177,2,FALSE)</f>
        <v>33</v>
      </c>
      <c r="AD54" s="36">
        <f>VLOOKUP(K54,'Tables kywrd-slot-class'!$D$49:$E$177,2,FALSE)</f>
        <v>0</v>
      </c>
      <c r="AE54" s="36">
        <f>VLOOKUP(L54,'Tables kywrd-slot-class'!$D$49:$E$177,2,FALSE)</f>
        <v>0</v>
      </c>
      <c r="AF54" s="39" t="s">
        <v>0</v>
      </c>
      <c r="AG54" s="39" t="str">
        <f t="shared" si="0"/>
        <v>0001395D</v>
      </c>
      <c r="AH54" s="30">
        <v>1</v>
      </c>
    </row>
    <row r="55" spans="1:34" x14ac:dyDescent="0.25">
      <c r="A55" s="8">
        <v>54</v>
      </c>
      <c r="B55" s="30" t="s">
        <v>1</v>
      </c>
      <c r="C55" s="31" t="s">
        <v>2</v>
      </c>
      <c r="D55" s="30" t="s">
        <v>1978</v>
      </c>
      <c r="E55" s="32" t="s">
        <v>2464</v>
      </c>
      <c r="F55" s="8" t="s">
        <v>4042</v>
      </c>
      <c r="G55" s="41" t="s">
        <v>2950</v>
      </c>
      <c r="H55" s="33" t="s">
        <v>4022</v>
      </c>
      <c r="I55" s="42" t="s">
        <v>4026</v>
      </c>
      <c r="J55" s="42" t="s">
        <v>3350</v>
      </c>
      <c r="K55" s="33" t="s">
        <v>4028</v>
      </c>
      <c r="L55" s="33" t="s">
        <v>4028</v>
      </c>
      <c r="M55" s="22" t="s">
        <v>4028</v>
      </c>
      <c r="N55" s="34" t="s">
        <v>1356</v>
      </c>
      <c r="O55" s="35" t="s">
        <v>1888</v>
      </c>
      <c r="P55" s="36" t="s">
        <v>1889</v>
      </c>
      <c r="Q55" s="43">
        <v>300</v>
      </c>
      <c r="R55" s="44">
        <v>8</v>
      </c>
      <c r="S55" s="26">
        <v>49</v>
      </c>
      <c r="T55" s="37">
        <f t="shared" si="1"/>
        <v>49</v>
      </c>
      <c r="U55" s="35">
        <f t="shared" si="2"/>
        <v>0</v>
      </c>
      <c r="V55" s="36">
        <f t="shared" si="3"/>
        <v>49</v>
      </c>
      <c r="W55" s="36">
        <f t="shared" si="4"/>
        <v>0</v>
      </c>
      <c r="X55" s="36">
        <f t="shared" si="5"/>
        <v>0</v>
      </c>
      <c r="Y55" s="45"/>
      <c r="Z55" s="36">
        <f>VLOOKUP(I55,'Tables kywrd-slot-class'!$B$21:$C$38,2,FALSE)</f>
        <v>1.5</v>
      </c>
      <c r="AA55" s="36">
        <f>VLOOKUP(N55,'Tables MAT simpl-complx'!$C$6:$D$28,2,FALSE)</f>
        <v>33</v>
      </c>
      <c r="AB55" s="36">
        <f>VLOOKUP(O55,'Tables MAT simpl-complx'!$F$39:$G$625,2,FALSE)</f>
        <v>0</v>
      </c>
      <c r="AC55" s="36">
        <f>VLOOKUP(J55,'Tables kywrd-slot-class'!$D$49:$E$177,2,FALSE)</f>
        <v>33</v>
      </c>
      <c r="AD55" s="36">
        <f>VLOOKUP(K55,'Tables kywrd-slot-class'!$D$49:$E$177,2,FALSE)</f>
        <v>0</v>
      </c>
      <c r="AE55" s="36">
        <f>VLOOKUP(L55,'Tables kywrd-slot-class'!$D$49:$E$177,2,FALSE)</f>
        <v>0</v>
      </c>
      <c r="AF55" s="39" t="s">
        <v>0</v>
      </c>
      <c r="AG55" s="39" t="str">
        <f t="shared" si="0"/>
        <v>0001395E</v>
      </c>
      <c r="AH55" s="30">
        <v>1</v>
      </c>
    </row>
    <row r="56" spans="1:34" x14ac:dyDescent="0.25">
      <c r="A56" s="8">
        <v>55</v>
      </c>
      <c r="B56" s="30" t="s">
        <v>1</v>
      </c>
      <c r="C56" s="31" t="s">
        <v>2</v>
      </c>
      <c r="D56" s="30" t="s">
        <v>1979</v>
      </c>
      <c r="E56" s="32" t="s">
        <v>2465</v>
      </c>
      <c r="F56" s="8" t="s">
        <v>4042</v>
      </c>
      <c r="G56" s="41" t="s">
        <v>2951</v>
      </c>
      <c r="H56" s="33" t="s">
        <v>4022</v>
      </c>
      <c r="I56" s="42" t="s">
        <v>4025</v>
      </c>
      <c r="J56" s="42" t="s">
        <v>3351</v>
      </c>
      <c r="K56" s="33" t="s">
        <v>4028</v>
      </c>
      <c r="L56" s="33" t="s">
        <v>4028</v>
      </c>
      <c r="M56" s="22" t="s">
        <v>4028</v>
      </c>
      <c r="N56" s="34" t="s">
        <v>1345</v>
      </c>
      <c r="O56" s="35" t="s">
        <v>1888</v>
      </c>
      <c r="P56" s="36" t="s">
        <v>1889</v>
      </c>
      <c r="Q56" s="43">
        <v>275</v>
      </c>
      <c r="R56" s="44">
        <v>9</v>
      </c>
      <c r="S56" s="26">
        <v>44</v>
      </c>
      <c r="T56" s="37">
        <f t="shared" si="1"/>
        <v>44</v>
      </c>
      <c r="U56" s="35">
        <f t="shared" si="2"/>
        <v>0</v>
      </c>
      <c r="V56" s="36">
        <f t="shared" si="3"/>
        <v>44</v>
      </c>
      <c r="W56" s="36">
        <f t="shared" si="4"/>
        <v>0</v>
      </c>
      <c r="X56" s="36">
        <f t="shared" si="5"/>
        <v>0</v>
      </c>
      <c r="Y56" s="45"/>
      <c r="Z56" s="36">
        <f>VLOOKUP(I56,'Tables kywrd-slot-class'!$B$21:$C$38,2,FALSE)</f>
        <v>1</v>
      </c>
      <c r="AA56" s="36">
        <f>VLOOKUP(N56,'Tables MAT simpl-complx'!$C$6:$D$28,2,FALSE)</f>
        <v>44</v>
      </c>
      <c r="AB56" s="36">
        <f>VLOOKUP(O56,'Tables MAT simpl-complx'!$F$39:$G$625,2,FALSE)</f>
        <v>0</v>
      </c>
      <c r="AC56" s="36">
        <f>VLOOKUP(J56,'Tables kywrd-slot-class'!$D$49:$E$177,2,FALSE)</f>
        <v>44</v>
      </c>
      <c r="AD56" s="36">
        <f>VLOOKUP(K56,'Tables kywrd-slot-class'!$D$49:$E$177,2,FALSE)</f>
        <v>0</v>
      </c>
      <c r="AE56" s="36">
        <f>VLOOKUP(L56,'Tables kywrd-slot-class'!$D$49:$E$177,2,FALSE)</f>
        <v>0</v>
      </c>
      <c r="AF56" s="39" t="s">
        <v>0</v>
      </c>
      <c r="AG56" s="39" t="str">
        <f t="shared" si="0"/>
        <v>00013960</v>
      </c>
      <c r="AH56" s="30">
        <v>1</v>
      </c>
    </row>
    <row r="57" spans="1:34" x14ac:dyDescent="0.25">
      <c r="A57" s="8">
        <v>56</v>
      </c>
      <c r="B57" s="30" t="s">
        <v>1</v>
      </c>
      <c r="C57" s="31" t="s">
        <v>2</v>
      </c>
      <c r="D57" s="30" t="s">
        <v>1980</v>
      </c>
      <c r="E57" s="32" t="s">
        <v>2466</v>
      </c>
      <c r="F57" s="8" t="s">
        <v>4042</v>
      </c>
      <c r="G57" s="41" t="s">
        <v>2952</v>
      </c>
      <c r="H57" s="33" t="s">
        <v>4022</v>
      </c>
      <c r="I57" s="42" t="s">
        <v>4024</v>
      </c>
      <c r="J57" s="42" t="s">
        <v>3351</v>
      </c>
      <c r="K57" s="33" t="s">
        <v>4028</v>
      </c>
      <c r="L57" s="33" t="s">
        <v>4028</v>
      </c>
      <c r="M57" s="22" t="s">
        <v>4028</v>
      </c>
      <c r="N57" s="34" t="s">
        <v>1345</v>
      </c>
      <c r="O57" s="35" t="s">
        <v>1888</v>
      </c>
      <c r="P57" s="36" t="s">
        <v>1889</v>
      </c>
      <c r="Q57" s="43">
        <v>1500</v>
      </c>
      <c r="R57" s="44">
        <v>40</v>
      </c>
      <c r="S57" s="26">
        <v>132</v>
      </c>
      <c r="T57" s="37">
        <f t="shared" si="1"/>
        <v>132</v>
      </c>
      <c r="U57" s="35">
        <f t="shared" si="2"/>
        <v>0</v>
      </c>
      <c r="V57" s="36">
        <f t="shared" si="3"/>
        <v>132</v>
      </c>
      <c r="W57" s="36">
        <f t="shared" si="4"/>
        <v>0</v>
      </c>
      <c r="X57" s="36">
        <f t="shared" si="5"/>
        <v>0</v>
      </c>
      <c r="Y57" s="45"/>
      <c r="Z57" s="36">
        <f>VLOOKUP(I57,'Tables kywrd-slot-class'!$B$21:$C$38,2,FALSE)</f>
        <v>3</v>
      </c>
      <c r="AA57" s="36">
        <f>VLOOKUP(N57,'Tables MAT simpl-complx'!$C$6:$D$28,2,FALSE)</f>
        <v>44</v>
      </c>
      <c r="AB57" s="36">
        <f>VLOOKUP(O57,'Tables MAT simpl-complx'!$F$39:$G$625,2,FALSE)</f>
        <v>0</v>
      </c>
      <c r="AC57" s="36">
        <f>VLOOKUP(J57,'Tables kywrd-slot-class'!$D$49:$E$177,2,FALSE)</f>
        <v>44</v>
      </c>
      <c r="AD57" s="36">
        <f>VLOOKUP(K57,'Tables kywrd-slot-class'!$D$49:$E$177,2,FALSE)</f>
        <v>0</v>
      </c>
      <c r="AE57" s="36">
        <f>VLOOKUP(L57,'Tables kywrd-slot-class'!$D$49:$E$177,2,FALSE)</f>
        <v>0</v>
      </c>
      <c r="AF57" s="39" t="s">
        <v>0</v>
      </c>
      <c r="AG57" s="39" t="str">
        <f t="shared" si="0"/>
        <v>00013961</v>
      </c>
      <c r="AH57" s="30">
        <v>1</v>
      </c>
    </row>
    <row r="58" spans="1:34" x14ac:dyDescent="0.25">
      <c r="A58" s="8">
        <v>57</v>
      </c>
      <c r="B58" s="30" t="s">
        <v>1</v>
      </c>
      <c r="C58" s="31" t="s">
        <v>2</v>
      </c>
      <c r="D58" s="30" t="s">
        <v>1981</v>
      </c>
      <c r="E58" s="32" t="s">
        <v>2467</v>
      </c>
      <c r="F58" s="8" t="s">
        <v>4042</v>
      </c>
      <c r="G58" s="41" t="s">
        <v>2953</v>
      </c>
      <c r="H58" s="33" t="s">
        <v>4022</v>
      </c>
      <c r="I58" s="42" t="s">
        <v>4023</v>
      </c>
      <c r="J58" s="42" t="s">
        <v>3351</v>
      </c>
      <c r="K58" s="33" t="s">
        <v>4028</v>
      </c>
      <c r="L58" s="33" t="s">
        <v>4028</v>
      </c>
      <c r="M58" s="22" t="s">
        <v>4028</v>
      </c>
      <c r="N58" s="34" t="s">
        <v>1345</v>
      </c>
      <c r="O58" s="35" t="s">
        <v>1888</v>
      </c>
      <c r="P58" s="36" t="s">
        <v>1889</v>
      </c>
      <c r="Q58" s="43">
        <v>275</v>
      </c>
      <c r="R58" s="44">
        <v>7</v>
      </c>
      <c r="S58" s="26">
        <v>44</v>
      </c>
      <c r="T58" s="37">
        <f t="shared" si="1"/>
        <v>44</v>
      </c>
      <c r="U58" s="35">
        <f t="shared" si="2"/>
        <v>0</v>
      </c>
      <c r="V58" s="36">
        <f t="shared" si="3"/>
        <v>44</v>
      </c>
      <c r="W58" s="36">
        <f t="shared" si="4"/>
        <v>0</v>
      </c>
      <c r="X58" s="36">
        <f t="shared" si="5"/>
        <v>0</v>
      </c>
      <c r="Y58" s="45"/>
      <c r="Z58" s="36">
        <f>VLOOKUP(I58,'Tables kywrd-slot-class'!$B$21:$C$38,2,FALSE)</f>
        <v>1</v>
      </c>
      <c r="AA58" s="36">
        <f>VLOOKUP(N58,'Tables MAT simpl-complx'!$C$6:$D$28,2,FALSE)</f>
        <v>44</v>
      </c>
      <c r="AB58" s="36">
        <f>VLOOKUP(O58,'Tables MAT simpl-complx'!$F$39:$G$625,2,FALSE)</f>
        <v>0</v>
      </c>
      <c r="AC58" s="36">
        <f>VLOOKUP(J58,'Tables kywrd-slot-class'!$D$49:$E$177,2,FALSE)</f>
        <v>44</v>
      </c>
      <c r="AD58" s="36">
        <f>VLOOKUP(K58,'Tables kywrd-slot-class'!$D$49:$E$177,2,FALSE)</f>
        <v>0</v>
      </c>
      <c r="AE58" s="36">
        <f>VLOOKUP(L58,'Tables kywrd-slot-class'!$D$49:$E$177,2,FALSE)</f>
        <v>0</v>
      </c>
      <c r="AF58" s="39" t="s">
        <v>0</v>
      </c>
      <c r="AG58" s="39" t="str">
        <f t="shared" si="0"/>
        <v>00013962</v>
      </c>
      <c r="AH58" s="30">
        <v>1</v>
      </c>
    </row>
    <row r="59" spans="1:34" x14ac:dyDescent="0.25">
      <c r="A59" s="8">
        <v>58</v>
      </c>
      <c r="B59" s="30" t="s">
        <v>1</v>
      </c>
      <c r="C59" s="31" t="s">
        <v>2</v>
      </c>
      <c r="D59" s="30" t="s">
        <v>1982</v>
      </c>
      <c r="E59" s="32" t="s">
        <v>2468</v>
      </c>
      <c r="F59" s="8" t="s">
        <v>4042</v>
      </c>
      <c r="G59" s="41" t="s">
        <v>2954</v>
      </c>
      <c r="H59" s="33" t="s">
        <v>4022</v>
      </c>
      <c r="I59" s="42" t="s">
        <v>4026</v>
      </c>
      <c r="J59" s="42" t="s">
        <v>3351</v>
      </c>
      <c r="K59" s="33" t="s">
        <v>4028</v>
      </c>
      <c r="L59" s="33" t="s">
        <v>4028</v>
      </c>
      <c r="M59" s="22" t="s">
        <v>4028</v>
      </c>
      <c r="N59" s="34" t="s">
        <v>1345</v>
      </c>
      <c r="O59" s="35" t="s">
        <v>1888</v>
      </c>
      <c r="P59" s="36" t="s">
        <v>1889</v>
      </c>
      <c r="Q59" s="43">
        <v>750</v>
      </c>
      <c r="R59" s="44">
        <v>10</v>
      </c>
      <c r="S59" s="26">
        <v>66</v>
      </c>
      <c r="T59" s="37">
        <f t="shared" si="1"/>
        <v>66</v>
      </c>
      <c r="U59" s="35">
        <f t="shared" si="2"/>
        <v>0</v>
      </c>
      <c r="V59" s="36">
        <f t="shared" si="3"/>
        <v>66</v>
      </c>
      <c r="W59" s="36">
        <f t="shared" si="4"/>
        <v>0</v>
      </c>
      <c r="X59" s="36">
        <f t="shared" si="5"/>
        <v>0</v>
      </c>
      <c r="Y59" s="45"/>
      <c r="Z59" s="36">
        <f>VLOOKUP(I59,'Tables kywrd-slot-class'!$B$21:$C$38,2,FALSE)</f>
        <v>1.5</v>
      </c>
      <c r="AA59" s="36">
        <f>VLOOKUP(N59,'Tables MAT simpl-complx'!$C$6:$D$28,2,FALSE)</f>
        <v>44</v>
      </c>
      <c r="AB59" s="36">
        <f>VLOOKUP(O59,'Tables MAT simpl-complx'!$F$39:$G$625,2,FALSE)</f>
        <v>0</v>
      </c>
      <c r="AC59" s="36">
        <f>VLOOKUP(J59,'Tables kywrd-slot-class'!$D$49:$E$177,2,FALSE)</f>
        <v>44</v>
      </c>
      <c r="AD59" s="36">
        <f>VLOOKUP(K59,'Tables kywrd-slot-class'!$D$49:$E$177,2,FALSE)</f>
        <v>0</v>
      </c>
      <c r="AE59" s="36">
        <f>VLOOKUP(L59,'Tables kywrd-slot-class'!$D$49:$E$177,2,FALSE)</f>
        <v>0</v>
      </c>
      <c r="AF59" s="39" t="s">
        <v>0</v>
      </c>
      <c r="AG59" s="39" t="str">
        <f t="shared" si="0"/>
        <v>00013963</v>
      </c>
      <c r="AH59" s="30">
        <v>1</v>
      </c>
    </row>
    <row r="60" spans="1:34" x14ac:dyDescent="0.25">
      <c r="A60" s="8">
        <v>59</v>
      </c>
      <c r="B60" s="30" t="s">
        <v>1</v>
      </c>
      <c r="C60" s="31" t="s">
        <v>2</v>
      </c>
      <c r="D60" s="96" t="s">
        <v>1983</v>
      </c>
      <c r="E60" s="32" t="s">
        <v>2469</v>
      </c>
      <c r="F60" s="8" t="s">
        <v>4042</v>
      </c>
      <c r="G60" s="41" t="s">
        <v>2955</v>
      </c>
      <c r="H60" s="33" t="s">
        <v>1905</v>
      </c>
      <c r="I60" s="42" t="s">
        <v>4027</v>
      </c>
      <c r="J60" s="42" t="s">
        <v>3351</v>
      </c>
      <c r="K60" s="33" t="s">
        <v>4028</v>
      </c>
      <c r="L60" s="33" t="s">
        <v>4028</v>
      </c>
      <c r="M60" s="22" t="s">
        <v>4028</v>
      </c>
      <c r="N60" s="34" t="s">
        <v>1345</v>
      </c>
      <c r="O60" s="35" t="s">
        <v>1606</v>
      </c>
      <c r="P60" s="36" t="s">
        <v>1889</v>
      </c>
      <c r="Q60" s="43">
        <v>750</v>
      </c>
      <c r="R60" s="44">
        <v>13</v>
      </c>
      <c r="S60" s="60">
        <v>66</v>
      </c>
      <c r="T60" s="37">
        <f t="shared" si="1"/>
        <v>66</v>
      </c>
      <c r="U60" s="35">
        <f t="shared" si="2"/>
        <v>69</v>
      </c>
      <c r="V60" s="36">
        <f t="shared" si="3"/>
        <v>66</v>
      </c>
      <c r="W60" s="36">
        <f t="shared" si="4"/>
        <v>0</v>
      </c>
      <c r="X60" s="36">
        <f t="shared" si="5"/>
        <v>0</v>
      </c>
      <c r="Y60" s="69" t="s">
        <v>8174</v>
      </c>
      <c r="Z60" s="36">
        <f>VLOOKUP(I60,'Tables kywrd-slot-class'!$B$21:$C$38,2,FALSE)</f>
        <v>1.5</v>
      </c>
      <c r="AA60" s="36">
        <f>VLOOKUP(N60,'Tables MAT simpl-complx'!$C$6:$D$28,2,FALSE)</f>
        <v>44</v>
      </c>
      <c r="AB60" s="36">
        <f>VLOOKUP(O60,'Tables MAT simpl-complx'!$F$39:$G$625,2,FALSE)</f>
        <v>46</v>
      </c>
      <c r="AC60" s="36">
        <f>VLOOKUP(J60,'Tables kywrd-slot-class'!$D$49:$E$177,2,FALSE)</f>
        <v>44</v>
      </c>
      <c r="AD60" s="36">
        <f>VLOOKUP(K60,'Tables kywrd-slot-class'!$D$49:$E$177,2,FALSE)</f>
        <v>0</v>
      </c>
      <c r="AE60" s="36">
        <f>VLOOKUP(L60,'Tables kywrd-slot-class'!$D$49:$E$177,2,FALSE)</f>
        <v>0</v>
      </c>
      <c r="AF60" s="39" t="s">
        <v>0</v>
      </c>
      <c r="AG60" s="39" t="str">
        <f t="shared" si="0"/>
        <v>00013964</v>
      </c>
      <c r="AH60" s="30">
        <v>1</v>
      </c>
    </row>
    <row r="61" spans="1:34" x14ac:dyDescent="0.25">
      <c r="A61" s="8">
        <v>60</v>
      </c>
      <c r="B61" s="30" t="s">
        <v>1</v>
      </c>
      <c r="C61" s="31" t="s">
        <v>2</v>
      </c>
      <c r="D61" s="30" t="s">
        <v>1984</v>
      </c>
      <c r="E61" s="32" t="s">
        <v>2470</v>
      </c>
      <c r="F61" s="8" t="s">
        <v>4042</v>
      </c>
      <c r="G61" s="41" t="s">
        <v>2956</v>
      </c>
      <c r="H61" s="33" t="s">
        <v>4022</v>
      </c>
      <c r="I61" s="42" t="s">
        <v>4025</v>
      </c>
      <c r="J61" s="42" t="s">
        <v>3352</v>
      </c>
      <c r="K61" s="33" t="s">
        <v>4028</v>
      </c>
      <c r="L61" s="33" t="s">
        <v>4028</v>
      </c>
      <c r="M61" s="22" t="s">
        <v>4028</v>
      </c>
      <c r="N61" s="34" t="s">
        <v>1342</v>
      </c>
      <c r="O61" s="35" t="s">
        <v>1888</v>
      </c>
      <c r="P61" s="36" t="s">
        <v>1889</v>
      </c>
      <c r="Q61" s="43">
        <v>425</v>
      </c>
      <c r="R61" s="44">
        <v>10</v>
      </c>
      <c r="S61" s="26">
        <v>48</v>
      </c>
      <c r="T61" s="37">
        <f t="shared" si="1"/>
        <v>55</v>
      </c>
      <c r="U61" s="35">
        <f t="shared" si="2"/>
        <v>0</v>
      </c>
      <c r="V61" s="36">
        <f t="shared" si="3"/>
        <v>48</v>
      </c>
      <c r="W61" s="36">
        <f t="shared" si="4"/>
        <v>0</v>
      </c>
      <c r="X61" s="36">
        <f t="shared" si="5"/>
        <v>0</v>
      </c>
      <c r="Y61" s="45"/>
      <c r="Z61" s="36">
        <f>VLOOKUP(I61,'Tables kywrd-slot-class'!$B$21:$C$38,2,FALSE)</f>
        <v>1</v>
      </c>
      <c r="AA61" s="36">
        <f>VLOOKUP(N61,'Tables MAT simpl-complx'!$C$6:$D$28,2,FALSE)</f>
        <v>55</v>
      </c>
      <c r="AB61" s="36">
        <f>VLOOKUP(O61,'Tables MAT simpl-complx'!$F$39:$G$625,2,FALSE)</f>
        <v>0</v>
      </c>
      <c r="AC61" s="36">
        <f>VLOOKUP(J61,'Tables kywrd-slot-class'!$D$49:$E$177,2,FALSE)</f>
        <v>48</v>
      </c>
      <c r="AD61" s="36">
        <f>VLOOKUP(K61,'Tables kywrd-slot-class'!$D$49:$E$177,2,FALSE)</f>
        <v>0</v>
      </c>
      <c r="AE61" s="36">
        <f>VLOOKUP(L61,'Tables kywrd-slot-class'!$D$49:$E$177,2,FALSE)</f>
        <v>0</v>
      </c>
      <c r="AF61" s="39" t="s">
        <v>0</v>
      </c>
      <c r="AG61" s="39" t="str">
        <f t="shared" si="0"/>
        <v>00013965</v>
      </c>
      <c r="AH61" s="30">
        <v>1</v>
      </c>
    </row>
    <row r="62" spans="1:34" x14ac:dyDescent="0.25">
      <c r="A62" s="8">
        <v>61</v>
      </c>
      <c r="B62" s="30" t="s">
        <v>1</v>
      </c>
      <c r="C62" s="31" t="s">
        <v>2</v>
      </c>
      <c r="D62" s="30" t="s">
        <v>1985</v>
      </c>
      <c r="E62" s="32" t="s">
        <v>2471</v>
      </c>
      <c r="F62" s="8" t="s">
        <v>4042</v>
      </c>
      <c r="G62" s="41" t="s">
        <v>2957</v>
      </c>
      <c r="H62" s="33" t="s">
        <v>4022</v>
      </c>
      <c r="I62" s="42" t="s">
        <v>4024</v>
      </c>
      <c r="J62" s="42" t="s">
        <v>3352</v>
      </c>
      <c r="K62" s="33" t="s">
        <v>4028</v>
      </c>
      <c r="L62" s="33" t="s">
        <v>4028</v>
      </c>
      <c r="M62" s="22" t="s">
        <v>4028</v>
      </c>
      <c r="N62" s="34" t="s">
        <v>1342</v>
      </c>
      <c r="O62" s="35" t="s">
        <v>1888</v>
      </c>
      <c r="P62" s="36" t="s">
        <v>1889</v>
      </c>
      <c r="Q62" s="43">
        <v>2125</v>
      </c>
      <c r="R62" s="44">
        <v>45</v>
      </c>
      <c r="S62" s="26">
        <v>144</v>
      </c>
      <c r="T62" s="37">
        <f t="shared" si="1"/>
        <v>165</v>
      </c>
      <c r="U62" s="35">
        <f t="shared" si="2"/>
        <v>0</v>
      </c>
      <c r="V62" s="36">
        <f t="shared" si="3"/>
        <v>144</v>
      </c>
      <c r="W62" s="36">
        <f t="shared" si="4"/>
        <v>0</v>
      </c>
      <c r="X62" s="36">
        <f t="shared" si="5"/>
        <v>0</v>
      </c>
      <c r="Y62" s="45"/>
      <c r="Z62" s="36">
        <f>VLOOKUP(I62,'Tables kywrd-slot-class'!$B$21:$C$38,2,FALSE)</f>
        <v>3</v>
      </c>
      <c r="AA62" s="36">
        <f>VLOOKUP(N62,'Tables MAT simpl-complx'!$C$6:$D$28,2,FALSE)</f>
        <v>55</v>
      </c>
      <c r="AB62" s="36">
        <f>VLOOKUP(O62,'Tables MAT simpl-complx'!$F$39:$G$625,2,FALSE)</f>
        <v>0</v>
      </c>
      <c r="AC62" s="36">
        <f>VLOOKUP(J62,'Tables kywrd-slot-class'!$D$49:$E$177,2,FALSE)</f>
        <v>48</v>
      </c>
      <c r="AD62" s="36">
        <f>VLOOKUP(K62,'Tables kywrd-slot-class'!$D$49:$E$177,2,FALSE)</f>
        <v>0</v>
      </c>
      <c r="AE62" s="36">
        <f>VLOOKUP(L62,'Tables kywrd-slot-class'!$D$49:$E$177,2,FALSE)</f>
        <v>0</v>
      </c>
      <c r="AF62" s="39" t="s">
        <v>0</v>
      </c>
      <c r="AG62" s="39" t="str">
        <f t="shared" si="0"/>
        <v>00013966</v>
      </c>
      <c r="AH62" s="30">
        <v>1</v>
      </c>
    </row>
    <row r="63" spans="1:34" x14ac:dyDescent="0.25">
      <c r="A63" s="8">
        <v>62</v>
      </c>
      <c r="B63" s="30" t="s">
        <v>1</v>
      </c>
      <c r="C63" s="31" t="s">
        <v>2</v>
      </c>
      <c r="D63" s="30" t="s">
        <v>1986</v>
      </c>
      <c r="E63" s="32" t="s">
        <v>2472</v>
      </c>
      <c r="F63" s="8" t="s">
        <v>4042</v>
      </c>
      <c r="G63" s="41" t="s">
        <v>2958</v>
      </c>
      <c r="H63" s="33" t="s">
        <v>4022</v>
      </c>
      <c r="I63" s="42" t="s">
        <v>4023</v>
      </c>
      <c r="J63" s="42" t="s">
        <v>3352</v>
      </c>
      <c r="K63" s="33" t="s">
        <v>4028</v>
      </c>
      <c r="L63" s="33" t="s">
        <v>4028</v>
      </c>
      <c r="M63" s="22" t="s">
        <v>4028</v>
      </c>
      <c r="N63" s="34" t="s">
        <v>1342</v>
      </c>
      <c r="O63" s="35" t="s">
        <v>1888</v>
      </c>
      <c r="P63" s="36" t="s">
        <v>1889</v>
      </c>
      <c r="Q63" s="43">
        <v>425</v>
      </c>
      <c r="R63" s="44">
        <v>8</v>
      </c>
      <c r="S63" s="26">
        <v>48</v>
      </c>
      <c r="T63" s="37">
        <f t="shared" si="1"/>
        <v>55</v>
      </c>
      <c r="U63" s="35">
        <f t="shared" si="2"/>
        <v>0</v>
      </c>
      <c r="V63" s="36">
        <f t="shared" si="3"/>
        <v>48</v>
      </c>
      <c r="W63" s="36">
        <f t="shared" si="4"/>
        <v>0</v>
      </c>
      <c r="X63" s="36">
        <f t="shared" si="5"/>
        <v>0</v>
      </c>
      <c r="Y63" s="45"/>
      <c r="Z63" s="36">
        <f>VLOOKUP(I63,'Tables kywrd-slot-class'!$B$21:$C$38,2,FALSE)</f>
        <v>1</v>
      </c>
      <c r="AA63" s="36">
        <f>VLOOKUP(N63,'Tables MAT simpl-complx'!$C$6:$D$28,2,FALSE)</f>
        <v>55</v>
      </c>
      <c r="AB63" s="36">
        <f>VLOOKUP(O63,'Tables MAT simpl-complx'!$F$39:$G$625,2,FALSE)</f>
        <v>0</v>
      </c>
      <c r="AC63" s="36">
        <f>VLOOKUP(J63,'Tables kywrd-slot-class'!$D$49:$E$177,2,FALSE)</f>
        <v>48</v>
      </c>
      <c r="AD63" s="36">
        <f>VLOOKUP(K63,'Tables kywrd-slot-class'!$D$49:$E$177,2,FALSE)</f>
        <v>0</v>
      </c>
      <c r="AE63" s="36">
        <f>VLOOKUP(L63,'Tables kywrd-slot-class'!$D$49:$E$177,2,FALSE)</f>
        <v>0</v>
      </c>
      <c r="AF63" s="39" t="s">
        <v>0</v>
      </c>
      <c r="AG63" s="39" t="str">
        <f t="shared" si="0"/>
        <v>00013967</v>
      </c>
      <c r="AH63" s="30">
        <v>1</v>
      </c>
    </row>
    <row r="64" spans="1:34" x14ac:dyDescent="0.25">
      <c r="A64" s="8">
        <v>63</v>
      </c>
      <c r="B64" s="30" t="s">
        <v>1</v>
      </c>
      <c r="C64" s="31" t="s">
        <v>2</v>
      </c>
      <c r="D64" s="96" t="s">
        <v>1987</v>
      </c>
      <c r="E64" s="32" t="s">
        <v>2473</v>
      </c>
      <c r="F64" s="8" t="s">
        <v>4042</v>
      </c>
      <c r="G64" s="41" t="s">
        <v>2959</v>
      </c>
      <c r="H64" s="33" t="s">
        <v>1905</v>
      </c>
      <c r="I64" s="42" t="s">
        <v>4027</v>
      </c>
      <c r="J64" s="42" t="s">
        <v>3352</v>
      </c>
      <c r="K64" s="33" t="s">
        <v>4028</v>
      </c>
      <c r="L64" s="33" t="s">
        <v>4028</v>
      </c>
      <c r="M64" s="22" t="s">
        <v>4028</v>
      </c>
      <c r="N64" s="34" t="s">
        <v>1342</v>
      </c>
      <c r="O64" s="35" t="s">
        <v>1594</v>
      </c>
      <c r="P64" s="36" t="s">
        <v>1889</v>
      </c>
      <c r="Q64" s="43">
        <v>1050</v>
      </c>
      <c r="R64" s="44">
        <v>14</v>
      </c>
      <c r="S64" s="60">
        <v>72</v>
      </c>
      <c r="T64" s="37">
        <f t="shared" si="1"/>
        <v>82</v>
      </c>
      <c r="U64" s="35">
        <f t="shared" si="2"/>
        <v>82</v>
      </c>
      <c r="V64" s="36">
        <f t="shared" si="3"/>
        <v>72</v>
      </c>
      <c r="W64" s="36">
        <f t="shared" si="4"/>
        <v>0</v>
      </c>
      <c r="X64" s="36">
        <f t="shared" si="5"/>
        <v>0</v>
      </c>
      <c r="Y64" s="69" t="s">
        <v>8151</v>
      </c>
      <c r="Z64" s="36">
        <f>VLOOKUP(I64,'Tables kywrd-slot-class'!$B$21:$C$38,2,FALSE)</f>
        <v>1.5</v>
      </c>
      <c r="AA64" s="36">
        <f>VLOOKUP(N64,'Tables MAT simpl-complx'!$C$6:$D$28,2,FALSE)</f>
        <v>55</v>
      </c>
      <c r="AB64" s="36">
        <f>VLOOKUP(O64,'Tables MAT simpl-complx'!$F$39:$G$625,2,FALSE)</f>
        <v>55</v>
      </c>
      <c r="AC64" s="36">
        <f>VLOOKUP(J64,'Tables kywrd-slot-class'!$D$49:$E$177,2,FALSE)</f>
        <v>48</v>
      </c>
      <c r="AD64" s="36">
        <f>VLOOKUP(K64,'Tables kywrd-slot-class'!$D$49:$E$177,2,FALSE)</f>
        <v>0</v>
      </c>
      <c r="AE64" s="36">
        <f>VLOOKUP(L64,'Tables kywrd-slot-class'!$D$49:$E$177,2,FALSE)</f>
        <v>0</v>
      </c>
      <c r="AF64" s="39" t="s">
        <v>0</v>
      </c>
      <c r="AG64" s="39" t="str">
        <f t="shared" si="0"/>
        <v>00013968</v>
      </c>
      <c r="AH64" s="30">
        <v>1</v>
      </c>
    </row>
    <row r="65" spans="1:34" x14ac:dyDescent="0.25">
      <c r="A65" s="8">
        <v>64</v>
      </c>
      <c r="B65" s="30" t="s">
        <v>1</v>
      </c>
      <c r="C65" s="31" t="s">
        <v>2</v>
      </c>
      <c r="D65" s="30" t="s">
        <v>1988</v>
      </c>
      <c r="E65" s="32" t="s">
        <v>2474</v>
      </c>
      <c r="F65" s="8" t="s">
        <v>4042</v>
      </c>
      <c r="G65" s="41" t="s">
        <v>2960</v>
      </c>
      <c r="H65" s="33" t="s">
        <v>4022</v>
      </c>
      <c r="I65" s="42" t="s">
        <v>4026</v>
      </c>
      <c r="J65" s="42" t="s">
        <v>3352</v>
      </c>
      <c r="K65" s="33" t="s">
        <v>4028</v>
      </c>
      <c r="L65" s="33" t="s">
        <v>4028</v>
      </c>
      <c r="M65" s="22" t="s">
        <v>4028</v>
      </c>
      <c r="N65" s="34" t="s">
        <v>1342</v>
      </c>
      <c r="O65" s="35" t="s">
        <v>1888</v>
      </c>
      <c r="P65" s="36" t="s">
        <v>1889</v>
      </c>
      <c r="Q65" s="43">
        <v>1050</v>
      </c>
      <c r="R65" s="44">
        <v>12</v>
      </c>
      <c r="S65" s="26">
        <v>72</v>
      </c>
      <c r="T65" s="37">
        <f t="shared" si="1"/>
        <v>82</v>
      </c>
      <c r="U65" s="35">
        <f t="shared" si="2"/>
        <v>0</v>
      </c>
      <c r="V65" s="36">
        <f t="shared" si="3"/>
        <v>72</v>
      </c>
      <c r="W65" s="36">
        <f t="shared" si="4"/>
        <v>0</v>
      </c>
      <c r="X65" s="36">
        <f t="shared" si="5"/>
        <v>0</v>
      </c>
      <c r="Y65" s="45"/>
      <c r="Z65" s="36">
        <f>VLOOKUP(I65,'Tables kywrd-slot-class'!$B$21:$C$38,2,FALSE)</f>
        <v>1.5</v>
      </c>
      <c r="AA65" s="36">
        <f>VLOOKUP(N65,'Tables MAT simpl-complx'!$C$6:$D$28,2,FALSE)</f>
        <v>55</v>
      </c>
      <c r="AB65" s="36">
        <f>VLOOKUP(O65,'Tables MAT simpl-complx'!$F$39:$G$625,2,FALSE)</f>
        <v>0</v>
      </c>
      <c r="AC65" s="36">
        <f>VLOOKUP(J65,'Tables kywrd-slot-class'!$D$49:$E$177,2,FALSE)</f>
        <v>48</v>
      </c>
      <c r="AD65" s="36">
        <f>VLOOKUP(K65,'Tables kywrd-slot-class'!$D$49:$E$177,2,FALSE)</f>
        <v>0</v>
      </c>
      <c r="AE65" s="36">
        <f>VLOOKUP(L65,'Tables kywrd-slot-class'!$D$49:$E$177,2,FALSE)</f>
        <v>0</v>
      </c>
      <c r="AF65" s="39" t="s">
        <v>0</v>
      </c>
      <c r="AG65" s="39" t="str">
        <f t="shared" si="0"/>
        <v>00013969</v>
      </c>
      <c r="AH65" s="30">
        <v>1</v>
      </c>
    </row>
    <row r="66" spans="1:34" x14ac:dyDescent="0.25">
      <c r="A66" s="8">
        <v>65</v>
      </c>
      <c r="B66" s="30" t="s">
        <v>1</v>
      </c>
      <c r="C66" s="31" t="s">
        <v>2</v>
      </c>
      <c r="D66" s="30" t="s">
        <v>1989</v>
      </c>
      <c r="E66" s="32" t="s">
        <v>2475</v>
      </c>
      <c r="F66" s="8" t="s">
        <v>4042</v>
      </c>
      <c r="G66" s="41" t="s">
        <v>2961</v>
      </c>
      <c r="H66" s="33" t="s">
        <v>4022</v>
      </c>
      <c r="I66" s="42" t="s">
        <v>4025</v>
      </c>
      <c r="J66" s="42" t="s">
        <v>3353</v>
      </c>
      <c r="K66" s="33" t="s">
        <v>4028</v>
      </c>
      <c r="L66" s="33" t="s">
        <v>4028</v>
      </c>
      <c r="M66" s="22" t="s">
        <v>4028</v>
      </c>
      <c r="N66" s="34" t="s">
        <v>1340</v>
      </c>
      <c r="O66" s="35" t="s">
        <v>1888</v>
      </c>
      <c r="P66" s="36" t="s">
        <v>1889</v>
      </c>
      <c r="Q66" s="43">
        <v>625</v>
      </c>
      <c r="R66" s="44">
        <v>10</v>
      </c>
      <c r="S66" s="26">
        <v>52</v>
      </c>
      <c r="T66" s="37">
        <f t="shared" si="1"/>
        <v>50</v>
      </c>
      <c r="U66" s="35">
        <f t="shared" si="2"/>
        <v>0</v>
      </c>
      <c r="V66" s="36">
        <f t="shared" si="3"/>
        <v>52</v>
      </c>
      <c r="W66" s="36">
        <f t="shared" si="4"/>
        <v>0</v>
      </c>
      <c r="X66" s="36">
        <f t="shared" si="5"/>
        <v>0</v>
      </c>
      <c r="Y66" s="45"/>
      <c r="Z66" s="36">
        <f>VLOOKUP(I66,'Tables kywrd-slot-class'!$B$21:$C$38,2,FALSE)</f>
        <v>1</v>
      </c>
      <c r="AA66" s="36">
        <f>VLOOKUP(N66,'Tables MAT simpl-complx'!$C$6:$D$28,2,FALSE)</f>
        <v>50</v>
      </c>
      <c r="AB66" s="36">
        <f>VLOOKUP(O66,'Tables MAT simpl-complx'!$F$39:$G$625,2,FALSE)</f>
        <v>0</v>
      </c>
      <c r="AC66" s="36">
        <f>VLOOKUP(J66,'Tables kywrd-slot-class'!$D$49:$E$177,2,FALSE)</f>
        <v>52</v>
      </c>
      <c r="AD66" s="36">
        <f>VLOOKUP(K66,'Tables kywrd-slot-class'!$D$49:$E$177,2,FALSE)</f>
        <v>0</v>
      </c>
      <c r="AE66" s="36">
        <f>VLOOKUP(L66,'Tables kywrd-slot-class'!$D$49:$E$177,2,FALSE)</f>
        <v>0</v>
      </c>
      <c r="AF66" s="39" t="s">
        <v>0</v>
      </c>
      <c r="AG66" s="39" t="str">
        <f t="shared" ref="AG66:AG129" si="6">C66 &amp; D66</f>
        <v>0001396A</v>
      </c>
      <c r="AH66" s="30">
        <v>1</v>
      </c>
    </row>
    <row r="67" spans="1:34" x14ac:dyDescent="0.25">
      <c r="A67" s="8">
        <v>66</v>
      </c>
      <c r="B67" s="30" t="s">
        <v>1</v>
      </c>
      <c r="C67" s="31" t="s">
        <v>2</v>
      </c>
      <c r="D67" s="30" t="s">
        <v>1990</v>
      </c>
      <c r="E67" s="32" t="s">
        <v>2476</v>
      </c>
      <c r="F67" s="8" t="s">
        <v>4042</v>
      </c>
      <c r="G67" s="41" t="s">
        <v>2962</v>
      </c>
      <c r="H67" s="33" t="s">
        <v>4022</v>
      </c>
      <c r="I67" s="42" t="s">
        <v>4024</v>
      </c>
      <c r="J67" s="42" t="s">
        <v>3353</v>
      </c>
      <c r="K67" s="33" t="s">
        <v>4028</v>
      </c>
      <c r="L67" s="33" t="s">
        <v>4028</v>
      </c>
      <c r="M67" s="22" t="s">
        <v>4028</v>
      </c>
      <c r="N67" s="34" t="s">
        <v>1340</v>
      </c>
      <c r="O67" s="35" t="s">
        <v>1888</v>
      </c>
      <c r="P67" s="36" t="s">
        <v>1889</v>
      </c>
      <c r="Q67" s="43">
        <v>3200</v>
      </c>
      <c r="R67" s="44">
        <v>50</v>
      </c>
      <c r="S67" s="26">
        <v>156</v>
      </c>
      <c r="T67" s="37">
        <f t="shared" ref="T67:T130" si="7">ROUNDDOWN(Z67*AA67,0)</f>
        <v>150</v>
      </c>
      <c r="U67" s="35">
        <f t="shared" ref="U67:U130" si="8">ROUNDDOWN(Z67*AB67,0)</f>
        <v>0</v>
      </c>
      <c r="V67" s="36">
        <f t="shared" ref="V67:V130" si="9">ROUNDDOWN(Z67*AC67,0)</f>
        <v>156</v>
      </c>
      <c r="W67" s="36">
        <f t="shared" ref="W67:W130" si="10">ROUNDDOWN(Z67*AD67,0)</f>
        <v>0</v>
      </c>
      <c r="X67" s="36">
        <f t="shared" ref="X67:X130" si="11">ROUNDDOWN(Z67*AE67,0)</f>
        <v>0</v>
      </c>
      <c r="Y67" s="45"/>
      <c r="Z67" s="36">
        <f>VLOOKUP(I67,'Tables kywrd-slot-class'!$B$21:$C$38,2,FALSE)</f>
        <v>3</v>
      </c>
      <c r="AA67" s="36">
        <f>VLOOKUP(N67,'Tables MAT simpl-complx'!$C$6:$D$28,2,FALSE)</f>
        <v>50</v>
      </c>
      <c r="AB67" s="36">
        <f>VLOOKUP(O67,'Tables MAT simpl-complx'!$F$39:$G$625,2,FALSE)</f>
        <v>0</v>
      </c>
      <c r="AC67" s="36">
        <f>VLOOKUP(J67,'Tables kywrd-slot-class'!$D$49:$E$177,2,FALSE)</f>
        <v>52</v>
      </c>
      <c r="AD67" s="36">
        <f>VLOOKUP(K67,'Tables kywrd-slot-class'!$D$49:$E$177,2,FALSE)</f>
        <v>0</v>
      </c>
      <c r="AE67" s="36">
        <f>VLOOKUP(L67,'Tables kywrd-slot-class'!$D$49:$E$177,2,FALSE)</f>
        <v>0</v>
      </c>
      <c r="AF67" s="39" t="s">
        <v>0</v>
      </c>
      <c r="AG67" s="39" t="str">
        <f t="shared" si="6"/>
        <v>0001396B</v>
      </c>
      <c r="AH67" s="30">
        <v>1</v>
      </c>
    </row>
    <row r="68" spans="1:34" x14ac:dyDescent="0.25">
      <c r="A68" s="8">
        <v>67</v>
      </c>
      <c r="B68" s="30" t="s">
        <v>1</v>
      </c>
      <c r="C68" s="31" t="s">
        <v>2</v>
      </c>
      <c r="D68" s="30" t="s">
        <v>1991</v>
      </c>
      <c r="E68" s="32" t="s">
        <v>2477</v>
      </c>
      <c r="F68" s="8" t="s">
        <v>4042</v>
      </c>
      <c r="G68" s="41" t="s">
        <v>2963</v>
      </c>
      <c r="H68" s="33" t="s">
        <v>4022</v>
      </c>
      <c r="I68" s="42" t="s">
        <v>4023</v>
      </c>
      <c r="J68" s="42" t="s">
        <v>3353</v>
      </c>
      <c r="K68" s="33" t="s">
        <v>4028</v>
      </c>
      <c r="L68" s="33" t="s">
        <v>4028</v>
      </c>
      <c r="M68" s="22" t="s">
        <v>4028</v>
      </c>
      <c r="N68" s="34" t="s">
        <v>1340</v>
      </c>
      <c r="O68" s="35" t="s">
        <v>1888</v>
      </c>
      <c r="P68" s="36" t="s">
        <v>1889</v>
      </c>
      <c r="Q68" s="43">
        <v>625</v>
      </c>
      <c r="R68" s="44">
        <v>9</v>
      </c>
      <c r="S68" s="26">
        <v>52</v>
      </c>
      <c r="T68" s="37">
        <f t="shared" si="7"/>
        <v>50</v>
      </c>
      <c r="U68" s="35">
        <f t="shared" si="8"/>
        <v>0</v>
      </c>
      <c r="V68" s="36">
        <f t="shared" si="9"/>
        <v>52</v>
      </c>
      <c r="W68" s="36">
        <f t="shared" si="10"/>
        <v>0</v>
      </c>
      <c r="X68" s="36">
        <f t="shared" si="11"/>
        <v>0</v>
      </c>
      <c r="Y68" s="45"/>
      <c r="Z68" s="36">
        <f>VLOOKUP(I68,'Tables kywrd-slot-class'!$B$21:$C$38,2,FALSE)</f>
        <v>1</v>
      </c>
      <c r="AA68" s="36">
        <f>VLOOKUP(N68,'Tables MAT simpl-complx'!$C$6:$D$28,2,FALSE)</f>
        <v>50</v>
      </c>
      <c r="AB68" s="36">
        <f>VLOOKUP(O68,'Tables MAT simpl-complx'!$F$39:$G$625,2,FALSE)</f>
        <v>0</v>
      </c>
      <c r="AC68" s="36">
        <f>VLOOKUP(J68,'Tables kywrd-slot-class'!$D$49:$E$177,2,FALSE)</f>
        <v>52</v>
      </c>
      <c r="AD68" s="36">
        <f>VLOOKUP(K68,'Tables kywrd-slot-class'!$D$49:$E$177,2,FALSE)</f>
        <v>0</v>
      </c>
      <c r="AE68" s="36">
        <f>VLOOKUP(L68,'Tables kywrd-slot-class'!$D$49:$E$177,2,FALSE)</f>
        <v>0</v>
      </c>
      <c r="AF68" s="39" t="s">
        <v>0</v>
      </c>
      <c r="AG68" s="39" t="str">
        <f t="shared" si="6"/>
        <v>0001396C</v>
      </c>
      <c r="AH68" s="30">
        <v>1</v>
      </c>
    </row>
    <row r="69" spans="1:34" x14ac:dyDescent="0.25">
      <c r="A69" s="8">
        <v>68</v>
      </c>
      <c r="B69" s="30" t="s">
        <v>1</v>
      </c>
      <c r="C69" s="31" t="s">
        <v>2</v>
      </c>
      <c r="D69" s="30" t="s">
        <v>1992</v>
      </c>
      <c r="E69" s="32" t="s">
        <v>2478</v>
      </c>
      <c r="F69" s="8" t="s">
        <v>4042</v>
      </c>
      <c r="G69" s="41" t="s">
        <v>2964</v>
      </c>
      <c r="H69" s="33" t="s">
        <v>4022</v>
      </c>
      <c r="I69" s="42" t="s">
        <v>4026</v>
      </c>
      <c r="J69" s="42" t="s">
        <v>3353</v>
      </c>
      <c r="K69" s="33" t="s">
        <v>4028</v>
      </c>
      <c r="L69" s="33" t="s">
        <v>4028</v>
      </c>
      <c r="M69" s="22" t="s">
        <v>4028</v>
      </c>
      <c r="N69" s="34" t="s">
        <v>1340</v>
      </c>
      <c r="O69" s="35" t="s">
        <v>1888</v>
      </c>
      <c r="P69" s="36" t="s">
        <v>1889</v>
      </c>
      <c r="Q69" s="43">
        <v>1600</v>
      </c>
      <c r="R69" s="44">
        <v>15</v>
      </c>
      <c r="S69" s="26">
        <v>78</v>
      </c>
      <c r="T69" s="37">
        <f t="shared" si="7"/>
        <v>75</v>
      </c>
      <c r="U69" s="35">
        <f t="shared" si="8"/>
        <v>0</v>
      </c>
      <c r="V69" s="36">
        <f t="shared" si="9"/>
        <v>78</v>
      </c>
      <c r="W69" s="36">
        <f t="shared" si="10"/>
        <v>0</v>
      </c>
      <c r="X69" s="36">
        <f t="shared" si="11"/>
        <v>0</v>
      </c>
      <c r="Y69" s="45"/>
      <c r="Z69" s="36">
        <f>VLOOKUP(I69,'Tables kywrd-slot-class'!$B$21:$C$38,2,FALSE)</f>
        <v>1.5</v>
      </c>
      <c r="AA69" s="36">
        <f>VLOOKUP(N69,'Tables MAT simpl-complx'!$C$6:$D$28,2,FALSE)</f>
        <v>50</v>
      </c>
      <c r="AB69" s="36">
        <f>VLOOKUP(O69,'Tables MAT simpl-complx'!$F$39:$G$625,2,FALSE)</f>
        <v>0</v>
      </c>
      <c r="AC69" s="36">
        <f>VLOOKUP(J69,'Tables kywrd-slot-class'!$D$49:$E$177,2,FALSE)</f>
        <v>52</v>
      </c>
      <c r="AD69" s="36">
        <f>VLOOKUP(K69,'Tables kywrd-slot-class'!$D$49:$E$177,2,FALSE)</f>
        <v>0</v>
      </c>
      <c r="AE69" s="36">
        <f>VLOOKUP(L69,'Tables kywrd-slot-class'!$D$49:$E$177,2,FALSE)</f>
        <v>0</v>
      </c>
      <c r="AF69" s="39" t="s">
        <v>0</v>
      </c>
      <c r="AG69" s="39" t="str">
        <f t="shared" si="6"/>
        <v>0001396D</v>
      </c>
      <c r="AH69" s="30">
        <v>1</v>
      </c>
    </row>
    <row r="70" spans="1:34" x14ac:dyDescent="0.25">
      <c r="A70" s="8">
        <v>69</v>
      </c>
      <c r="B70" s="30" t="s">
        <v>1</v>
      </c>
      <c r="C70" s="31" t="s">
        <v>2</v>
      </c>
      <c r="D70" s="30" t="s">
        <v>1993</v>
      </c>
      <c r="E70" s="32" t="s">
        <v>2479</v>
      </c>
      <c r="F70" s="8" t="s">
        <v>4042</v>
      </c>
      <c r="G70" s="41" t="s">
        <v>2965</v>
      </c>
      <c r="H70" s="33" t="s">
        <v>1905</v>
      </c>
      <c r="I70" s="42" t="s">
        <v>4027</v>
      </c>
      <c r="J70" s="42" t="s">
        <v>3353</v>
      </c>
      <c r="K70" s="33" t="s">
        <v>4028</v>
      </c>
      <c r="L70" s="33" t="s">
        <v>4028</v>
      </c>
      <c r="M70" s="22" t="s">
        <v>4028</v>
      </c>
      <c r="N70" s="34" t="s">
        <v>1340</v>
      </c>
      <c r="O70" s="35" t="s">
        <v>1590</v>
      </c>
      <c r="P70" s="36" t="s">
        <v>1889</v>
      </c>
      <c r="Q70" s="43">
        <v>1600</v>
      </c>
      <c r="R70" s="44">
        <v>15</v>
      </c>
      <c r="S70" s="26">
        <v>78</v>
      </c>
      <c r="T70" s="37">
        <f t="shared" si="7"/>
        <v>75</v>
      </c>
      <c r="U70" s="35">
        <f t="shared" si="8"/>
        <v>78</v>
      </c>
      <c r="V70" s="36">
        <f t="shared" si="9"/>
        <v>78</v>
      </c>
      <c r="W70" s="36">
        <f t="shared" si="10"/>
        <v>0</v>
      </c>
      <c r="X70" s="36">
        <f t="shared" si="11"/>
        <v>0</v>
      </c>
      <c r="Y70" s="45"/>
      <c r="Z70" s="36">
        <f>VLOOKUP(I70,'Tables kywrd-slot-class'!$B$21:$C$38,2,FALSE)</f>
        <v>1.5</v>
      </c>
      <c r="AA70" s="36">
        <f>VLOOKUP(N70,'Tables MAT simpl-complx'!$C$6:$D$28,2,FALSE)</f>
        <v>50</v>
      </c>
      <c r="AB70" s="36">
        <f>VLOOKUP(O70,'Tables MAT simpl-complx'!$F$39:$G$625,2,FALSE)</f>
        <v>52</v>
      </c>
      <c r="AC70" s="36">
        <f>VLOOKUP(J70,'Tables kywrd-slot-class'!$D$49:$E$177,2,FALSE)</f>
        <v>52</v>
      </c>
      <c r="AD70" s="36">
        <f>VLOOKUP(K70,'Tables kywrd-slot-class'!$D$49:$E$177,2,FALSE)</f>
        <v>0</v>
      </c>
      <c r="AE70" s="36">
        <f>VLOOKUP(L70,'Tables kywrd-slot-class'!$D$49:$E$177,2,FALSE)</f>
        <v>0</v>
      </c>
      <c r="AF70" s="39" t="s">
        <v>0</v>
      </c>
      <c r="AG70" s="39" t="str">
        <f t="shared" si="6"/>
        <v>0001396E</v>
      </c>
      <c r="AH70" s="30">
        <v>1</v>
      </c>
    </row>
    <row r="71" spans="1:34" x14ac:dyDescent="0.25">
      <c r="A71" s="8">
        <v>70</v>
      </c>
      <c r="B71" s="30" t="s">
        <v>1</v>
      </c>
      <c r="C71" s="31" t="s">
        <v>2</v>
      </c>
      <c r="D71" s="30" t="s">
        <v>2049</v>
      </c>
      <c r="E71" s="32" t="s">
        <v>2480</v>
      </c>
      <c r="F71" s="8" t="s">
        <v>4042</v>
      </c>
      <c r="G71" s="41" t="s">
        <v>2966</v>
      </c>
      <c r="H71" s="33" t="s">
        <v>3991</v>
      </c>
      <c r="I71" s="42" t="s">
        <v>4027</v>
      </c>
      <c r="J71" s="42" t="s">
        <v>3354</v>
      </c>
      <c r="K71" s="33" t="s">
        <v>4037</v>
      </c>
      <c r="L71" s="33" t="s">
        <v>4028</v>
      </c>
      <c r="M71" s="22" t="s">
        <v>4028</v>
      </c>
      <c r="N71" s="34" t="s">
        <v>1351</v>
      </c>
      <c r="O71" s="35" t="s">
        <v>1888</v>
      </c>
      <c r="P71" s="36" t="s">
        <v>1889</v>
      </c>
      <c r="Q71" s="43">
        <v>55</v>
      </c>
      <c r="R71" s="44">
        <v>5</v>
      </c>
      <c r="S71" s="26">
        <v>27</v>
      </c>
      <c r="T71" s="37">
        <f t="shared" si="7"/>
        <v>27</v>
      </c>
      <c r="U71" s="35">
        <f t="shared" si="8"/>
        <v>0</v>
      </c>
      <c r="V71" s="36">
        <f t="shared" si="9"/>
        <v>27</v>
      </c>
      <c r="W71" s="36">
        <f t="shared" si="10"/>
        <v>28</v>
      </c>
      <c r="X71" s="36">
        <f t="shared" si="11"/>
        <v>0</v>
      </c>
      <c r="Y71" s="47"/>
      <c r="Z71" s="36">
        <f>VLOOKUP(I71,'Tables kywrd-slot-class'!$B$21:$C$38,2,FALSE)</f>
        <v>1.5</v>
      </c>
      <c r="AA71" s="36">
        <f>VLOOKUP(N71,'Tables MAT simpl-complx'!$C$6:$D$28,2,FALSE)</f>
        <v>18</v>
      </c>
      <c r="AB71" s="36">
        <f>VLOOKUP(O71,'Tables MAT simpl-complx'!$F$39:$G$625,2,FALSE)</f>
        <v>0</v>
      </c>
      <c r="AC71" s="36">
        <f>VLOOKUP(J71,'Tables kywrd-slot-class'!$D$49:$E$177,2,FALSE)</f>
        <v>18</v>
      </c>
      <c r="AD71" s="36">
        <f>VLOOKUP(K71,'Tables kywrd-slot-class'!$D$49:$E$177,2,FALSE)</f>
        <v>19</v>
      </c>
      <c r="AE71" s="36">
        <f>VLOOKUP(L71,'Tables kywrd-slot-class'!$D$49:$E$177,2,FALSE)</f>
        <v>0</v>
      </c>
      <c r="AF71" s="39" t="s">
        <v>0</v>
      </c>
      <c r="AG71" s="39" t="str">
        <f t="shared" si="6"/>
        <v>00013AB2</v>
      </c>
      <c r="AH71" s="30">
        <v>1</v>
      </c>
    </row>
    <row r="72" spans="1:34" x14ac:dyDescent="0.25">
      <c r="A72" s="8">
        <v>71</v>
      </c>
      <c r="B72" s="40" t="s">
        <v>1</v>
      </c>
      <c r="C72" s="31" t="s">
        <v>2</v>
      </c>
      <c r="D72" s="30" t="s">
        <v>1994</v>
      </c>
      <c r="E72" s="32" t="s">
        <v>2481</v>
      </c>
      <c r="F72" s="8" t="s">
        <v>4042</v>
      </c>
      <c r="G72" s="41" t="s">
        <v>2967</v>
      </c>
      <c r="H72" s="33" t="s">
        <v>3990</v>
      </c>
      <c r="I72" s="42" t="s">
        <v>4025</v>
      </c>
      <c r="J72" s="42" t="s">
        <v>3354</v>
      </c>
      <c r="K72" s="33" t="s">
        <v>4037</v>
      </c>
      <c r="L72" s="33" t="s">
        <v>4031</v>
      </c>
      <c r="M72" s="22" t="s">
        <v>4028</v>
      </c>
      <c r="N72" s="34" t="s">
        <v>1351</v>
      </c>
      <c r="O72" s="35" t="s">
        <v>1888</v>
      </c>
      <c r="P72" s="36" t="s">
        <v>1889</v>
      </c>
      <c r="Q72" s="43">
        <v>15</v>
      </c>
      <c r="R72" s="44">
        <v>2</v>
      </c>
      <c r="S72" s="26">
        <v>18</v>
      </c>
      <c r="T72" s="37">
        <f t="shared" si="7"/>
        <v>18</v>
      </c>
      <c r="U72" s="35">
        <f t="shared" si="8"/>
        <v>0</v>
      </c>
      <c r="V72" s="36">
        <f t="shared" si="9"/>
        <v>18</v>
      </c>
      <c r="W72" s="36">
        <f t="shared" si="10"/>
        <v>19</v>
      </c>
      <c r="X72" s="36">
        <f t="shared" si="11"/>
        <v>0</v>
      </c>
      <c r="Y72" s="47"/>
      <c r="Z72" s="36">
        <f>VLOOKUP(I72,'Tables kywrd-slot-class'!$B$21:$C$38,2,FALSE)</f>
        <v>1</v>
      </c>
      <c r="AA72" s="36">
        <f>VLOOKUP(N72,'Tables MAT simpl-complx'!$C$6:$D$28,2,FALSE)</f>
        <v>18</v>
      </c>
      <c r="AB72" s="36">
        <f>VLOOKUP(O72,'Tables MAT simpl-complx'!$F$39:$G$625,2,FALSE)</f>
        <v>0</v>
      </c>
      <c r="AC72" s="36">
        <f>VLOOKUP(J72,'Tables kywrd-slot-class'!$D$49:$E$177,2,FALSE)</f>
        <v>18</v>
      </c>
      <c r="AD72" s="36">
        <f>VLOOKUP(K72,'Tables kywrd-slot-class'!$D$49:$E$177,2,FALSE)</f>
        <v>19</v>
      </c>
      <c r="AE72" s="36">
        <f>VLOOKUP(L72,'Tables kywrd-slot-class'!$D$49:$E$177,2,FALSE)</f>
        <v>0</v>
      </c>
      <c r="AF72" s="39" t="s">
        <v>0</v>
      </c>
      <c r="AG72" s="39" t="str">
        <f t="shared" si="6"/>
        <v>00013ED7</v>
      </c>
      <c r="AH72" s="30">
        <v>1</v>
      </c>
    </row>
    <row r="73" spans="1:34" x14ac:dyDescent="0.25">
      <c r="A73" s="8">
        <v>72</v>
      </c>
      <c r="B73" s="30" t="s">
        <v>1</v>
      </c>
      <c r="C73" s="31" t="s">
        <v>2</v>
      </c>
      <c r="D73" s="96" t="s">
        <v>1995</v>
      </c>
      <c r="E73" s="32" t="s">
        <v>2482</v>
      </c>
      <c r="F73" s="8" t="s">
        <v>4042</v>
      </c>
      <c r="G73" s="41" t="s">
        <v>2968</v>
      </c>
      <c r="H73" s="33" t="s">
        <v>3990</v>
      </c>
      <c r="I73" s="42" t="s">
        <v>4024</v>
      </c>
      <c r="J73" s="42" t="s">
        <v>3354</v>
      </c>
      <c r="K73" s="33" t="s">
        <v>4037</v>
      </c>
      <c r="L73" s="33" t="s">
        <v>4031</v>
      </c>
      <c r="M73" s="22" t="s">
        <v>4028</v>
      </c>
      <c r="N73" s="34" t="s">
        <v>1357</v>
      </c>
      <c r="O73" s="35" t="s">
        <v>8110</v>
      </c>
      <c r="P73" s="36" t="s">
        <v>1889</v>
      </c>
      <c r="Q73" s="43">
        <v>125</v>
      </c>
      <c r="R73" s="44">
        <v>6</v>
      </c>
      <c r="S73" s="60">
        <v>75</v>
      </c>
      <c r="T73" s="37">
        <f t="shared" si="7"/>
        <v>57</v>
      </c>
      <c r="U73" s="35">
        <f t="shared" si="8"/>
        <v>57</v>
      </c>
      <c r="V73" s="36">
        <f t="shared" si="9"/>
        <v>54</v>
      </c>
      <c r="W73" s="36">
        <f t="shared" si="10"/>
        <v>57</v>
      </c>
      <c r="X73" s="36">
        <f t="shared" si="11"/>
        <v>0</v>
      </c>
      <c r="Y73" s="46" t="s">
        <v>3381</v>
      </c>
      <c r="Z73" s="36">
        <f>VLOOKUP(I73,'Tables kywrd-slot-class'!$B$21:$C$38,2,FALSE)</f>
        <v>3</v>
      </c>
      <c r="AA73" s="36">
        <f>VLOOKUP(N73,'Tables MAT simpl-complx'!$C$6:$D$28,2,FALSE)</f>
        <v>19</v>
      </c>
      <c r="AB73" s="36">
        <f>VLOOKUP(O73,'Tables MAT simpl-complx'!$F$39:$G$625,2,FALSE)</f>
        <v>19</v>
      </c>
      <c r="AC73" s="36">
        <f>VLOOKUP(J73,'Tables kywrd-slot-class'!$D$49:$E$177,2,FALSE)</f>
        <v>18</v>
      </c>
      <c r="AD73" s="36">
        <f>VLOOKUP(K73,'Tables kywrd-slot-class'!$D$49:$E$177,2,FALSE)</f>
        <v>19</v>
      </c>
      <c r="AE73" s="36">
        <f>VLOOKUP(L73,'Tables kywrd-slot-class'!$D$49:$E$177,2,FALSE)</f>
        <v>0</v>
      </c>
      <c r="AF73" s="39" t="s">
        <v>0</v>
      </c>
      <c r="AG73" s="39" t="str">
        <f t="shared" si="6"/>
        <v>00013ED8</v>
      </c>
      <c r="AH73" s="30">
        <v>1</v>
      </c>
    </row>
    <row r="74" spans="1:34" x14ac:dyDescent="0.25">
      <c r="A74" s="8">
        <v>73</v>
      </c>
      <c r="B74" s="30" t="s">
        <v>1</v>
      </c>
      <c r="C74" s="31" t="s">
        <v>2</v>
      </c>
      <c r="D74" s="30" t="s">
        <v>1996</v>
      </c>
      <c r="E74" s="32" t="s">
        <v>2483</v>
      </c>
      <c r="F74" s="8" t="s">
        <v>4042</v>
      </c>
      <c r="G74" s="41" t="s">
        <v>2969</v>
      </c>
      <c r="H74" s="33" t="s">
        <v>3990</v>
      </c>
      <c r="I74" s="42" t="s">
        <v>4024</v>
      </c>
      <c r="J74" s="42" t="s">
        <v>3354</v>
      </c>
      <c r="K74" s="33" t="s">
        <v>4037</v>
      </c>
      <c r="L74" s="33" t="s">
        <v>4031</v>
      </c>
      <c r="M74" s="22" t="s">
        <v>4028</v>
      </c>
      <c r="N74" s="34" t="s">
        <v>1351</v>
      </c>
      <c r="O74" s="35" t="s">
        <v>1888</v>
      </c>
      <c r="P74" s="36" t="s">
        <v>1889</v>
      </c>
      <c r="Q74" s="43">
        <v>75</v>
      </c>
      <c r="R74" s="44">
        <v>6</v>
      </c>
      <c r="S74" s="26">
        <v>54</v>
      </c>
      <c r="T74" s="37">
        <f t="shared" si="7"/>
        <v>54</v>
      </c>
      <c r="U74" s="35">
        <f t="shared" si="8"/>
        <v>0</v>
      </c>
      <c r="V74" s="36">
        <f t="shared" si="9"/>
        <v>54</v>
      </c>
      <c r="W74" s="36">
        <f t="shared" si="10"/>
        <v>57</v>
      </c>
      <c r="X74" s="36">
        <f t="shared" si="11"/>
        <v>0</v>
      </c>
      <c r="Y74" s="47"/>
      <c r="Z74" s="36">
        <f>VLOOKUP(I74,'Tables kywrd-slot-class'!$B$21:$C$38,2,FALSE)</f>
        <v>3</v>
      </c>
      <c r="AA74" s="36">
        <f>VLOOKUP(N74,'Tables MAT simpl-complx'!$C$6:$D$28,2,FALSE)</f>
        <v>18</v>
      </c>
      <c r="AB74" s="36">
        <f>VLOOKUP(O74,'Tables MAT simpl-complx'!$F$39:$G$625,2,FALSE)</f>
        <v>0</v>
      </c>
      <c r="AC74" s="36">
        <f>VLOOKUP(J74,'Tables kywrd-slot-class'!$D$49:$E$177,2,FALSE)</f>
        <v>18</v>
      </c>
      <c r="AD74" s="36">
        <f>VLOOKUP(K74,'Tables kywrd-slot-class'!$D$49:$E$177,2,FALSE)</f>
        <v>19</v>
      </c>
      <c r="AE74" s="36">
        <f>VLOOKUP(L74,'Tables kywrd-slot-class'!$D$49:$E$177,2,FALSE)</f>
        <v>0</v>
      </c>
      <c r="AF74" s="39" t="s">
        <v>0</v>
      </c>
      <c r="AG74" s="39" t="str">
        <f t="shared" si="6"/>
        <v>00013ED9</v>
      </c>
      <c r="AH74" s="30">
        <v>1</v>
      </c>
    </row>
    <row r="75" spans="1:34" x14ac:dyDescent="0.25">
      <c r="A75" s="8">
        <v>74</v>
      </c>
      <c r="B75" s="40" t="s">
        <v>1</v>
      </c>
      <c r="C75" s="31" t="s">
        <v>2</v>
      </c>
      <c r="D75" s="30" t="s">
        <v>1997</v>
      </c>
      <c r="E75" s="32" t="s">
        <v>2484</v>
      </c>
      <c r="F75" s="8" t="s">
        <v>4042</v>
      </c>
      <c r="G75" s="41" t="s">
        <v>2970</v>
      </c>
      <c r="H75" s="33" t="s">
        <v>3990</v>
      </c>
      <c r="I75" s="42" t="s">
        <v>4023</v>
      </c>
      <c r="J75" s="42" t="s">
        <v>3354</v>
      </c>
      <c r="K75" s="33" t="s">
        <v>4037</v>
      </c>
      <c r="L75" s="33" t="s">
        <v>4032</v>
      </c>
      <c r="M75" s="22" t="s">
        <v>4031</v>
      </c>
      <c r="N75" s="34" t="s">
        <v>1351</v>
      </c>
      <c r="O75" s="35" t="s">
        <v>1888</v>
      </c>
      <c r="P75" s="36" t="s">
        <v>1889</v>
      </c>
      <c r="Q75" s="43">
        <v>15</v>
      </c>
      <c r="R75" s="44">
        <v>1</v>
      </c>
      <c r="S75" s="26">
        <v>18</v>
      </c>
      <c r="T75" s="37">
        <f t="shared" si="7"/>
        <v>18</v>
      </c>
      <c r="U75" s="35">
        <f t="shared" si="8"/>
        <v>0</v>
      </c>
      <c r="V75" s="36">
        <f t="shared" si="9"/>
        <v>18</v>
      </c>
      <c r="W75" s="36">
        <f t="shared" si="10"/>
        <v>19</v>
      </c>
      <c r="X75" s="36">
        <f t="shared" si="11"/>
        <v>0</v>
      </c>
      <c r="Y75" s="47"/>
      <c r="Z75" s="36">
        <f>VLOOKUP(I75,'Tables kywrd-slot-class'!$B$21:$C$38,2,FALSE)</f>
        <v>1</v>
      </c>
      <c r="AA75" s="36">
        <f>VLOOKUP(N75,'Tables MAT simpl-complx'!$C$6:$D$28,2,FALSE)</f>
        <v>18</v>
      </c>
      <c r="AB75" s="36">
        <f>VLOOKUP(O75,'Tables MAT simpl-complx'!$F$39:$G$625,2,FALSE)</f>
        <v>0</v>
      </c>
      <c r="AC75" s="36">
        <f>VLOOKUP(J75,'Tables kywrd-slot-class'!$D$49:$E$177,2,FALSE)</f>
        <v>18</v>
      </c>
      <c r="AD75" s="36">
        <f>VLOOKUP(K75,'Tables kywrd-slot-class'!$D$49:$E$177,2,FALSE)</f>
        <v>19</v>
      </c>
      <c r="AE75" s="36">
        <f>VLOOKUP(L75,'Tables kywrd-slot-class'!$D$49:$E$177,2,FALSE)</f>
        <v>0</v>
      </c>
      <c r="AF75" s="39" t="s">
        <v>0</v>
      </c>
      <c r="AG75" s="39" t="str">
        <f t="shared" si="6"/>
        <v>00013EDA</v>
      </c>
      <c r="AH75" s="30">
        <v>1</v>
      </c>
    </row>
    <row r="76" spans="1:34" x14ac:dyDescent="0.25">
      <c r="A76" s="8">
        <v>75</v>
      </c>
      <c r="B76" s="30" t="s">
        <v>1</v>
      </c>
      <c r="C76" s="31" t="s">
        <v>2</v>
      </c>
      <c r="D76" s="30" t="s">
        <v>1998</v>
      </c>
      <c r="E76" s="32" t="s">
        <v>2485</v>
      </c>
      <c r="F76" s="8" t="s">
        <v>4042</v>
      </c>
      <c r="G76" s="41" t="s">
        <v>2971</v>
      </c>
      <c r="H76" s="33" t="s">
        <v>3990</v>
      </c>
      <c r="I76" s="42" t="s">
        <v>4026</v>
      </c>
      <c r="J76" s="42" t="s">
        <v>3354</v>
      </c>
      <c r="K76" s="33" t="s">
        <v>4037</v>
      </c>
      <c r="L76" s="33" t="s">
        <v>4031</v>
      </c>
      <c r="M76" s="22" t="s">
        <v>4028</v>
      </c>
      <c r="N76" s="34" t="s">
        <v>1351</v>
      </c>
      <c r="O76" s="35" t="s">
        <v>1888</v>
      </c>
      <c r="P76" s="36" t="s">
        <v>1889</v>
      </c>
      <c r="Q76" s="43">
        <v>35</v>
      </c>
      <c r="R76" s="44">
        <v>2</v>
      </c>
      <c r="S76" s="26">
        <v>27</v>
      </c>
      <c r="T76" s="37">
        <f t="shared" si="7"/>
        <v>27</v>
      </c>
      <c r="U76" s="35">
        <f t="shared" si="8"/>
        <v>0</v>
      </c>
      <c r="V76" s="36">
        <f t="shared" si="9"/>
        <v>27</v>
      </c>
      <c r="W76" s="36">
        <f t="shared" si="10"/>
        <v>28</v>
      </c>
      <c r="X76" s="36">
        <f t="shared" si="11"/>
        <v>0</v>
      </c>
      <c r="Y76" s="47"/>
      <c r="Z76" s="36">
        <f>VLOOKUP(I76,'Tables kywrd-slot-class'!$B$21:$C$38,2,FALSE)</f>
        <v>1.5</v>
      </c>
      <c r="AA76" s="36">
        <f>VLOOKUP(N76,'Tables MAT simpl-complx'!$C$6:$D$28,2,FALSE)</f>
        <v>18</v>
      </c>
      <c r="AB76" s="36">
        <f>VLOOKUP(O76,'Tables MAT simpl-complx'!$F$39:$G$625,2,FALSE)</f>
        <v>0</v>
      </c>
      <c r="AC76" s="36">
        <f>VLOOKUP(J76,'Tables kywrd-slot-class'!$D$49:$E$177,2,FALSE)</f>
        <v>18</v>
      </c>
      <c r="AD76" s="36">
        <f>VLOOKUP(K76,'Tables kywrd-slot-class'!$D$49:$E$177,2,FALSE)</f>
        <v>19</v>
      </c>
      <c r="AE76" s="36">
        <f>VLOOKUP(L76,'Tables kywrd-slot-class'!$D$49:$E$177,2,FALSE)</f>
        <v>0</v>
      </c>
      <c r="AF76" s="39" t="s">
        <v>0</v>
      </c>
      <c r="AG76" s="39" t="str">
        <f t="shared" si="6"/>
        <v>00013EDB</v>
      </c>
      <c r="AH76" s="30">
        <v>1</v>
      </c>
    </row>
    <row r="77" spans="1:34" x14ac:dyDescent="0.25">
      <c r="A77" s="8">
        <v>76</v>
      </c>
      <c r="B77" s="30" t="s">
        <v>1</v>
      </c>
      <c r="C77" s="31" t="s">
        <v>2</v>
      </c>
      <c r="D77" s="30" t="s">
        <v>1999</v>
      </c>
      <c r="E77" s="32" t="s">
        <v>2486</v>
      </c>
      <c r="F77" s="8" t="s">
        <v>4042</v>
      </c>
      <c r="G77" s="41" t="s">
        <v>2972</v>
      </c>
      <c r="H77" s="33" t="s">
        <v>4022</v>
      </c>
      <c r="I77" s="42" t="s">
        <v>4026</v>
      </c>
      <c r="J77" s="42" t="s">
        <v>1908</v>
      </c>
      <c r="K77" s="33" t="s">
        <v>4031</v>
      </c>
      <c r="L77" s="33" t="s">
        <v>4028</v>
      </c>
      <c r="M77" s="22" t="s">
        <v>4028</v>
      </c>
      <c r="N77" s="34" t="s">
        <v>1350</v>
      </c>
      <c r="O77" s="35" t="s">
        <v>1888</v>
      </c>
      <c r="P77" s="36" t="s">
        <v>1889</v>
      </c>
      <c r="Q77" s="43">
        <v>125</v>
      </c>
      <c r="R77" s="44">
        <v>5</v>
      </c>
      <c r="S77" s="26">
        <v>37</v>
      </c>
      <c r="T77" s="37">
        <f t="shared" si="7"/>
        <v>37</v>
      </c>
      <c r="U77" s="35">
        <f t="shared" si="8"/>
        <v>0</v>
      </c>
      <c r="V77" s="36">
        <f t="shared" si="9"/>
        <v>42</v>
      </c>
      <c r="W77" s="36">
        <f t="shared" si="10"/>
        <v>0</v>
      </c>
      <c r="X77" s="36">
        <f t="shared" si="11"/>
        <v>0</v>
      </c>
      <c r="Y77" s="47"/>
      <c r="Z77" s="36">
        <f>VLOOKUP(I77,'Tables kywrd-slot-class'!$B$21:$C$38,2,FALSE)</f>
        <v>1.5</v>
      </c>
      <c r="AA77" s="36">
        <f>VLOOKUP(N77,'Tables MAT simpl-complx'!$C$6:$D$28,2,FALSE)</f>
        <v>25</v>
      </c>
      <c r="AB77" s="36">
        <f>VLOOKUP(O77,'Tables MAT simpl-complx'!$F$39:$G$625,2,FALSE)</f>
        <v>0</v>
      </c>
      <c r="AC77" s="36">
        <f>VLOOKUP(J77,'Tables kywrd-slot-class'!$D$49:$E$177,2,FALSE)</f>
        <v>28</v>
      </c>
      <c r="AD77" s="36">
        <f>VLOOKUP(K77,'Tables kywrd-slot-class'!$D$49:$E$177,2,FALSE)</f>
        <v>0</v>
      </c>
      <c r="AE77" s="36">
        <f>VLOOKUP(L77,'Tables kywrd-slot-class'!$D$49:$E$177,2,FALSE)</f>
        <v>0</v>
      </c>
      <c r="AF77" s="39" t="s">
        <v>0</v>
      </c>
      <c r="AG77" s="39" t="str">
        <f t="shared" si="6"/>
        <v>00013EDC</v>
      </c>
      <c r="AH77" s="30">
        <v>1</v>
      </c>
    </row>
    <row r="78" spans="1:34" x14ac:dyDescent="0.25">
      <c r="A78" s="8">
        <v>77</v>
      </c>
      <c r="B78" s="30" t="s">
        <v>1</v>
      </c>
      <c r="C78" s="31" t="s">
        <v>2</v>
      </c>
      <c r="D78" s="30" t="s">
        <v>2000</v>
      </c>
      <c r="E78" s="32" t="s">
        <v>2487</v>
      </c>
      <c r="F78" s="8" t="s">
        <v>4042</v>
      </c>
      <c r="G78" s="41" t="s">
        <v>2973</v>
      </c>
      <c r="H78" s="33" t="s">
        <v>4022</v>
      </c>
      <c r="I78" s="42" t="s">
        <v>4024</v>
      </c>
      <c r="J78" s="42" t="s">
        <v>3355</v>
      </c>
      <c r="K78" s="33" t="s">
        <v>4028</v>
      </c>
      <c r="L78" s="33" t="s">
        <v>4028</v>
      </c>
      <c r="M78" s="22" t="s">
        <v>4028</v>
      </c>
      <c r="N78" s="34" t="s">
        <v>1352</v>
      </c>
      <c r="O78" s="35" t="s">
        <v>1887</v>
      </c>
      <c r="P78" s="36" t="s">
        <v>1889</v>
      </c>
      <c r="Q78" s="43">
        <v>125</v>
      </c>
      <c r="R78" s="44">
        <v>28</v>
      </c>
      <c r="S78" s="26">
        <v>60</v>
      </c>
      <c r="T78" s="37">
        <f t="shared" si="7"/>
        <v>60</v>
      </c>
      <c r="U78" s="35">
        <f t="shared" si="8"/>
        <v>60</v>
      </c>
      <c r="V78" s="36">
        <f t="shared" si="9"/>
        <v>60</v>
      </c>
      <c r="W78" s="36">
        <f t="shared" si="10"/>
        <v>0</v>
      </c>
      <c r="X78" s="36">
        <f t="shared" si="11"/>
        <v>0</v>
      </c>
      <c r="Y78" s="46" t="s">
        <v>3382</v>
      </c>
      <c r="Z78" s="36">
        <f>VLOOKUP(I78,'Tables kywrd-slot-class'!$B$21:$C$38,2,FALSE)</f>
        <v>3</v>
      </c>
      <c r="AA78" s="36">
        <f>VLOOKUP(N78,'Tables MAT simpl-complx'!$C$6:$D$28,2,FALSE)</f>
        <v>20</v>
      </c>
      <c r="AB78" s="36">
        <f>VLOOKUP(O78,'Tables MAT simpl-complx'!$F$39:$G$625,2,FALSE)</f>
        <v>20</v>
      </c>
      <c r="AC78" s="36">
        <f>VLOOKUP(J78,'Tables kywrd-slot-class'!$D$49:$E$177,2,FALSE)</f>
        <v>20</v>
      </c>
      <c r="AD78" s="36">
        <f>VLOOKUP(K78,'Tables kywrd-slot-class'!$D$49:$E$177,2,FALSE)</f>
        <v>0</v>
      </c>
      <c r="AE78" s="36">
        <f>VLOOKUP(L78,'Tables kywrd-slot-class'!$D$49:$E$177,2,FALSE)</f>
        <v>0</v>
      </c>
      <c r="AF78" s="39" t="s">
        <v>0</v>
      </c>
      <c r="AG78" s="39" t="str">
        <f t="shared" si="6"/>
        <v>00018388</v>
      </c>
      <c r="AH78" s="30">
        <v>1</v>
      </c>
    </row>
    <row r="79" spans="1:34" x14ac:dyDescent="0.25">
      <c r="A79" s="8">
        <v>78</v>
      </c>
      <c r="B79" s="30" t="s">
        <v>1</v>
      </c>
      <c r="C79" s="31" t="s">
        <v>2</v>
      </c>
      <c r="D79" s="30" t="s">
        <v>2001</v>
      </c>
      <c r="E79" s="32" t="s">
        <v>2488</v>
      </c>
      <c r="F79" s="8" t="s">
        <v>4042</v>
      </c>
      <c r="G79" s="41" t="s">
        <v>2974</v>
      </c>
      <c r="H79" s="33" t="s">
        <v>3990</v>
      </c>
      <c r="I79" s="42" t="s">
        <v>4025</v>
      </c>
      <c r="J79" s="42" t="s">
        <v>1919</v>
      </c>
      <c r="K79" s="33" t="s">
        <v>3356</v>
      </c>
      <c r="L79" s="33" t="s">
        <v>4028</v>
      </c>
      <c r="M79" s="22" t="s">
        <v>4028</v>
      </c>
      <c r="N79" s="34" t="s">
        <v>1888</v>
      </c>
      <c r="O79" s="35" t="s">
        <v>1399</v>
      </c>
      <c r="P79" s="36" t="s">
        <v>1889</v>
      </c>
      <c r="Q79" s="43">
        <v>70</v>
      </c>
      <c r="R79" s="44">
        <v>2</v>
      </c>
      <c r="S79" s="26">
        <v>27</v>
      </c>
      <c r="T79" s="37">
        <f t="shared" si="7"/>
        <v>0</v>
      </c>
      <c r="U79" s="35">
        <f t="shared" si="8"/>
        <v>27</v>
      </c>
      <c r="V79" s="36">
        <f t="shared" si="9"/>
        <v>13</v>
      </c>
      <c r="W79" s="36">
        <f t="shared" si="10"/>
        <v>27</v>
      </c>
      <c r="X79" s="36">
        <f t="shared" si="11"/>
        <v>0</v>
      </c>
      <c r="Y79" s="48" t="s">
        <v>3383</v>
      </c>
      <c r="Z79" s="36">
        <f>VLOOKUP(I79,'Tables kywrd-slot-class'!$B$21:$C$38,2,FALSE)</f>
        <v>1</v>
      </c>
      <c r="AA79" s="36">
        <f>VLOOKUP(N79,'Tables MAT simpl-complx'!$C$6:$D$28,2,FALSE)</f>
        <v>0</v>
      </c>
      <c r="AB79" s="36">
        <f>VLOOKUP(O79,'Tables MAT simpl-complx'!$F$39:$G$625,2,FALSE)</f>
        <v>27</v>
      </c>
      <c r="AC79" s="36">
        <f>VLOOKUP(J79,'Tables kywrd-slot-class'!$D$49:$E$177,2,FALSE)</f>
        <v>13</v>
      </c>
      <c r="AD79" s="36">
        <f>VLOOKUP(K79,'Tables kywrd-slot-class'!$D$49:$E$177,2,FALSE)</f>
        <v>27</v>
      </c>
      <c r="AE79" s="36">
        <f>VLOOKUP(L79,'Tables kywrd-slot-class'!$D$49:$E$177,2,FALSE)</f>
        <v>0</v>
      </c>
      <c r="AF79" s="39" t="s">
        <v>0</v>
      </c>
      <c r="AG79" s="39" t="str">
        <f t="shared" si="6"/>
        <v>0001B39F</v>
      </c>
      <c r="AH79" s="30">
        <v>1</v>
      </c>
    </row>
    <row r="80" spans="1:34" x14ac:dyDescent="0.25">
      <c r="A80" s="8">
        <v>79</v>
      </c>
      <c r="B80" s="30" t="s">
        <v>1</v>
      </c>
      <c r="C80" s="31" t="s">
        <v>2</v>
      </c>
      <c r="D80" s="30" t="s">
        <v>2002</v>
      </c>
      <c r="E80" s="32" t="s">
        <v>2489</v>
      </c>
      <c r="F80" s="8" t="s">
        <v>4042</v>
      </c>
      <c r="G80" s="41" t="s">
        <v>2975</v>
      </c>
      <c r="H80" s="33" t="s">
        <v>3990</v>
      </c>
      <c r="I80" s="42" t="s">
        <v>4023</v>
      </c>
      <c r="J80" s="42" t="s">
        <v>1919</v>
      </c>
      <c r="K80" s="33" t="s">
        <v>3356</v>
      </c>
      <c r="L80" s="33" t="s">
        <v>4032</v>
      </c>
      <c r="M80" s="22" t="s">
        <v>4028</v>
      </c>
      <c r="N80" s="34" t="s">
        <v>1888</v>
      </c>
      <c r="O80" s="35" t="s">
        <v>1399</v>
      </c>
      <c r="P80" s="36" t="s">
        <v>1889</v>
      </c>
      <c r="Q80" s="43">
        <v>70</v>
      </c>
      <c r="R80" s="44">
        <v>2</v>
      </c>
      <c r="S80" s="26">
        <v>27</v>
      </c>
      <c r="T80" s="37">
        <f t="shared" si="7"/>
        <v>0</v>
      </c>
      <c r="U80" s="35">
        <f t="shared" si="8"/>
        <v>27</v>
      </c>
      <c r="V80" s="36">
        <f t="shared" si="9"/>
        <v>13</v>
      </c>
      <c r="W80" s="36">
        <f t="shared" si="10"/>
        <v>27</v>
      </c>
      <c r="X80" s="36">
        <f t="shared" si="11"/>
        <v>0</v>
      </c>
      <c r="Y80" s="48" t="s">
        <v>3383</v>
      </c>
      <c r="Z80" s="36">
        <f>VLOOKUP(I80,'Tables kywrd-slot-class'!$B$21:$C$38,2,FALSE)</f>
        <v>1</v>
      </c>
      <c r="AA80" s="36">
        <f>VLOOKUP(N80,'Tables MAT simpl-complx'!$C$6:$D$28,2,FALSE)</f>
        <v>0</v>
      </c>
      <c r="AB80" s="36">
        <f>VLOOKUP(O80,'Tables MAT simpl-complx'!$F$39:$G$625,2,FALSE)</f>
        <v>27</v>
      </c>
      <c r="AC80" s="36">
        <f>VLOOKUP(J80,'Tables kywrd-slot-class'!$D$49:$E$177,2,FALSE)</f>
        <v>13</v>
      </c>
      <c r="AD80" s="36">
        <f>VLOOKUP(K80,'Tables kywrd-slot-class'!$D$49:$E$177,2,FALSE)</f>
        <v>27</v>
      </c>
      <c r="AE80" s="36">
        <f>VLOOKUP(L80,'Tables kywrd-slot-class'!$D$49:$E$177,2,FALSE)</f>
        <v>0</v>
      </c>
      <c r="AF80" s="39" t="s">
        <v>0</v>
      </c>
      <c r="AG80" s="39" t="str">
        <f t="shared" si="6"/>
        <v>0001B3A0</v>
      </c>
      <c r="AH80" s="30">
        <v>1</v>
      </c>
    </row>
    <row r="81" spans="1:34" x14ac:dyDescent="0.25">
      <c r="A81" s="8">
        <v>80</v>
      </c>
      <c r="B81" s="30" t="s">
        <v>1</v>
      </c>
      <c r="C81" s="31" t="s">
        <v>2</v>
      </c>
      <c r="D81" s="30" t="s">
        <v>2003</v>
      </c>
      <c r="E81" s="32" t="s">
        <v>2490</v>
      </c>
      <c r="F81" s="8" t="s">
        <v>4042</v>
      </c>
      <c r="G81" s="41" t="s">
        <v>2976</v>
      </c>
      <c r="H81" s="33" t="s">
        <v>3990</v>
      </c>
      <c r="I81" s="42" t="s">
        <v>4026</v>
      </c>
      <c r="J81" s="42" t="s">
        <v>1919</v>
      </c>
      <c r="K81" s="33" t="s">
        <v>3356</v>
      </c>
      <c r="L81" s="33" t="s">
        <v>4028</v>
      </c>
      <c r="M81" s="22" t="s">
        <v>4028</v>
      </c>
      <c r="N81" s="34" t="s">
        <v>1888</v>
      </c>
      <c r="O81" s="35" t="s">
        <v>1399</v>
      </c>
      <c r="P81" s="36" t="s">
        <v>1889</v>
      </c>
      <c r="Q81" s="43">
        <v>175</v>
      </c>
      <c r="R81" s="44">
        <v>2</v>
      </c>
      <c r="S81" s="26">
        <v>40</v>
      </c>
      <c r="T81" s="37">
        <f t="shared" si="7"/>
        <v>0</v>
      </c>
      <c r="U81" s="35">
        <f t="shared" si="8"/>
        <v>40</v>
      </c>
      <c r="V81" s="36">
        <f t="shared" si="9"/>
        <v>19</v>
      </c>
      <c r="W81" s="36">
        <f t="shared" si="10"/>
        <v>40</v>
      </c>
      <c r="X81" s="36">
        <f t="shared" si="11"/>
        <v>0</v>
      </c>
      <c r="Y81" s="48" t="s">
        <v>3383</v>
      </c>
      <c r="Z81" s="36">
        <f>VLOOKUP(I81,'Tables kywrd-slot-class'!$B$21:$C$38,2,FALSE)</f>
        <v>1.5</v>
      </c>
      <c r="AA81" s="36">
        <f>VLOOKUP(N81,'Tables MAT simpl-complx'!$C$6:$D$28,2,FALSE)</f>
        <v>0</v>
      </c>
      <c r="AB81" s="36">
        <f>VLOOKUP(O81,'Tables MAT simpl-complx'!$F$39:$G$625,2,FALSE)</f>
        <v>27</v>
      </c>
      <c r="AC81" s="36">
        <f>VLOOKUP(J81,'Tables kywrd-slot-class'!$D$49:$E$177,2,FALSE)</f>
        <v>13</v>
      </c>
      <c r="AD81" s="36">
        <f>VLOOKUP(K81,'Tables kywrd-slot-class'!$D$49:$E$177,2,FALSE)</f>
        <v>27</v>
      </c>
      <c r="AE81" s="36">
        <f>VLOOKUP(L81,'Tables kywrd-slot-class'!$D$49:$E$177,2,FALSE)</f>
        <v>0</v>
      </c>
      <c r="AF81" s="39" t="s">
        <v>0</v>
      </c>
      <c r="AG81" s="39" t="str">
        <f t="shared" si="6"/>
        <v>0001B3A1</v>
      </c>
      <c r="AH81" s="30">
        <v>1</v>
      </c>
    </row>
    <row r="82" spans="1:34" x14ac:dyDescent="0.25">
      <c r="A82" s="8">
        <v>81</v>
      </c>
      <c r="B82" s="40" t="s">
        <v>1</v>
      </c>
      <c r="C82" s="31" t="s">
        <v>2</v>
      </c>
      <c r="D82" s="30" t="s">
        <v>2004</v>
      </c>
      <c r="E82" s="32" t="s">
        <v>2491</v>
      </c>
      <c r="F82" s="8" t="s">
        <v>4042</v>
      </c>
      <c r="G82" s="41" t="s">
        <v>2977</v>
      </c>
      <c r="H82" s="33" t="s">
        <v>3990</v>
      </c>
      <c r="I82" s="42" t="s">
        <v>4024</v>
      </c>
      <c r="J82" s="42" t="s">
        <v>1919</v>
      </c>
      <c r="K82" s="33" t="s">
        <v>4039</v>
      </c>
      <c r="L82" s="33" t="s">
        <v>4028</v>
      </c>
      <c r="M82" s="22" t="s">
        <v>4028</v>
      </c>
      <c r="N82" s="34" t="s">
        <v>1888</v>
      </c>
      <c r="O82" s="35" t="s">
        <v>1375</v>
      </c>
      <c r="P82" s="36" t="s">
        <v>1889</v>
      </c>
      <c r="Q82" s="43">
        <v>75</v>
      </c>
      <c r="R82" s="44">
        <v>6</v>
      </c>
      <c r="S82" s="26">
        <v>48</v>
      </c>
      <c r="T82" s="37">
        <f t="shared" si="7"/>
        <v>0</v>
      </c>
      <c r="U82" s="35">
        <f t="shared" si="8"/>
        <v>48</v>
      </c>
      <c r="V82" s="36">
        <f t="shared" si="9"/>
        <v>39</v>
      </c>
      <c r="W82" s="36">
        <f t="shared" si="10"/>
        <v>48</v>
      </c>
      <c r="X82" s="36">
        <f t="shared" si="11"/>
        <v>0</v>
      </c>
      <c r="Y82" s="48" t="s">
        <v>3384</v>
      </c>
      <c r="Z82" s="36">
        <f>VLOOKUP(I82,'Tables kywrd-slot-class'!$B$21:$C$38,2,FALSE)</f>
        <v>3</v>
      </c>
      <c r="AA82" s="36">
        <f>VLOOKUP(N82,'Tables MAT simpl-complx'!$C$6:$D$28,2,FALSE)</f>
        <v>0</v>
      </c>
      <c r="AB82" s="36">
        <f>VLOOKUP(O82,'Tables MAT simpl-complx'!$F$39:$G$625,2,FALSE)</f>
        <v>16</v>
      </c>
      <c r="AC82" s="36">
        <f>VLOOKUP(J82,'Tables kywrd-slot-class'!$D$49:$E$177,2,FALSE)</f>
        <v>13</v>
      </c>
      <c r="AD82" s="36">
        <f>VLOOKUP(K82,'Tables kywrd-slot-class'!$D$49:$E$177,2,FALSE)</f>
        <v>16</v>
      </c>
      <c r="AE82" s="36">
        <f>VLOOKUP(L82,'Tables kywrd-slot-class'!$D$49:$E$177,2,FALSE)</f>
        <v>0</v>
      </c>
      <c r="AF82" s="39" t="s">
        <v>0</v>
      </c>
      <c r="AG82" s="39" t="str">
        <f t="shared" si="6"/>
        <v>0001B3A2</v>
      </c>
      <c r="AH82" s="30">
        <v>1</v>
      </c>
    </row>
    <row r="83" spans="1:34" x14ac:dyDescent="0.25">
      <c r="A83" s="8">
        <v>82</v>
      </c>
      <c r="B83" s="30" t="s">
        <v>1</v>
      </c>
      <c r="C83" s="31" t="s">
        <v>2</v>
      </c>
      <c r="D83" s="30" t="s">
        <v>2005</v>
      </c>
      <c r="E83" s="32" t="s">
        <v>2492</v>
      </c>
      <c r="F83" s="8" t="s">
        <v>4042</v>
      </c>
      <c r="G83" s="41" t="s">
        <v>2978</v>
      </c>
      <c r="H83" s="33" t="s">
        <v>3990</v>
      </c>
      <c r="I83" s="42" t="s">
        <v>4024</v>
      </c>
      <c r="J83" s="42" t="s">
        <v>1919</v>
      </c>
      <c r="K83" s="33" t="s">
        <v>3356</v>
      </c>
      <c r="L83" s="33" t="s">
        <v>4028</v>
      </c>
      <c r="M83" s="22" t="s">
        <v>4028</v>
      </c>
      <c r="N83" s="34" t="s">
        <v>1888</v>
      </c>
      <c r="O83" s="35" t="s">
        <v>1399</v>
      </c>
      <c r="P83" s="36" t="s">
        <v>1889</v>
      </c>
      <c r="Q83" s="43">
        <v>350</v>
      </c>
      <c r="R83" s="44">
        <v>6</v>
      </c>
      <c r="S83" s="26">
        <v>81</v>
      </c>
      <c r="T83" s="37">
        <f t="shared" si="7"/>
        <v>0</v>
      </c>
      <c r="U83" s="35">
        <f t="shared" si="8"/>
        <v>81</v>
      </c>
      <c r="V83" s="36">
        <f t="shared" si="9"/>
        <v>39</v>
      </c>
      <c r="W83" s="36">
        <f t="shared" si="10"/>
        <v>81</v>
      </c>
      <c r="X83" s="36">
        <f t="shared" si="11"/>
        <v>0</v>
      </c>
      <c r="Y83" s="48" t="s">
        <v>3383</v>
      </c>
      <c r="Z83" s="36">
        <f>VLOOKUP(I83,'Tables kywrd-slot-class'!$B$21:$C$38,2,FALSE)</f>
        <v>3</v>
      </c>
      <c r="AA83" s="36">
        <f>VLOOKUP(N83,'Tables MAT simpl-complx'!$C$6:$D$28,2,FALSE)</f>
        <v>0</v>
      </c>
      <c r="AB83" s="36">
        <f>VLOOKUP(O83,'Tables MAT simpl-complx'!$F$39:$G$625,2,FALSE)</f>
        <v>27</v>
      </c>
      <c r="AC83" s="36">
        <f>VLOOKUP(J83,'Tables kywrd-slot-class'!$D$49:$E$177,2,FALSE)</f>
        <v>13</v>
      </c>
      <c r="AD83" s="36">
        <f>VLOOKUP(K83,'Tables kywrd-slot-class'!$D$49:$E$177,2,FALSE)</f>
        <v>27</v>
      </c>
      <c r="AE83" s="36">
        <f>VLOOKUP(L83,'Tables kywrd-slot-class'!$D$49:$E$177,2,FALSE)</f>
        <v>0</v>
      </c>
      <c r="AF83" s="39" t="s">
        <v>0</v>
      </c>
      <c r="AG83" s="39" t="str">
        <f t="shared" si="6"/>
        <v>0001B3A3</v>
      </c>
      <c r="AH83" s="30">
        <v>1</v>
      </c>
    </row>
    <row r="84" spans="1:34" x14ac:dyDescent="0.25">
      <c r="A84" s="8">
        <v>83</v>
      </c>
      <c r="B84" s="30" t="s">
        <v>1</v>
      </c>
      <c r="C84" s="31" t="s">
        <v>2</v>
      </c>
      <c r="D84" s="30" t="s">
        <v>2006</v>
      </c>
      <c r="E84" s="32" t="s">
        <v>2493</v>
      </c>
      <c r="F84" s="8" t="s">
        <v>4042</v>
      </c>
      <c r="G84" s="41" t="s">
        <v>2979</v>
      </c>
      <c r="H84" s="33" t="s">
        <v>3990</v>
      </c>
      <c r="I84" s="42" t="s">
        <v>4024</v>
      </c>
      <c r="J84" s="42" t="s">
        <v>1919</v>
      </c>
      <c r="K84" s="33" t="s">
        <v>3356</v>
      </c>
      <c r="L84" s="33" t="s">
        <v>4028</v>
      </c>
      <c r="M84" s="22" t="s">
        <v>4028</v>
      </c>
      <c r="N84" s="34" t="s">
        <v>1888</v>
      </c>
      <c r="O84" s="35" t="s">
        <v>1399</v>
      </c>
      <c r="P84" s="36" t="s">
        <v>1889</v>
      </c>
      <c r="Q84" s="43">
        <v>350</v>
      </c>
      <c r="R84" s="44">
        <v>6</v>
      </c>
      <c r="S84" s="26">
        <v>81</v>
      </c>
      <c r="T84" s="37">
        <f t="shared" si="7"/>
        <v>0</v>
      </c>
      <c r="U84" s="35">
        <f t="shared" si="8"/>
        <v>81</v>
      </c>
      <c r="V84" s="36">
        <f t="shared" si="9"/>
        <v>39</v>
      </c>
      <c r="W84" s="36">
        <f t="shared" si="10"/>
        <v>81</v>
      </c>
      <c r="X84" s="36">
        <f t="shared" si="11"/>
        <v>0</v>
      </c>
      <c r="Y84" s="48" t="s">
        <v>3383</v>
      </c>
      <c r="Z84" s="36">
        <f>VLOOKUP(I84,'Tables kywrd-slot-class'!$B$21:$C$38,2,FALSE)</f>
        <v>3</v>
      </c>
      <c r="AA84" s="36">
        <f>VLOOKUP(N84,'Tables MAT simpl-complx'!$C$6:$D$28,2,FALSE)</f>
        <v>0</v>
      </c>
      <c r="AB84" s="36">
        <f>VLOOKUP(O84,'Tables MAT simpl-complx'!$F$39:$G$625,2,FALSE)</f>
        <v>27</v>
      </c>
      <c r="AC84" s="36">
        <f>VLOOKUP(J84,'Tables kywrd-slot-class'!$D$49:$E$177,2,FALSE)</f>
        <v>13</v>
      </c>
      <c r="AD84" s="36">
        <f>VLOOKUP(K84,'Tables kywrd-slot-class'!$D$49:$E$177,2,FALSE)</f>
        <v>27</v>
      </c>
      <c r="AE84" s="36">
        <f>VLOOKUP(L84,'Tables kywrd-slot-class'!$D$49:$E$177,2,FALSE)</f>
        <v>0</v>
      </c>
      <c r="AF84" s="39" t="s">
        <v>0</v>
      </c>
      <c r="AG84" s="39" t="str">
        <f t="shared" si="6"/>
        <v>0001B3A4</v>
      </c>
      <c r="AH84" s="30">
        <v>1</v>
      </c>
    </row>
    <row r="85" spans="1:34" x14ac:dyDescent="0.25">
      <c r="A85" s="8">
        <v>84</v>
      </c>
      <c r="B85" s="30" t="s">
        <v>1</v>
      </c>
      <c r="C85" s="31" t="s">
        <v>2</v>
      </c>
      <c r="D85" s="30" t="s">
        <v>2007</v>
      </c>
      <c r="E85" s="32" t="s">
        <v>2494</v>
      </c>
      <c r="F85" s="8" t="s">
        <v>4043</v>
      </c>
      <c r="G85" s="41" t="s">
        <v>2980</v>
      </c>
      <c r="H85" s="33" t="s">
        <v>1905</v>
      </c>
      <c r="I85" s="42" t="s">
        <v>4027</v>
      </c>
      <c r="J85" s="42" t="s">
        <v>3348</v>
      </c>
      <c r="K85" s="33" t="s">
        <v>4028</v>
      </c>
      <c r="L85" s="33" t="s">
        <v>4028</v>
      </c>
      <c r="M85" s="22" t="s">
        <v>4028</v>
      </c>
      <c r="N85" s="34" t="s">
        <v>1344</v>
      </c>
      <c r="O85" s="35" t="s">
        <v>1602</v>
      </c>
      <c r="P85" s="36" t="s">
        <v>1889</v>
      </c>
      <c r="Q85" s="43">
        <v>225</v>
      </c>
      <c r="R85" s="44">
        <v>12</v>
      </c>
      <c r="S85" s="26">
        <v>26</v>
      </c>
      <c r="T85" s="37">
        <f t="shared" si="7"/>
        <v>48</v>
      </c>
      <c r="U85" s="35">
        <f t="shared" si="8"/>
        <v>51</v>
      </c>
      <c r="V85" s="36">
        <f t="shared" si="9"/>
        <v>48</v>
      </c>
      <c r="W85" s="36">
        <f t="shared" si="10"/>
        <v>0</v>
      </c>
      <c r="X85" s="36">
        <f t="shared" si="11"/>
        <v>0</v>
      </c>
      <c r="Y85" s="65" t="s">
        <v>4879</v>
      </c>
      <c r="Z85" s="36">
        <f>VLOOKUP(I85,'Tables kywrd-slot-class'!$B$21:$C$38,2,FALSE)</f>
        <v>1.5</v>
      </c>
      <c r="AA85" s="36">
        <f>VLOOKUP(N85,'Tables MAT simpl-complx'!$C$6:$D$28,2,FALSE)</f>
        <v>32</v>
      </c>
      <c r="AB85" s="36">
        <f>VLOOKUP(O85,'Tables MAT simpl-complx'!$F$39:$G$625,2,FALSE)</f>
        <v>34</v>
      </c>
      <c r="AC85" s="36">
        <f>VLOOKUP(J85,'Tables kywrd-slot-class'!$D$49:$E$177,2,FALSE)</f>
        <v>32</v>
      </c>
      <c r="AD85" s="36">
        <f>VLOOKUP(K85,'Tables kywrd-slot-class'!$D$49:$E$177,2,FALSE)</f>
        <v>0</v>
      </c>
      <c r="AE85" s="36">
        <f>VLOOKUP(L85,'Tables kywrd-slot-class'!$D$49:$E$177,2,FALSE)</f>
        <v>0</v>
      </c>
      <c r="AF85" s="39" t="s">
        <v>0</v>
      </c>
      <c r="AG85" s="39" t="str">
        <f t="shared" si="6"/>
        <v>0001B9C8</v>
      </c>
      <c r="AH85" s="30">
        <v>1</v>
      </c>
    </row>
    <row r="86" spans="1:34" x14ac:dyDescent="0.25">
      <c r="A86" s="8">
        <v>85</v>
      </c>
      <c r="B86" s="30" t="s">
        <v>1</v>
      </c>
      <c r="C86" s="31" t="s">
        <v>2</v>
      </c>
      <c r="D86" s="30" t="s">
        <v>2008</v>
      </c>
      <c r="E86" s="32" t="s">
        <v>2495</v>
      </c>
      <c r="F86" s="8" t="s">
        <v>4043</v>
      </c>
      <c r="G86" s="41" t="s">
        <v>2981</v>
      </c>
      <c r="H86" s="33" t="s">
        <v>1905</v>
      </c>
      <c r="I86" s="42" t="s">
        <v>4027</v>
      </c>
      <c r="J86" s="42" t="s">
        <v>3348</v>
      </c>
      <c r="K86" s="33" t="s">
        <v>4028</v>
      </c>
      <c r="L86" s="33" t="s">
        <v>4028</v>
      </c>
      <c r="M86" s="22" t="s">
        <v>4028</v>
      </c>
      <c r="N86" s="34" t="s">
        <v>1344</v>
      </c>
      <c r="O86" s="35" t="s">
        <v>1602</v>
      </c>
      <c r="P86" s="36" t="s">
        <v>1889</v>
      </c>
      <c r="Q86" s="43">
        <v>225</v>
      </c>
      <c r="R86" s="44">
        <v>12</v>
      </c>
      <c r="S86" s="26">
        <v>26</v>
      </c>
      <c r="T86" s="37">
        <f t="shared" si="7"/>
        <v>48</v>
      </c>
      <c r="U86" s="35">
        <f t="shared" si="8"/>
        <v>51</v>
      </c>
      <c r="V86" s="36">
        <f t="shared" si="9"/>
        <v>48</v>
      </c>
      <c r="W86" s="36">
        <f t="shared" si="10"/>
        <v>0</v>
      </c>
      <c r="X86" s="36">
        <f t="shared" si="11"/>
        <v>0</v>
      </c>
      <c r="Y86" s="65" t="s">
        <v>4879</v>
      </c>
      <c r="Z86" s="36">
        <f>VLOOKUP(I86,'Tables kywrd-slot-class'!$B$21:$C$38,2,FALSE)</f>
        <v>1.5</v>
      </c>
      <c r="AA86" s="36">
        <f>VLOOKUP(N86,'Tables MAT simpl-complx'!$C$6:$D$28,2,FALSE)</f>
        <v>32</v>
      </c>
      <c r="AB86" s="36">
        <f>VLOOKUP(O86,'Tables MAT simpl-complx'!$F$39:$G$625,2,FALSE)</f>
        <v>34</v>
      </c>
      <c r="AC86" s="36">
        <f>VLOOKUP(J86,'Tables kywrd-slot-class'!$D$49:$E$177,2,FALSE)</f>
        <v>32</v>
      </c>
      <c r="AD86" s="36">
        <f>VLOOKUP(K86,'Tables kywrd-slot-class'!$D$49:$E$177,2,FALSE)</f>
        <v>0</v>
      </c>
      <c r="AE86" s="36">
        <f>VLOOKUP(L86,'Tables kywrd-slot-class'!$D$49:$E$177,2,FALSE)</f>
        <v>0</v>
      </c>
      <c r="AF86" s="39" t="s">
        <v>0</v>
      </c>
      <c r="AG86" s="39" t="str">
        <f t="shared" si="6"/>
        <v>0001B9E2</v>
      </c>
      <c r="AH86" s="30">
        <v>1</v>
      </c>
    </row>
    <row r="87" spans="1:34" x14ac:dyDescent="0.25">
      <c r="A87" s="8">
        <v>86</v>
      </c>
      <c r="B87" s="30" t="s">
        <v>1</v>
      </c>
      <c r="C87" s="31" t="s">
        <v>2</v>
      </c>
      <c r="D87" s="94" t="s">
        <v>2009</v>
      </c>
      <c r="E87" s="32" t="s">
        <v>2496</v>
      </c>
      <c r="F87" s="8" t="s">
        <v>4042</v>
      </c>
      <c r="G87" s="41" t="s">
        <v>2982</v>
      </c>
      <c r="H87" s="33" t="s">
        <v>3990</v>
      </c>
      <c r="I87" s="42" t="s">
        <v>4026</v>
      </c>
      <c r="J87" s="42" t="s">
        <v>4028</v>
      </c>
      <c r="K87" s="33" t="s">
        <v>4028</v>
      </c>
      <c r="L87" s="33" t="s">
        <v>4028</v>
      </c>
      <c r="M87" s="22" t="s">
        <v>4028</v>
      </c>
      <c r="N87" s="34" t="s">
        <v>1352</v>
      </c>
      <c r="O87" s="35" t="s">
        <v>1887</v>
      </c>
      <c r="P87" s="36" t="s">
        <v>4021</v>
      </c>
      <c r="Q87" s="43">
        <v>1</v>
      </c>
      <c r="R87" s="120">
        <v>1</v>
      </c>
      <c r="S87" s="26">
        <v>30</v>
      </c>
      <c r="T87" s="37">
        <f t="shared" si="7"/>
        <v>30</v>
      </c>
      <c r="U87" s="35">
        <f t="shared" si="8"/>
        <v>30</v>
      </c>
      <c r="V87" s="36">
        <f t="shared" si="9"/>
        <v>0</v>
      </c>
      <c r="W87" s="36">
        <f t="shared" si="10"/>
        <v>0</v>
      </c>
      <c r="X87" s="36">
        <f t="shared" si="11"/>
        <v>0</v>
      </c>
      <c r="Y87" s="70"/>
      <c r="Z87" s="36">
        <f>VLOOKUP(I87,'Tables kywrd-slot-class'!$B$21:$C$38,2,FALSE)</f>
        <v>1.5</v>
      </c>
      <c r="AA87" s="36">
        <f>VLOOKUP(N87,'Tables MAT simpl-complx'!$C$6:$D$28,2,FALSE)</f>
        <v>20</v>
      </c>
      <c r="AB87" s="36">
        <f>VLOOKUP(O87,'Tables MAT simpl-complx'!$F$39:$G$625,2,FALSE)</f>
        <v>20</v>
      </c>
      <c r="AC87" s="36">
        <f>VLOOKUP(J87,'Tables kywrd-slot-class'!$D$49:$E$177,2,FALSE)</f>
        <v>0</v>
      </c>
      <c r="AD87" s="36">
        <f>VLOOKUP(K87,'Tables kywrd-slot-class'!$D$49:$E$177,2,FALSE)</f>
        <v>0</v>
      </c>
      <c r="AE87" s="36">
        <f>VLOOKUP(L87,'Tables kywrd-slot-class'!$D$49:$E$177,2,FALSE)</f>
        <v>0</v>
      </c>
      <c r="AF87" s="39" t="s">
        <v>0</v>
      </c>
      <c r="AG87" s="39" t="str">
        <f t="shared" si="6"/>
        <v>0001FD77</v>
      </c>
      <c r="AH87" s="30">
        <v>1</v>
      </c>
    </row>
    <row r="88" spans="1:34" x14ac:dyDescent="0.25">
      <c r="A88" s="8">
        <v>87</v>
      </c>
      <c r="B88" s="30" t="s">
        <v>1</v>
      </c>
      <c r="C88" s="31" t="s">
        <v>2</v>
      </c>
      <c r="D88" s="94" t="s">
        <v>2010</v>
      </c>
      <c r="E88" s="32" t="s">
        <v>2497</v>
      </c>
      <c r="F88" s="8" t="s">
        <v>4042</v>
      </c>
      <c r="G88" s="41" t="s">
        <v>2982</v>
      </c>
      <c r="H88" s="33" t="s">
        <v>3990</v>
      </c>
      <c r="I88" s="42" t="s">
        <v>4026</v>
      </c>
      <c r="J88" s="42" t="s">
        <v>4028</v>
      </c>
      <c r="K88" s="33" t="s">
        <v>4028</v>
      </c>
      <c r="L88" s="33" t="s">
        <v>4028</v>
      </c>
      <c r="M88" s="22" t="s">
        <v>4028</v>
      </c>
      <c r="N88" s="34" t="s">
        <v>1352</v>
      </c>
      <c r="O88" s="35" t="s">
        <v>1887</v>
      </c>
      <c r="P88" s="36" t="s">
        <v>4021</v>
      </c>
      <c r="Q88" s="43">
        <v>1</v>
      </c>
      <c r="R88" s="120">
        <v>1</v>
      </c>
      <c r="S88" s="26">
        <v>30</v>
      </c>
      <c r="T88" s="37">
        <f t="shared" si="7"/>
        <v>30</v>
      </c>
      <c r="U88" s="35">
        <f t="shared" si="8"/>
        <v>30</v>
      </c>
      <c r="V88" s="36">
        <f t="shared" si="9"/>
        <v>0</v>
      </c>
      <c r="W88" s="36">
        <f t="shared" si="10"/>
        <v>0</v>
      </c>
      <c r="X88" s="36">
        <f t="shared" si="11"/>
        <v>0</v>
      </c>
      <c r="Y88" s="70"/>
      <c r="Z88" s="36">
        <f>VLOOKUP(I88,'Tables kywrd-slot-class'!$B$21:$C$38,2,FALSE)</f>
        <v>1.5</v>
      </c>
      <c r="AA88" s="36">
        <f>VLOOKUP(N88,'Tables MAT simpl-complx'!$C$6:$D$28,2,FALSE)</f>
        <v>20</v>
      </c>
      <c r="AB88" s="36">
        <f>VLOOKUP(O88,'Tables MAT simpl-complx'!$F$39:$G$625,2,FALSE)</f>
        <v>20</v>
      </c>
      <c r="AC88" s="36">
        <f>VLOOKUP(J88,'Tables kywrd-slot-class'!$D$49:$E$177,2,FALSE)</f>
        <v>0</v>
      </c>
      <c r="AD88" s="36">
        <f>VLOOKUP(K88,'Tables kywrd-slot-class'!$D$49:$E$177,2,FALSE)</f>
        <v>0</v>
      </c>
      <c r="AE88" s="36">
        <f>VLOOKUP(L88,'Tables kywrd-slot-class'!$D$49:$E$177,2,FALSE)</f>
        <v>0</v>
      </c>
      <c r="AF88" s="39" t="s">
        <v>0</v>
      </c>
      <c r="AG88" s="39" t="str">
        <f t="shared" si="6"/>
        <v>0001FD7B</v>
      </c>
      <c r="AH88" s="30">
        <v>1</v>
      </c>
    </row>
    <row r="89" spans="1:34" x14ac:dyDescent="0.25">
      <c r="A89" s="8">
        <v>88</v>
      </c>
      <c r="B89" s="30" t="s">
        <v>1</v>
      </c>
      <c r="C89" s="31" t="s">
        <v>2</v>
      </c>
      <c r="D89" s="94" t="s">
        <v>2011</v>
      </c>
      <c r="E89" s="32" t="s">
        <v>2498</v>
      </c>
      <c r="F89" s="8" t="s">
        <v>4042</v>
      </c>
      <c r="G89" s="41" t="s">
        <v>2982</v>
      </c>
      <c r="H89" s="33" t="s">
        <v>3990</v>
      </c>
      <c r="I89" s="42" t="s">
        <v>4026</v>
      </c>
      <c r="J89" s="42" t="s">
        <v>4028</v>
      </c>
      <c r="K89" s="33" t="s">
        <v>4028</v>
      </c>
      <c r="L89" s="33" t="s">
        <v>4028</v>
      </c>
      <c r="M89" s="22" t="s">
        <v>4028</v>
      </c>
      <c r="N89" s="34" t="s">
        <v>1352</v>
      </c>
      <c r="O89" s="35" t="s">
        <v>1887</v>
      </c>
      <c r="P89" s="36" t="s">
        <v>4021</v>
      </c>
      <c r="Q89" s="43">
        <v>1</v>
      </c>
      <c r="R89" s="120">
        <v>1</v>
      </c>
      <c r="S89" s="26">
        <v>30</v>
      </c>
      <c r="T89" s="37">
        <f t="shared" si="7"/>
        <v>30</v>
      </c>
      <c r="U89" s="35">
        <f t="shared" si="8"/>
        <v>30</v>
      </c>
      <c r="V89" s="36">
        <f t="shared" si="9"/>
        <v>0</v>
      </c>
      <c r="W89" s="36">
        <f t="shared" si="10"/>
        <v>0</v>
      </c>
      <c r="X89" s="36">
        <f t="shared" si="11"/>
        <v>0</v>
      </c>
      <c r="Y89" s="70"/>
      <c r="Z89" s="36">
        <f>VLOOKUP(I89,'Tables kywrd-slot-class'!$B$21:$C$38,2,FALSE)</f>
        <v>1.5</v>
      </c>
      <c r="AA89" s="36">
        <f>VLOOKUP(N89,'Tables MAT simpl-complx'!$C$6:$D$28,2,FALSE)</f>
        <v>20</v>
      </c>
      <c r="AB89" s="36">
        <f>VLOOKUP(O89,'Tables MAT simpl-complx'!$F$39:$G$625,2,FALSE)</f>
        <v>20</v>
      </c>
      <c r="AC89" s="36">
        <f>VLOOKUP(J89,'Tables kywrd-slot-class'!$D$49:$E$177,2,FALSE)</f>
        <v>0</v>
      </c>
      <c r="AD89" s="36">
        <f>VLOOKUP(K89,'Tables kywrd-slot-class'!$D$49:$E$177,2,FALSE)</f>
        <v>0</v>
      </c>
      <c r="AE89" s="36">
        <f>VLOOKUP(L89,'Tables kywrd-slot-class'!$D$49:$E$177,2,FALSE)</f>
        <v>0</v>
      </c>
      <c r="AF89" s="39" t="s">
        <v>0</v>
      </c>
      <c r="AG89" s="39" t="str">
        <f t="shared" si="6"/>
        <v>0001FD7C</v>
      </c>
      <c r="AH89" s="30">
        <v>1</v>
      </c>
    </row>
    <row r="90" spans="1:34" x14ac:dyDescent="0.25">
      <c r="A90" s="8">
        <v>89</v>
      </c>
      <c r="B90" s="40" t="s">
        <v>1</v>
      </c>
      <c r="C90" s="31" t="s">
        <v>2</v>
      </c>
      <c r="D90" s="94" t="s">
        <v>2012</v>
      </c>
      <c r="E90" s="32" t="s">
        <v>2499</v>
      </c>
      <c r="F90" s="8" t="s">
        <v>4042</v>
      </c>
      <c r="G90" s="41" t="s">
        <v>2983</v>
      </c>
      <c r="H90" s="33" t="s">
        <v>1905</v>
      </c>
      <c r="I90" s="42" t="s">
        <v>4027</v>
      </c>
      <c r="J90" s="42" t="s">
        <v>1896</v>
      </c>
      <c r="K90" s="33" t="s">
        <v>3361</v>
      </c>
      <c r="L90" s="33" t="s">
        <v>4040</v>
      </c>
      <c r="M90" s="22" t="s">
        <v>4028</v>
      </c>
      <c r="N90" s="34" t="s">
        <v>1352</v>
      </c>
      <c r="O90" s="35" t="s">
        <v>1369</v>
      </c>
      <c r="P90" s="36" t="s">
        <v>1889</v>
      </c>
      <c r="Q90" s="43">
        <v>40</v>
      </c>
      <c r="R90" s="119">
        <v>3</v>
      </c>
      <c r="S90" s="26">
        <v>25</v>
      </c>
      <c r="T90" s="37">
        <f t="shared" si="7"/>
        <v>30</v>
      </c>
      <c r="U90" s="35">
        <f t="shared" si="8"/>
        <v>25</v>
      </c>
      <c r="V90" s="36">
        <f t="shared" si="9"/>
        <v>30</v>
      </c>
      <c r="W90" s="36">
        <f t="shared" si="10"/>
        <v>0</v>
      </c>
      <c r="X90" s="36">
        <f t="shared" si="11"/>
        <v>25</v>
      </c>
      <c r="Y90" s="70"/>
      <c r="Z90" s="36">
        <f>VLOOKUP(I90,'Tables kywrd-slot-class'!$B$21:$C$38,2,FALSE)</f>
        <v>1.5</v>
      </c>
      <c r="AA90" s="36">
        <f>VLOOKUP(N90,'Tables MAT simpl-complx'!$C$6:$D$28,2,FALSE)</f>
        <v>20</v>
      </c>
      <c r="AB90" s="36">
        <f>VLOOKUP(O90,'Tables MAT simpl-complx'!$F$39:$G$625,2,FALSE)</f>
        <v>17</v>
      </c>
      <c r="AC90" s="36">
        <f>VLOOKUP(J90,'Tables kywrd-slot-class'!$D$49:$E$177,2,FALSE)</f>
        <v>20</v>
      </c>
      <c r="AD90" s="36">
        <f>VLOOKUP(K90,'Tables kywrd-slot-class'!$D$49:$E$177,2,FALSE)</f>
        <v>0</v>
      </c>
      <c r="AE90" s="36">
        <f>VLOOKUP(L90,'Tables kywrd-slot-class'!$D$49:$E$177,2,FALSE)</f>
        <v>17</v>
      </c>
      <c r="AF90" s="39" t="s">
        <v>0</v>
      </c>
      <c r="AG90" s="39" t="str">
        <f t="shared" si="6"/>
        <v>000214BA</v>
      </c>
      <c r="AH90" s="30">
        <v>1</v>
      </c>
    </row>
    <row r="91" spans="1:34" x14ac:dyDescent="0.25">
      <c r="A91" s="8">
        <v>90</v>
      </c>
      <c r="B91" s="30" t="s">
        <v>1</v>
      </c>
      <c r="C91" s="31" t="s">
        <v>2</v>
      </c>
      <c r="D91" s="121" t="s">
        <v>2013</v>
      </c>
      <c r="E91" s="32" t="s">
        <v>2500</v>
      </c>
      <c r="F91" s="8" t="s">
        <v>4042</v>
      </c>
      <c r="G91" s="41" t="s">
        <v>2984</v>
      </c>
      <c r="H91" s="33" t="s">
        <v>1905</v>
      </c>
      <c r="I91" s="42" t="s">
        <v>4027</v>
      </c>
      <c r="J91" s="42" t="s">
        <v>1896</v>
      </c>
      <c r="K91" s="33" t="s">
        <v>3361</v>
      </c>
      <c r="L91" s="33" t="s">
        <v>4040</v>
      </c>
      <c r="M91" s="22" t="s">
        <v>4028</v>
      </c>
      <c r="N91" s="34" t="s">
        <v>1352</v>
      </c>
      <c r="O91" s="35" t="s">
        <v>1524</v>
      </c>
      <c r="P91" s="36" t="s">
        <v>1889</v>
      </c>
      <c r="Q91" s="43">
        <v>40</v>
      </c>
      <c r="R91" s="119">
        <v>3</v>
      </c>
      <c r="S91" s="60">
        <v>48</v>
      </c>
      <c r="T91" s="37">
        <f t="shared" si="7"/>
        <v>30</v>
      </c>
      <c r="U91" s="35">
        <f t="shared" si="8"/>
        <v>48</v>
      </c>
      <c r="V91" s="36">
        <f t="shared" si="9"/>
        <v>30</v>
      </c>
      <c r="W91" s="36">
        <f t="shared" si="10"/>
        <v>0</v>
      </c>
      <c r="X91" s="36">
        <f t="shared" si="11"/>
        <v>25</v>
      </c>
      <c r="Y91" s="46" t="s">
        <v>3385</v>
      </c>
      <c r="Z91" s="36">
        <f>VLOOKUP(I91,'Tables kywrd-slot-class'!$B$21:$C$38,2,FALSE)</f>
        <v>1.5</v>
      </c>
      <c r="AA91" s="36">
        <f>VLOOKUP(N91,'Tables MAT simpl-complx'!$C$6:$D$28,2,FALSE)</f>
        <v>20</v>
      </c>
      <c r="AB91" s="36">
        <f>VLOOKUP(O91,'Tables MAT simpl-complx'!$F$39:$G$625,2,FALSE)</f>
        <v>32</v>
      </c>
      <c r="AC91" s="36">
        <f>VLOOKUP(J91,'Tables kywrd-slot-class'!$D$49:$E$177,2,FALSE)</f>
        <v>20</v>
      </c>
      <c r="AD91" s="36">
        <f>VLOOKUP(K91,'Tables kywrd-slot-class'!$D$49:$E$177,2,FALSE)</f>
        <v>0</v>
      </c>
      <c r="AE91" s="36">
        <f>VLOOKUP(L91,'Tables kywrd-slot-class'!$D$49:$E$177,2,FALSE)</f>
        <v>17</v>
      </c>
      <c r="AF91" s="39" t="s">
        <v>0</v>
      </c>
      <c r="AG91" s="39" t="str">
        <f t="shared" si="6"/>
        <v>000214DC</v>
      </c>
      <c r="AH91" s="30">
        <v>1</v>
      </c>
    </row>
    <row r="92" spans="1:34" x14ac:dyDescent="0.25">
      <c r="A92" s="8">
        <v>91</v>
      </c>
      <c r="B92" s="30" t="s">
        <v>1</v>
      </c>
      <c r="C92" s="31" t="s">
        <v>2</v>
      </c>
      <c r="D92" s="121" t="s">
        <v>2014</v>
      </c>
      <c r="E92" s="32" t="s">
        <v>2501</v>
      </c>
      <c r="F92" s="8" t="s">
        <v>4042</v>
      </c>
      <c r="G92" s="41" t="s">
        <v>2985</v>
      </c>
      <c r="H92" s="33" t="s">
        <v>1905</v>
      </c>
      <c r="I92" s="42" t="s">
        <v>4027</v>
      </c>
      <c r="J92" s="42" t="s">
        <v>1896</v>
      </c>
      <c r="K92" s="33" t="s">
        <v>3361</v>
      </c>
      <c r="L92" s="33" t="s">
        <v>4040</v>
      </c>
      <c r="M92" s="22" t="s">
        <v>4028</v>
      </c>
      <c r="N92" s="34" t="s">
        <v>1352</v>
      </c>
      <c r="O92" s="35" t="s">
        <v>1369</v>
      </c>
      <c r="P92" s="36" t="s">
        <v>1889</v>
      </c>
      <c r="Q92" s="43">
        <v>40</v>
      </c>
      <c r="R92" s="119">
        <v>3</v>
      </c>
      <c r="S92" s="26">
        <v>25</v>
      </c>
      <c r="T92" s="37">
        <f t="shared" si="7"/>
        <v>30</v>
      </c>
      <c r="U92" s="35">
        <f t="shared" si="8"/>
        <v>25</v>
      </c>
      <c r="V92" s="36">
        <f t="shared" si="9"/>
        <v>30</v>
      </c>
      <c r="W92" s="36">
        <f t="shared" si="10"/>
        <v>0</v>
      </c>
      <c r="X92" s="36">
        <f t="shared" si="11"/>
        <v>25</v>
      </c>
      <c r="Y92" s="70"/>
      <c r="Z92" s="36">
        <f>VLOOKUP(I92,'Tables kywrd-slot-class'!$B$21:$C$38,2,FALSE)</f>
        <v>1.5</v>
      </c>
      <c r="AA92" s="36">
        <f>VLOOKUP(N92,'Tables MAT simpl-complx'!$C$6:$D$28,2,FALSE)</f>
        <v>20</v>
      </c>
      <c r="AB92" s="36">
        <f>VLOOKUP(O92,'Tables MAT simpl-complx'!$F$39:$G$625,2,FALSE)</f>
        <v>17</v>
      </c>
      <c r="AC92" s="36">
        <f>VLOOKUP(J92,'Tables kywrd-slot-class'!$D$49:$E$177,2,FALSE)</f>
        <v>20</v>
      </c>
      <c r="AD92" s="36">
        <f>VLOOKUP(K92,'Tables kywrd-slot-class'!$D$49:$E$177,2,FALSE)</f>
        <v>0</v>
      </c>
      <c r="AE92" s="36">
        <f>VLOOKUP(L92,'Tables kywrd-slot-class'!$D$49:$E$177,2,FALSE)</f>
        <v>17</v>
      </c>
      <c r="AF92" s="39" t="s">
        <v>0</v>
      </c>
      <c r="AG92" s="39" t="str">
        <f t="shared" si="6"/>
        <v>000214E0</v>
      </c>
      <c r="AH92" s="30">
        <v>1</v>
      </c>
    </row>
    <row r="93" spans="1:34" x14ac:dyDescent="0.25">
      <c r="A93" s="8">
        <v>92</v>
      </c>
      <c r="B93" s="30" t="s">
        <v>1</v>
      </c>
      <c r="C93" s="31" t="s">
        <v>2</v>
      </c>
      <c r="D93" s="121" t="s">
        <v>2015</v>
      </c>
      <c r="E93" s="32" t="s">
        <v>2502</v>
      </c>
      <c r="F93" s="8" t="s">
        <v>4042</v>
      </c>
      <c r="G93" s="41" t="s">
        <v>2986</v>
      </c>
      <c r="H93" s="33" t="s">
        <v>1905</v>
      </c>
      <c r="I93" s="42" t="s">
        <v>4027</v>
      </c>
      <c r="J93" s="42" t="s">
        <v>1896</v>
      </c>
      <c r="K93" s="33" t="s">
        <v>3377</v>
      </c>
      <c r="L93" s="33" t="s">
        <v>4040</v>
      </c>
      <c r="M93" s="22" t="s">
        <v>3361</v>
      </c>
      <c r="N93" s="34" t="s">
        <v>1352</v>
      </c>
      <c r="O93" s="35" t="s">
        <v>1369</v>
      </c>
      <c r="P93" s="36" t="s">
        <v>1889</v>
      </c>
      <c r="Q93" s="43">
        <v>40</v>
      </c>
      <c r="R93" s="119">
        <v>3</v>
      </c>
      <c r="S93" s="26">
        <v>25</v>
      </c>
      <c r="T93" s="37">
        <f t="shared" si="7"/>
        <v>30</v>
      </c>
      <c r="U93" s="35">
        <f t="shared" si="8"/>
        <v>25</v>
      </c>
      <c r="V93" s="36">
        <f t="shared" si="9"/>
        <v>30</v>
      </c>
      <c r="W93" s="36">
        <f t="shared" si="10"/>
        <v>27</v>
      </c>
      <c r="X93" s="36">
        <f t="shared" si="11"/>
        <v>25</v>
      </c>
      <c r="Y93" s="70"/>
      <c r="Z93" s="36">
        <f>VLOOKUP(I93,'Tables kywrd-slot-class'!$B$21:$C$38,2,FALSE)</f>
        <v>1.5</v>
      </c>
      <c r="AA93" s="36">
        <f>VLOOKUP(N93,'Tables MAT simpl-complx'!$C$6:$D$28,2,FALSE)</f>
        <v>20</v>
      </c>
      <c r="AB93" s="36">
        <f>VLOOKUP(O93,'Tables MAT simpl-complx'!$F$39:$G$625,2,FALSE)</f>
        <v>17</v>
      </c>
      <c r="AC93" s="36">
        <f>VLOOKUP(J93,'Tables kywrd-slot-class'!$D$49:$E$177,2,FALSE)</f>
        <v>20</v>
      </c>
      <c r="AD93" s="36">
        <f>VLOOKUP(K93,'Tables kywrd-slot-class'!$D$49:$E$177,2,FALSE)</f>
        <v>18</v>
      </c>
      <c r="AE93" s="36">
        <f>VLOOKUP(L93,'Tables kywrd-slot-class'!$D$49:$E$177,2,FALSE)</f>
        <v>17</v>
      </c>
      <c r="AF93" s="39" t="s">
        <v>0</v>
      </c>
      <c r="AG93" s="39" t="str">
        <f t="shared" si="6"/>
        <v>000214EB</v>
      </c>
      <c r="AH93" s="30">
        <v>1</v>
      </c>
    </row>
    <row r="94" spans="1:34" x14ac:dyDescent="0.25">
      <c r="A94" s="8">
        <v>93</v>
      </c>
      <c r="B94" s="30" t="s">
        <v>1</v>
      </c>
      <c r="C94" s="31" t="s">
        <v>2</v>
      </c>
      <c r="D94" s="121" t="s">
        <v>2016</v>
      </c>
      <c r="E94" s="32" t="s">
        <v>2503</v>
      </c>
      <c r="F94" s="8" t="s">
        <v>4042</v>
      </c>
      <c r="G94" s="41" t="s">
        <v>2987</v>
      </c>
      <c r="H94" s="33" t="s">
        <v>1905</v>
      </c>
      <c r="I94" s="42" t="s">
        <v>4027</v>
      </c>
      <c r="J94" s="42" t="s">
        <v>1896</v>
      </c>
      <c r="K94" s="33" t="s">
        <v>3361</v>
      </c>
      <c r="L94" s="33" t="s">
        <v>4040</v>
      </c>
      <c r="M94" s="22" t="s">
        <v>4028</v>
      </c>
      <c r="N94" s="34" t="s">
        <v>1352</v>
      </c>
      <c r="O94" s="35" t="s">
        <v>1822</v>
      </c>
      <c r="P94" s="36" t="s">
        <v>1889</v>
      </c>
      <c r="Q94" s="43">
        <v>40</v>
      </c>
      <c r="R94" s="119">
        <v>3</v>
      </c>
      <c r="S94" s="60">
        <v>48</v>
      </c>
      <c r="T94" s="37">
        <f t="shared" si="7"/>
        <v>30</v>
      </c>
      <c r="U94" s="35">
        <f t="shared" si="8"/>
        <v>49</v>
      </c>
      <c r="V94" s="36">
        <f t="shared" si="9"/>
        <v>30</v>
      </c>
      <c r="W94" s="36">
        <f t="shared" si="10"/>
        <v>0</v>
      </c>
      <c r="X94" s="36">
        <f t="shared" si="11"/>
        <v>25</v>
      </c>
      <c r="Y94" s="46" t="s">
        <v>3386</v>
      </c>
      <c r="Z94" s="36">
        <f>VLOOKUP(I94,'Tables kywrd-slot-class'!$B$21:$C$38,2,FALSE)</f>
        <v>1.5</v>
      </c>
      <c r="AA94" s="36">
        <f>VLOOKUP(N94,'Tables MAT simpl-complx'!$C$6:$D$28,2,FALSE)</f>
        <v>20</v>
      </c>
      <c r="AB94" s="36">
        <f>VLOOKUP(O94,'Tables MAT simpl-complx'!$F$39:$G$625,2,FALSE)</f>
        <v>33</v>
      </c>
      <c r="AC94" s="36">
        <f>VLOOKUP(J94,'Tables kywrd-slot-class'!$D$49:$E$177,2,FALSE)</f>
        <v>20</v>
      </c>
      <c r="AD94" s="36">
        <f>VLOOKUP(K94,'Tables kywrd-slot-class'!$D$49:$E$177,2,FALSE)</f>
        <v>0</v>
      </c>
      <c r="AE94" s="36">
        <f>VLOOKUP(L94,'Tables kywrd-slot-class'!$D$49:$E$177,2,FALSE)</f>
        <v>17</v>
      </c>
      <c r="AF94" s="39" t="s">
        <v>0</v>
      </c>
      <c r="AG94" s="39" t="str">
        <f t="shared" si="6"/>
        <v>000214ED</v>
      </c>
      <c r="AH94" s="30">
        <v>1</v>
      </c>
    </row>
    <row r="95" spans="1:34" x14ac:dyDescent="0.25">
      <c r="A95" s="8">
        <v>94</v>
      </c>
      <c r="B95" s="30" t="s">
        <v>1</v>
      </c>
      <c r="C95" s="31" t="s">
        <v>2</v>
      </c>
      <c r="D95" s="121" t="s">
        <v>2017</v>
      </c>
      <c r="E95" s="32" t="s">
        <v>2504</v>
      </c>
      <c r="F95" s="8" t="s">
        <v>4042</v>
      </c>
      <c r="G95" s="41" t="s">
        <v>2988</v>
      </c>
      <c r="H95" s="33" t="s">
        <v>1905</v>
      </c>
      <c r="I95" s="42" t="s">
        <v>4027</v>
      </c>
      <c r="J95" s="42" t="s">
        <v>1896</v>
      </c>
      <c r="K95" s="33" t="s">
        <v>3361</v>
      </c>
      <c r="L95" s="33" t="s">
        <v>4040</v>
      </c>
      <c r="M95" s="22" t="s">
        <v>4028</v>
      </c>
      <c r="N95" s="34" t="s">
        <v>1352</v>
      </c>
      <c r="O95" s="35" t="s">
        <v>1369</v>
      </c>
      <c r="P95" s="36" t="s">
        <v>1889</v>
      </c>
      <c r="Q95" s="43">
        <v>40</v>
      </c>
      <c r="R95" s="119">
        <v>3</v>
      </c>
      <c r="S95" s="26">
        <v>25</v>
      </c>
      <c r="T95" s="37">
        <f t="shared" si="7"/>
        <v>30</v>
      </c>
      <c r="U95" s="35">
        <f t="shared" si="8"/>
        <v>25</v>
      </c>
      <c r="V95" s="36">
        <f t="shared" si="9"/>
        <v>30</v>
      </c>
      <c r="W95" s="36">
        <f t="shared" si="10"/>
        <v>0</v>
      </c>
      <c r="X95" s="36">
        <f t="shared" si="11"/>
        <v>25</v>
      </c>
      <c r="Y95" s="70"/>
      <c r="Z95" s="36">
        <f>VLOOKUP(I95,'Tables kywrd-slot-class'!$B$21:$C$38,2,FALSE)</f>
        <v>1.5</v>
      </c>
      <c r="AA95" s="36">
        <f>VLOOKUP(N95,'Tables MAT simpl-complx'!$C$6:$D$28,2,FALSE)</f>
        <v>20</v>
      </c>
      <c r="AB95" s="36">
        <f>VLOOKUP(O95,'Tables MAT simpl-complx'!$F$39:$G$625,2,FALSE)</f>
        <v>17</v>
      </c>
      <c r="AC95" s="36">
        <f>VLOOKUP(J95,'Tables kywrd-slot-class'!$D$49:$E$177,2,FALSE)</f>
        <v>20</v>
      </c>
      <c r="AD95" s="36">
        <f>VLOOKUP(K95,'Tables kywrd-slot-class'!$D$49:$E$177,2,FALSE)</f>
        <v>0</v>
      </c>
      <c r="AE95" s="36">
        <f>VLOOKUP(L95,'Tables kywrd-slot-class'!$D$49:$E$177,2,FALSE)</f>
        <v>17</v>
      </c>
      <c r="AF95" s="39" t="s">
        <v>0</v>
      </c>
      <c r="AG95" s="39" t="str">
        <f t="shared" si="6"/>
        <v>000214EF</v>
      </c>
      <c r="AH95" s="30">
        <v>1</v>
      </c>
    </row>
    <row r="96" spans="1:34" x14ac:dyDescent="0.25">
      <c r="A96" s="8">
        <v>95</v>
      </c>
      <c r="B96" s="30" t="s">
        <v>1</v>
      </c>
      <c r="C96" s="31" t="s">
        <v>2</v>
      </c>
      <c r="D96" s="121" t="s">
        <v>2018</v>
      </c>
      <c r="E96" s="32" t="s">
        <v>2505</v>
      </c>
      <c r="F96" s="8" t="s">
        <v>4042</v>
      </c>
      <c r="G96" s="41" t="s">
        <v>2989</v>
      </c>
      <c r="H96" s="33" t="s">
        <v>1905</v>
      </c>
      <c r="I96" s="42" t="s">
        <v>4027</v>
      </c>
      <c r="J96" s="42" t="s">
        <v>1896</v>
      </c>
      <c r="K96" s="33" t="s">
        <v>3361</v>
      </c>
      <c r="L96" s="33" t="s">
        <v>4040</v>
      </c>
      <c r="M96" s="22" t="s">
        <v>4028</v>
      </c>
      <c r="N96" s="34" t="s">
        <v>1352</v>
      </c>
      <c r="O96" s="35" t="s">
        <v>1369</v>
      </c>
      <c r="P96" s="36" t="s">
        <v>1889</v>
      </c>
      <c r="Q96" s="43">
        <v>40</v>
      </c>
      <c r="R96" s="119">
        <v>3</v>
      </c>
      <c r="S96" s="26">
        <v>25</v>
      </c>
      <c r="T96" s="37">
        <f t="shared" si="7"/>
        <v>30</v>
      </c>
      <c r="U96" s="35">
        <f t="shared" si="8"/>
        <v>25</v>
      </c>
      <c r="V96" s="36">
        <f t="shared" si="9"/>
        <v>30</v>
      </c>
      <c r="W96" s="36">
        <f t="shared" si="10"/>
        <v>0</v>
      </c>
      <c r="X96" s="36">
        <f t="shared" si="11"/>
        <v>25</v>
      </c>
      <c r="Y96" s="70"/>
      <c r="Z96" s="36">
        <f>VLOOKUP(I96,'Tables kywrd-slot-class'!$B$21:$C$38,2,FALSE)</f>
        <v>1.5</v>
      </c>
      <c r="AA96" s="36">
        <f>VLOOKUP(N96,'Tables MAT simpl-complx'!$C$6:$D$28,2,FALSE)</f>
        <v>20</v>
      </c>
      <c r="AB96" s="36">
        <f>VLOOKUP(O96,'Tables MAT simpl-complx'!$F$39:$G$625,2,FALSE)</f>
        <v>17</v>
      </c>
      <c r="AC96" s="36">
        <f>VLOOKUP(J96,'Tables kywrd-slot-class'!$D$49:$E$177,2,FALSE)</f>
        <v>20</v>
      </c>
      <c r="AD96" s="36">
        <f>VLOOKUP(K96,'Tables kywrd-slot-class'!$D$49:$E$177,2,FALSE)</f>
        <v>0</v>
      </c>
      <c r="AE96" s="36">
        <f>VLOOKUP(L96,'Tables kywrd-slot-class'!$D$49:$E$177,2,FALSE)</f>
        <v>17</v>
      </c>
      <c r="AF96" s="39" t="s">
        <v>0</v>
      </c>
      <c r="AG96" s="39" t="str">
        <f t="shared" si="6"/>
        <v>000214F1</v>
      </c>
      <c r="AH96" s="30">
        <v>1</v>
      </c>
    </row>
    <row r="97" spans="1:34" x14ac:dyDescent="0.25">
      <c r="A97" s="8">
        <v>96</v>
      </c>
      <c r="B97" s="30" t="s">
        <v>1</v>
      </c>
      <c r="C97" s="31" t="s">
        <v>2</v>
      </c>
      <c r="D97" s="121" t="s">
        <v>2019</v>
      </c>
      <c r="E97" s="32" t="s">
        <v>2506</v>
      </c>
      <c r="F97" s="8" t="s">
        <v>4042</v>
      </c>
      <c r="G97" s="41" t="s">
        <v>2990</v>
      </c>
      <c r="H97" s="33" t="s">
        <v>1905</v>
      </c>
      <c r="I97" s="42" t="s">
        <v>4027</v>
      </c>
      <c r="J97" s="42" t="s">
        <v>1896</v>
      </c>
      <c r="K97" s="33" t="s">
        <v>3361</v>
      </c>
      <c r="L97" s="33" t="s">
        <v>4040</v>
      </c>
      <c r="M97" s="22" t="s">
        <v>4028</v>
      </c>
      <c r="N97" s="34" t="s">
        <v>1352</v>
      </c>
      <c r="O97" s="35" t="s">
        <v>1369</v>
      </c>
      <c r="P97" s="36" t="s">
        <v>1889</v>
      </c>
      <c r="Q97" s="43">
        <v>40</v>
      </c>
      <c r="R97" s="119">
        <v>3</v>
      </c>
      <c r="S97" s="26">
        <v>25</v>
      </c>
      <c r="T97" s="37">
        <f t="shared" si="7"/>
        <v>30</v>
      </c>
      <c r="U97" s="35">
        <f t="shared" si="8"/>
        <v>25</v>
      </c>
      <c r="V97" s="36">
        <f t="shared" si="9"/>
        <v>30</v>
      </c>
      <c r="W97" s="36">
        <f t="shared" si="10"/>
        <v>0</v>
      </c>
      <c r="X97" s="36">
        <f t="shared" si="11"/>
        <v>25</v>
      </c>
      <c r="Y97" s="70"/>
      <c r="Z97" s="36">
        <f>VLOOKUP(I97,'Tables kywrd-slot-class'!$B$21:$C$38,2,FALSE)</f>
        <v>1.5</v>
      </c>
      <c r="AA97" s="36">
        <f>VLOOKUP(N97,'Tables MAT simpl-complx'!$C$6:$D$28,2,FALSE)</f>
        <v>20</v>
      </c>
      <c r="AB97" s="36">
        <f>VLOOKUP(O97,'Tables MAT simpl-complx'!$F$39:$G$625,2,FALSE)</f>
        <v>17</v>
      </c>
      <c r="AC97" s="36">
        <f>VLOOKUP(J97,'Tables kywrd-slot-class'!$D$49:$E$177,2,FALSE)</f>
        <v>20</v>
      </c>
      <c r="AD97" s="36">
        <f>VLOOKUP(K97,'Tables kywrd-slot-class'!$D$49:$E$177,2,FALSE)</f>
        <v>0</v>
      </c>
      <c r="AE97" s="36">
        <f>VLOOKUP(L97,'Tables kywrd-slot-class'!$D$49:$E$177,2,FALSE)</f>
        <v>17</v>
      </c>
      <c r="AF97" s="39" t="s">
        <v>0</v>
      </c>
      <c r="AG97" s="39" t="str">
        <f t="shared" si="6"/>
        <v>000214F4</v>
      </c>
      <c r="AH97" s="30">
        <v>1</v>
      </c>
    </row>
    <row r="98" spans="1:34" x14ac:dyDescent="0.25">
      <c r="A98" s="8">
        <v>97</v>
      </c>
      <c r="B98" s="30" t="s">
        <v>1</v>
      </c>
      <c r="C98" s="31" t="s">
        <v>2</v>
      </c>
      <c r="D98" s="121" t="s">
        <v>2020</v>
      </c>
      <c r="E98" s="32" t="s">
        <v>2507</v>
      </c>
      <c r="F98" s="8" t="s">
        <v>4042</v>
      </c>
      <c r="G98" s="41" t="s">
        <v>2991</v>
      </c>
      <c r="H98" s="33" t="s">
        <v>1905</v>
      </c>
      <c r="I98" s="42" t="s">
        <v>4027</v>
      </c>
      <c r="J98" s="42" t="s">
        <v>1896</v>
      </c>
      <c r="K98" s="33" t="s">
        <v>3361</v>
      </c>
      <c r="L98" s="33" t="s">
        <v>4040</v>
      </c>
      <c r="M98" s="22" t="s">
        <v>4028</v>
      </c>
      <c r="N98" s="34" t="s">
        <v>1352</v>
      </c>
      <c r="O98" s="35" t="s">
        <v>1369</v>
      </c>
      <c r="P98" s="36" t="s">
        <v>1889</v>
      </c>
      <c r="Q98" s="43">
        <v>40</v>
      </c>
      <c r="R98" s="119">
        <v>3</v>
      </c>
      <c r="S98" s="26">
        <v>25</v>
      </c>
      <c r="T98" s="37">
        <f t="shared" si="7"/>
        <v>30</v>
      </c>
      <c r="U98" s="35">
        <f t="shared" si="8"/>
        <v>25</v>
      </c>
      <c r="V98" s="36">
        <f t="shared" si="9"/>
        <v>30</v>
      </c>
      <c r="W98" s="36">
        <f t="shared" si="10"/>
        <v>0</v>
      </c>
      <c r="X98" s="36">
        <f t="shared" si="11"/>
        <v>25</v>
      </c>
      <c r="Y98" s="70"/>
      <c r="Z98" s="36">
        <f>VLOOKUP(I98,'Tables kywrd-slot-class'!$B$21:$C$38,2,FALSE)</f>
        <v>1.5</v>
      </c>
      <c r="AA98" s="36">
        <f>VLOOKUP(N98,'Tables MAT simpl-complx'!$C$6:$D$28,2,FALSE)</f>
        <v>20</v>
      </c>
      <c r="AB98" s="36">
        <f>VLOOKUP(O98,'Tables MAT simpl-complx'!$F$39:$G$625,2,FALSE)</f>
        <v>17</v>
      </c>
      <c r="AC98" s="36">
        <f>VLOOKUP(J98,'Tables kywrd-slot-class'!$D$49:$E$177,2,FALSE)</f>
        <v>20</v>
      </c>
      <c r="AD98" s="36">
        <f>VLOOKUP(K98,'Tables kywrd-slot-class'!$D$49:$E$177,2,FALSE)</f>
        <v>0</v>
      </c>
      <c r="AE98" s="36">
        <f>VLOOKUP(L98,'Tables kywrd-slot-class'!$D$49:$E$177,2,FALSE)</f>
        <v>17</v>
      </c>
      <c r="AF98" s="39" t="s">
        <v>0</v>
      </c>
      <c r="AG98" s="39" t="str">
        <f t="shared" si="6"/>
        <v>000214F7</v>
      </c>
      <c r="AH98" s="30">
        <v>1</v>
      </c>
    </row>
    <row r="99" spans="1:34" x14ac:dyDescent="0.25">
      <c r="A99" s="8">
        <v>98</v>
      </c>
      <c r="B99" s="30" t="s">
        <v>1</v>
      </c>
      <c r="C99" s="31" t="s">
        <v>2</v>
      </c>
      <c r="D99" s="30" t="s">
        <v>2021</v>
      </c>
      <c r="E99" s="32" t="s">
        <v>2508</v>
      </c>
      <c r="F99" s="8" t="s">
        <v>4042</v>
      </c>
      <c r="G99" s="41" t="s">
        <v>2992</v>
      </c>
      <c r="H99" s="33" t="s">
        <v>3990</v>
      </c>
      <c r="I99" s="42" t="s">
        <v>4024</v>
      </c>
      <c r="J99" s="42" t="s">
        <v>3344</v>
      </c>
      <c r="K99" s="33" t="s">
        <v>3361</v>
      </c>
      <c r="L99" s="33" t="s">
        <v>4040</v>
      </c>
      <c r="M99" s="22" t="s">
        <v>4028</v>
      </c>
      <c r="N99" s="34" t="s">
        <v>1353</v>
      </c>
      <c r="O99" s="35" t="s">
        <v>1369</v>
      </c>
      <c r="P99" s="36" t="s">
        <v>1889</v>
      </c>
      <c r="Q99" s="43">
        <v>75</v>
      </c>
      <c r="R99" s="44">
        <v>6</v>
      </c>
      <c r="S99" s="26">
        <v>51</v>
      </c>
      <c r="T99" s="37">
        <f t="shared" si="7"/>
        <v>54</v>
      </c>
      <c r="U99" s="35">
        <f t="shared" si="8"/>
        <v>51</v>
      </c>
      <c r="V99" s="36">
        <f t="shared" si="9"/>
        <v>54</v>
      </c>
      <c r="W99" s="36">
        <f t="shared" si="10"/>
        <v>0</v>
      </c>
      <c r="X99" s="36">
        <f t="shared" si="11"/>
        <v>51</v>
      </c>
      <c r="Y99" s="70"/>
      <c r="Z99" s="36">
        <f>VLOOKUP(I99,'Tables kywrd-slot-class'!$B$21:$C$38,2,FALSE)</f>
        <v>3</v>
      </c>
      <c r="AA99" s="36">
        <f>VLOOKUP(N99,'Tables MAT simpl-complx'!$C$6:$D$28,2,FALSE)</f>
        <v>18</v>
      </c>
      <c r="AB99" s="36">
        <f>VLOOKUP(O99,'Tables MAT simpl-complx'!$F$39:$G$625,2,FALSE)</f>
        <v>17</v>
      </c>
      <c r="AC99" s="36">
        <f>VLOOKUP(J99,'Tables kywrd-slot-class'!$D$49:$E$177,2,FALSE)</f>
        <v>18</v>
      </c>
      <c r="AD99" s="36">
        <f>VLOOKUP(K99,'Tables kywrd-slot-class'!$D$49:$E$177,2,FALSE)</f>
        <v>0</v>
      </c>
      <c r="AE99" s="36">
        <f>VLOOKUP(L99,'Tables kywrd-slot-class'!$D$49:$E$177,2,FALSE)</f>
        <v>17</v>
      </c>
      <c r="AF99" s="39" t="s">
        <v>0</v>
      </c>
      <c r="AG99" s="39" t="str">
        <f t="shared" si="6"/>
        <v>00021507</v>
      </c>
      <c r="AH99" s="30">
        <v>1</v>
      </c>
    </row>
    <row r="100" spans="1:34" x14ac:dyDescent="0.25">
      <c r="A100" s="8">
        <v>99</v>
      </c>
      <c r="B100" s="30" t="s">
        <v>1</v>
      </c>
      <c r="C100" s="31" t="s">
        <v>2</v>
      </c>
      <c r="D100" s="96" t="s">
        <v>2022</v>
      </c>
      <c r="E100" s="32" t="s">
        <v>2509</v>
      </c>
      <c r="F100" s="8" t="s">
        <v>4042</v>
      </c>
      <c r="G100" s="41" t="s">
        <v>2993</v>
      </c>
      <c r="H100" s="33" t="s">
        <v>3990</v>
      </c>
      <c r="I100" s="42" t="s">
        <v>4024</v>
      </c>
      <c r="J100" s="42" t="s">
        <v>3344</v>
      </c>
      <c r="K100" s="33" t="s">
        <v>3361</v>
      </c>
      <c r="L100" s="33" t="s">
        <v>4040</v>
      </c>
      <c r="M100" s="22" t="s">
        <v>4028</v>
      </c>
      <c r="N100" s="34" t="s">
        <v>1353</v>
      </c>
      <c r="O100" s="35" t="s">
        <v>1524</v>
      </c>
      <c r="P100" s="36" t="s">
        <v>1889</v>
      </c>
      <c r="Q100" s="43">
        <v>75</v>
      </c>
      <c r="R100" s="44">
        <v>6</v>
      </c>
      <c r="S100" s="60">
        <v>96</v>
      </c>
      <c r="T100" s="37">
        <f t="shared" si="7"/>
        <v>54</v>
      </c>
      <c r="U100" s="35">
        <f t="shared" si="8"/>
        <v>96</v>
      </c>
      <c r="V100" s="36">
        <f t="shared" si="9"/>
        <v>54</v>
      </c>
      <c r="W100" s="36">
        <f t="shared" si="10"/>
        <v>0</v>
      </c>
      <c r="X100" s="36">
        <f t="shared" si="11"/>
        <v>51</v>
      </c>
      <c r="Y100" s="46" t="s">
        <v>8139</v>
      </c>
      <c r="Z100" s="36">
        <f>VLOOKUP(I100,'Tables kywrd-slot-class'!$B$21:$C$38,2,FALSE)</f>
        <v>3</v>
      </c>
      <c r="AA100" s="36">
        <f>VLOOKUP(N100,'Tables MAT simpl-complx'!$C$6:$D$28,2,FALSE)</f>
        <v>18</v>
      </c>
      <c r="AB100" s="36">
        <f>VLOOKUP(O100,'Tables MAT simpl-complx'!$F$39:$G$625,2,FALSE)</f>
        <v>32</v>
      </c>
      <c r="AC100" s="36">
        <f>VLOOKUP(J100,'Tables kywrd-slot-class'!$D$49:$E$177,2,FALSE)</f>
        <v>18</v>
      </c>
      <c r="AD100" s="36">
        <f>VLOOKUP(K100,'Tables kywrd-slot-class'!$D$49:$E$177,2,FALSE)</f>
        <v>0</v>
      </c>
      <c r="AE100" s="36">
        <f>VLOOKUP(L100,'Tables kywrd-slot-class'!$D$49:$E$177,2,FALSE)</f>
        <v>17</v>
      </c>
      <c r="AF100" s="39" t="s">
        <v>0</v>
      </c>
      <c r="AG100" s="39" t="str">
        <f t="shared" si="6"/>
        <v>00021508</v>
      </c>
      <c r="AH100" s="30">
        <v>1</v>
      </c>
    </row>
    <row r="101" spans="1:34" x14ac:dyDescent="0.25">
      <c r="A101" s="8">
        <v>100</v>
      </c>
      <c r="B101" s="30" t="s">
        <v>1</v>
      </c>
      <c r="C101" s="31" t="s">
        <v>2</v>
      </c>
      <c r="D101" s="30" t="s">
        <v>2023</v>
      </c>
      <c r="E101" s="32" t="s">
        <v>2510</v>
      </c>
      <c r="F101" s="8" t="s">
        <v>4042</v>
      </c>
      <c r="G101" s="41" t="s">
        <v>2994</v>
      </c>
      <c r="H101" s="33" t="s">
        <v>3990</v>
      </c>
      <c r="I101" s="42" t="s">
        <v>4024</v>
      </c>
      <c r="J101" s="42" t="s">
        <v>3344</v>
      </c>
      <c r="K101" s="33" t="s">
        <v>3361</v>
      </c>
      <c r="L101" s="33" t="s">
        <v>4040</v>
      </c>
      <c r="M101" s="22" t="s">
        <v>4028</v>
      </c>
      <c r="N101" s="34" t="s">
        <v>1353</v>
      </c>
      <c r="O101" s="35" t="s">
        <v>1369</v>
      </c>
      <c r="P101" s="36" t="s">
        <v>1889</v>
      </c>
      <c r="Q101" s="43">
        <v>75</v>
      </c>
      <c r="R101" s="44">
        <v>6</v>
      </c>
      <c r="S101" s="26">
        <v>51</v>
      </c>
      <c r="T101" s="37">
        <f t="shared" si="7"/>
        <v>54</v>
      </c>
      <c r="U101" s="35">
        <f t="shared" si="8"/>
        <v>51</v>
      </c>
      <c r="V101" s="36">
        <f t="shared" si="9"/>
        <v>54</v>
      </c>
      <c r="W101" s="36">
        <f t="shared" si="10"/>
        <v>0</v>
      </c>
      <c r="X101" s="36">
        <f t="shared" si="11"/>
        <v>51</v>
      </c>
      <c r="Y101" s="70"/>
      <c r="Z101" s="36">
        <f>VLOOKUP(I101,'Tables kywrd-slot-class'!$B$21:$C$38,2,FALSE)</f>
        <v>3</v>
      </c>
      <c r="AA101" s="36">
        <f>VLOOKUP(N101,'Tables MAT simpl-complx'!$C$6:$D$28,2,FALSE)</f>
        <v>18</v>
      </c>
      <c r="AB101" s="36">
        <f>VLOOKUP(O101,'Tables MAT simpl-complx'!$F$39:$G$625,2,FALSE)</f>
        <v>17</v>
      </c>
      <c r="AC101" s="36">
        <f>VLOOKUP(J101,'Tables kywrd-slot-class'!$D$49:$E$177,2,FALSE)</f>
        <v>18</v>
      </c>
      <c r="AD101" s="36">
        <f>VLOOKUP(K101,'Tables kywrd-slot-class'!$D$49:$E$177,2,FALSE)</f>
        <v>0</v>
      </c>
      <c r="AE101" s="36">
        <f>VLOOKUP(L101,'Tables kywrd-slot-class'!$D$49:$E$177,2,FALSE)</f>
        <v>17</v>
      </c>
      <c r="AF101" s="39" t="s">
        <v>0</v>
      </c>
      <c r="AG101" s="39" t="str">
        <f t="shared" si="6"/>
        <v>0002150D</v>
      </c>
      <c r="AH101" s="30">
        <v>1</v>
      </c>
    </row>
    <row r="102" spans="1:34" x14ac:dyDescent="0.25">
      <c r="A102" s="8">
        <v>101</v>
      </c>
      <c r="B102" s="30" t="s">
        <v>1</v>
      </c>
      <c r="C102" s="31" t="s">
        <v>2</v>
      </c>
      <c r="D102" s="96" t="s">
        <v>2024</v>
      </c>
      <c r="E102" s="32" t="s">
        <v>2511</v>
      </c>
      <c r="F102" s="8" t="s">
        <v>4042</v>
      </c>
      <c r="G102" s="41" t="s">
        <v>2995</v>
      </c>
      <c r="H102" s="33" t="s">
        <v>3990</v>
      </c>
      <c r="I102" s="42" t="s">
        <v>4024</v>
      </c>
      <c r="J102" s="42" t="s">
        <v>3361</v>
      </c>
      <c r="K102" s="33" t="s">
        <v>4040</v>
      </c>
      <c r="L102" s="33" t="s">
        <v>4028</v>
      </c>
      <c r="M102" s="22" t="s">
        <v>4028</v>
      </c>
      <c r="N102" s="34" t="s">
        <v>1353</v>
      </c>
      <c r="O102" s="35" t="s">
        <v>1822</v>
      </c>
      <c r="P102" s="36" t="s">
        <v>1889</v>
      </c>
      <c r="Q102" s="43">
        <v>75</v>
      </c>
      <c r="R102" s="44">
        <v>6</v>
      </c>
      <c r="S102" s="60">
        <v>96</v>
      </c>
      <c r="T102" s="37">
        <f t="shared" si="7"/>
        <v>54</v>
      </c>
      <c r="U102" s="35">
        <f t="shared" si="8"/>
        <v>99</v>
      </c>
      <c r="V102" s="36">
        <f t="shared" si="9"/>
        <v>0</v>
      </c>
      <c r="W102" s="36">
        <f t="shared" si="10"/>
        <v>51</v>
      </c>
      <c r="X102" s="36">
        <f t="shared" si="11"/>
        <v>0</v>
      </c>
      <c r="Y102" s="46" t="s">
        <v>8139</v>
      </c>
      <c r="Z102" s="36">
        <f>VLOOKUP(I102,'Tables kywrd-slot-class'!$B$21:$C$38,2,FALSE)</f>
        <v>3</v>
      </c>
      <c r="AA102" s="36">
        <f>VLOOKUP(N102,'Tables MAT simpl-complx'!$C$6:$D$28,2,FALSE)</f>
        <v>18</v>
      </c>
      <c r="AB102" s="36">
        <f>VLOOKUP(O102,'Tables MAT simpl-complx'!$F$39:$G$625,2,FALSE)</f>
        <v>33</v>
      </c>
      <c r="AC102" s="36">
        <f>VLOOKUP(J102,'Tables kywrd-slot-class'!$D$49:$E$177,2,FALSE)</f>
        <v>0</v>
      </c>
      <c r="AD102" s="36">
        <f>VLOOKUP(K102,'Tables kywrd-slot-class'!$D$49:$E$177,2,FALSE)</f>
        <v>17</v>
      </c>
      <c r="AE102" s="36">
        <f>VLOOKUP(L102,'Tables kywrd-slot-class'!$D$49:$E$177,2,FALSE)</f>
        <v>0</v>
      </c>
      <c r="AF102" s="39" t="s">
        <v>0</v>
      </c>
      <c r="AG102" s="39" t="str">
        <f t="shared" si="6"/>
        <v>0002151E</v>
      </c>
      <c r="AH102" s="30">
        <v>1</v>
      </c>
    </row>
    <row r="103" spans="1:34" x14ac:dyDescent="0.25">
      <c r="A103" s="8">
        <v>102</v>
      </c>
      <c r="B103" s="30" t="s">
        <v>1</v>
      </c>
      <c r="C103" s="31" t="s">
        <v>2</v>
      </c>
      <c r="D103" s="30" t="s">
        <v>2025</v>
      </c>
      <c r="E103" s="32" t="s">
        <v>2512</v>
      </c>
      <c r="F103" s="8" t="s">
        <v>4042</v>
      </c>
      <c r="G103" s="41" t="s">
        <v>2996</v>
      </c>
      <c r="H103" s="33" t="s">
        <v>3990</v>
      </c>
      <c r="I103" s="42" t="s">
        <v>4024</v>
      </c>
      <c r="J103" s="42" t="s">
        <v>3361</v>
      </c>
      <c r="K103" s="33" t="s">
        <v>4040</v>
      </c>
      <c r="L103" s="33" t="s">
        <v>4028</v>
      </c>
      <c r="M103" s="22" t="s">
        <v>4028</v>
      </c>
      <c r="N103" s="34" t="s">
        <v>1353</v>
      </c>
      <c r="O103" s="35" t="s">
        <v>1369</v>
      </c>
      <c r="P103" s="36" t="s">
        <v>1889</v>
      </c>
      <c r="Q103" s="43">
        <v>75</v>
      </c>
      <c r="R103" s="44">
        <v>6</v>
      </c>
      <c r="S103" s="26">
        <v>51</v>
      </c>
      <c r="T103" s="37">
        <f t="shared" si="7"/>
        <v>54</v>
      </c>
      <c r="U103" s="35">
        <f t="shared" si="8"/>
        <v>51</v>
      </c>
      <c r="V103" s="36">
        <f t="shared" si="9"/>
        <v>0</v>
      </c>
      <c r="W103" s="36">
        <f t="shared" si="10"/>
        <v>51</v>
      </c>
      <c r="X103" s="36">
        <f t="shared" si="11"/>
        <v>0</v>
      </c>
      <c r="Y103" s="70"/>
      <c r="Z103" s="36">
        <f>VLOOKUP(I103,'Tables kywrd-slot-class'!$B$21:$C$38,2,FALSE)</f>
        <v>3</v>
      </c>
      <c r="AA103" s="36">
        <f>VLOOKUP(N103,'Tables MAT simpl-complx'!$C$6:$D$28,2,FALSE)</f>
        <v>18</v>
      </c>
      <c r="AB103" s="36">
        <f>VLOOKUP(O103,'Tables MAT simpl-complx'!$F$39:$G$625,2,FALSE)</f>
        <v>17</v>
      </c>
      <c r="AC103" s="36">
        <f>VLOOKUP(J103,'Tables kywrd-slot-class'!$D$49:$E$177,2,FALSE)</f>
        <v>0</v>
      </c>
      <c r="AD103" s="36">
        <f>VLOOKUP(K103,'Tables kywrd-slot-class'!$D$49:$E$177,2,FALSE)</f>
        <v>17</v>
      </c>
      <c r="AE103" s="36">
        <f>VLOOKUP(L103,'Tables kywrd-slot-class'!$D$49:$E$177,2,FALSE)</f>
        <v>0</v>
      </c>
      <c r="AF103" s="39" t="s">
        <v>0</v>
      </c>
      <c r="AG103" s="39" t="str">
        <f t="shared" si="6"/>
        <v>00021520</v>
      </c>
      <c r="AH103" s="30">
        <v>1</v>
      </c>
    </row>
    <row r="104" spans="1:34" x14ac:dyDescent="0.25">
      <c r="A104" s="8">
        <v>103</v>
      </c>
      <c r="B104" s="30" t="s">
        <v>1</v>
      </c>
      <c r="C104" s="31" t="s">
        <v>2</v>
      </c>
      <c r="D104" s="30" t="s">
        <v>2026</v>
      </c>
      <c r="E104" s="32" t="s">
        <v>2513</v>
      </c>
      <c r="F104" s="8" t="s">
        <v>4042</v>
      </c>
      <c r="G104" s="41" t="s">
        <v>2997</v>
      </c>
      <c r="H104" s="33" t="s">
        <v>3990</v>
      </c>
      <c r="I104" s="42" t="s">
        <v>4024</v>
      </c>
      <c r="J104" s="42" t="s">
        <v>3344</v>
      </c>
      <c r="K104" s="33" t="s">
        <v>3361</v>
      </c>
      <c r="L104" s="33" t="s">
        <v>4040</v>
      </c>
      <c r="M104" s="22" t="s">
        <v>4028</v>
      </c>
      <c r="N104" s="34" t="s">
        <v>1353</v>
      </c>
      <c r="O104" s="35" t="s">
        <v>1369</v>
      </c>
      <c r="P104" s="36" t="s">
        <v>1889</v>
      </c>
      <c r="Q104" s="43">
        <v>75</v>
      </c>
      <c r="R104" s="44">
        <v>6</v>
      </c>
      <c r="S104" s="26">
        <v>51</v>
      </c>
      <c r="T104" s="37">
        <f t="shared" si="7"/>
        <v>54</v>
      </c>
      <c r="U104" s="35">
        <f t="shared" si="8"/>
        <v>51</v>
      </c>
      <c r="V104" s="36">
        <f t="shared" si="9"/>
        <v>54</v>
      </c>
      <c r="W104" s="36">
        <f t="shared" si="10"/>
        <v>0</v>
      </c>
      <c r="X104" s="36">
        <f t="shared" si="11"/>
        <v>51</v>
      </c>
      <c r="Y104" s="70"/>
      <c r="Z104" s="36">
        <f>VLOOKUP(I104,'Tables kywrd-slot-class'!$B$21:$C$38,2,FALSE)</f>
        <v>3</v>
      </c>
      <c r="AA104" s="36">
        <f>VLOOKUP(N104,'Tables MAT simpl-complx'!$C$6:$D$28,2,FALSE)</f>
        <v>18</v>
      </c>
      <c r="AB104" s="36">
        <f>VLOOKUP(O104,'Tables MAT simpl-complx'!$F$39:$G$625,2,FALSE)</f>
        <v>17</v>
      </c>
      <c r="AC104" s="36">
        <f>VLOOKUP(J104,'Tables kywrd-slot-class'!$D$49:$E$177,2,FALSE)</f>
        <v>18</v>
      </c>
      <c r="AD104" s="36">
        <f>VLOOKUP(K104,'Tables kywrd-slot-class'!$D$49:$E$177,2,FALSE)</f>
        <v>0</v>
      </c>
      <c r="AE104" s="36">
        <f>VLOOKUP(L104,'Tables kywrd-slot-class'!$D$49:$E$177,2,FALSE)</f>
        <v>17</v>
      </c>
      <c r="AF104" s="39" t="s">
        <v>0</v>
      </c>
      <c r="AG104" s="39" t="str">
        <f t="shared" si="6"/>
        <v>00021522</v>
      </c>
      <c r="AH104" s="30">
        <v>1</v>
      </c>
    </row>
    <row r="105" spans="1:34" x14ac:dyDescent="0.25">
      <c r="A105" s="8">
        <v>104</v>
      </c>
      <c r="B105" s="30" t="s">
        <v>1</v>
      </c>
      <c r="C105" s="31" t="s">
        <v>2</v>
      </c>
      <c r="D105" s="30" t="s">
        <v>2027</v>
      </c>
      <c r="E105" s="32" t="s">
        <v>2514</v>
      </c>
      <c r="F105" s="8" t="s">
        <v>4042</v>
      </c>
      <c r="G105" s="41" t="s">
        <v>2998</v>
      </c>
      <c r="H105" s="33" t="s">
        <v>3990</v>
      </c>
      <c r="I105" s="42" t="s">
        <v>4024</v>
      </c>
      <c r="J105" s="42" t="s">
        <v>3344</v>
      </c>
      <c r="K105" s="33" t="s">
        <v>3361</v>
      </c>
      <c r="L105" s="33" t="s">
        <v>4040</v>
      </c>
      <c r="M105" s="22" t="s">
        <v>4028</v>
      </c>
      <c r="N105" s="34" t="s">
        <v>1353</v>
      </c>
      <c r="O105" s="35" t="s">
        <v>1369</v>
      </c>
      <c r="P105" s="36" t="s">
        <v>1889</v>
      </c>
      <c r="Q105" s="43">
        <v>75</v>
      </c>
      <c r="R105" s="44">
        <v>6</v>
      </c>
      <c r="S105" s="26">
        <v>51</v>
      </c>
      <c r="T105" s="37">
        <f t="shared" si="7"/>
        <v>54</v>
      </c>
      <c r="U105" s="35">
        <f t="shared" si="8"/>
        <v>51</v>
      </c>
      <c r="V105" s="36">
        <f t="shared" si="9"/>
        <v>54</v>
      </c>
      <c r="W105" s="36">
        <f t="shared" si="10"/>
        <v>0</v>
      </c>
      <c r="X105" s="36">
        <f t="shared" si="11"/>
        <v>51</v>
      </c>
      <c r="Y105" s="70"/>
      <c r="Z105" s="36">
        <f>VLOOKUP(I105,'Tables kywrd-slot-class'!$B$21:$C$38,2,FALSE)</f>
        <v>3</v>
      </c>
      <c r="AA105" s="36">
        <f>VLOOKUP(N105,'Tables MAT simpl-complx'!$C$6:$D$28,2,FALSE)</f>
        <v>18</v>
      </c>
      <c r="AB105" s="36">
        <f>VLOOKUP(O105,'Tables MAT simpl-complx'!$F$39:$G$625,2,FALSE)</f>
        <v>17</v>
      </c>
      <c r="AC105" s="36">
        <f>VLOOKUP(J105,'Tables kywrd-slot-class'!$D$49:$E$177,2,FALSE)</f>
        <v>18</v>
      </c>
      <c r="AD105" s="36">
        <f>VLOOKUP(K105,'Tables kywrd-slot-class'!$D$49:$E$177,2,FALSE)</f>
        <v>0</v>
      </c>
      <c r="AE105" s="36">
        <f>VLOOKUP(L105,'Tables kywrd-slot-class'!$D$49:$E$177,2,FALSE)</f>
        <v>17</v>
      </c>
      <c r="AF105" s="39" t="s">
        <v>0</v>
      </c>
      <c r="AG105" s="39" t="str">
        <f t="shared" si="6"/>
        <v>00021525</v>
      </c>
      <c r="AH105" s="30">
        <v>1</v>
      </c>
    </row>
    <row r="106" spans="1:34" x14ac:dyDescent="0.25">
      <c r="A106" s="8">
        <v>105</v>
      </c>
      <c r="B106" s="30" t="s">
        <v>1</v>
      </c>
      <c r="C106" s="31" t="s">
        <v>2</v>
      </c>
      <c r="D106" s="40" t="s">
        <v>2028</v>
      </c>
      <c r="E106" s="32" t="s">
        <v>2515</v>
      </c>
      <c r="F106" s="8" t="s">
        <v>4042</v>
      </c>
      <c r="G106" s="41" t="s">
        <v>2999</v>
      </c>
      <c r="H106" s="33" t="s">
        <v>3990</v>
      </c>
      <c r="I106" s="42" t="s">
        <v>4026</v>
      </c>
      <c r="J106" s="42" t="s">
        <v>3344</v>
      </c>
      <c r="K106" s="33" t="s">
        <v>3361</v>
      </c>
      <c r="L106" s="33" t="s">
        <v>4040</v>
      </c>
      <c r="M106" s="22" t="s">
        <v>4028</v>
      </c>
      <c r="N106" s="34" t="s">
        <v>1353</v>
      </c>
      <c r="O106" s="35" t="s">
        <v>1369</v>
      </c>
      <c r="P106" s="36" t="s">
        <v>1889</v>
      </c>
      <c r="Q106" s="43">
        <v>35</v>
      </c>
      <c r="R106" s="44">
        <v>2</v>
      </c>
      <c r="S106" s="60">
        <v>25</v>
      </c>
      <c r="T106" s="37">
        <f t="shared" si="7"/>
        <v>27</v>
      </c>
      <c r="U106" s="35">
        <f t="shared" si="8"/>
        <v>25</v>
      </c>
      <c r="V106" s="36">
        <f t="shared" si="9"/>
        <v>27</v>
      </c>
      <c r="W106" s="36">
        <f t="shared" si="10"/>
        <v>0</v>
      </c>
      <c r="X106" s="36">
        <f t="shared" si="11"/>
        <v>25</v>
      </c>
      <c r="Y106" s="65" t="s">
        <v>8140</v>
      </c>
      <c r="Z106" s="36">
        <f>VLOOKUP(I106,'Tables kywrd-slot-class'!$B$21:$C$38,2,FALSE)</f>
        <v>1.5</v>
      </c>
      <c r="AA106" s="36">
        <f>VLOOKUP(N106,'Tables MAT simpl-complx'!$C$6:$D$28,2,FALSE)</f>
        <v>18</v>
      </c>
      <c r="AB106" s="36">
        <f>VLOOKUP(O106,'Tables MAT simpl-complx'!$F$39:$G$625,2,FALSE)</f>
        <v>17</v>
      </c>
      <c r="AC106" s="36">
        <f>VLOOKUP(J106,'Tables kywrd-slot-class'!$D$49:$E$177,2,FALSE)</f>
        <v>18</v>
      </c>
      <c r="AD106" s="36">
        <f>VLOOKUP(K106,'Tables kywrd-slot-class'!$D$49:$E$177,2,FALSE)</f>
        <v>0</v>
      </c>
      <c r="AE106" s="36">
        <f>VLOOKUP(L106,'Tables kywrd-slot-class'!$D$49:$E$177,2,FALSE)</f>
        <v>17</v>
      </c>
      <c r="AF106" s="39" t="s">
        <v>0</v>
      </c>
      <c r="AG106" s="39" t="str">
        <f t="shared" si="6"/>
        <v>00021613</v>
      </c>
      <c r="AH106" s="30">
        <v>1</v>
      </c>
    </row>
    <row r="107" spans="1:34" x14ac:dyDescent="0.25">
      <c r="A107" s="8">
        <v>106</v>
      </c>
      <c r="B107" s="30" t="s">
        <v>1</v>
      </c>
      <c r="C107" s="31" t="s">
        <v>2</v>
      </c>
      <c r="D107" s="30" t="s">
        <v>2029</v>
      </c>
      <c r="E107" s="32" t="s">
        <v>2516</v>
      </c>
      <c r="F107" s="8" t="s">
        <v>4042</v>
      </c>
      <c r="G107" s="41" t="s">
        <v>3000</v>
      </c>
      <c r="H107" s="33" t="s">
        <v>3990</v>
      </c>
      <c r="I107" s="42" t="s">
        <v>4026</v>
      </c>
      <c r="J107" s="42" t="s">
        <v>3344</v>
      </c>
      <c r="K107" s="33" t="s">
        <v>3361</v>
      </c>
      <c r="L107" s="33" t="s">
        <v>4028</v>
      </c>
      <c r="M107" s="22" t="s">
        <v>4028</v>
      </c>
      <c r="N107" s="34" t="s">
        <v>1353</v>
      </c>
      <c r="O107" s="35" t="s">
        <v>1369</v>
      </c>
      <c r="P107" s="36" t="s">
        <v>1889</v>
      </c>
      <c r="Q107" s="43">
        <v>35</v>
      </c>
      <c r="R107" s="44">
        <v>2</v>
      </c>
      <c r="S107" s="26">
        <v>25</v>
      </c>
      <c r="T107" s="37">
        <f t="shared" si="7"/>
        <v>27</v>
      </c>
      <c r="U107" s="35">
        <f t="shared" si="8"/>
        <v>25</v>
      </c>
      <c r="V107" s="36">
        <f t="shared" si="9"/>
        <v>27</v>
      </c>
      <c r="W107" s="36">
        <f t="shared" si="10"/>
        <v>0</v>
      </c>
      <c r="X107" s="36">
        <f t="shared" si="11"/>
        <v>0</v>
      </c>
      <c r="Y107" s="70"/>
      <c r="Z107" s="36">
        <f>VLOOKUP(I107,'Tables kywrd-slot-class'!$B$21:$C$38,2,FALSE)</f>
        <v>1.5</v>
      </c>
      <c r="AA107" s="36">
        <f>VLOOKUP(N107,'Tables MAT simpl-complx'!$C$6:$D$28,2,FALSE)</f>
        <v>18</v>
      </c>
      <c r="AB107" s="36">
        <f>VLOOKUP(O107,'Tables MAT simpl-complx'!$F$39:$G$625,2,FALSE)</f>
        <v>17</v>
      </c>
      <c r="AC107" s="36">
        <f>VLOOKUP(J107,'Tables kywrd-slot-class'!$D$49:$E$177,2,FALSE)</f>
        <v>18</v>
      </c>
      <c r="AD107" s="36">
        <f>VLOOKUP(K107,'Tables kywrd-slot-class'!$D$49:$E$177,2,FALSE)</f>
        <v>0</v>
      </c>
      <c r="AE107" s="36">
        <f>VLOOKUP(L107,'Tables kywrd-slot-class'!$D$49:$E$177,2,FALSE)</f>
        <v>0</v>
      </c>
      <c r="AF107" s="39" t="s">
        <v>0</v>
      </c>
      <c r="AG107" s="39" t="str">
        <f t="shared" si="6"/>
        <v>00021615</v>
      </c>
      <c r="AH107" s="30">
        <v>1</v>
      </c>
    </row>
    <row r="108" spans="1:34" x14ac:dyDescent="0.25">
      <c r="A108" s="8">
        <v>107</v>
      </c>
      <c r="B108" s="30" t="s">
        <v>1</v>
      </c>
      <c r="C108" s="31" t="s">
        <v>2</v>
      </c>
      <c r="D108" s="30" t="s">
        <v>2030</v>
      </c>
      <c r="E108" s="32" t="s">
        <v>2517</v>
      </c>
      <c r="F108" s="8" t="s">
        <v>4042</v>
      </c>
      <c r="G108" s="41" t="s">
        <v>3001</v>
      </c>
      <c r="H108" s="33" t="s">
        <v>3990</v>
      </c>
      <c r="I108" s="42" t="s">
        <v>4026</v>
      </c>
      <c r="J108" s="42" t="s">
        <v>3344</v>
      </c>
      <c r="K108" s="33" t="s">
        <v>3361</v>
      </c>
      <c r="L108" s="33" t="s">
        <v>4040</v>
      </c>
      <c r="M108" s="22" t="s">
        <v>4028</v>
      </c>
      <c r="N108" s="34" t="s">
        <v>1353</v>
      </c>
      <c r="O108" s="35" t="s">
        <v>1369</v>
      </c>
      <c r="P108" s="36" t="s">
        <v>1889</v>
      </c>
      <c r="Q108" s="43">
        <v>35</v>
      </c>
      <c r="R108" s="44">
        <v>2</v>
      </c>
      <c r="S108" s="60">
        <v>25</v>
      </c>
      <c r="T108" s="37">
        <f t="shared" si="7"/>
        <v>27</v>
      </c>
      <c r="U108" s="35">
        <f t="shared" si="8"/>
        <v>25</v>
      </c>
      <c r="V108" s="36">
        <f t="shared" si="9"/>
        <v>27</v>
      </c>
      <c r="W108" s="36">
        <f t="shared" si="10"/>
        <v>0</v>
      </c>
      <c r="X108" s="36">
        <f t="shared" si="11"/>
        <v>25</v>
      </c>
      <c r="Y108" s="65" t="s">
        <v>8140</v>
      </c>
      <c r="Z108" s="36">
        <f>VLOOKUP(I108,'Tables kywrd-slot-class'!$B$21:$C$38,2,FALSE)</f>
        <v>1.5</v>
      </c>
      <c r="AA108" s="36">
        <f>VLOOKUP(N108,'Tables MAT simpl-complx'!$C$6:$D$28,2,FALSE)</f>
        <v>18</v>
      </c>
      <c r="AB108" s="36">
        <f>VLOOKUP(O108,'Tables MAT simpl-complx'!$F$39:$G$625,2,FALSE)</f>
        <v>17</v>
      </c>
      <c r="AC108" s="36">
        <f>VLOOKUP(J108,'Tables kywrd-slot-class'!$D$49:$E$177,2,FALSE)</f>
        <v>18</v>
      </c>
      <c r="AD108" s="36">
        <f>VLOOKUP(K108,'Tables kywrd-slot-class'!$D$49:$E$177,2,FALSE)</f>
        <v>0</v>
      </c>
      <c r="AE108" s="36">
        <f>VLOOKUP(L108,'Tables kywrd-slot-class'!$D$49:$E$177,2,FALSE)</f>
        <v>17</v>
      </c>
      <c r="AF108" s="39" t="s">
        <v>0</v>
      </c>
      <c r="AG108" s="39" t="str">
        <f t="shared" si="6"/>
        <v>00021619</v>
      </c>
      <c r="AH108" s="30">
        <v>1</v>
      </c>
    </row>
    <row r="109" spans="1:34" x14ac:dyDescent="0.25">
      <c r="A109" s="8">
        <v>108</v>
      </c>
      <c r="B109" s="30" t="s">
        <v>1</v>
      </c>
      <c r="C109" s="31" t="s">
        <v>2</v>
      </c>
      <c r="D109" s="30" t="s">
        <v>2031</v>
      </c>
      <c r="E109" s="32" t="s">
        <v>2518</v>
      </c>
      <c r="F109" s="8" t="s">
        <v>4042</v>
      </c>
      <c r="G109" s="41" t="s">
        <v>3002</v>
      </c>
      <c r="H109" s="33" t="s">
        <v>3990</v>
      </c>
      <c r="I109" s="42" t="s">
        <v>4026</v>
      </c>
      <c r="J109" s="42" t="s">
        <v>3344</v>
      </c>
      <c r="K109" s="33" t="s">
        <v>3361</v>
      </c>
      <c r="L109" s="33" t="s">
        <v>4040</v>
      </c>
      <c r="M109" s="22" t="s">
        <v>4028</v>
      </c>
      <c r="N109" s="34" t="s">
        <v>1353</v>
      </c>
      <c r="O109" s="35" t="s">
        <v>1369</v>
      </c>
      <c r="P109" s="36" t="s">
        <v>1889</v>
      </c>
      <c r="Q109" s="43">
        <v>35</v>
      </c>
      <c r="R109" s="44">
        <v>2</v>
      </c>
      <c r="S109" s="26">
        <v>25</v>
      </c>
      <c r="T109" s="37">
        <f t="shared" si="7"/>
        <v>27</v>
      </c>
      <c r="U109" s="35">
        <f t="shared" si="8"/>
        <v>25</v>
      </c>
      <c r="V109" s="36">
        <f t="shared" si="9"/>
        <v>27</v>
      </c>
      <c r="W109" s="36">
        <f t="shared" si="10"/>
        <v>0</v>
      </c>
      <c r="X109" s="36">
        <f t="shared" si="11"/>
        <v>25</v>
      </c>
      <c r="Y109" s="70"/>
      <c r="Z109" s="36">
        <f>VLOOKUP(I109,'Tables kywrd-slot-class'!$B$21:$C$38,2,FALSE)</f>
        <v>1.5</v>
      </c>
      <c r="AA109" s="36">
        <f>VLOOKUP(N109,'Tables MAT simpl-complx'!$C$6:$D$28,2,FALSE)</f>
        <v>18</v>
      </c>
      <c r="AB109" s="36">
        <f>VLOOKUP(O109,'Tables MAT simpl-complx'!$F$39:$G$625,2,FALSE)</f>
        <v>17</v>
      </c>
      <c r="AC109" s="36">
        <f>VLOOKUP(J109,'Tables kywrd-slot-class'!$D$49:$E$177,2,FALSE)</f>
        <v>18</v>
      </c>
      <c r="AD109" s="36">
        <f>VLOOKUP(K109,'Tables kywrd-slot-class'!$D$49:$E$177,2,FALSE)</f>
        <v>0</v>
      </c>
      <c r="AE109" s="36">
        <f>VLOOKUP(L109,'Tables kywrd-slot-class'!$D$49:$E$177,2,FALSE)</f>
        <v>17</v>
      </c>
      <c r="AF109" s="39" t="s">
        <v>0</v>
      </c>
      <c r="AG109" s="39" t="str">
        <f t="shared" si="6"/>
        <v>0002161B</v>
      </c>
      <c r="AH109" s="30">
        <v>1</v>
      </c>
    </row>
    <row r="110" spans="1:34" x14ac:dyDescent="0.25">
      <c r="A110" s="8">
        <v>109</v>
      </c>
      <c r="B110" s="30" t="s">
        <v>1</v>
      </c>
      <c r="C110" s="31" t="s">
        <v>2</v>
      </c>
      <c r="D110" s="30" t="s">
        <v>2032</v>
      </c>
      <c r="E110" s="32" t="s">
        <v>2519</v>
      </c>
      <c r="F110" s="8" t="s">
        <v>4042</v>
      </c>
      <c r="G110" s="41" t="s">
        <v>3003</v>
      </c>
      <c r="H110" s="33" t="s">
        <v>3990</v>
      </c>
      <c r="I110" s="42" t="s">
        <v>4026</v>
      </c>
      <c r="J110" s="42" t="s">
        <v>3344</v>
      </c>
      <c r="K110" s="33" t="s">
        <v>3361</v>
      </c>
      <c r="L110" s="33" t="s">
        <v>4040</v>
      </c>
      <c r="M110" s="22" t="s">
        <v>4028</v>
      </c>
      <c r="N110" s="34" t="s">
        <v>1353</v>
      </c>
      <c r="O110" s="35" t="s">
        <v>1369</v>
      </c>
      <c r="P110" s="36" t="s">
        <v>1889</v>
      </c>
      <c r="Q110" s="43">
        <v>35</v>
      </c>
      <c r="R110" s="44">
        <v>2</v>
      </c>
      <c r="S110" s="26">
        <v>25</v>
      </c>
      <c r="T110" s="37">
        <f t="shared" si="7"/>
        <v>27</v>
      </c>
      <c r="U110" s="35">
        <f t="shared" si="8"/>
        <v>25</v>
      </c>
      <c r="V110" s="36">
        <f t="shared" si="9"/>
        <v>27</v>
      </c>
      <c r="W110" s="36">
        <f t="shared" si="10"/>
        <v>0</v>
      </c>
      <c r="X110" s="36">
        <f t="shared" si="11"/>
        <v>25</v>
      </c>
      <c r="Y110" s="70"/>
      <c r="Z110" s="36">
        <f>VLOOKUP(I110,'Tables kywrd-slot-class'!$B$21:$C$38,2,FALSE)</f>
        <v>1.5</v>
      </c>
      <c r="AA110" s="36">
        <f>VLOOKUP(N110,'Tables MAT simpl-complx'!$C$6:$D$28,2,FALSE)</f>
        <v>18</v>
      </c>
      <c r="AB110" s="36">
        <f>VLOOKUP(O110,'Tables MAT simpl-complx'!$F$39:$G$625,2,FALSE)</f>
        <v>17</v>
      </c>
      <c r="AC110" s="36">
        <f>VLOOKUP(J110,'Tables kywrd-slot-class'!$D$49:$E$177,2,FALSE)</f>
        <v>18</v>
      </c>
      <c r="AD110" s="36">
        <f>VLOOKUP(K110,'Tables kywrd-slot-class'!$D$49:$E$177,2,FALSE)</f>
        <v>0</v>
      </c>
      <c r="AE110" s="36">
        <f>VLOOKUP(L110,'Tables kywrd-slot-class'!$D$49:$E$177,2,FALSE)</f>
        <v>17</v>
      </c>
      <c r="AF110" s="39" t="s">
        <v>0</v>
      </c>
      <c r="AG110" s="39" t="str">
        <f t="shared" si="6"/>
        <v>0002161D</v>
      </c>
      <c r="AH110" s="30">
        <v>1</v>
      </c>
    </row>
    <row r="111" spans="1:34" x14ac:dyDescent="0.25">
      <c r="A111" s="8">
        <v>110</v>
      </c>
      <c r="B111" s="30" t="s">
        <v>1</v>
      </c>
      <c r="C111" s="31" t="s">
        <v>2</v>
      </c>
      <c r="D111" s="30" t="s">
        <v>2033</v>
      </c>
      <c r="E111" s="32" t="s">
        <v>2520</v>
      </c>
      <c r="F111" s="8" t="s">
        <v>4042</v>
      </c>
      <c r="G111" s="41" t="s">
        <v>3004</v>
      </c>
      <c r="H111" s="33" t="s">
        <v>3990</v>
      </c>
      <c r="I111" s="42" t="s">
        <v>4026</v>
      </c>
      <c r="J111" s="42" t="s">
        <v>3344</v>
      </c>
      <c r="K111" s="33" t="s">
        <v>3361</v>
      </c>
      <c r="L111" s="33" t="s">
        <v>4040</v>
      </c>
      <c r="M111" s="22" t="s">
        <v>4028</v>
      </c>
      <c r="N111" s="34" t="s">
        <v>1353</v>
      </c>
      <c r="O111" s="35" t="s">
        <v>1369</v>
      </c>
      <c r="P111" s="36" t="s">
        <v>1889</v>
      </c>
      <c r="Q111" s="43">
        <v>35</v>
      </c>
      <c r="R111" s="44">
        <v>2</v>
      </c>
      <c r="S111" s="26">
        <v>25</v>
      </c>
      <c r="T111" s="37">
        <f t="shared" si="7"/>
        <v>27</v>
      </c>
      <c r="U111" s="35">
        <f t="shared" si="8"/>
        <v>25</v>
      </c>
      <c r="V111" s="36">
        <f t="shared" si="9"/>
        <v>27</v>
      </c>
      <c r="W111" s="36">
        <f t="shared" si="10"/>
        <v>0</v>
      </c>
      <c r="X111" s="36">
        <f t="shared" si="11"/>
        <v>25</v>
      </c>
      <c r="Y111" s="70"/>
      <c r="Z111" s="36">
        <f>VLOOKUP(I111,'Tables kywrd-slot-class'!$B$21:$C$38,2,FALSE)</f>
        <v>1.5</v>
      </c>
      <c r="AA111" s="36">
        <f>VLOOKUP(N111,'Tables MAT simpl-complx'!$C$6:$D$28,2,FALSE)</f>
        <v>18</v>
      </c>
      <c r="AB111" s="36">
        <f>VLOOKUP(O111,'Tables MAT simpl-complx'!$F$39:$G$625,2,FALSE)</f>
        <v>17</v>
      </c>
      <c r="AC111" s="36">
        <f>VLOOKUP(J111,'Tables kywrd-slot-class'!$D$49:$E$177,2,FALSE)</f>
        <v>18</v>
      </c>
      <c r="AD111" s="36">
        <f>VLOOKUP(K111,'Tables kywrd-slot-class'!$D$49:$E$177,2,FALSE)</f>
        <v>0</v>
      </c>
      <c r="AE111" s="36">
        <f>VLOOKUP(L111,'Tables kywrd-slot-class'!$D$49:$E$177,2,FALSE)</f>
        <v>17</v>
      </c>
      <c r="AF111" s="39" t="s">
        <v>0</v>
      </c>
      <c r="AG111" s="39" t="str">
        <f t="shared" si="6"/>
        <v>0002161F</v>
      </c>
      <c r="AH111" s="30">
        <v>1</v>
      </c>
    </row>
    <row r="112" spans="1:34" x14ac:dyDescent="0.25">
      <c r="A112" s="8">
        <v>111</v>
      </c>
      <c r="B112" s="30" t="s">
        <v>1</v>
      </c>
      <c r="C112" s="31" t="s">
        <v>2</v>
      </c>
      <c r="D112" s="30" t="s">
        <v>2034</v>
      </c>
      <c r="E112" s="32" t="s">
        <v>2521</v>
      </c>
      <c r="F112" s="8" t="s">
        <v>4042</v>
      </c>
      <c r="G112" s="41" t="s">
        <v>3005</v>
      </c>
      <c r="H112" s="33" t="s">
        <v>3990</v>
      </c>
      <c r="I112" s="42" t="s">
        <v>4026</v>
      </c>
      <c r="J112" s="42" t="s">
        <v>3344</v>
      </c>
      <c r="K112" s="33" t="s">
        <v>3361</v>
      </c>
      <c r="L112" s="33" t="s">
        <v>4040</v>
      </c>
      <c r="M112" s="22" t="s">
        <v>4028</v>
      </c>
      <c r="N112" s="34" t="s">
        <v>1353</v>
      </c>
      <c r="O112" s="35" t="s">
        <v>1369</v>
      </c>
      <c r="P112" s="36" t="s">
        <v>1889</v>
      </c>
      <c r="Q112" s="43">
        <v>35</v>
      </c>
      <c r="R112" s="44">
        <v>2</v>
      </c>
      <c r="S112" s="26">
        <v>25</v>
      </c>
      <c r="T112" s="37">
        <f t="shared" si="7"/>
        <v>27</v>
      </c>
      <c r="U112" s="35">
        <f t="shared" si="8"/>
        <v>25</v>
      </c>
      <c r="V112" s="36">
        <f t="shared" si="9"/>
        <v>27</v>
      </c>
      <c r="W112" s="36">
        <f t="shared" si="10"/>
        <v>0</v>
      </c>
      <c r="X112" s="36">
        <f t="shared" si="11"/>
        <v>25</v>
      </c>
      <c r="Y112" s="70"/>
      <c r="Z112" s="36">
        <f>VLOOKUP(I112,'Tables kywrd-slot-class'!$B$21:$C$38,2,FALSE)</f>
        <v>1.5</v>
      </c>
      <c r="AA112" s="36">
        <f>VLOOKUP(N112,'Tables MAT simpl-complx'!$C$6:$D$28,2,FALSE)</f>
        <v>18</v>
      </c>
      <c r="AB112" s="36">
        <f>VLOOKUP(O112,'Tables MAT simpl-complx'!$F$39:$G$625,2,FALSE)</f>
        <v>17</v>
      </c>
      <c r="AC112" s="36">
        <f>VLOOKUP(J112,'Tables kywrd-slot-class'!$D$49:$E$177,2,FALSE)</f>
        <v>18</v>
      </c>
      <c r="AD112" s="36">
        <f>VLOOKUP(K112,'Tables kywrd-slot-class'!$D$49:$E$177,2,FALSE)</f>
        <v>0</v>
      </c>
      <c r="AE112" s="36">
        <f>VLOOKUP(L112,'Tables kywrd-slot-class'!$D$49:$E$177,2,FALSE)</f>
        <v>17</v>
      </c>
      <c r="AF112" s="39" t="s">
        <v>0</v>
      </c>
      <c r="AG112" s="39" t="str">
        <f t="shared" si="6"/>
        <v>00021622</v>
      </c>
      <c r="AH112" s="30">
        <v>1</v>
      </c>
    </row>
    <row r="113" spans="1:34" x14ac:dyDescent="0.25">
      <c r="A113" s="8">
        <v>112</v>
      </c>
      <c r="B113" s="30" t="s">
        <v>1</v>
      </c>
      <c r="C113" s="31" t="s">
        <v>2</v>
      </c>
      <c r="D113" s="96" t="s">
        <v>2035</v>
      </c>
      <c r="E113" s="32" t="s">
        <v>2522</v>
      </c>
      <c r="F113" s="8" t="s">
        <v>4043</v>
      </c>
      <c r="G113" s="41" t="s">
        <v>3006</v>
      </c>
      <c r="H113" s="33" t="s">
        <v>4022</v>
      </c>
      <c r="I113" s="42" t="s">
        <v>4026</v>
      </c>
      <c r="J113" s="42" t="s">
        <v>3355</v>
      </c>
      <c r="K113" s="33" t="s">
        <v>4028</v>
      </c>
      <c r="L113" s="33" t="s">
        <v>4028</v>
      </c>
      <c r="M113" s="22" t="s">
        <v>4028</v>
      </c>
      <c r="N113" s="34" t="s">
        <v>1888</v>
      </c>
      <c r="O113" s="35" t="s">
        <v>1411</v>
      </c>
      <c r="P113" s="36" t="s">
        <v>1889</v>
      </c>
      <c r="Q113" s="43">
        <v>625</v>
      </c>
      <c r="R113" s="44">
        <v>8</v>
      </c>
      <c r="S113" s="60">
        <v>0</v>
      </c>
      <c r="T113" s="37">
        <f t="shared" si="7"/>
        <v>0</v>
      </c>
      <c r="U113" s="35">
        <f t="shared" si="8"/>
        <v>49</v>
      </c>
      <c r="V113" s="36">
        <f t="shared" si="9"/>
        <v>30</v>
      </c>
      <c r="W113" s="36">
        <f t="shared" si="10"/>
        <v>0</v>
      </c>
      <c r="X113" s="36">
        <f t="shared" si="11"/>
        <v>0</v>
      </c>
      <c r="Y113" s="46" t="s">
        <v>4883</v>
      </c>
      <c r="Z113" s="36">
        <f>VLOOKUP(I113,'Tables kywrd-slot-class'!$B$21:$C$38,2,FALSE)</f>
        <v>1.5</v>
      </c>
      <c r="AA113" s="36">
        <f>VLOOKUP(N113,'Tables MAT simpl-complx'!$C$6:$D$28,2,FALSE)</f>
        <v>0</v>
      </c>
      <c r="AB113" s="36">
        <f>VLOOKUP(O113,'Tables MAT simpl-complx'!$F$39:$G$625,2,FALSE)</f>
        <v>33</v>
      </c>
      <c r="AC113" s="36">
        <f>VLOOKUP(J113,'Tables kywrd-slot-class'!$D$49:$E$177,2,FALSE)</f>
        <v>20</v>
      </c>
      <c r="AD113" s="36">
        <f>VLOOKUP(K113,'Tables kywrd-slot-class'!$D$49:$E$177,2,FALSE)</f>
        <v>0</v>
      </c>
      <c r="AE113" s="36">
        <f>VLOOKUP(L113,'Tables kywrd-slot-class'!$D$49:$E$177,2,FALSE)</f>
        <v>0</v>
      </c>
      <c r="AF113" s="39" t="s">
        <v>0</v>
      </c>
      <c r="AG113" s="39" t="str">
        <f t="shared" si="6"/>
        <v>000295F3</v>
      </c>
      <c r="AH113" s="30">
        <v>1</v>
      </c>
    </row>
    <row r="114" spans="1:34" x14ac:dyDescent="0.25">
      <c r="A114" s="8">
        <v>113</v>
      </c>
      <c r="B114" s="30" t="s">
        <v>1</v>
      </c>
      <c r="C114" s="31" t="s">
        <v>2</v>
      </c>
      <c r="D114" s="30" t="s">
        <v>2036</v>
      </c>
      <c r="E114" s="32" t="s">
        <v>2523</v>
      </c>
      <c r="F114" s="8" t="s">
        <v>4043</v>
      </c>
      <c r="G114" s="41" t="s">
        <v>3007</v>
      </c>
      <c r="H114" s="33" t="s">
        <v>3990</v>
      </c>
      <c r="I114" s="42" t="s">
        <v>4024</v>
      </c>
      <c r="J114" s="42" t="s">
        <v>3356</v>
      </c>
      <c r="K114" s="33" t="s">
        <v>4028</v>
      </c>
      <c r="L114" s="33" t="s">
        <v>4028</v>
      </c>
      <c r="M114" s="22" t="s">
        <v>4028</v>
      </c>
      <c r="N114" s="34" t="s">
        <v>1353</v>
      </c>
      <c r="O114" s="35" t="s">
        <v>1360</v>
      </c>
      <c r="P114" s="36" t="s">
        <v>1889</v>
      </c>
      <c r="Q114" s="43">
        <v>2000</v>
      </c>
      <c r="R114" s="44">
        <v>6</v>
      </c>
      <c r="S114" s="26">
        <v>69</v>
      </c>
      <c r="T114" s="37">
        <f t="shared" si="7"/>
        <v>54</v>
      </c>
      <c r="U114" s="35">
        <f t="shared" si="8"/>
        <v>69</v>
      </c>
      <c r="V114" s="36">
        <f t="shared" si="9"/>
        <v>81</v>
      </c>
      <c r="W114" s="36">
        <f t="shared" si="10"/>
        <v>0</v>
      </c>
      <c r="X114" s="36">
        <f t="shared" si="11"/>
        <v>0</v>
      </c>
      <c r="Y114" s="48" t="s">
        <v>3387</v>
      </c>
      <c r="Z114" s="36">
        <f>VLOOKUP(I114,'Tables kywrd-slot-class'!$B$21:$C$38,2,FALSE)</f>
        <v>3</v>
      </c>
      <c r="AA114" s="36">
        <f>VLOOKUP(N114,'Tables MAT simpl-complx'!$C$6:$D$28,2,FALSE)</f>
        <v>18</v>
      </c>
      <c r="AB114" s="36">
        <f>VLOOKUP(O114,'Tables MAT simpl-complx'!$F$39:$G$625,2,FALSE)</f>
        <v>23</v>
      </c>
      <c r="AC114" s="36">
        <f>VLOOKUP(J114,'Tables kywrd-slot-class'!$D$49:$E$177,2,FALSE)</f>
        <v>27</v>
      </c>
      <c r="AD114" s="36">
        <f>VLOOKUP(K114,'Tables kywrd-slot-class'!$D$49:$E$177,2,FALSE)</f>
        <v>0</v>
      </c>
      <c r="AE114" s="36">
        <f>VLOOKUP(L114,'Tables kywrd-slot-class'!$D$49:$E$177,2,FALSE)</f>
        <v>0</v>
      </c>
      <c r="AF114" s="39" t="s">
        <v>0</v>
      </c>
      <c r="AG114" s="39" t="str">
        <f t="shared" si="6"/>
        <v>0002AC61</v>
      </c>
      <c r="AH114" s="30">
        <v>1</v>
      </c>
    </row>
    <row r="115" spans="1:34" x14ac:dyDescent="0.25">
      <c r="A115" s="8">
        <v>114</v>
      </c>
      <c r="B115" s="30" t="s">
        <v>1</v>
      </c>
      <c r="C115" s="31" t="s">
        <v>2</v>
      </c>
      <c r="D115" s="30" t="s">
        <v>2037</v>
      </c>
      <c r="E115" s="32" t="s">
        <v>2524</v>
      </c>
      <c r="F115" s="8" t="s">
        <v>4042</v>
      </c>
      <c r="G115" s="41" t="s">
        <v>3008</v>
      </c>
      <c r="H115" s="33" t="s">
        <v>3990</v>
      </c>
      <c r="I115" s="42" t="s">
        <v>4024</v>
      </c>
      <c r="J115" s="42" t="s">
        <v>3344</v>
      </c>
      <c r="K115" s="33" t="s">
        <v>4036</v>
      </c>
      <c r="L115" s="33" t="s">
        <v>4028</v>
      </c>
      <c r="M115" s="22" t="s">
        <v>4028</v>
      </c>
      <c r="N115" s="34" t="s">
        <v>1353</v>
      </c>
      <c r="O115" s="35" t="s">
        <v>1888</v>
      </c>
      <c r="P115" s="36" t="s">
        <v>1889</v>
      </c>
      <c r="Q115" s="43">
        <v>125</v>
      </c>
      <c r="R115" s="44">
        <v>6</v>
      </c>
      <c r="S115" s="26">
        <v>54</v>
      </c>
      <c r="T115" s="37">
        <f t="shared" si="7"/>
        <v>54</v>
      </c>
      <c r="U115" s="35">
        <f t="shared" si="8"/>
        <v>0</v>
      </c>
      <c r="V115" s="36">
        <f t="shared" si="9"/>
        <v>54</v>
      </c>
      <c r="W115" s="36">
        <f t="shared" si="10"/>
        <v>0</v>
      </c>
      <c r="X115" s="36">
        <f t="shared" si="11"/>
        <v>0</v>
      </c>
      <c r="Y115" s="45"/>
      <c r="Z115" s="36">
        <f>VLOOKUP(I115,'Tables kywrd-slot-class'!$B$21:$C$38,2,FALSE)</f>
        <v>3</v>
      </c>
      <c r="AA115" s="36">
        <f>VLOOKUP(N115,'Tables MAT simpl-complx'!$C$6:$D$28,2,FALSE)</f>
        <v>18</v>
      </c>
      <c r="AB115" s="36">
        <f>VLOOKUP(O115,'Tables MAT simpl-complx'!$F$39:$G$625,2,FALSE)</f>
        <v>0</v>
      </c>
      <c r="AC115" s="36">
        <f>VLOOKUP(J115,'Tables kywrd-slot-class'!$D$49:$E$177,2,FALSE)</f>
        <v>18</v>
      </c>
      <c r="AD115" s="36">
        <f>VLOOKUP(K115,'Tables kywrd-slot-class'!$D$49:$E$177,2,FALSE)</f>
        <v>0</v>
      </c>
      <c r="AE115" s="36">
        <f>VLOOKUP(L115,'Tables kywrd-slot-class'!$D$49:$E$177,2,FALSE)</f>
        <v>0</v>
      </c>
      <c r="AF115" s="39" t="s">
        <v>0</v>
      </c>
      <c r="AG115" s="39" t="str">
        <f t="shared" si="6"/>
        <v>0003619E</v>
      </c>
      <c r="AH115" s="30">
        <v>1</v>
      </c>
    </row>
    <row r="116" spans="1:34" x14ac:dyDescent="0.25">
      <c r="A116" s="8">
        <v>115</v>
      </c>
      <c r="B116" s="30" t="s">
        <v>1</v>
      </c>
      <c r="C116" s="31" t="s">
        <v>2</v>
      </c>
      <c r="D116" s="30" t="s">
        <v>2038</v>
      </c>
      <c r="E116" s="32" t="s">
        <v>2525</v>
      </c>
      <c r="F116" s="8" t="s">
        <v>4042</v>
      </c>
      <c r="G116" s="41" t="s">
        <v>3009</v>
      </c>
      <c r="H116" s="33" t="s">
        <v>3990</v>
      </c>
      <c r="I116" s="42" t="s">
        <v>4025</v>
      </c>
      <c r="J116" s="42" t="s">
        <v>3357</v>
      </c>
      <c r="K116" s="33" t="s">
        <v>3361</v>
      </c>
      <c r="L116" s="33" t="s">
        <v>4028</v>
      </c>
      <c r="M116" s="22" t="s">
        <v>4028</v>
      </c>
      <c r="N116" s="34" t="s">
        <v>1888</v>
      </c>
      <c r="O116" s="35" t="s">
        <v>1370</v>
      </c>
      <c r="P116" s="36" t="s">
        <v>1889</v>
      </c>
      <c r="Q116" s="43">
        <v>25</v>
      </c>
      <c r="R116" s="44">
        <v>1</v>
      </c>
      <c r="S116" s="26">
        <v>20</v>
      </c>
      <c r="T116" s="37">
        <f t="shared" si="7"/>
        <v>0</v>
      </c>
      <c r="U116" s="35">
        <f t="shared" si="8"/>
        <v>20</v>
      </c>
      <c r="V116" s="36">
        <f t="shared" si="9"/>
        <v>20</v>
      </c>
      <c r="W116" s="36">
        <f t="shared" si="10"/>
        <v>0</v>
      </c>
      <c r="X116" s="36">
        <f t="shared" si="11"/>
        <v>0</v>
      </c>
      <c r="Y116" s="48" t="s">
        <v>3388</v>
      </c>
      <c r="Z116" s="36">
        <f>VLOOKUP(I116,'Tables kywrd-slot-class'!$B$21:$C$38,2,FALSE)</f>
        <v>1</v>
      </c>
      <c r="AA116" s="36">
        <f>VLOOKUP(N116,'Tables MAT simpl-complx'!$C$6:$D$28,2,FALSE)</f>
        <v>0</v>
      </c>
      <c r="AB116" s="36">
        <f>VLOOKUP(O116,'Tables MAT simpl-complx'!$F$39:$G$625,2,FALSE)</f>
        <v>20</v>
      </c>
      <c r="AC116" s="36">
        <f>VLOOKUP(J116,'Tables kywrd-slot-class'!$D$49:$E$177,2,FALSE)</f>
        <v>20</v>
      </c>
      <c r="AD116" s="36">
        <f>VLOOKUP(K116,'Tables kywrd-slot-class'!$D$49:$E$177,2,FALSE)</f>
        <v>0</v>
      </c>
      <c r="AE116" s="36">
        <f>VLOOKUP(L116,'Tables kywrd-slot-class'!$D$49:$E$177,2,FALSE)</f>
        <v>0</v>
      </c>
      <c r="AF116" s="39" t="s">
        <v>0</v>
      </c>
      <c r="AG116" s="39" t="str">
        <f t="shared" si="6"/>
        <v>00036583</v>
      </c>
      <c r="AH116" s="30">
        <v>1</v>
      </c>
    </row>
    <row r="117" spans="1:34" x14ac:dyDescent="0.25">
      <c r="A117" s="8">
        <v>116</v>
      </c>
      <c r="B117" s="30" t="s">
        <v>1</v>
      </c>
      <c r="C117" s="31" t="s">
        <v>2</v>
      </c>
      <c r="D117" s="30" t="s">
        <v>2039</v>
      </c>
      <c r="E117" s="32" t="s">
        <v>2526</v>
      </c>
      <c r="F117" s="8" t="s">
        <v>4042</v>
      </c>
      <c r="G117" s="41" t="s">
        <v>3010</v>
      </c>
      <c r="H117" s="33" t="s">
        <v>3990</v>
      </c>
      <c r="I117" s="42" t="s">
        <v>4024</v>
      </c>
      <c r="J117" s="42" t="s">
        <v>3357</v>
      </c>
      <c r="K117" s="33" t="s">
        <v>3361</v>
      </c>
      <c r="L117" s="33" t="s">
        <v>4028</v>
      </c>
      <c r="M117" s="22" t="s">
        <v>4028</v>
      </c>
      <c r="N117" s="34" t="s">
        <v>1888</v>
      </c>
      <c r="O117" s="35" t="s">
        <v>1370</v>
      </c>
      <c r="P117" s="36" t="s">
        <v>1889</v>
      </c>
      <c r="Q117" s="43">
        <v>225</v>
      </c>
      <c r="R117" s="44">
        <v>5</v>
      </c>
      <c r="S117" s="26">
        <v>60</v>
      </c>
      <c r="T117" s="37">
        <f t="shared" si="7"/>
        <v>0</v>
      </c>
      <c r="U117" s="35">
        <f t="shared" si="8"/>
        <v>60</v>
      </c>
      <c r="V117" s="36">
        <f t="shared" si="9"/>
        <v>60</v>
      </c>
      <c r="W117" s="36">
        <f t="shared" si="10"/>
        <v>0</v>
      </c>
      <c r="X117" s="36">
        <f t="shared" si="11"/>
        <v>0</v>
      </c>
      <c r="Y117" s="48" t="s">
        <v>3388</v>
      </c>
      <c r="Z117" s="36">
        <f>VLOOKUP(I117,'Tables kywrd-slot-class'!$B$21:$C$38,2,FALSE)</f>
        <v>3</v>
      </c>
      <c r="AA117" s="36">
        <f>VLOOKUP(N117,'Tables MAT simpl-complx'!$C$6:$D$28,2,FALSE)</f>
        <v>0</v>
      </c>
      <c r="AB117" s="36">
        <f>VLOOKUP(O117,'Tables MAT simpl-complx'!$F$39:$G$625,2,FALSE)</f>
        <v>20</v>
      </c>
      <c r="AC117" s="36">
        <f>VLOOKUP(J117,'Tables kywrd-slot-class'!$D$49:$E$177,2,FALSE)</f>
        <v>20</v>
      </c>
      <c r="AD117" s="36">
        <f>VLOOKUP(K117,'Tables kywrd-slot-class'!$D$49:$E$177,2,FALSE)</f>
        <v>0</v>
      </c>
      <c r="AE117" s="36">
        <f>VLOOKUP(L117,'Tables kywrd-slot-class'!$D$49:$E$177,2,FALSE)</f>
        <v>0</v>
      </c>
      <c r="AF117" s="39" t="s">
        <v>0</v>
      </c>
      <c r="AG117" s="39" t="str">
        <f t="shared" si="6"/>
        <v>00036584</v>
      </c>
      <c r="AH117" s="30">
        <v>1</v>
      </c>
    </row>
    <row r="118" spans="1:34" x14ac:dyDescent="0.25">
      <c r="A118" s="8">
        <v>117</v>
      </c>
      <c r="B118" s="30" t="s">
        <v>1</v>
      </c>
      <c r="C118" s="31" t="s">
        <v>2</v>
      </c>
      <c r="D118" s="30" t="s">
        <v>2040</v>
      </c>
      <c r="E118" s="32" t="s">
        <v>2527</v>
      </c>
      <c r="F118" s="8" t="s">
        <v>4042</v>
      </c>
      <c r="G118" s="41" t="s">
        <v>3011</v>
      </c>
      <c r="H118" s="33" t="s">
        <v>3990</v>
      </c>
      <c r="I118" s="42" t="s">
        <v>4026</v>
      </c>
      <c r="J118" s="42" t="s">
        <v>3357</v>
      </c>
      <c r="K118" s="33" t="s">
        <v>3361</v>
      </c>
      <c r="L118" s="33" t="s">
        <v>4028</v>
      </c>
      <c r="M118" s="22" t="s">
        <v>4028</v>
      </c>
      <c r="N118" s="34" t="s">
        <v>1888</v>
      </c>
      <c r="O118" s="35" t="s">
        <v>1370</v>
      </c>
      <c r="P118" s="36" t="s">
        <v>1889</v>
      </c>
      <c r="Q118" s="43">
        <v>75</v>
      </c>
      <c r="R118" s="44">
        <v>2</v>
      </c>
      <c r="S118" s="26">
        <v>30</v>
      </c>
      <c r="T118" s="37">
        <f t="shared" si="7"/>
        <v>0</v>
      </c>
      <c r="U118" s="35">
        <f t="shared" si="8"/>
        <v>30</v>
      </c>
      <c r="V118" s="36">
        <f t="shared" si="9"/>
        <v>30</v>
      </c>
      <c r="W118" s="36">
        <f t="shared" si="10"/>
        <v>0</v>
      </c>
      <c r="X118" s="36">
        <f t="shared" si="11"/>
        <v>0</v>
      </c>
      <c r="Y118" s="48" t="s">
        <v>3388</v>
      </c>
      <c r="Z118" s="36">
        <f>VLOOKUP(I118,'Tables kywrd-slot-class'!$B$21:$C$38,2,FALSE)</f>
        <v>1.5</v>
      </c>
      <c r="AA118" s="36">
        <f>VLOOKUP(N118,'Tables MAT simpl-complx'!$C$6:$D$28,2,FALSE)</f>
        <v>0</v>
      </c>
      <c r="AB118" s="36">
        <f>VLOOKUP(O118,'Tables MAT simpl-complx'!$F$39:$G$625,2,FALSE)</f>
        <v>20</v>
      </c>
      <c r="AC118" s="36">
        <f>VLOOKUP(J118,'Tables kywrd-slot-class'!$D$49:$E$177,2,FALSE)</f>
        <v>20</v>
      </c>
      <c r="AD118" s="36">
        <f>VLOOKUP(K118,'Tables kywrd-slot-class'!$D$49:$E$177,2,FALSE)</f>
        <v>0</v>
      </c>
      <c r="AE118" s="36">
        <f>VLOOKUP(L118,'Tables kywrd-slot-class'!$D$49:$E$177,2,FALSE)</f>
        <v>0</v>
      </c>
      <c r="AF118" s="39" t="s">
        <v>0</v>
      </c>
      <c r="AG118" s="39" t="str">
        <f t="shared" si="6"/>
        <v>00036585</v>
      </c>
      <c r="AH118" s="30">
        <v>1</v>
      </c>
    </row>
    <row r="119" spans="1:34" x14ac:dyDescent="0.25">
      <c r="A119" s="8">
        <v>118</v>
      </c>
      <c r="B119" s="30" t="s">
        <v>1</v>
      </c>
      <c r="C119" s="31" t="s">
        <v>2</v>
      </c>
      <c r="D119" s="30" t="s">
        <v>2041</v>
      </c>
      <c r="E119" s="32" t="s">
        <v>2528</v>
      </c>
      <c r="F119" s="8" t="s">
        <v>4042</v>
      </c>
      <c r="G119" s="41" t="s">
        <v>3012</v>
      </c>
      <c r="H119" s="33" t="s">
        <v>3990</v>
      </c>
      <c r="I119" s="42" t="s">
        <v>4023</v>
      </c>
      <c r="J119" s="42" t="s">
        <v>3357</v>
      </c>
      <c r="K119" s="33" t="s">
        <v>3361</v>
      </c>
      <c r="L119" s="33" t="s">
        <v>4032</v>
      </c>
      <c r="M119" s="22" t="s">
        <v>4028</v>
      </c>
      <c r="N119" s="34" t="s">
        <v>1888</v>
      </c>
      <c r="O119" s="35" t="s">
        <v>1370</v>
      </c>
      <c r="P119" s="36" t="s">
        <v>1889</v>
      </c>
      <c r="Q119" s="43">
        <v>25</v>
      </c>
      <c r="R119" s="44">
        <v>1.5</v>
      </c>
      <c r="S119" s="26">
        <v>20</v>
      </c>
      <c r="T119" s="37">
        <f t="shared" si="7"/>
        <v>0</v>
      </c>
      <c r="U119" s="35">
        <f t="shared" si="8"/>
        <v>20</v>
      </c>
      <c r="V119" s="36">
        <f t="shared" si="9"/>
        <v>20</v>
      </c>
      <c r="W119" s="36">
        <f t="shared" si="10"/>
        <v>0</v>
      </c>
      <c r="X119" s="36">
        <f t="shared" si="11"/>
        <v>0</v>
      </c>
      <c r="Y119" s="48" t="s">
        <v>3388</v>
      </c>
      <c r="Z119" s="36">
        <f>VLOOKUP(I119,'Tables kywrd-slot-class'!$B$21:$C$38,2,FALSE)</f>
        <v>1</v>
      </c>
      <c r="AA119" s="36">
        <f>VLOOKUP(N119,'Tables MAT simpl-complx'!$C$6:$D$28,2,FALSE)</f>
        <v>0</v>
      </c>
      <c r="AB119" s="36">
        <f>VLOOKUP(O119,'Tables MAT simpl-complx'!$F$39:$G$625,2,FALSE)</f>
        <v>20</v>
      </c>
      <c r="AC119" s="36">
        <f>VLOOKUP(J119,'Tables kywrd-slot-class'!$D$49:$E$177,2,FALSE)</f>
        <v>20</v>
      </c>
      <c r="AD119" s="36">
        <f>VLOOKUP(K119,'Tables kywrd-slot-class'!$D$49:$E$177,2,FALSE)</f>
        <v>0</v>
      </c>
      <c r="AE119" s="36">
        <f>VLOOKUP(L119,'Tables kywrd-slot-class'!$D$49:$E$177,2,FALSE)</f>
        <v>0</v>
      </c>
      <c r="AF119" s="39" t="s">
        <v>0</v>
      </c>
      <c r="AG119" s="39" t="str">
        <f t="shared" si="6"/>
        <v>00042BE9</v>
      </c>
      <c r="AH119" s="30">
        <v>1</v>
      </c>
    </row>
    <row r="120" spans="1:34" x14ac:dyDescent="0.25">
      <c r="A120" s="8">
        <v>119</v>
      </c>
      <c r="B120" s="30" t="s">
        <v>1</v>
      </c>
      <c r="C120" s="31" t="s">
        <v>2</v>
      </c>
      <c r="D120" s="30" t="s">
        <v>2042</v>
      </c>
      <c r="E120" s="32" t="s">
        <v>2529</v>
      </c>
      <c r="F120" s="8" t="s">
        <v>4043</v>
      </c>
      <c r="G120" s="41" t="s">
        <v>3013</v>
      </c>
      <c r="H120" s="33" t="s">
        <v>1905</v>
      </c>
      <c r="I120" s="42" t="s">
        <v>4027</v>
      </c>
      <c r="J120" s="42" t="s">
        <v>3348</v>
      </c>
      <c r="K120" s="33" t="s">
        <v>4028</v>
      </c>
      <c r="L120" s="33" t="s">
        <v>4028</v>
      </c>
      <c r="M120" s="22" t="s">
        <v>4028</v>
      </c>
      <c r="N120" s="34" t="s">
        <v>1344</v>
      </c>
      <c r="O120" s="35" t="s">
        <v>1888</v>
      </c>
      <c r="P120" s="36" t="s">
        <v>1889</v>
      </c>
      <c r="Q120" s="43">
        <v>1800</v>
      </c>
      <c r="R120" s="44">
        <v>12</v>
      </c>
      <c r="S120" s="26">
        <v>48</v>
      </c>
      <c r="T120" s="37">
        <f t="shared" si="7"/>
        <v>48</v>
      </c>
      <c r="U120" s="35">
        <f t="shared" si="8"/>
        <v>0</v>
      </c>
      <c r="V120" s="36">
        <f t="shared" si="9"/>
        <v>48</v>
      </c>
      <c r="W120" s="36">
        <f t="shared" si="10"/>
        <v>0</v>
      </c>
      <c r="X120" s="36">
        <f t="shared" si="11"/>
        <v>0</v>
      </c>
      <c r="Y120" s="45"/>
      <c r="Z120" s="36">
        <f>VLOOKUP(I120,'Tables kywrd-slot-class'!$B$21:$C$38,2,FALSE)</f>
        <v>1.5</v>
      </c>
      <c r="AA120" s="36">
        <f>VLOOKUP(N120,'Tables MAT simpl-complx'!$C$6:$D$28,2,FALSE)</f>
        <v>32</v>
      </c>
      <c r="AB120" s="36">
        <f>VLOOKUP(O120,'Tables MAT simpl-complx'!$F$39:$G$625,2,FALSE)</f>
        <v>0</v>
      </c>
      <c r="AC120" s="36">
        <f>VLOOKUP(J120,'Tables kywrd-slot-class'!$D$49:$E$177,2,FALSE)</f>
        <v>32</v>
      </c>
      <c r="AD120" s="36">
        <f>VLOOKUP(K120,'Tables kywrd-slot-class'!$D$49:$E$177,2,FALSE)</f>
        <v>0</v>
      </c>
      <c r="AE120" s="36">
        <f>VLOOKUP(L120,'Tables kywrd-slot-class'!$D$49:$E$177,2,FALSE)</f>
        <v>0</v>
      </c>
      <c r="AF120" s="39" t="s">
        <v>0</v>
      </c>
      <c r="AG120" s="39" t="str">
        <f t="shared" si="6"/>
        <v>00045F96</v>
      </c>
      <c r="AH120" s="30">
        <v>1</v>
      </c>
    </row>
    <row r="121" spans="1:34" x14ac:dyDescent="0.25">
      <c r="A121" s="8">
        <v>120</v>
      </c>
      <c r="B121" s="30" t="s">
        <v>1</v>
      </c>
      <c r="C121" s="31" t="s">
        <v>2</v>
      </c>
      <c r="D121" s="30" t="s">
        <v>2043</v>
      </c>
      <c r="E121" s="32" t="s">
        <v>2530</v>
      </c>
      <c r="F121" s="8" t="s">
        <v>4042</v>
      </c>
      <c r="G121" s="41" t="s">
        <v>3014</v>
      </c>
      <c r="H121" s="33" t="s">
        <v>3990</v>
      </c>
      <c r="I121" s="42" t="s">
        <v>4026</v>
      </c>
      <c r="J121" s="42" t="s">
        <v>3344</v>
      </c>
      <c r="K121" s="33" t="s">
        <v>4036</v>
      </c>
      <c r="L121" s="33" t="s">
        <v>4028</v>
      </c>
      <c r="M121" s="22" t="s">
        <v>4028</v>
      </c>
      <c r="N121" s="34" t="s">
        <v>1353</v>
      </c>
      <c r="O121" s="35" t="s">
        <v>1888</v>
      </c>
      <c r="P121" s="36" t="s">
        <v>1889</v>
      </c>
      <c r="Q121" s="43">
        <v>70</v>
      </c>
      <c r="R121" s="44">
        <v>2</v>
      </c>
      <c r="S121" s="26">
        <v>27</v>
      </c>
      <c r="T121" s="37">
        <f t="shared" si="7"/>
        <v>27</v>
      </c>
      <c r="U121" s="35">
        <f t="shared" si="8"/>
        <v>0</v>
      </c>
      <c r="V121" s="36">
        <f t="shared" si="9"/>
        <v>27</v>
      </c>
      <c r="W121" s="36">
        <f t="shared" si="10"/>
        <v>0</v>
      </c>
      <c r="X121" s="36">
        <f t="shared" si="11"/>
        <v>0</v>
      </c>
      <c r="Y121" s="45"/>
      <c r="Z121" s="36">
        <f>VLOOKUP(I121,'Tables kywrd-slot-class'!$B$21:$C$38,2,FALSE)</f>
        <v>1.5</v>
      </c>
      <c r="AA121" s="36">
        <f>VLOOKUP(N121,'Tables MAT simpl-complx'!$C$6:$D$28,2,FALSE)</f>
        <v>18</v>
      </c>
      <c r="AB121" s="36">
        <f>VLOOKUP(O121,'Tables MAT simpl-complx'!$F$39:$G$625,2,FALSE)</f>
        <v>0</v>
      </c>
      <c r="AC121" s="36">
        <f>VLOOKUP(J121,'Tables kywrd-slot-class'!$D$49:$E$177,2,FALSE)</f>
        <v>18</v>
      </c>
      <c r="AD121" s="36">
        <f>VLOOKUP(K121,'Tables kywrd-slot-class'!$D$49:$E$177,2,FALSE)</f>
        <v>0</v>
      </c>
      <c r="AE121" s="36">
        <f>VLOOKUP(L121,'Tables kywrd-slot-class'!$D$49:$E$177,2,FALSE)</f>
        <v>0</v>
      </c>
      <c r="AF121" s="39" t="s">
        <v>0</v>
      </c>
      <c r="AG121" s="39" t="str">
        <f t="shared" si="6"/>
        <v>00047CBE</v>
      </c>
      <c r="AH121" s="30">
        <v>1</v>
      </c>
    </row>
    <row r="122" spans="1:34" x14ac:dyDescent="0.25">
      <c r="A122" s="8">
        <v>121</v>
      </c>
      <c r="B122" s="30" t="s">
        <v>1</v>
      </c>
      <c r="C122" s="31" t="s">
        <v>2</v>
      </c>
      <c r="D122" s="121" t="s">
        <v>2044</v>
      </c>
      <c r="E122" s="32" t="s">
        <v>2531</v>
      </c>
      <c r="F122" s="8" t="s">
        <v>4042</v>
      </c>
      <c r="G122" s="41" t="s">
        <v>3015</v>
      </c>
      <c r="H122" s="33" t="s">
        <v>3990</v>
      </c>
      <c r="I122" s="42" t="s">
        <v>4025</v>
      </c>
      <c r="J122" s="42" t="s">
        <v>3376</v>
      </c>
      <c r="K122" s="33" t="s">
        <v>4028</v>
      </c>
      <c r="L122" s="33" t="s">
        <v>4028</v>
      </c>
      <c r="M122" s="22" t="s">
        <v>4028</v>
      </c>
      <c r="N122" s="34" t="s">
        <v>1888</v>
      </c>
      <c r="O122" s="35" t="s">
        <v>1397</v>
      </c>
      <c r="P122" s="36" t="s">
        <v>4021</v>
      </c>
      <c r="Q122" s="43">
        <v>0</v>
      </c>
      <c r="R122" s="119">
        <v>0</v>
      </c>
      <c r="S122" s="26">
        <v>26</v>
      </c>
      <c r="T122" s="37">
        <f t="shared" si="7"/>
        <v>0</v>
      </c>
      <c r="U122" s="35">
        <f t="shared" si="8"/>
        <v>26</v>
      </c>
      <c r="V122" s="36">
        <f t="shared" si="9"/>
        <v>26</v>
      </c>
      <c r="W122" s="36">
        <f t="shared" si="10"/>
        <v>0</v>
      </c>
      <c r="X122" s="36">
        <f t="shared" si="11"/>
        <v>0</v>
      </c>
      <c r="Y122" s="48" t="s">
        <v>3389</v>
      </c>
      <c r="Z122" s="36">
        <f>VLOOKUP(I122,'Tables kywrd-slot-class'!$B$21:$C$38,2,FALSE)</f>
        <v>1</v>
      </c>
      <c r="AA122" s="36">
        <f>VLOOKUP(N122,'Tables MAT simpl-complx'!$C$6:$D$28,2,FALSE)</f>
        <v>0</v>
      </c>
      <c r="AB122" s="36">
        <f>VLOOKUP(O122,'Tables MAT simpl-complx'!$F$39:$G$625,2,FALSE)</f>
        <v>26</v>
      </c>
      <c r="AC122" s="36">
        <f>VLOOKUP(J122,'Tables kywrd-slot-class'!$D$49:$E$177,2,FALSE)</f>
        <v>26</v>
      </c>
      <c r="AD122" s="36">
        <f>VLOOKUP(K122,'Tables kywrd-slot-class'!$D$49:$E$177,2,FALSE)</f>
        <v>0</v>
      </c>
      <c r="AE122" s="36">
        <f>VLOOKUP(L122,'Tables kywrd-slot-class'!$D$49:$E$177,2,FALSE)</f>
        <v>0</v>
      </c>
      <c r="AF122" s="39" t="s">
        <v>0</v>
      </c>
      <c r="AG122" s="39" t="str">
        <f t="shared" si="6"/>
        <v>000483C1</v>
      </c>
      <c r="AH122" s="30">
        <v>1</v>
      </c>
    </row>
    <row r="123" spans="1:34" x14ac:dyDescent="0.25">
      <c r="A123" s="8">
        <v>122</v>
      </c>
      <c r="B123" s="30" t="s">
        <v>1</v>
      </c>
      <c r="C123" s="31" t="s">
        <v>2</v>
      </c>
      <c r="D123" s="121" t="s">
        <v>2045</v>
      </c>
      <c r="E123" s="32" t="s">
        <v>2532</v>
      </c>
      <c r="F123" s="8" t="s">
        <v>4042</v>
      </c>
      <c r="G123" s="41" t="s">
        <v>3016</v>
      </c>
      <c r="H123" s="33" t="s">
        <v>3990</v>
      </c>
      <c r="I123" s="42" t="s">
        <v>4024</v>
      </c>
      <c r="J123" s="42" t="s">
        <v>3376</v>
      </c>
      <c r="K123" s="33" t="s">
        <v>4028</v>
      </c>
      <c r="L123" s="33" t="s">
        <v>4028</v>
      </c>
      <c r="M123" s="22" t="s">
        <v>4028</v>
      </c>
      <c r="N123" s="34" t="s">
        <v>1888</v>
      </c>
      <c r="O123" s="35" t="s">
        <v>1397</v>
      </c>
      <c r="P123" s="36" t="s">
        <v>4021</v>
      </c>
      <c r="Q123" s="43">
        <v>0</v>
      </c>
      <c r="R123" s="119">
        <v>0</v>
      </c>
      <c r="S123" s="26">
        <v>78</v>
      </c>
      <c r="T123" s="37">
        <f t="shared" si="7"/>
        <v>0</v>
      </c>
      <c r="U123" s="35">
        <f t="shared" si="8"/>
        <v>78</v>
      </c>
      <c r="V123" s="36">
        <f t="shared" si="9"/>
        <v>78</v>
      </c>
      <c r="W123" s="36">
        <f t="shared" si="10"/>
        <v>0</v>
      </c>
      <c r="X123" s="36">
        <f t="shared" si="11"/>
        <v>0</v>
      </c>
      <c r="Y123" s="48" t="s">
        <v>3389</v>
      </c>
      <c r="Z123" s="36">
        <f>VLOOKUP(I123,'Tables kywrd-slot-class'!$B$21:$C$38,2,FALSE)</f>
        <v>3</v>
      </c>
      <c r="AA123" s="36">
        <f>VLOOKUP(N123,'Tables MAT simpl-complx'!$C$6:$D$28,2,FALSE)</f>
        <v>0</v>
      </c>
      <c r="AB123" s="36">
        <f>VLOOKUP(O123,'Tables MAT simpl-complx'!$F$39:$G$625,2,FALSE)</f>
        <v>26</v>
      </c>
      <c r="AC123" s="36">
        <f>VLOOKUP(J123,'Tables kywrd-slot-class'!$D$49:$E$177,2,FALSE)</f>
        <v>26</v>
      </c>
      <c r="AD123" s="36">
        <f>VLOOKUP(K123,'Tables kywrd-slot-class'!$D$49:$E$177,2,FALSE)</f>
        <v>0</v>
      </c>
      <c r="AE123" s="36">
        <f>VLOOKUP(L123,'Tables kywrd-slot-class'!$D$49:$E$177,2,FALSE)</f>
        <v>0</v>
      </c>
      <c r="AF123" s="39" t="s">
        <v>0</v>
      </c>
      <c r="AG123" s="39" t="str">
        <f t="shared" si="6"/>
        <v>000483C2</v>
      </c>
      <c r="AH123" s="30">
        <v>1</v>
      </c>
    </row>
    <row r="124" spans="1:34" x14ac:dyDescent="0.25">
      <c r="A124" s="8">
        <v>123</v>
      </c>
      <c r="B124" s="30" t="s">
        <v>1</v>
      </c>
      <c r="C124" s="31" t="s">
        <v>2</v>
      </c>
      <c r="D124" s="121" t="s">
        <v>2046</v>
      </c>
      <c r="E124" s="32" t="s">
        <v>2533</v>
      </c>
      <c r="F124" s="8" t="s">
        <v>4042</v>
      </c>
      <c r="G124" s="41" t="s">
        <v>3017</v>
      </c>
      <c r="H124" s="33" t="s">
        <v>3990</v>
      </c>
      <c r="I124" s="42" t="s">
        <v>4023</v>
      </c>
      <c r="J124" s="42" t="s">
        <v>3376</v>
      </c>
      <c r="K124" s="33" t="s">
        <v>4028</v>
      </c>
      <c r="L124" s="33" t="s">
        <v>4028</v>
      </c>
      <c r="M124" s="22" t="s">
        <v>4028</v>
      </c>
      <c r="N124" s="34" t="s">
        <v>1888</v>
      </c>
      <c r="O124" s="35" t="s">
        <v>1397</v>
      </c>
      <c r="P124" s="36" t="s">
        <v>4021</v>
      </c>
      <c r="Q124" s="43">
        <v>0</v>
      </c>
      <c r="R124" s="119">
        <v>0</v>
      </c>
      <c r="S124" s="26">
        <v>26</v>
      </c>
      <c r="T124" s="37">
        <f t="shared" si="7"/>
        <v>0</v>
      </c>
      <c r="U124" s="35">
        <f t="shared" si="8"/>
        <v>26</v>
      </c>
      <c r="V124" s="36">
        <f t="shared" si="9"/>
        <v>26</v>
      </c>
      <c r="W124" s="36">
        <f t="shared" si="10"/>
        <v>0</v>
      </c>
      <c r="X124" s="36">
        <f t="shared" si="11"/>
        <v>0</v>
      </c>
      <c r="Y124" s="48" t="s">
        <v>3389</v>
      </c>
      <c r="Z124" s="36">
        <f>VLOOKUP(I124,'Tables kywrd-slot-class'!$B$21:$C$38,2,FALSE)</f>
        <v>1</v>
      </c>
      <c r="AA124" s="36">
        <f>VLOOKUP(N124,'Tables MAT simpl-complx'!$C$6:$D$28,2,FALSE)</f>
        <v>0</v>
      </c>
      <c r="AB124" s="36">
        <f>VLOOKUP(O124,'Tables MAT simpl-complx'!$F$39:$G$625,2,FALSE)</f>
        <v>26</v>
      </c>
      <c r="AC124" s="36">
        <f>VLOOKUP(J124,'Tables kywrd-slot-class'!$D$49:$E$177,2,FALSE)</f>
        <v>26</v>
      </c>
      <c r="AD124" s="36">
        <f>VLOOKUP(K124,'Tables kywrd-slot-class'!$D$49:$E$177,2,FALSE)</f>
        <v>0</v>
      </c>
      <c r="AE124" s="36">
        <f>VLOOKUP(L124,'Tables kywrd-slot-class'!$D$49:$E$177,2,FALSE)</f>
        <v>0</v>
      </c>
      <c r="AF124" s="39" t="s">
        <v>0</v>
      </c>
      <c r="AG124" s="39" t="str">
        <f t="shared" si="6"/>
        <v>000487D1</v>
      </c>
      <c r="AH124" s="30">
        <v>1</v>
      </c>
    </row>
    <row r="125" spans="1:34" x14ac:dyDescent="0.25">
      <c r="A125" s="8">
        <v>124</v>
      </c>
      <c r="B125" s="30" t="s">
        <v>1</v>
      </c>
      <c r="C125" s="31" t="s">
        <v>2</v>
      </c>
      <c r="D125" s="121" t="s">
        <v>2047</v>
      </c>
      <c r="E125" s="32" t="s">
        <v>2534</v>
      </c>
      <c r="F125" s="8" t="s">
        <v>4042</v>
      </c>
      <c r="G125" s="41" t="s">
        <v>3018</v>
      </c>
      <c r="H125" s="33" t="s">
        <v>3990</v>
      </c>
      <c r="I125" s="42" t="s">
        <v>4026</v>
      </c>
      <c r="J125" s="42" t="s">
        <v>3376</v>
      </c>
      <c r="K125" s="33" t="s">
        <v>4028</v>
      </c>
      <c r="L125" s="33" t="s">
        <v>4028</v>
      </c>
      <c r="M125" s="22" t="s">
        <v>4028</v>
      </c>
      <c r="N125" s="34" t="s">
        <v>1888</v>
      </c>
      <c r="O125" s="35" t="s">
        <v>1397</v>
      </c>
      <c r="P125" s="36" t="s">
        <v>4021</v>
      </c>
      <c r="Q125" s="43">
        <v>0</v>
      </c>
      <c r="R125" s="119">
        <v>0</v>
      </c>
      <c r="S125" s="26">
        <v>39</v>
      </c>
      <c r="T125" s="37">
        <f t="shared" si="7"/>
        <v>0</v>
      </c>
      <c r="U125" s="35">
        <f t="shared" si="8"/>
        <v>39</v>
      </c>
      <c r="V125" s="36">
        <f t="shared" si="9"/>
        <v>39</v>
      </c>
      <c r="W125" s="36">
        <f t="shared" si="10"/>
        <v>0</v>
      </c>
      <c r="X125" s="36">
        <f t="shared" si="11"/>
        <v>0</v>
      </c>
      <c r="Y125" s="48" t="s">
        <v>3389</v>
      </c>
      <c r="Z125" s="36">
        <f>VLOOKUP(I125,'Tables kywrd-slot-class'!$B$21:$C$38,2,FALSE)</f>
        <v>1.5</v>
      </c>
      <c r="AA125" s="36">
        <f>VLOOKUP(N125,'Tables MAT simpl-complx'!$C$6:$D$28,2,FALSE)</f>
        <v>0</v>
      </c>
      <c r="AB125" s="36">
        <f>VLOOKUP(O125,'Tables MAT simpl-complx'!$F$39:$G$625,2,FALSE)</f>
        <v>26</v>
      </c>
      <c r="AC125" s="36">
        <f>VLOOKUP(J125,'Tables kywrd-slot-class'!$D$49:$E$177,2,FALSE)</f>
        <v>26</v>
      </c>
      <c r="AD125" s="36">
        <f>VLOOKUP(K125,'Tables kywrd-slot-class'!$D$49:$E$177,2,FALSE)</f>
        <v>0</v>
      </c>
      <c r="AE125" s="36">
        <f>VLOOKUP(L125,'Tables kywrd-slot-class'!$D$49:$E$177,2,FALSE)</f>
        <v>0</v>
      </c>
      <c r="AF125" s="39" t="s">
        <v>0</v>
      </c>
      <c r="AG125" s="39" t="str">
        <f t="shared" si="6"/>
        <v>000487D8</v>
      </c>
      <c r="AH125" s="30">
        <v>1</v>
      </c>
    </row>
    <row r="126" spans="1:34" x14ac:dyDescent="0.25">
      <c r="A126" s="8">
        <v>125</v>
      </c>
      <c r="B126" s="30" t="s">
        <v>1</v>
      </c>
      <c r="C126" s="31" t="s">
        <v>2</v>
      </c>
      <c r="D126" s="30" t="s">
        <v>2048</v>
      </c>
      <c r="E126" s="32" t="s">
        <v>2535</v>
      </c>
      <c r="F126" s="8" t="s">
        <v>4043</v>
      </c>
      <c r="G126" s="41" t="s">
        <v>3019</v>
      </c>
      <c r="H126" s="33" t="s">
        <v>1905</v>
      </c>
      <c r="I126" s="42" t="s">
        <v>4027</v>
      </c>
      <c r="J126" s="42" t="s">
        <v>1896</v>
      </c>
      <c r="K126" s="33" t="s">
        <v>4028</v>
      </c>
      <c r="L126" s="33" t="s">
        <v>4028</v>
      </c>
      <c r="M126" s="22" t="s">
        <v>4028</v>
      </c>
      <c r="N126" s="34" t="s">
        <v>1352</v>
      </c>
      <c r="O126" s="35" t="s">
        <v>1639</v>
      </c>
      <c r="P126" s="36" t="s">
        <v>1889</v>
      </c>
      <c r="Q126" s="43">
        <v>60</v>
      </c>
      <c r="R126" s="44">
        <v>12</v>
      </c>
      <c r="S126" s="26">
        <v>20</v>
      </c>
      <c r="T126" s="37">
        <f t="shared" si="7"/>
        <v>30</v>
      </c>
      <c r="U126" s="35">
        <f t="shared" si="8"/>
        <v>33</v>
      </c>
      <c r="V126" s="36">
        <f t="shared" si="9"/>
        <v>30</v>
      </c>
      <c r="W126" s="36">
        <f t="shared" si="10"/>
        <v>0</v>
      </c>
      <c r="X126" s="36">
        <f t="shared" si="11"/>
        <v>0</v>
      </c>
      <c r="Y126" s="65" t="s">
        <v>4879</v>
      </c>
      <c r="Z126" s="36">
        <f>VLOOKUP(I126,'Tables kywrd-slot-class'!$B$21:$C$38,2,FALSE)</f>
        <v>1.5</v>
      </c>
      <c r="AA126" s="36">
        <f>VLOOKUP(N126,'Tables MAT simpl-complx'!$C$6:$D$28,2,FALSE)</f>
        <v>20</v>
      </c>
      <c r="AB126" s="36">
        <f>VLOOKUP(O126,'Tables MAT simpl-complx'!$F$39:$G$625,2,FALSE)</f>
        <v>22</v>
      </c>
      <c r="AC126" s="36">
        <f>VLOOKUP(J126,'Tables kywrd-slot-class'!$D$49:$E$177,2,FALSE)</f>
        <v>20</v>
      </c>
      <c r="AD126" s="36">
        <f>VLOOKUP(K126,'Tables kywrd-slot-class'!$D$49:$E$177,2,FALSE)</f>
        <v>0</v>
      </c>
      <c r="AE126" s="36">
        <f>VLOOKUP(L126,'Tables kywrd-slot-class'!$D$49:$E$177,2,FALSE)</f>
        <v>0</v>
      </c>
      <c r="AF126" s="39" t="s">
        <v>0</v>
      </c>
      <c r="AG126" s="39" t="str">
        <f t="shared" si="6"/>
        <v>0004A1B4</v>
      </c>
      <c r="AH126" s="30">
        <v>1</v>
      </c>
    </row>
    <row r="127" spans="1:34" x14ac:dyDescent="0.25">
      <c r="A127" s="8">
        <v>126</v>
      </c>
      <c r="B127" s="30" t="s">
        <v>1</v>
      </c>
      <c r="C127" s="31" t="s">
        <v>2</v>
      </c>
      <c r="D127" s="30" t="s">
        <v>2050</v>
      </c>
      <c r="E127" s="32" t="s">
        <v>2536</v>
      </c>
      <c r="F127" s="8" t="s">
        <v>4042</v>
      </c>
      <c r="G127" s="41" t="s">
        <v>3020</v>
      </c>
      <c r="H127" s="33" t="s">
        <v>4022</v>
      </c>
      <c r="I127" s="42" t="s">
        <v>4025</v>
      </c>
      <c r="J127" s="42" t="s">
        <v>3358</v>
      </c>
      <c r="K127" s="33" t="s">
        <v>3361</v>
      </c>
      <c r="L127" s="33" t="s">
        <v>4028</v>
      </c>
      <c r="M127" s="22" t="s">
        <v>4028</v>
      </c>
      <c r="N127" s="34" t="s">
        <v>1888</v>
      </c>
      <c r="O127" s="35" t="s">
        <v>1413</v>
      </c>
      <c r="P127" s="36" t="s">
        <v>1889</v>
      </c>
      <c r="Q127" s="43">
        <v>130</v>
      </c>
      <c r="R127" s="44">
        <v>8</v>
      </c>
      <c r="S127" s="26">
        <v>36</v>
      </c>
      <c r="T127" s="37">
        <f t="shared" si="7"/>
        <v>0</v>
      </c>
      <c r="U127" s="35">
        <f t="shared" si="8"/>
        <v>36</v>
      </c>
      <c r="V127" s="36">
        <f t="shared" si="9"/>
        <v>36</v>
      </c>
      <c r="W127" s="36">
        <f t="shared" si="10"/>
        <v>0</v>
      </c>
      <c r="X127" s="36">
        <f t="shared" si="11"/>
        <v>0</v>
      </c>
      <c r="Y127" s="48" t="s">
        <v>3390</v>
      </c>
      <c r="Z127" s="36">
        <f>VLOOKUP(I127,'Tables kywrd-slot-class'!$B$21:$C$38,2,FALSE)</f>
        <v>1</v>
      </c>
      <c r="AA127" s="36">
        <f>VLOOKUP(N127,'Tables MAT simpl-complx'!$C$6:$D$28,2,FALSE)</f>
        <v>0</v>
      </c>
      <c r="AB127" s="36">
        <f>VLOOKUP(O127,'Tables MAT simpl-complx'!$F$39:$G$625,2,FALSE)</f>
        <v>36</v>
      </c>
      <c r="AC127" s="36">
        <f>VLOOKUP(J127,'Tables kywrd-slot-class'!$D$49:$E$177,2,FALSE)</f>
        <v>36</v>
      </c>
      <c r="AD127" s="36">
        <f>VLOOKUP(K127,'Tables kywrd-slot-class'!$D$49:$E$177,2,FALSE)</f>
        <v>0</v>
      </c>
      <c r="AE127" s="36">
        <f>VLOOKUP(L127,'Tables kywrd-slot-class'!$D$49:$E$177,2,FALSE)</f>
        <v>0</v>
      </c>
      <c r="AF127" s="39" t="s">
        <v>0</v>
      </c>
      <c r="AG127" s="39" t="str">
        <f t="shared" si="6"/>
        <v>0004B288</v>
      </c>
      <c r="AH127" s="30">
        <v>1</v>
      </c>
    </row>
    <row r="128" spans="1:34" x14ac:dyDescent="0.25">
      <c r="A128" s="8">
        <v>127</v>
      </c>
      <c r="B128" s="30" t="s">
        <v>1</v>
      </c>
      <c r="C128" s="31" t="s">
        <v>2</v>
      </c>
      <c r="D128" s="30" t="s">
        <v>2051</v>
      </c>
      <c r="E128" s="32" t="s">
        <v>2537</v>
      </c>
      <c r="F128" s="8" t="s">
        <v>4042</v>
      </c>
      <c r="G128" s="41" t="s">
        <v>3021</v>
      </c>
      <c r="H128" s="33" t="s">
        <v>4022</v>
      </c>
      <c r="I128" s="42" t="s">
        <v>4024</v>
      </c>
      <c r="J128" s="42" t="s">
        <v>3358</v>
      </c>
      <c r="K128" s="33" t="s">
        <v>3361</v>
      </c>
      <c r="L128" s="33" t="s">
        <v>4028</v>
      </c>
      <c r="M128" s="22" t="s">
        <v>4028</v>
      </c>
      <c r="N128" s="34" t="s">
        <v>1888</v>
      </c>
      <c r="O128" s="35" t="s">
        <v>1413</v>
      </c>
      <c r="P128" s="36" t="s">
        <v>1889</v>
      </c>
      <c r="Q128" s="43">
        <v>650</v>
      </c>
      <c r="R128" s="44">
        <v>37</v>
      </c>
      <c r="S128" s="26">
        <v>108</v>
      </c>
      <c r="T128" s="37">
        <f t="shared" si="7"/>
        <v>0</v>
      </c>
      <c r="U128" s="35">
        <f t="shared" si="8"/>
        <v>108</v>
      </c>
      <c r="V128" s="36">
        <f t="shared" si="9"/>
        <v>108</v>
      </c>
      <c r="W128" s="36">
        <f t="shared" si="10"/>
        <v>0</v>
      </c>
      <c r="X128" s="36">
        <f t="shared" si="11"/>
        <v>0</v>
      </c>
      <c r="Y128" s="48" t="s">
        <v>3390</v>
      </c>
      <c r="Z128" s="36">
        <f>VLOOKUP(I128,'Tables kywrd-slot-class'!$B$21:$C$38,2,FALSE)</f>
        <v>3</v>
      </c>
      <c r="AA128" s="36">
        <f>VLOOKUP(N128,'Tables MAT simpl-complx'!$C$6:$D$28,2,FALSE)</f>
        <v>0</v>
      </c>
      <c r="AB128" s="36">
        <f>VLOOKUP(O128,'Tables MAT simpl-complx'!$F$39:$G$625,2,FALSE)</f>
        <v>36</v>
      </c>
      <c r="AC128" s="36">
        <f>VLOOKUP(J128,'Tables kywrd-slot-class'!$D$49:$E$177,2,FALSE)</f>
        <v>36</v>
      </c>
      <c r="AD128" s="36">
        <f>VLOOKUP(K128,'Tables kywrd-slot-class'!$D$49:$E$177,2,FALSE)</f>
        <v>0</v>
      </c>
      <c r="AE128" s="36">
        <f>VLOOKUP(L128,'Tables kywrd-slot-class'!$D$49:$E$177,2,FALSE)</f>
        <v>0</v>
      </c>
      <c r="AF128" s="39" t="s">
        <v>0</v>
      </c>
      <c r="AG128" s="39" t="str">
        <f t="shared" si="6"/>
        <v>0004B28B</v>
      </c>
      <c r="AH128" s="30">
        <v>1</v>
      </c>
    </row>
    <row r="129" spans="1:34" x14ac:dyDescent="0.25">
      <c r="A129" s="8">
        <v>128</v>
      </c>
      <c r="B129" s="30" t="s">
        <v>1</v>
      </c>
      <c r="C129" s="31" t="s">
        <v>2</v>
      </c>
      <c r="D129" s="30" t="s">
        <v>2052</v>
      </c>
      <c r="E129" s="32" t="s">
        <v>2538</v>
      </c>
      <c r="F129" s="8" t="s">
        <v>4042</v>
      </c>
      <c r="G129" s="41" t="s">
        <v>3022</v>
      </c>
      <c r="H129" s="33" t="s">
        <v>4022</v>
      </c>
      <c r="I129" s="42" t="s">
        <v>4023</v>
      </c>
      <c r="J129" s="42" t="s">
        <v>3358</v>
      </c>
      <c r="K129" s="33" t="s">
        <v>3361</v>
      </c>
      <c r="L129" s="33" t="s">
        <v>4028</v>
      </c>
      <c r="M129" s="22" t="s">
        <v>4028</v>
      </c>
      <c r="N129" s="34" t="s">
        <v>1888</v>
      </c>
      <c r="O129" s="35" t="s">
        <v>1413</v>
      </c>
      <c r="P129" s="36" t="s">
        <v>1889</v>
      </c>
      <c r="Q129" s="43">
        <v>135</v>
      </c>
      <c r="R129" s="44">
        <v>5</v>
      </c>
      <c r="S129" s="26">
        <v>36</v>
      </c>
      <c r="T129" s="37">
        <f t="shared" si="7"/>
        <v>0</v>
      </c>
      <c r="U129" s="35">
        <f t="shared" si="8"/>
        <v>36</v>
      </c>
      <c r="V129" s="36">
        <f t="shared" si="9"/>
        <v>36</v>
      </c>
      <c r="W129" s="36">
        <f t="shared" si="10"/>
        <v>0</v>
      </c>
      <c r="X129" s="36">
        <f t="shared" si="11"/>
        <v>0</v>
      </c>
      <c r="Y129" s="48" t="s">
        <v>3390</v>
      </c>
      <c r="Z129" s="36">
        <f>VLOOKUP(I129,'Tables kywrd-slot-class'!$B$21:$C$38,2,FALSE)</f>
        <v>1</v>
      </c>
      <c r="AA129" s="36">
        <f>VLOOKUP(N129,'Tables MAT simpl-complx'!$C$6:$D$28,2,FALSE)</f>
        <v>0</v>
      </c>
      <c r="AB129" s="36">
        <f>VLOOKUP(O129,'Tables MAT simpl-complx'!$F$39:$G$625,2,FALSE)</f>
        <v>36</v>
      </c>
      <c r="AC129" s="36">
        <f>VLOOKUP(J129,'Tables kywrd-slot-class'!$D$49:$E$177,2,FALSE)</f>
        <v>36</v>
      </c>
      <c r="AD129" s="36">
        <f>VLOOKUP(K129,'Tables kywrd-slot-class'!$D$49:$E$177,2,FALSE)</f>
        <v>0</v>
      </c>
      <c r="AE129" s="36">
        <f>VLOOKUP(L129,'Tables kywrd-slot-class'!$D$49:$E$177,2,FALSE)</f>
        <v>0</v>
      </c>
      <c r="AF129" s="39" t="s">
        <v>0</v>
      </c>
      <c r="AG129" s="39" t="str">
        <f t="shared" si="6"/>
        <v>0004B28D</v>
      </c>
      <c r="AH129" s="30">
        <v>1</v>
      </c>
    </row>
    <row r="130" spans="1:34" x14ac:dyDescent="0.25">
      <c r="A130" s="8">
        <v>129</v>
      </c>
      <c r="B130" s="30" t="s">
        <v>1</v>
      </c>
      <c r="C130" s="31" t="s">
        <v>2</v>
      </c>
      <c r="D130" s="30" t="s">
        <v>2053</v>
      </c>
      <c r="E130" s="32" t="s">
        <v>2539</v>
      </c>
      <c r="F130" s="8" t="s">
        <v>4042</v>
      </c>
      <c r="G130" s="41" t="s">
        <v>3023</v>
      </c>
      <c r="H130" s="33" t="s">
        <v>4022</v>
      </c>
      <c r="I130" s="42" t="s">
        <v>4026</v>
      </c>
      <c r="J130" s="42" t="s">
        <v>3358</v>
      </c>
      <c r="K130" s="33" t="s">
        <v>3361</v>
      </c>
      <c r="L130" s="33" t="s">
        <v>4028</v>
      </c>
      <c r="M130" s="22" t="s">
        <v>4028</v>
      </c>
      <c r="N130" s="34" t="s">
        <v>1888</v>
      </c>
      <c r="O130" s="35" t="s">
        <v>1413</v>
      </c>
      <c r="P130" s="36" t="s">
        <v>1889</v>
      </c>
      <c r="Q130" s="43">
        <v>325</v>
      </c>
      <c r="R130" s="44">
        <v>7</v>
      </c>
      <c r="S130" s="26">
        <v>54</v>
      </c>
      <c r="T130" s="37">
        <f t="shared" si="7"/>
        <v>0</v>
      </c>
      <c r="U130" s="35">
        <f t="shared" si="8"/>
        <v>54</v>
      </c>
      <c r="V130" s="36">
        <f t="shared" si="9"/>
        <v>54</v>
      </c>
      <c r="W130" s="36">
        <f t="shared" si="10"/>
        <v>0</v>
      </c>
      <c r="X130" s="36">
        <f t="shared" si="11"/>
        <v>0</v>
      </c>
      <c r="Y130" s="48" t="s">
        <v>3390</v>
      </c>
      <c r="Z130" s="36">
        <f>VLOOKUP(I130,'Tables kywrd-slot-class'!$B$21:$C$38,2,FALSE)</f>
        <v>1.5</v>
      </c>
      <c r="AA130" s="36">
        <f>VLOOKUP(N130,'Tables MAT simpl-complx'!$C$6:$D$28,2,FALSE)</f>
        <v>0</v>
      </c>
      <c r="AB130" s="36">
        <f>VLOOKUP(O130,'Tables MAT simpl-complx'!$F$39:$G$625,2,FALSE)</f>
        <v>36</v>
      </c>
      <c r="AC130" s="36">
        <f>VLOOKUP(J130,'Tables kywrd-slot-class'!$D$49:$E$177,2,FALSE)</f>
        <v>36</v>
      </c>
      <c r="AD130" s="36">
        <f>VLOOKUP(K130,'Tables kywrd-slot-class'!$D$49:$E$177,2,FALSE)</f>
        <v>0</v>
      </c>
      <c r="AE130" s="36">
        <f>VLOOKUP(L130,'Tables kywrd-slot-class'!$D$49:$E$177,2,FALSE)</f>
        <v>0</v>
      </c>
      <c r="AF130" s="39" t="s">
        <v>0</v>
      </c>
      <c r="AG130" s="39" t="str">
        <f t="shared" ref="AG130:AG193" si="12">C130 &amp; D130</f>
        <v>0004B28F</v>
      </c>
      <c r="AH130" s="30">
        <v>1</v>
      </c>
    </row>
    <row r="131" spans="1:34" x14ac:dyDescent="0.25">
      <c r="A131" s="8">
        <v>130</v>
      </c>
      <c r="B131" s="30" t="s">
        <v>1</v>
      </c>
      <c r="C131" s="31" t="s">
        <v>2</v>
      </c>
      <c r="D131" s="30" t="s">
        <v>2054</v>
      </c>
      <c r="E131" s="32" t="s">
        <v>2540</v>
      </c>
      <c r="F131" s="8" t="s">
        <v>4042</v>
      </c>
      <c r="G131" s="41" t="s">
        <v>3024</v>
      </c>
      <c r="H131" s="33" t="s">
        <v>4022</v>
      </c>
      <c r="I131" s="42" t="s">
        <v>4026</v>
      </c>
      <c r="J131" s="42" t="s">
        <v>3359</v>
      </c>
      <c r="K131" s="33" t="s">
        <v>4044</v>
      </c>
      <c r="L131" s="33" t="s">
        <v>4028</v>
      </c>
      <c r="M131" s="22" t="s">
        <v>4028</v>
      </c>
      <c r="N131" s="34" t="s">
        <v>1888</v>
      </c>
      <c r="O131" s="35" t="s">
        <v>1409</v>
      </c>
      <c r="P131" s="36" t="s">
        <v>1889</v>
      </c>
      <c r="Q131" s="43">
        <v>55</v>
      </c>
      <c r="R131" s="44">
        <v>4</v>
      </c>
      <c r="S131" s="26">
        <v>43</v>
      </c>
      <c r="T131" s="37">
        <f t="shared" ref="T131:T194" si="13">ROUNDDOWN(Z131*AA131,0)</f>
        <v>0</v>
      </c>
      <c r="U131" s="35">
        <f t="shared" ref="U131:U194" si="14">ROUNDDOWN(Z131*AB131,0)</f>
        <v>43</v>
      </c>
      <c r="V131" s="36">
        <f t="shared" ref="V131:V194" si="15">ROUNDDOWN(Z131*AC131,0)</f>
        <v>43</v>
      </c>
      <c r="W131" s="36">
        <f t="shared" ref="W131:W194" si="16">ROUNDDOWN(Z131*AD131,0)</f>
        <v>0</v>
      </c>
      <c r="X131" s="36">
        <f t="shared" ref="X131:X194" si="17">ROUNDDOWN(Z131*AE131,0)</f>
        <v>0</v>
      </c>
      <c r="Y131" s="70"/>
      <c r="Z131" s="36">
        <f>VLOOKUP(I131,'Tables kywrd-slot-class'!$B$21:$C$38,2,FALSE)</f>
        <v>1.5</v>
      </c>
      <c r="AA131" s="36">
        <f>VLOOKUP(N131,'Tables MAT simpl-complx'!$C$6:$D$28,2,FALSE)</f>
        <v>0</v>
      </c>
      <c r="AB131" s="36">
        <f>VLOOKUP(O131,'Tables MAT simpl-complx'!$F$39:$G$625,2,FALSE)</f>
        <v>29</v>
      </c>
      <c r="AC131" s="36">
        <f>VLOOKUP(J131,'Tables kywrd-slot-class'!$D$49:$E$177,2,FALSE)</f>
        <v>29</v>
      </c>
      <c r="AD131" s="36">
        <f>VLOOKUP(K131,'Tables kywrd-slot-class'!$D$49:$E$177,2,FALSE)</f>
        <v>0</v>
      </c>
      <c r="AE131" s="36">
        <f>VLOOKUP(L131,'Tables kywrd-slot-class'!$D$49:$E$177,2,FALSE)</f>
        <v>0</v>
      </c>
      <c r="AF131" s="39" t="s">
        <v>0</v>
      </c>
      <c r="AG131" s="39" t="str">
        <f t="shared" si="12"/>
        <v>0004C3CB</v>
      </c>
      <c r="AH131" s="30">
        <v>1</v>
      </c>
    </row>
    <row r="132" spans="1:34" x14ac:dyDescent="0.25">
      <c r="A132" s="8">
        <v>131</v>
      </c>
      <c r="B132" s="30" t="s">
        <v>1</v>
      </c>
      <c r="C132" s="31" t="s">
        <v>2</v>
      </c>
      <c r="D132" s="30" t="s">
        <v>2055</v>
      </c>
      <c r="E132" s="32" t="s">
        <v>2541</v>
      </c>
      <c r="F132" s="8" t="s">
        <v>4042</v>
      </c>
      <c r="G132" s="41" t="s">
        <v>3025</v>
      </c>
      <c r="H132" s="33" t="s">
        <v>4022</v>
      </c>
      <c r="I132" s="42" t="s">
        <v>4026</v>
      </c>
      <c r="J132" s="42" t="s">
        <v>3360</v>
      </c>
      <c r="K132" s="33" t="s">
        <v>3361</v>
      </c>
      <c r="L132" s="33" t="s">
        <v>4028</v>
      </c>
      <c r="M132" s="22" t="s">
        <v>4028</v>
      </c>
      <c r="N132" s="34" t="s">
        <v>1355</v>
      </c>
      <c r="O132" s="35" t="s">
        <v>1560</v>
      </c>
      <c r="P132" s="36" t="s">
        <v>1889</v>
      </c>
      <c r="Q132" s="43">
        <v>145</v>
      </c>
      <c r="R132" s="44">
        <v>4</v>
      </c>
      <c r="S132" s="26">
        <v>49</v>
      </c>
      <c r="T132" s="37">
        <f t="shared" si="13"/>
        <v>39</v>
      </c>
      <c r="U132" s="35">
        <f t="shared" si="14"/>
        <v>52</v>
      </c>
      <c r="V132" s="36">
        <f t="shared" si="15"/>
        <v>49</v>
      </c>
      <c r="W132" s="36">
        <f t="shared" si="16"/>
        <v>0</v>
      </c>
      <c r="X132" s="36">
        <f t="shared" si="17"/>
        <v>0</v>
      </c>
      <c r="Z132" s="36">
        <f>VLOOKUP(I132,'Tables kywrd-slot-class'!$B$21:$C$38,2,FALSE)</f>
        <v>1.5</v>
      </c>
      <c r="AA132" s="36">
        <f>VLOOKUP(N132,'Tables MAT simpl-complx'!$C$6:$D$28,2,FALSE)</f>
        <v>26</v>
      </c>
      <c r="AB132" s="36">
        <f>VLOOKUP(O132,'Tables MAT simpl-complx'!$F$39:$G$625,2,FALSE)</f>
        <v>35</v>
      </c>
      <c r="AC132" s="36">
        <f>VLOOKUP(J132,'Tables kywrd-slot-class'!$D$49:$E$177,2,FALSE)</f>
        <v>33</v>
      </c>
      <c r="AD132" s="36">
        <f>VLOOKUP(K132,'Tables kywrd-slot-class'!$D$49:$E$177,2,FALSE)</f>
        <v>0</v>
      </c>
      <c r="AE132" s="36">
        <f>VLOOKUP(L132,'Tables kywrd-slot-class'!$D$49:$E$177,2,FALSE)</f>
        <v>0</v>
      </c>
      <c r="AF132" s="39" t="s">
        <v>0</v>
      </c>
      <c r="AG132" s="39" t="str">
        <f t="shared" si="12"/>
        <v>0004C3D0</v>
      </c>
      <c r="AH132" s="30">
        <v>1</v>
      </c>
    </row>
    <row r="133" spans="1:34" x14ac:dyDescent="0.25">
      <c r="A133" s="8">
        <v>132</v>
      </c>
      <c r="B133" s="30" t="s">
        <v>1</v>
      </c>
      <c r="C133" s="31" t="s">
        <v>2</v>
      </c>
      <c r="D133" s="30" t="s">
        <v>2056</v>
      </c>
      <c r="E133" s="32" t="s">
        <v>2542</v>
      </c>
      <c r="F133" s="8" t="s">
        <v>4042</v>
      </c>
      <c r="G133" s="41" t="s">
        <v>3026</v>
      </c>
      <c r="H133" s="33" t="s">
        <v>3991</v>
      </c>
      <c r="I133" s="42" t="s">
        <v>4027</v>
      </c>
      <c r="J133" s="42" t="s">
        <v>3358</v>
      </c>
      <c r="K133" s="33" t="s">
        <v>3361</v>
      </c>
      <c r="L133" s="33" t="s">
        <v>4028</v>
      </c>
      <c r="M133" s="22" t="s">
        <v>4028</v>
      </c>
      <c r="N133" s="34" t="s">
        <v>1888</v>
      </c>
      <c r="O133" s="35" t="s">
        <v>1413</v>
      </c>
      <c r="P133" s="36" t="s">
        <v>1889</v>
      </c>
      <c r="Q133" s="43">
        <v>295</v>
      </c>
      <c r="R133" s="44">
        <v>11</v>
      </c>
      <c r="S133" s="26">
        <v>54</v>
      </c>
      <c r="T133" s="37">
        <f t="shared" si="13"/>
        <v>0</v>
      </c>
      <c r="U133" s="35">
        <f t="shared" si="14"/>
        <v>54</v>
      </c>
      <c r="V133" s="36">
        <f t="shared" si="15"/>
        <v>54</v>
      </c>
      <c r="W133" s="36">
        <f t="shared" si="16"/>
        <v>0</v>
      </c>
      <c r="X133" s="36">
        <f t="shared" si="17"/>
        <v>0</v>
      </c>
      <c r="Y133" s="70"/>
      <c r="Z133" s="36">
        <f>VLOOKUP(I133,'Tables kywrd-slot-class'!$B$21:$C$38,2,FALSE)</f>
        <v>1.5</v>
      </c>
      <c r="AA133" s="36">
        <f>VLOOKUP(N133,'Tables MAT simpl-complx'!$C$6:$D$28,2,FALSE)</f>
        <v>0</v>
      </c>
      <c r="AB133" s="36">
        <f>VLOOKUP(O133,'Tables MAT simpl-complx'!$F$39:$G$625,2,FALSE)</f>
        <v>36</v>
      </c>
      <c r="AC133" s="36">
        <f>VLOOKUP(J133,'Tables kywrd-slot-class'!$D$49:$E$177,2,FALSE)</f>
        <v>36</v>
      </c>
      <c r="AD133" s="36">
        <f>VLOOKUP(K133,'Tables kywrd-slot-class'!$D$49:$E$177,2,FALSE)</f>
        <v>0</v>
      </c>
      <c r="AE133" s="36">
        <f>VLOOKUP(L133,'Tables kywrd-slot-class'!$D$49:$E$177,2,FALSE)</f>
        <v>0</v>
      </c>
      <c r="AF133" s="39" t="s">
        <v>0</v>
      </c>
      <c r="AG133" s="39" t="str">
        <f t="shared" si="12"/>
        <v>0004F912</v>
      </c>
      <c r="AH133" s="30">
        <v>1</v>
      </c>
    </row>
    <row r="134" spans="1:34" x14ac:dyDescent="0.25">
      <c r="A134" s="8">
        <v>133</v>
      </c>
      <c r="B134" s="30" t="s">
        <v>1</v>
      </c>
      <c r="C134" s="31" t="s">
        <v>2</v>
      </c>
      <c r="D134" s="30" t="s">
        <v>2057</v>
      </c>
      <c r="E134" s="32" t="s">
        <v>2543</v>
      </c>
      <c r="F134" s="8" t="s">
        <v>4043</v>
      </c>
      <c r="G134" s="41" t="s">
        <v>3027</v>
      </c>
      <c r="H134" s="33" t="s">
        <v>4022</v>
      </c>
      <c r="I134" s="42" t="s">
        <v>4024</v>
      </c>
      <c r="J134" s="42" t="s">
        <v>3351</v>
      </c>
      <c r="K134" s="33" t="s">
        <v>4028</v>
      </c>
      <c r="L134" s="33" t="s">
        <v>4028</v>
      </c>
      <c r="M134" s="22" t="s">
        <v>4028</v>
      </c>
      <c r="N134" s="34" t="s">
        <v>1345</v>
      </c>
      <c r="O134" s="35" t="s">
        <v>1888</v>
      </c>
      <c r="P134" s="36" t="s">
        <v>1889</v>
      </c>
      <c r="Q134" s="43">
        <v>5000</v>
      </c>
      <c r="R134" s="44">
        <v>28</v>
      </c>
      <c r="S134" s="26">
        <v>132</v>
      </c>
      <c r="T134" s="37">
        <f t="shared" si="13"/>
        <v>132</v>
      </c>
      <c r="U134" s="35">
        <f t="shared" si="14"/>
        <v>0</v>
      </c>
      <c r="V134" s="36">
        <f t="shared" si="15"/>
        <v>132</v>
      </c>
      <c r="W134" s="36">
        <f t="shared" si="16"/>
        <v>0</v>
      </c>
      <c r="X134" s="36">
        <f t="shared" si="17"/>
        <v>0</v>
      </c>
      <c r="Y134" s="45"/>
      <c r="Z134" s="36">
        <f>VLOOKUP(I134,'Tables kywrd-slot-class'!$B$21:$C$38,2,FALSE)</f>
        <v>3</v>
      </c>
      <c r="AA134" s="36">
        <f>VLOOKUP(N134,'Tables MAT simpl-complx'!$C$6:$D$28,2,FALSE)</f>
        <v>44</v>
      </c>
      <c r="AB134" s="36">
        <f>VLOOKUP(O134,'Tables MAT simpl-complx'!$F$39:$G$625,2,FALSE)</f>
        <v>0</v>
      </c>
      <c r="AC134" s="36">
        <f>VLOOKUP(J134,'Tables kywrd-slot-class'!$D$49:$E$177,2,FALSE)</f>
        <v>44</v>
      </c>
      <c r="AD134" s="36">
        <f>VLOOKUP(K134,'Tables kywrd-slot-class'!$D$49:$E$177,2,FALSE)</f>
        <v>0</v>
      </c>
      <c r="AE134" s="36">
        <f>VLOOKUP(L134,'Tables kywrd-slot-class'!$D$49:$E$177,2,FALSE)</f>
        <v>0</v>
      </c>
      <c r="AF134" s="39" t="s">
        <v>0</v>
      </c>
      <c r="AG134" s="39" t="str">
        <f t="shared" si="12"/>
        <v>00052794</v>
      </c>
      <c r="AH134" s="30">
        <v>1</v>
      </c>
    </row>
    <row r="135" spans="1:34" x14ac:dyDescent="0.25">
      <c r="A135" s="8">
        <v>134</v>
      </c>
      <c r="B135" s="30" t="s">
        <v>1</v>
      </c>
      <c r="C135" s="31" t="s">
        <v>2</v>
      </c>
      <c r="D135" s="30" t="s">
        <v>2058</v>
      </c>
      <c r="E135" s="32" t="s">
        <v>2544</v>
      </c>
      <c r="F135" s="8" t="s">
        <v>4042</v>
      </c>
      <c r="G135" s="41" t="s">
        <v>3028</v>
      </c>
      <c r="H135" s="33" t="s">
        <v>4022</v>
      </c>
      <c r="I135" s="42" t="s">
        <v>4025</v>
      </c>
      <c r="J135" s="42" t="s">
        <v>3355</v>
      </c>
      <c r="K135" s="33" t="s">
        <v>4028</v>
      </c>
      <c r="L135" s="33" t="s">
        <v>4028</v>
      </c>
      <c r="M135" s="22" t="s">
        <v>4028</v>
      </c>
      <c r="N135" s="34" t="s">
        <v>1352</v>
      </c>
      <c r="O135" s="35" t="s">
        <v>1887</v>
      </c>
      <c r="P135" s="36" t="s">
        <v>1889</v>
      </c>
      <c r="Q135" s="43">
        <v>25</v>
      </c>
      <c r="R135" s="44">
        <v>5</v>
      </c>
      <c r="S135" s="26">
        <v>20</v>
      </c>
      <c r="T135" s="37">
        <f t="shared" si="13"/>
        <v>20</v>
      </c>
      <c r="U135" s="35">
        <f t="shared" si="14"/>
        <v>20</v>
      </c>
      <c r="V135" s="36">
        <f t="shared" si="15"/>
        <v>20</v>
      </c>
      <c r="W135" s="36">
        <f t="shared" si="16"/>
        <v>0</v>
      </c>
      <c r="X135" s="36">
        <f t="shared" si="17"/>
        <v>0</v>
      </c>
      <c r="Y135" s="70"/>
      <c r="Z135" s="36">
        <f>VLOOKUP(I135,'Tables kywrd-slot-class'!$B$21:$C$38,2,FALSE)</f>
        <v>1</v>
      </c>
      <c r="AA135" s="36">
        <f>VLOOKUP(N135,'Tables MAT simpl-complx'!$C$6:$D$28,2,FALSE)</f>
        <v>20</v>
      </c>
      <c r="AB135" s="36">
        <f>VLOOKUP(O135,'Tables MAT simpl-complx'!$F$39:$G$625,2,FALSE)</f>
        <v>20</v>
      </c>
      <c r="AC135" s="36">
        <f>VLOOKUP(J135,'Tables kywrd-slot-class'!$D$49:$E$177,2,FALSE)</f>
        <v>20</v>
      </c>
      <c r="AD135" s="36">
        <f>VLOOKUP(K135,'Tables kywrd-slot-class'!$D$49:$E$177,2,FALSE)</f>
        <v>0</v>
      </c>
      <c r="AE135" s="36">
        <f>VLOOKUP(L135,'Tables kywrd-slot-class'!$D$49:$E$177,2,FALSE)</f>
        <v>0</v>
      </c>
      <c r="AF135" s="39" t="s">
        <v>0</v>
      </c>
      <c r="AG135" s="39" t="str">
        <f t="shared" si="12"/>
        <v>00056A9D</v>
      </c>
      <c r="AH135" s="30">
        <v>1</v>
      </c>
    </row>
    <row r="136" spans="1:34" x14ac:dyDescent="0.25">
      <c r="A136" s="8">
        <v>135</v>
      </c>
      <c r="B136" s="30" t="s">
        <v>1</v>
      </c>
      <c r="C136" s="31" t="s">
        <v>2</v>
      </c>
      <c r="D136" s="30" t="s">
        <v>2059</v>
      </c>
      <c r="E136" s="32" t="s">
        <v>2545</v>
      </c>
      <c r="F136" s="8" t="s">
        <v>4042</v>
      </c>
      <c r="G136" s="41" t="s">
        <v>2982</v>
      </c>
      <c r="H136" s="33" t="s">
        <v>4022</v>
      </c>
      <c r="I136" s="42" t="s">
        <v>4026</v>
      </c>
      <c r="J136" s="42" t="s">
        <v>3355</v>
      </c>
      <c r="K136" s="33" t="s">
        <v>4028</v>
      </c>
      <c r="L136" s="33" t="s">
        <v>4028</v>
      </c>
      <c r="M136" s="22" t="s">
        <v>4028</v>
      </c>
      <c r="N136" s="34" t="s">
        <v>1352</v>
      </c>
      <c r="O136" s="35" t="s">
        <v>1887</v>
      </c>
      <c r="P136" s="36" t="s">
        <v>1889</v>
      </c>
      <c r="Q136" s="43">
        <v>60</v>
      </c>
      <c r="R136" s="44">
        <v>4</v>
      </c>
      <c r="S136" s="26">
        <v>30</v>
      </c>
      <c r="T136" s="37">
        <f t="shared" si="13"/>
        <v>30</v>
      </c>
      <c r="U136" s="35">
        <f t="shared" si="14"/>
        <v>30</v>
      </c>
      <c r="V136" s="36">
        <f t="shared" si="15"/>
        <v>30</v>
      </c>
      <c r="W136" s="36">
        <f t="shared" si="16"/>
        <v>0</v>
      </c>
      <c r="X136" s="36">
        <f t="shared" si="17"/>
        <v>0</v>
      </c>
      <c r="Y136" s="70"/>
      <c r="Z136" s="36">
        <f>VLOOKUP(I136,'Tables kywrd-slot-class'!$B$21:$C$38,2,FALSE)</f>
        <v>1.5</v>
      </c>
      <c r="AA136" s="36">
        <f>VLOOKUP(N136,'Tables MAT simpl-complx'!$C$6:$D$28,2,FALSE)</f>
        <v>20</v>
      </c>
      <c r="AB136" s="36">
        <f>VLOOKUP(O136,'Tables MAT simpl-complx'!$F$39:$G$625,2,FALSE)</f>
        <v>20</v>
      </c>
      <c r="AC136" s="36">
        <f>VLOOKUP(J136,'Tables kywrd-slot-class'!$D$49:$E$177,2,FALSE)</f>
        <v>20</v>
      </c>
      <c r="AD136" s="36">
        <f>VLOOKUP(K136,'Tables kywrd-slot-class'!$D$49:$E$177,2,FALSE)</f>
        <v>0</v>
      </c>
      <c r="AE136" s="36">
        <f>VLOOKUP(L136,'Tables kywrd-slot-class'!$D$49:$E$177,2,FALSE)</f>
        <v>0</v>
      </c>
      <c r="AF136" s="39" t="s">
        <v>0</v>
      </c>
      <c r="AG136" s="39" t="str">
        <f t="shared" si="12"/>
        <v>00056A9E</v>
      </c>
      <c r="AH136" s="30">
        <v>1</v>
      </c>
    </row>
    <row r="137" spans="1:34" x14ac:dyDescent="0.25">
      <c r="A137" s="8">
        <v>136</v>
      </c>
      <c r="B137" s="30" t="s">
        <v>1</v>
      </c>
      <c r="C137" s="31" t="s">
        <v>2</v>
      </c>
      <c r="D137" s="30" t="s">
        <v>2060</v>
      </c>
      <c r="E137" s="32" t="s">
        <v>2546</v>
      </c>
      <c r="F137" s="8" t="s">
        <v>4042</v>
      </c>
      <c r="G137" s="41" t="s">
        <v>3029</v>
      </c>
      <c r="H137" s="33" t="s">
        <v>4022</v>
      </c>
      <c r="I137" s="42" t="s">
        <v>4023</v>
      </c>
      <c r="J137" s="42" t="s">
        <v>3355</v>
      </c>
      <c r="K137" s="33" t="s">
        <v>4032</v>
      </c>
      <c r="L137" s="33" t="s">
        <v>4028</v>
      </c>
      <c r="M137" s="22" t="s">
        <v>4028</v>
      </c>
      <c r="N137" s="34" t="s">
        <v>1352</v>
      </c>
      <c r="O137" s="35" t="s">
        <v>1887</v>
      </c>
      <c r="P137" s="36" t="s">
        <v>1889</v>
      </c>
      <c r="Q137" s="43">
        <v>30</v>
      </c>
      <c r="R137" s="44">
        <v>4</v>
      </c>
      <c r="S137" s="26">
        <v>20</v>
      </c>
      <c r="T137" s="37">
        <f t="shared" si="13"/>
        <v>20</v>
      </c>
      <c r="U137" s="35">
        <f t="shared" si="14"/>
        <v>20</v>
      </c>
      <c r="V137" s="36">
        <f t="shared" si="15"/>
        <v>20</v>
      </c>
      <c r="W137" s="36">
        <f t="shared" si="16"/>
        <v>0</v>
      </c>
      <c r="X137" s="36">
        <f t="shared" si="17"/>
        <v>0</v>
      </c>
      <c r="Y137" s="70"/>
      <c r="Z137" s="36">
        <f>VLOOKUP(I137,'Tables kywrd-slot-class'!$B$21:$C$38,2,FALSE)</f>
        <v>1</v>
      </c>
      <c r="AA137" s="36">
        <f>VLOOKUP(N137,'Tables MAT simpl-complx'!$C$6:$D$28,2,FALSE)</f>
        <v>20</v>
      </c>
      <c r="AB137" s="36">
        <f>VLOOKUP(O137,'Tables MAT simpl-complx'!$F$39:$G$625,2,FALSE)</f>
        <v>20</v>
      </c>
      <c r="AC137" s="36">
        <f>VLOOKUP(J137,'Tables kywrd-slot-class'!$D$49:$E$177,2,FALSE)</f>
        <v>20</v>
      </c>
      <c r="AD137" s="36">
        <f>VLOOKUP(K137,'Tables kywrd-slot-class'!$D$49:$E$177,2,FALSE)</f>
        <v>0</v>
      </c>
      <c r="AE137" s="36">
        <f>VLOOKUP(L137,'Tables kywrd-slot-class'!$D$49:$E$177,2,FALSE)</f>
        <v>0</v>
      </c>
      <c r="AF137" s="39" t="s">
        <v>0</v>
      </c>
      <c r="AG137" s="39" t="str">
        <f t="shared" si="12"/>
        <v>00056B17</v>
      </c>
      <c r="AH137" s="30">
        <v>1</v>
      </c>
    </row>
    <row r="138" spans="1:34" x14ac:dyDescent="0.25">
      <c r="A138" s="8">
        <v>137</v>
      </c>
      <c r="B138" s="30" t="s">
        <v>1</v>
      </c>
      <c r="C138" s="31" t="s">
        <v>2</v>
      </c>
      <c r="D138" s="30" t="s">
        <v>2061</v>
      </c>
      <c r="E138" s="32" t="s">
        <v>2547</v>
      </c>
      <c r="F138" s="8" t="s">
        <v>4043</v>
      </c>
      <c r="G138" s="41" t="s">
        <v>3030</v>
      </c>
      <c r="H138" s="33" t="s">
        <v>3990</v>
      </c>
      <c r="I138" s="42" t="s">
        <v>4024</v>
      </c>
      <c r="J138" s="42" t="s">
        <v>3371</v>
      </c>
      <c r="K138" s="33" t="s">
        <v>3361</v>
      </c>
      <c r="L138" s="33" t="s">
        <v>4028</v>
      </c>
      <c r="M138" s="22" t="s">
        <v>4028</v>
      </c>
      <c r="N138" s="34" t="s">
        <v>1888</v>
      </c>
      <c r="O138" s="35" t="s">
        <v>1373</v>
      </c>
      <c r="P138" s="36" t="s">
        <v>4021</v>
      </c>
      <c r="Q138" s="43">
        <v>250</v>
      </c>
      <c r="R138" s="44">
        <v>5</v>
      </c>
      <c r="S138" s="26">
        <v>60</v>
      </c>
      <c r="T138" s="37">
        <f t="shared" si="13"/>
        <v>0</v>
      </c>
      <c r="U138" s="35" t="e">
        <f t="shared" si="14"/>
        <v>#N/A</v>
      </c>
      <c r="V138" s="36">
        <f t="shared" si="15"/>
        <v>60</v>
      </c>
      <c r="W138" s="36">
        <f t="shared" si="16"/>
        <v>0</v>
      </c>
      <c r="X138" s="36">
        <f t="shared" si="17"/>
        <v>0</v>
      </c>
      <c r="Y138" s="48"/>
      <c r="Z138" s="36">
        <f>VLOOKUP(I138,'Tables kywrd-slot-class'!$B$21:$C$38,2,FALSE)</f>
        <v>3</v>
      </c>
      <c r="AA138" s="36">
        <f>VLOOKUP(N138,'Tables MAT simpl-complx'!$C$6:$D$28,2,FALSE)</f>
        <v>0</v>
      </c>
      <c r="AB138" s="36" t="e">
        <f>VLOOKUP(O138,'Tables MAT simpl-complx'!$F$39:$G$625,2,FALSE)</f>
        <v>#N/A</v>
      </c>
      <c r="AC138" s="36">
        <f>VLOOKUP(J138,'Tables kywrd-slot-class'!$D$49:$E$177,2,FALSE)</f>
        <v>20</v>
      </c>
      <c r="AD138" s="36">
        <f>VLOOKUP(K138,'Tables kywrd-slot-class'!$D$49:$E$177,2,FALSE)</f>
        <v>0</v>
      </c>
      <c r="AE138" s="36">
        <f>VLOOKUP(L138,'Tables kywrd-slot-class'!$D$49:$E$177,2,FALSE)</f>
        <v>0</v>
      </c>
      <c r="AF138" s="39" t="s">
        <v>0</v>
      </c>
      <c r="AG138" s="39" t="str">
        <f t="shared" si="12"/>
        <v>0005ABC3</v>
      </c>
      <c r="AH138" s="30">
        <v>1</v>
      </c>
    </row>
    <row r="139" spans="1:34" x14ac:dyDescent="0.25">
      <c r="A139" s="8">
        <v>138</v>
      </c>
      <c r="B139" s="30" t="s">
        <v>1</v>
      </c>
      <c r="C139" s="31" t="s">
        <v>2</v>
      </c>
      <c r="D139" s="30" t="s">
        <v>2062</v>
      </c>
      <c r="E139" s="32" t="s">
        <v>2548</v>
      </c>
      <c r="F139" s="8" t="s">
        <v>4043</v>
      </c>
      <c r="G139" s="41" t="s">
        <v>3031</v>
      </c>
      <c r="H139" s="33" t="s">
        <v>3990</v>
      </c>
      <c r="I139" s="42" t="s">
        <v>4026</v>
      </c>
      <c r="J139" s="42" t="s">
        <v>3371</v>
      </c>
      <c r="K139" s="33" t="s">
        <v>3361</v>
      </c>
      <c r="L139" s="33" t="s">
        <v>4028</v>
      </c>
      <c r="M139" s="22" t="s">
        <v>4028</v>
      </c>
      <c r="N139" s="34" t="s">
        <v>1888</v>
      </c>
      <c r="O139" s="35" t="s">
        <v>1373</v>
      </c>
      <c r="P139" s="36" t="s">
        <v>1889</v>
      </c>
      <c r="Q139" s="43">
        <v>75</v>
      </c>
      <c r="R139" s="44">
        <v>2</v>
      </c>
      <c r="S139" s="26">
        <v>30</v>
      </c>
      <c r="T139" s="37">
        <f t="shared" si="13"/>
        <v>0</v>
      </c>
      <c r="U139" s="35" t="e">
        <f t="shared" si="14"/>
        <v>#N/A</v>
      </c>
      <c r="V139" s="36">
        <f t="shared" si="15"/>
        <v>30</v>
      </c>
      <c r="W139" s="36">
        <f t="shared" si="16"/>
        <v>0</v>
      </c>
      <c r="X139" s="36">
        <f t="shared" si="17"/>
        <v>0</v>
      </c>
      <c r="Y139" s="48"/>
      <c r="Z139" s="36">
        <f>VLOOKUP(I139,'Tables kywrd-slot-class'!$B$21:$C$38,2,FALSE)</f>
        <v>1.5</v>
      </c>
      <c r="AA139" s="36">
        <f>VLOOKUP(N139,'Tables MAT simpl-complx'!$C$6:$D$28,2,FALSE)</f>
        <v>0</v>
      </c>
      <c r="AB139" s="36" t="e">
        <f>VLOOKUP(O139,'Tables MAT simpl-complx'!$F$39:$G$625,2,FALSE)</f>
        <v>#N/A</v>
      </c>
      <c r="AC139" s="36">
        <f>VLOOKUP(J139,'Tables kywrd-slot-class'!$D$49:$E$177,2,FALSE)</f>
        <v>20</v>
      </c>
      <c r="AD139" s="36">
        <f>VLOOKUP(K139,'Tables kywrd-slot-class'!$D$49:$E$177,2,FALSE)</f>
        <v>0</v>
      </c>
      <c r="AE139" s="36">
        <f>VLOOKUP(L139,'Tables kywrd-slot-class'!$D$49:$E$177,2,FALSE)</f>
        <v>0</v>
      </c>
      <c r="AF139" s="39" t="s">
        <v>0</v>
      </c>
      <c r="AG139" s="39" t="str">
        <f t="shared" si="12"/>
        <v>0005ABC4</v>
      </c>
      <c r="AH139" s="30">
        <v>1</v>
      </c>
    </row>
    <row r="140" spans="1:34" x14ac:dyDescent="0.25">
      <c r="A140" s="8">
        <v>139</v>
      </c>
      <c r="B140" s="30" t="s">
        <v>1</v>
      </c>
      <c r="C140" s="31" t="s">
        <v>2</v>
      </c>
      <c r="D140" s="30" t="s">
        <v>2063</v>
      </c>
      <c r="E140" s="32" t="s">
        <v>2549</v>
      </c>
      <c r="F140" s="8" t="s">
        <v>4042</v>
      </c>
      <c r="G140" s="41" t="s">
        <v>8141</v>
      </c>
      <c r="H140" s="33" t="s">
        <v>1905</v>
      </c>
      <c r="I140" s="42" t="s">
        <v>4027</v>
      </c>
      <c r="J140" s="42" t="s">
        <v>3359</v>
      </c>
      <c r="K140" s="33" t="s">
        <v>4044</v>
      </c>
      <c r="L140" s="33" t="s">
        <v>4028</v>
      </c>
      <c r="M140" s="22" t="s">
        <v>4028</v>
      </c>
      <c r="N140" s="34" t="s">
        <v>1888</v>
      </c>
      <c r="O140" s="35" t="s">
        <v>1409</v>
      </c>
      <c r="P140" s="36" t="s">
        <v>1889</v>
      </c>
      <c r="Q140" s="43">
        <v>35</v>
      </c>
      <c r="R140" s="44">
        <v>9</v>
      </c>
      <c r="S140" s="26">
        <v>43</v>
      </c>
      <c r="T140" s="37">
        <f t="shared" si="13"/>
        <v>0</v>
      </c>
      <c r="U140" s="35">
        <f t="shared" si="14"/>
        <v>43</v>
      </c>
      <c r="V140" s="36">
        <f t="shared" si="15"/>
        <v>43</v>
      </c>
      <c r="W140" s="36">
        <f t="shared" si="16"/>
        <v>0</v>
      </c>
      <c r="X140" s="36">
        <f t="shared" si="17"/>
        <v>0</v>
      </c>
      <c r="Y140" s="70"/>
      <c r="Z140" s="36">
        <f>VLOOKUP(I140,'Tables kywrd-slot-class'!$B$21:$C$38,2,FALSE)</f>
        <v>1.5</v>
      </c>
      <c r="AA140" s="36">
        <f>VLOOKUP(N140,'Tables MAT simpl-complx'!$C$6:$D$28,2,FALSE)</f>
        <v>0</v>
      </c>
      <c r="AB140" s="36">
        <f>VLOOKUP(O140,'Tables MAT simpl-complx'!$F$39:$G$625,2,FALSE)</f>
        <v>29</v>
      </c>
      <c r="AC140" s="36">
        <f>VLOOKUP(J140,'Tables kywrd-slot-class'!$D$49:$E$177,2,FALSE)</f>
        <v>29</v>
      </c>
      <c r="AD140" s="36">
        <f>VLOOKUP(K140,'Tables kywrd-slot-class'!$D$49:$E$177,2,FALSE)</f>
        <v>0</v>
      </c>
      <c r="AE140" s="36">
        <f>VLOOKUP(L140,'Tables kywrd-slot-class'!$D$49:$E$177,2,FALSE)</f>
        <v>0</v>
      </c>
      <c r="AF140" s="39" t="s">
        <v>0</v>
      </c>
      <c r="AG140" s="39" t="str">
        <f t="shared" si="12"/>
        <v>0005C06C</v>
      </c>
      <c r="AH140" s="30">
        <v>1</v>
      </c>
    </row>
    <row r="141" spans="1:34" x14ac:dyDescent="0.25">
      <c r="A141" s="8">
        <v>140</v>
      </c>
      <c r="B141" s="30" t="s">
        <v>1</v>
      </c>
      <c r="C141" s="31" t="s">
        <v>2</v>
      </c>
      <c r="D141" s="96" t="s">
        <v>2064</v>
      </c>
      <c r="E141" s="32" t="s">
        <v>2550</v>
      </c>
      <c r="F141" s="8" t="s">
        <v>4042</v>
      </c>
      <c r="G141" s="41" t="s">
        <v>3032</v>
      </c>
      <c r="H141" s="33" t="s">
        <v>4022</v>
      </c>
      <c r="I141" s="42" t="s">
        <v>4024</v>
      </c>
      <c r="J141" s="42" t="s">
        <v>1908</v>
      </c>
      <c r="K141" s="33" t="s">
        <v>4028</v>
      </c>
      <c r="L141" s="33" t="s">
        <v>4028</v>
      </c>
      <c r="M141" s="22" t="s">
        <v>4028</v>
      </c>
      <c r="N141" s="34" t="s">
        <v>1350</v>
      </c>
      <c r="O141" s="35" t="s">
        <v>1620</v>
      </c>
      <c r="P141" s="36" t="s">
        <v>1889</v>
      </c>
      <c r="Q141" s="43">
        <v>325</v>
      </c>
      <c r="R141" s="44">
        <v>21</v>
      </c>
      <c r="S141" s="60">
        <v>75</v>
      </c>
      <c r="T141" s="37">
        <f t="shared" si="13"/>
        <v>75</v>
      </c>
      <c r="U141" s="35">
        <f t="shared" si="14"/>
        <v>84</v>
      </c>
      <c r="V141" s="36">
        <f t="shared" si="15"/>
        <v>84</v>
      </c>
      <c r="W141" s="36">
        <f t="shared" si="16"/>
        <v>0</v>
      </c>
      <c r="X141" s="36">
        <f t="shared" si="17"/>
        <v>0</v>
      </c>
      <c r="Y141" s="46" t="s">
        <v>4046</v>
      </c>
      <c r="Z141" s="36">
        <f>VLOOKUP(I141,'Tables kywrd-slot-class'!$B$21:$C$38,2,FALSE)</f>
        <v>3</v>
      </c>
      <c r="AA141" s="36">
        <f>VLOOKUP(N141,'Tables MAT simpl-complx'!$C$6:$D$28,2,FALSE)</f>
        <v>25</v>
      </c>
      <c r="AB141" s="36">
        <f>VLOOKUP(O141,'Tables MAT simpl-complx'!$F$39:$G$625,2,FALSE)</f>
        <v>28</v>
      </c>
      <c r="AC141" s="36">
        <f>VLOOKUP(J141,'Tables kywrd-slot-class'!$D$49:$E$177,2,FALSE)</f>
        <v>28</v>
      </c>
      <c r="AD141" s="36">
        <f>VLOOKUP(K141,'Tables kywrd-slot-class'!$D$49:$E$177,2,FALSE)</f>
        <v>0</v>
      </c>
      <c r="AE141" s="36">
        <f>VLOOKUP(L141,'Tables kywrd-slot-class'!$D$49:$E$177,2,FALSE)</f>
        <v>0</v>
      </c>
      <c r="AF141" s="39" t="s">
        <v>0</v>
      </c>
      <c r="AG141" s="39" t="str">
        <f t="shared" si="12"/>
        <v>0005CBFE</v>
      </c>
      <c r="AH141" s="30">
        <v>1</v>
      </c>
    </row>
    <row r="142" spans="1:34" x14ac:dyDescent="0.25">
      <c r="A142" s="8">
        <v>141</v>
      </c>
      <c r="B142" s="30" t="s">
        <v>1</v>
      </c>
      <c r="C142" s="31" t="s">
        <v>2</v>
      </c>
      <c r="D142" s="96" t="s">
        <v>2065</v>
      </c>
      <c r="E142" s="32" t="s">
        <v>2551</v>
      </c>
      <c r="F142" s="8" t="s">
        <v>4042</v>
      </c>
      <c r="G142" s="41" t="s">
        <v>3033</v>
      </c>
      <c r="H142" s="33" t="s">
        <v>4047</v>
      </c>
      <c r="I142" s="42" t="s">
        <v>4048</v>
      </c>
      <c r="J142" s="42" t="s">
        <v>4049</v>
      </c>
      <c r="K142" s="33" t="s">
        <v>4050</v>
      </c>
      <c r="L142" s="33" t="s">
        <v>4028</v>
      </c>
      <c r="M142" s="22" t="s">
        <v>4028</v>
      </c>
      <c r="N142" s="34" t="s">
        <v>1349</v>
      </c>
      <c r="O142" s="35" t="s">
        <v>1367</v>
      </c>
      <c r="P142" s="36" t="s">
        <v>4021</v>
      </c>
      <c r="Q142" s="43">
        <v>2</v>
      </c>
      <c r="R142" s="44">
        <v>1</v>
      </c>
      <c r="S142" s="26">
        <v>5</v>
      </c>
      <c r="T142" s="37">
        <f t="shared" si="13"/>
        <v>13</v>
      </c>
      <c r="U142" s="35">
        <f t="shared" si="14"/>
        <v>15</v>
      </c>
      <c r="V142" s="36">
        <f t="shared" si="15"/>
        <v>0</v>
      </c>
      <c r="W142" s="36">
        <f t="shared" si="16"/>
        <v>0</v>
      </c>
      <c r="X142" s="36">
        <f t="shared" si="17"/>
        <v>0</v>
      </c>
      <c r="Y142" s="46" t="s">
        <v>8142</v>
      </c>
      <c r="Z142" s="36">
        <f>VLOOKUP(I142,'Tables kywrd-slot-class'!$B$21:$C$38,2,FALSE)</f>
        <v>1</v>
      </c>
      <c r="AA142" s="36">
        <f>VLOOKUP(N142,'Tables MAT simpl-complx'!$C$6:$D$28,2,FALSE)</f>
        <v>13</v>
      </c>
      <c r="AB142" s="36">
        <f>VLOOKUP(O142,'Tables MAT simpl-complx'!$F$39:$G$625,2,FALSE)</f>
        <v>15</v>
      </c>
      <c r="AC142" s="36">
        <f>VLOOKUP(J142,'Tables kywrd-slot-class'!$D$49:$E$177,2,FALSE)</f>
        <v>0</v>
      </c>
      <c r="AD142" s="36">
        <f>VLOOKUP(K142,'Tables kywrd-slot-class'!$D$49:$E$177,2,FALSE)</f>
        <v>0</v>
      </c>
      <c r="AE142" s="36">
        <f>VLOOKUP(L142,'Tables kywrd-slot-class'!$D$49:$E$177,2,FALSE)</f>
        <v>0</v>
      </c>
      <c r="AF142" s="39" t="s">
        <v>0</v>
      </c>
      <c r="AG142" s="39" t="str">
        <f t="shared" si="12"/>
        <v>0005D009</v>
      </c>
      <c r="AH142" s="30">
        <v>1</v>
      </c>
    </row>
    <row r="143" spans="1:34" x14ac:dyDescent="0.25">
      <c r="A143" s="8">
        <v>142</v>
      </c>
      <c r="B143" s="30" t="s">
        <v>1</v>
      </c>
      <c r="C143" s="31" t="s">
        <v>2</v>
      </c>
      <c r="D143" s="30" t="s">
        <v>2066</v>
      </c>
      <c r="E143" s="32" t="s">
        <v>2552</v>
      </c>
      <c r="F143" s="8" t="s">
        <v>4042</v>
      </c>
      <c r="G143" s="41" t="s">
        <v>3034</v>
      </c>
      <c r="H143" s="33" t="s">
        <v>4047</v>
      </c>
      <c r="I143" s="42" t="s">
        <v>4048</v>
      </c>
      <c r="J143" s="42" t="s">
        <v>4051</v>
      </c>
      <c r="K143" s="33" t="s">
        <v>3362</v>
      </c>
      <c r="L143" s="33" t="s">
        <v>4052</v>
      </c>
      <c r="M143" s="22" t="s">
        <v>4028</v>
      </c>
      <c r="N143" s="34" t="s">
        <v>1888</v>
      </c>
      <c r="O143" s="35" t="s">
        <v>1888</v>
      </c>
      <c r="P143" s="36" t="s">
        <v>1889</v>
      </c>
      <c r="Q143" s="43">
        <v>100</v>
      </c>
      <c r="R143" s="44">
        <v>3</v>
      </c>
      <c r="S143" s="26">
        <v>15</v>
      </c>
      <c r="T143" s="37">
        <f t="shared" si="13"/>
        <v>0</v>
      </c>
      <c r="U143" s="35">
        <f t="shared" si="14"/>
        <v>0</v>
      </c>
      <c r="V143" s="36">
        <f t="shared" si="15"/>
        <v>0</v>
      </c>
      <c r="W143" s="36">
        <f t="shared" si="16"/>
        <v>15</v>
      </c>
      <c r="X143" s="36">
        <f t="shared" si="17"/>
        <v>0</v>
      </c>
      <c r="Y143" s="45"/>
      <c r="Z143" s="36">
        <f>VLOOKUP(I143,'Tables kywrd-slot-class'!$B$21:$C$38,2,FALSE)</f>
        <v>1</v>
      </c>
      <c r="AA143" s="36">
        <f>VLOOKUP(N143,'Tables MAT simpl-complx'!$C$6:$D$28,2,FALSE)</f>
        <v>0</v>
      </c>
      <c r="AB143" s="36">
        <f>VLOOKUP(O143,'Tables MAT simpl-complx'!$F$39:$G$625,2,FALSE)</f>
        <v>0</v>
      </c>
      <c r="AC143" s="36">
        <f>VLOOKUP(J143,'Tables kywrd-slot-class'!$D$49:$E$177,2,FALSE)</f>
        <v>0</v>
      </c>
      <c r="AD143" s="36">
        <f>VLOOKUP(K143,'Tables kywrd-slot-class'!$D$49:$E$177,2,FALSE)</f>
        <v>15</v>
      </c>
      <c r="AE143" s="36">
        <f>VLOOKUP(L143,'Tables kywrd-slot-class'!$D$49:$E$177,2,FALSE)</f>
        <v>0</v>
      </c>
      <c r="AF143" s="39" t="s">
        <v>0</v>
      </c>
      <c r="AG143" s="39" t="str">
        <f t="shared" si="12"/>
        <v>0005DB7B</v>
      </c>
      <c r="AH143" s="30">
        <v>1</v>
      </c>
    </row>
    <row r="144" spans="1:34" x14ac:dyDescent="0.25">
      <c r="A144" s="8">
        <v>143</v>
      </c>
      <c r="B144" s="30" t="s">
        <v>1</v>
      </c>
      <c r="C144" s="31" t="s">
        <v>2</v>
      </c>
      <c r="D144" s="30" t="s">
        <v>2067</v>
      </c>
      <c r="E144" s="32" t="s">
        <v>2553</v>
      </c>
      <c r="F144" s="8" t="s">
        <v>4042</v>
      </c>
      <c r="G144" s="41" t="s">
        <v>3035</v>
      </c>
      <c r="H144" s="33" t="s">
        <v>4047</v>
      </c>
      <c r="I144" s="42" t="s">
        <v>4053</v>
      </c>
      <c r="J144" s="42" t="s">
        <v>3363</v>
      </c>
      <c r="K144" s="33" t="s">
        <v>4052</v>
      </c>
      <c r="L144" s="33" t="s">
        <v>4028</v>
      </c>
      <c r="M144" s="22" t="s">
        <v>4028</v>
      </c>
      <c r="N144" s="34" t="s">
        <v>1888</v>
      </c>
      <c r="O144" s="35" t="s">
        <v>1888</v>
      </c>
      <c r="P144" s="36" t="s">
        <v>1889</v>
      </c>
      <c r="Q144" s="43">
        <v>35</v>
      </c>
      <c r="R144" s="44">
        <v>1.5</v>
      </c>
      <c r="S144" s="26">
        <v>6</v>
      </c>
      <c r="T144" s="37">
        <f t="shared" si="13"/>
        <v>0</v>
      </c>
      <c r="U144" s="35">
        <f t="shared" si="14"/>
        <v>0</v>
      </c>
      <c r="V144" s="36">
        <f t="shared" si="15"/>
        <v>6</v>
      </c>
      <c r="W144" s="36">
        <f t="shared" si="16"/>
        <v>0</v>
      </c>
      <c r="X144" s="36">
        <f t="shared" si="17"/>
        <v>0</v>
      </c>
      <c r="Y144" s="45"/>
      <c r="Z144" s="36">
        <f>VLOOKUP(I144,'Tables kywrd-slot-class'!$B$21:$C$38,2,FALSE)</f>
        <v>1</v>
      </c>
      <c r="AA144" s="36">
        <f>VLOOKUP(N144,'Tables MAT simpl-complx'!$C$6:$D$28,2,FALSE)</f>
        <v>0</v>
      </c>
      <c r="AB144" s="36">
        <f>VLOOKUP(O144,'Tables MAT simpl-complx'!$F$39:$G$625,2,FALSE)</f>
        <v>0</v>
      </c>
      <c r="AC144" s="36">
        <f>VLOOKUP(J144,'Tables kywrd-slot-class'!$D$49:$E$177,2,FALSE)</f>
        <v>6</v>
      </c>
      <c r="AD144" s="36">
        <f>VLOOKUP(K144,'Tables kywrd-slot-class'!$D$49:$E$177,2,FALSE)</f>
        <v>0</v>
      </c>
      <c r="AE144" s="36">
        <f>VLOOKUP(L144,'Tables kywrd-slot-class'!$D$49:$E$177,2,FALSE)</f>
        <v>0</v>
      </c>
      <c r="AF144" s="39" t="s">
        <v>0</v>
      </c>
      <c r="AG144" s="39" t="str">
        <f t="shared" si="12"/>
        <v>0005DB7E</v>
      </c>
      <c r="AH144" s="30">
        <v>1</v>
      </c>
    </row>
    <row r="145" spans="1:34" x14ac:dyDescent="0.25">
      <c r="A145" s="8">
        <v>144</v>
      </c>
      <c r="B145" s="30" t="s">
        <v>1</v>
      </c>
      <c r="C145" s="31" t="s">
        <v>2</v>
      </c>
      <c r="D145" s="30" t="s">
        <v>2068</v>
      </c>
      <c r="E145" s="32" t="s">
        <v>2554</v>
      </c>
      <c r="F145" s="8" t="s">
        <v>4043</v>
      </c>
      <c r="G145" s="41" t="s">
        <v>3015</v>
      </c>
      <c r="H145" s="33" t="s">
        <v>3990</v>
      </c>
      <c r="I145" s="42" t="s">
        <v>4025</v>
      </c>
      <c r="J145" s="42" t="s">
        <v>3376</v>
      </c>
      <c r="K145" s="33" t="s">
        <v>3361</v>
      </c>
      <c r="L145" s="33" t="s">
        <v>4028</v>
      </c>
      <c r="M145" s="22" t="s">
        <v>4028</v>
      </c>
      <c r="N145" s="34" t="s">
        <v>1888</v>
      </c>
      <c r="O145" s="35" t="s">
        <v>1397</v>
      </c>
      <c r="P145" s="36" t="s">
        <v>1889</v>
      </c>
      <c r="Q145" s="43">
        <v>190</v>
      </c>
      <c r="R145" s="44">
        <v>2</v>
      </c>
      <c r="S145" s="26">
        <v>26</v>
      </c>
      <c r="T145" s="37">
        <f t="shared" si="13"/>
        <v>0</v>
      </c>
      <c r="U145" s="35">
        <f t="shared" si="14"/>
        <v>26</v>
      </c>
      <c r="V145" s="36">
        <f t="shared" si="15"/>
        <v>26</v>
      </c>
      <c r="W145" s="36">
        <f t="shared" si="16"/>
        <v>0</v>
      </c>
      <c r="X145" s="36">
        <f t="shared" si="17"/>
        <v>0</v>
      </c>
      <c r="Y145" s="48" t="s">
        <v>3389</v>
      </c>
      <c r="Z145" s="36">
        <f>VLOOKUP(I145,'Tables kywrd-slot-class'!$B$21:$C$38,2,FALSE)</f>
        <v>1</v>
      </c>
      <c r="AA145" s="36">
        <f>VLOOKUP(N145,'Tables MAT simpl-complx'!$C$6:$D$28,2,FALSE)</f>
        <v>0</v>
      </c>
      <c r="AB145" s="36">
        <f>VLOOKUP(O145,'Tables MAT simpl-complx'!$F$39:$G$625,2,FALSE)</f>
        <v>26</v>
      </c>
      <c r="AC145" s="36">
        <f>VLOOKUP(J145,'Tables kywrd-slot-class'!$D$49:$E$177,2,FALSE)</f>
        <v>26</v>
      </c>
      <c r="AD145" s="36">
        <f>VLOOKUP(K145,'Tables kywrd-slot-class'!$D$49:$E$177,2,FALSE)</f>
        <v>0</v>
      </c>
      <c r="AE145" s="36">
        <f>VLOOKUP(L145,'Tables kywrd-slot-class'!$D$49:$E$177,2,FALSE)</f>
        <v>0</v>
      </c>
      <c r="AF145" s="39" t="s">
        <v>0</v>
      </c>
      <c r="AG145" s="39" t="str">
        <f t="shared" si="12"/>
        <v>0005DB85</v>
      </c>
      <c r="AH145" s="30">
        <v>1</v>
      </c>
    </row>
    <row r="146" spans="1:34" x14ac:dyDescent="0.25">
      <c r="A146" s="8">
        <v>145</v>
      </c>
      <c r="B146" s="30" t="s">
        <v>1</v>
      </c>
      <c r="C146" s="31" t="s">
        <v>2</v>
      </c>
      <c r="D146" s="30" t="s">
        <v>2069</v>
      </c>
      <c r="E146" s="32" t="s">
        <v>2555</v>
      </c>
      <c r="F146" s="8" t="s">
        <v>4043</v>
      </c>
      <c r="G146" s="41" t="s">
        <v>3016</v>
      </c>
      <c r="H146" s="33" t="s">
        <v>3990</v>
      </c>
      <c r="I146" s="42" t="s">
        <v>4024</v>
      </c>
      <c r="J146" s="42" t="s">
        <v>3376</v>
      </c>
      <c r="K146" s="33" t="s">
        <v>3361</v>
      </c>
      <c r="L146" s="33" t="s">
        <v>4028</v>
      </c>
      <c r="M146" s="22" t="s">
        <v>4028</v>
      </c>
      <c r="N146" s="34" t="s">
        <v>1888</v>
      </c>
      <c r="O146" s="35" t="s">
        <v>1397</v>
      </c>
      <c r="P146" s="36" t="s">
        <v>1889</v>
      </c>
      <c r="Q146" s="43">
        <v>900</v>
      </c>
      <c r="R146" s="44">
        <v>6</v>
      </c>
      <c r="S146" s="26">
        <v>78</v>
      </c>
      <c r="T146" s="37">
        <f t="shared" si="13"/>
        <v>0</v>
      </c>
      <c r="U146" s="35">
        <f t="shared" si="14"/>
        <v>78</v>
      </c>
      <c r="V146" s="36">
        <f t="shared" si="15"/>
        <v>78</v>
      </c>
      <c r="W146" s="36">
        <f t="shared" si="16"/>
        <v>0</v>
      </c>
      <c r="X146" s="36">
        <f t="shared" si="17"/>
        <v>0</v>
      </c>
      <c r="Y146" s="48" t="s">
        <v>3389</v>
      </c>
      <c r="Z146" s="36">
        <f>VLOOKUP(I146,'Tables kywrd-slot-class'!$B$21:$C$38,2,FALSE)</f>
        <v>3</v>
      </c>
      <c r="AA146" s="36">
        <f>VLOOKUP(N146,'Tables MAT simpl-complx'!$C$6:$D$28,2,FALSE)</f>
        <v>0</v>
      </c>
      <c r="AB146" s="36">
        <f>VLOOKUP(O146,'Tables MAT simpl-complx'!$F$39:$G$625,2,FALSE)</f>
        <v>26</v>
      </c>
      <c r="AC146" s="36">
        <f>VLOOKUP(J146,'Tables kywrd-slot-class'!$D$49:$E$177,2,FALSE)</f>
        <v>26</v>
      </c>
      <c r="AD146" s="36">
        <f>VLOOKUP(K146,'Tables kywrd-slot-class'!$D$49:$E$177,2,FALSE)</f>
        <v>0</v>
      </c>
      <c r="AE146" s="36">
        <f>VLOOKUP(L146,'Tables kywrd-slot-class'!$D$49:$E$177,2,FALSE)</f>
        <v>0</v>
      </c>
      <c r="AF146" s="39" t="s">
        <v>0</v>
      </c>
      <c r="AG146" s="39" t="str">
        <f t="shared" si="12"/>
        <v>0005DB86</v>
      </c>
      <c r="AH146" s="30">
        <v>1</v>
      </c>
    </row>
    <row r="147" spans="1:34" x14ac:dyDescent="0.25">
      <c r="A147" s="8">
        <v>146</v>
      </c>
      <c r="B147" s="30" t="s">
        <v>1</v>
      </c>
      <c r="C147" s="31" t="s">
        <v>2</v>
      </c>
      <c r="D147" s="30" t="s">
        <v>2070</v>
      </c>
      <c r="E147" s="32" t="s">
        <v>2556</v>
      </c>
      <c r="F147" s="8" t="s">
        <v>4043</v>
      </c>
      <c r="G147" s="41" t="s">
        <v>3017</v>
      </c>
      <c r="H147" s="33" t="s">
        <v>3990</v>
      </c>
      <c r="I147" s="42" t="s">
        <v>4023</v>
      </c>
      <c r="J147" s="42" t="s">
        <v>3376</v>
      </c>
      <c r="K147" s="33" t="s">
        <v>3361</v>
      </c>
      <c r="L147" s="33" t="s">
        <v>4032</v>
      </c>
      <c r="M147" s="22" t="s">
        <v>4028</v>
      </c>
      <c r="N147" s="34" t="s">
        <v>1888</v>
      </c>
      <c r="O147" s="35" t="s">
        <v>1397</v>
      </c>
      <c r="P147" s="36" t="s">
        <v>1889</v>
      </c>
      <c r="Q147" s="43">
        <v>190</v>
      </c>
      <c r="R147" s="44">
        <v>1</v>
      </c>
      <c r="S147" s="26">
        <v>26</v>
      </c>
      <c r="T147" s="37">
        <f t="shared" si="13"/>
        <v>0</v>
      </c>
      <c r="U147" s="35">
        <f t="shared" si="14"/>
        <v>26</v>
      </c>
      <c r="V147" s="36">
        <f t="shared" si="15"/>
        <v>26</v>
      </c>
      <c r="W147" s="36">
        <f t="shared" si="16"/>
        <v>0</v>
      </c>
      <c r="X147" s="36">
        <f t="shared" si="17"/>
        <v>0</v>
      </c>
      <c r="Y147" s="48" t="s">
        <v>3389</v>
      </c>
      <c r="Z147" s="36">
        <f>VLOOKUP(I147,'Tables kywrd-slot-class'!$B$21:$C$38,2,FALSE)</f>
        <v>1</v>
      </c>
      <c r="AA147" s="36">
        <f>VLOOKUP(N147,'Tables MAT simpl-complx'!$C$6:$D$28,2,FALSE)</f>
        <v>0</v>
      </c>
      <c r="AB147" s="36">
        <f>VLOOKUP(O147,'Tables MAT simpl-complx'!$F$39:$G$625,2,FALSE)</f>
        <v>26</v>
      </c>
      <c r="AC147" s="36">
        <f>VLOOKUP(J147,'Tables kywrd-slot-class'!$D$49:$E$177,2,FALSE)</f>
        <v>26</v>
      </c>
      <c r="AD147" s="36">
        <f>VLOOKUP(K147,'Tables kywrd-slot-class'!$D$49:$E$177,2,FALSE)</f>
        <v>0</v>
      </c>
      <c r="AE147" s="36">
        <f>VLOOKUP(L147,'Tables kywrd-slot-class'!$D$49:$E$177,2,FALSE)</f>
        <v>0</v>
      </c>
      <c r="AF147" s="39" t="s">
        <v>0</v>
      </c>
      <c r="AG147" s="39" t="str">
        <f t="shared" si="12"/>
        <v>0005DB87</v>
      </c>
      <c r="AH147" s="30">
        <v>1</v>
      </c>
    </row>
    <row r="148" spans="1:34" x14ac:dyDescent="0.25">
      <c r="A148" s="8">
        <v>147</v>
      </c>
      <c r="B148" s="30" t="s">
        <v>1</v>
      </c>
      <c r="C148" s="31" t="s">
        <v>2</v>
      </c>
      <c r="D148" s="30" t="s">
        <v>2071</v>
      </c>
      <c r="E148" s="32" t="s">
        <v>2557</v>
      </c>
      <c r="F148" s="8" t="s">
        <v>4043</v>
      </c>
      <c r="G148" s="41" t="s">
        <v>3018</v>
      </c>
      <c r="H148" s="33" t="s">
        <v>3990</v>
      </c>
      <c r="I148" s="42" t="s">
        <v>4026</v>
      </c>
      <c r="J148" s="42" t="s">
        <v>3376</v>
      </c>
      <c r="K148" s="33" t="s">
        <v>3361</v>
      </c>
      <c r="L148" s="33" t="s">
        <v>4028</v>
      </c>
      <c r="M148" s="22" t="s">
        <v>4028</v>
      </c>
      <c r="N148" s="34" t="s">
        <v>1888</v>
      </c>
      <c r="O148" s="35" t="s">
        <v>1397</v>
      </c>
      <c r="P148" s="36" t="s">
        <v>1889</v>
      </c>
      <c r="Q148" s="43">
        <v>450</v>
      </c>
      <c r="R148" s="44">
        <v>1</v>
      </c>
      <c r="S148" s="26">
        <v>39</v>
      </c>
      <c r="T148" s="37">
        <f t="shared" si="13"/>
        <v>0</v>
      </c>
      <c r="U148" s="35">
        <f t="shared" si="14"/>
        <v>39</v>
      </c>
      <c r="V148" s="36">
        <f t="shared" si="15"/>
        <v>39</v>
      </c>
      <c r="W148" s="36">
        <f t="shared" si="16"/>
        <v>0</v>
      </c>
      <c r="X148" s="36">
        <f t="shared" si="17"/>
        <v>0</v>
      </c>
      <c r="Y148" s="48" t="s">
        <v>3389</v>
      </c>
      <c r="Z148" s="36">
        <f>VLOOKUP(I148,'Tables kywrd-slot-class'!$B$21:$C$38,2,FALSE)</f>
        <v>1.5</v>
      </c>
      <c r="AA148" s="36">
        <f>VLOOKUP(N148,'Tables MAT simpl-complx'!$C$6:$D$28,2,FALSE)</f>
        <v>0</v>
      </c>
      <c r="AB148" s="36">
        <f>VLOOKUP(O148,'Tables MAT simpl-complx'!$F$39:$G$625,2,FALSE)</f>
        <v>26</v>
      </c>
      <c r="AC148" s="36">
        <f>VLOOKUP(J148,'Tables kywrd-slot-class'!$D$49:$E$177,2,FALSE)</f>
        <v>26</v>
      </c>
      <c r="AD148" s="36">
        <f>VLOOKUP(K148,'Tables kywrd-slot-class'!$D$49:$E$177,2,FALSE)</f>
        <v>0</v>
      </c>
      <c r="AE148" s="36">
        <f>VLOOKUP(L148,'Tables kywrd-slot-class'!$D$49:$E$177,2,FALSE)</f>
        <v>0</v>
      </c>
      <c r="AF148" s="39" t="s">
        <v>0</v>
      </c>
      <c r="AG148" s="39" t="str">
        <f t="shared" si="12"/>
        <v>0005DB88</v>
      </c>
      <c r="AH148" s="30">
        <v>1</v>
      </c>
    </row>
    <row r="149" spans="1:34" x14ac:dyDescent="0.25">
      <c r="A149" s="8">
        <v>148</v>
      </c>
      <c r="B149" s="30" t="s">
        <v>1</v>
      </c>
      <c r="C149" s="31" t="s">
        <v>2</v>
      </c>
      <c r="D149" s="30" t="s">
        <v>2072</v>
      </c>
      <c r="E149" s="32" t="s">
        <v>2558</v>
      </c>
      <c r="F149" s="8" t="s">
        <v>4043</v>
      </c>
      <c r="G149" s="41" t="s">
        <v>3036</v>
      </c>
      <c r="H149" s="33" t="s">
        <v>4022</v>
      </c>
      <c r="I149" s="42" t="s">
        <v>4026</v>
      </c>
      <c r="J149" s="42" t="s">
        <v>3351</v>
      </c>
      <c r="K149" s="33" t="s">
        <v>4028</v>
      </c>
      <c r="L149" s="33" t="s">
        <v>4028</v>
      </c>
      <c r="M149" s="22" t="s">
        <v>4028</v>
      </c>
      <c r="N149" s="34" t="s">
        <v>1345</v>
      </c>
      <c r="O149" s="35" t="s">
        <v>1888</v>
      </c>
      <c r="P149" s="36" t="s">
        <v>1889</v>
      </c>
      <c r="Q149" s="43">
        <v>320</v>
      </c>
      <c r="R149" s="44">
        <v>9</v>
      </c>
      <c r="S149" s="26">
        <v>66</v>
      </c>
      <c r="T149" s="37">
        <f t="shared" si="13"/>
        <v>66</v>
      </c>
      <c r="U149" s="35">
        <f t="shared" si="14"/>
        <v>0</v>
      </c>
      <c r="V149" s="36">
        <f t="shared" si="15"/>
        <v>66</v>
      </c>
      <c r="W149" s="36">
        <f t="shared" si="16"/>
        <v>0</v>
      </c>
      <c r="X149" s="36">
        <f t="shared" si="17"/>
        <v>0</v>
      </c>
      <c r="Y149" s="45"/>
      <c r="Z149" s="36">
        <f>VLOOKUP(I149,'Tables kywrd-slot-class'!$B$21:$C$38,2,FALSE)</f>
        <v>1.5</v>
      </c>
      <c r="AA149" s="36">
        <f>VLOOKUP(N149,'Tables MAT simpl-complx'!$C$6:$D$28,2,FALSE)</f>
        <v>44</v>
      </c>
      <c r="AB149" s="36">
        <f>VLOOKUP(O149,'Tables MAT simpl-complx'!$F$39:$G$625,2,FALSE)</f>
        <v>0</v>
      </c>
      <c r="AC149" s="36">
        <f>VLOOKUP(J149,'Tables kywrd-slot-class'!$D$49:$E$177,2,FALSE)</f>
        <v>44</v>
      </c>
      <c r="AD149" s="36">
        <f>VLOOKUP(K149,'Tables kywrd-slot-class'!$D$49:$E$177,2,FALSE)</f>
        <v>0</v>
      </c>
      <c r="AE149" s="36">
        <f>VLOOKUP(L149,'Tables kywrd-slot-class'!$D$49:$E$177,2,FALSE)</f>
        <v>0</v>
      </c>
      <c r="AF149" s="39" t="s">
        <v>0</v>
      </c>
      <c r="AG149" s="39" t="str">
        <f t="shared" si="12"/>
        <v>00061CA5</v>
      </c>
      <c r="AH149" s="30">
        <v>1</v>
      </c>
    </row>
    <row r="150" spans="1:34" x14ac:dyDescent="0.25">
      <c r="A150" s="8">
        <v>149</v>
      </c>
      <c r="B150" s="30" t="s">
        <v>1</v>
      </c>
      <c r="C150" s="31" t="s">
        <v>2</v>
      </c>
      <c r="D150" s="30" t="s">
        <v>2073</v>
      </c>
      <c r="E150" s="32" t="s">
        <v>2559</v>
      </c>
      <c r="F150" s="8" t="s">
        <v>4043</v>
      </c>
      <c r="G150" s="41" t="s">
        <v>3037</v>
      </c>
      <c r="H150" s="33" t="s">
        <v>3990</v>
      </c>
      <c r="I150" s="42" t="s">
        <v>4026</v>
      </c>
      <c r="J150" s="42" t="s">
        <v>3356</v>
      </c>
      <c r="K150" s="33" t="s">
        <v>4028</v>
      </c>
      <c r="L150" s="33" t="s">
        <v>4028</v>
      </c>
      <c r="M150" s="22" t="s">
        <v>4028</v>
      </c>
      <c r="N150" s="34" t="s">
        <v>1888</v>
      </c>
      <c r="O150" s="35" t="s">
        <v>1399</v>
      </c>
      <c r="P150" s="36" t="s">
        <v>1889</v>
      </c>
      <c r="Q150" s="43">
        <v>320</v>
      </c>
      <c r="R150" s="44">
        <v>5</v>
      </c>
      <c r="S150" s="26">
        <v>40</v>
      </c>
      <c r="T150" s="37">
        <f t="shared" si="13"/>
        <v>0</v>
      </c>
      <c r="U150" s="35">
        <f t="shared" si="14"/>
        <v>40</v>
      </c>
      <c r="V150" s="36">
        <f t="shared" si="15"/>
        <v>40</v>
      </c>
      <c r="W150" s="36">
        <f t="shared" si="16"/>
        <v>0</v>
      </c>
      <c r="X150" s="36">
        <f t="shared" si="17"/>
        <v>0</v>
      </c>
      <c r="Y150" s="48" t="s">
        <v>3383</v>
      </c>
      <c r="Z150" s="36">
        <f>VLOOKUP(I150,'Tables kywrd-slot-class'!$B$21:$C$38,2,FALSE)</f>
        <v>1.5</v>
      </c>
      <c r="AA150" s="36">
        <f>VLOOKUP(N150,'Tables MAT simpl-complx'!$C$6:$D$28,2,FALSE)</f>
        <v>0</v>
      </c>
      <c r="AB150" s="36">
        <f>VLOOKUP(O150,'Tables MAT simpl-complx'!$F$39:$G$625,2,FALSE)</f>
        <v>27</v>
      </c>
      <c r="AC150" s="36">
        <f>VLOOKUP(J150,'Tables kywrd-slot-class'!$D$49:$E$177,2,FALSE)</f>
        <v>27</v>
      </c>
      <c r="AD150" s="36">
        <f>VLOOKUP(K150,'Tables kywrd-slot-class'!$D$49:$E$177,2,FALSE)</f>
        <v>0</v>
      </c>
      <c r="AE150" s="36">
        <f>VLOOKUP(L150,'Tables kywrd-slot-class'!$D$49:$E$177,2,FALSE)</f>
        <v>0</v>
      </c>
      <c r="AF150" s="39" t="s">
        <v>0</v>
      </c>
      <c r="AG150" s="39" t="str">
        <f t="shared" si="12"/>
        <v>00061CAB</v>
      </c>
      <c r="AH150" s="30">
        <v>1</v>
      </c>
    </row>
    <row r="151" spans="1:34" x14ac:dyDescent="0.25">
      <c r="A151" s="8">
        <v>150</v>
      </c>
      <c r="B151" s="30" t="s">
        <v>1</v>
      </c>
      <c r="C151" s="31" t="s">
        <v>2</v>
      </c>
      <c r="D151" s="30" t="s">
        <v>2074</v>
      </c>
      <c r="E151" s="32" t="s">
        <v>2560</v>
      </c>
      <c r="F151" s="8" t="s">
        <v>4043</v>
      </c>
      <c r="G151" s="41" t="s">
        <v>3038</v>
      </c>
      <c r="H151" s="33" t="s">
        <v>3990</v>
      </c>
      <c r="I151" s="42" t="s">
        <v>4026</v>
      </c>
      <c r="J151" s="42" t="s">
        <v>3356</v>
      </c>
      <c r="K151" s="33" t="s">
        <v>4028</v>
      </c>
      <c r="L151" s="33" t="s">
        <v>4028</v>
      </c>
      <c r="M151" s="22" t="s">
        <v>4028</v>
      </c>
      <c r="N151" s="34" t="s">
        <v>1888</v>
      </c>
      <c r="O151" s="35" t="s">
        <v>1399</v>
      </c>
      <c r="P151" s="36" t="s">
        <v>1889</v>
      </c>
      <c r="Q151" s="43">
        <v>320</v>
      </c>
      <c r="R151" s="44">
        <v>5</v>
      </c>
      <c r="S151" s="26">
        <v>40</v>
      </c>
      <c r="T151" s="37">
        <f t="shared" si="13"/>
        <v>0</v>
      </c>
      <c r="U151" s="35">
        <f t="shared" si="14"/>
        <v>40</v>
      </c>
      <c r="V151" s="36">
        <f t="shared" si="15"/>
        <v>40</v>
      </c>
      <c r="W151" s="36">
        <f t="shared" si="16"/>
        <v>0</v>
      </c>
      <c r="X151" s="36">
        <f t="shared" si="17"/>
        <v>0</v>
      </c>
      <c r="Y151" s="48" t="s">
        <v>3383</v>
      </c>
      <c r="Z151" s="36">
        <f>VLOOKUP(I151,'Tables kywrd-slot-class'!$B$21:$C$38,2,FALSE)</f>
        <v>1.5</v>
      </c>
      <c r="AA151" s="36">
        <f>VLOOKUP(N151,'Tables MAT simpl-complx'!$C$6:$D$28,2,FALSE)</f>
        <v>0</v>
      </c>
      <c r="AB151" s="36">
        <f>VLOOKUP(O151,'Tables MAT simpl-complx'!$F$39:$G$625,2,FALSE)</f>
        <v>27</v>
      </c>
      <c r="AC151" s="36">
        <f>VLOOKUP(J151,'Tables kywrd-slot-class'!$D$49:$E$177,2,FALSE)</f>
        <v>27</v>
      </c>
      <c r="AD151" s="36">
        <f>VLOOKUP(K151,'Tables kywrd-slot-class'!$D$49:$E$177,2,FALSE)</f>
        <v>0</v>
      </c>
      <c r="AE151" s="36">
        <f>VLOOKUP(L151,'Tables kywrd-slot-class'!$D$49:$E$177,2,FALSE)</f>
        <v>0</v>
      </c>
      <c r="AF151" s="39" t="s">
        <v>0</v>
      </c>
      <c r="AG151" s="39" t="str">
        <f t="shared" si="12"/>
        <v>00061CB9</v>
      </c>
      <c r="AH151" s="30">
        <v>1</v>
      </c>
    </row>
    <row r="152" spans="1:34" x14ac:dyDescent="0.25">
      <c r="A152" s="8">
        <v>151</v>
      </c>
      <c r="B152" s="30" t="s">
        <v>1</v>
      </c>
      <c r="C152" s="31" t="s">
        <v>2</v>
      </c>
      <c r="D152" s="30" t="s">
        <v>2075</v>
      </c>
      <c r="E152" s="32" t="s">
        <v>2561</v>
      </c>
      <c r="F152" s="8" t="s">
        <v>4043</v>
      </c>
      <c r="G152" s="41" t="s">
        <v>3039</v>
      </c>
      <c r="H152" s="33" t="s">
        <v>4022</v>
      </c>
      <c r="I152" s="42" t="s">
        <v>4026</v>
      </c>
      <c r="J152" s="42" t="s">
        <v>3347</v>
      </c>
      <c r="K152" s="33" t="s">
        <v>4028</v>
      </c>
      <c r="L152" s="33" t="s">
        <v>4028</v>
      </c>
      <c r="M152" s="22" t="s">
        <v>4028</v>
      </c>
      <c r="N152" s="34" t="s">
        <v>1354</v>
      </c>
      <c r="O152" s="35" t="s">
        <v>1888</v>
      </c>
      <c r="P152" s="36" t="s">
        <v>1889</v>
      </c>
      <c r="Q152" s="43">
        <v>320</v>
      </c>
      <c r="R152" s="44">
        <v>9</v>
      </c>
      <c r="S152" s="26">
        <v>57</v>
      </c>
      <c r="T152" s="37">
        <f t="shared" si="13"/>
        <v>57</v>
      </c>
      <c r="U152" s="35">
        <f t="shared" si="14"/>
        <v>0</v>
      </c>
      <c r="V152" s="36">
        <f t="shared" si="15"/>
        <v>57</v>
      </c>
      <c r="W152" s="36">
        <f t="shared" si="16"/>
        <v>0</v>
      </c>
      <c r="X152" s="36">
        <f t="shared" si="17"/>
        <v>0</v>
      </c>
      <c r="Y152" s="45"/>
      <c r="Z152" s="36">
        <f>VLOOKUP(I152,'Tables kywrd-slot-class'!$B$21:$C$38,2,FALSE)</f>
        <v>1.5</v>
      </c>
      <c r="AA152" s="36">
        <f>VLOOKUP(N152,'Tables MAT simpl-complx'!$C$6:$D$28,2,FALSE)</f>
        <v>38</v>
      </c>
      <c r="AB152" s="36">
        <f>VLOOKUP(O152,'Tables MAT simpl-complx'!$F$39:$G$625,2,FALSE)</f>
        <v>0</v>
      </c>
      <c r="AC152" s="36">
        <f>VLOOKUP(J152,'Tables kywrd-slot-class'!$D$49:$E$177,2,FALSE)</f>
        <v>38</v>
      </c>
      <c r="AD152" s="36">
        <f>VLOOKUP(K152,'Tables kywrd-slot-class'!$D$49:$E$177,2,FALSE)</f>
        <v>0</v>
      </c>
      <c r="AE152" s="36">
        <f>VLOOKUP(L152,'Tables kywrd-slot-class'!$D$49:$E$177,2,FALSE)</f>
        <v>0</v>
      </c>
      <c r="AF152" s="39" t="s">
        <v>0</v>
      </c>
      <c r="AG152" s="39" t="str">
        <f t="shared" si="12"/>
        <v>00061CC0</v>
      </c>
      <c r="AH152" s="30">
        <v>1</v>
      </c>
    </row>
    <row r="153" spans="1:34" x14ac:dyDescent="0.25">
      <c r="A153" s="8">
        <v>152</v>
      </c>
      <c r="B153" s="30" t="s">
        <v>1</v>
      </c>
      <c r="C153" s="31" t="s">
        <v>2</v>
      </c>
      <c r="D153" s="30" t="s">
        <v>2076</v>
      </c>
      <c r="E153" s="32" t="s">
        <v>2562</v>
      </c>
      <c r="F153" s="8" t="s">
        <v>4043</v>
      </c>
      <c r="G153" s="41" t="s">
        <v>3040</v>
      </c>
      <c r="H153" s="33" t="s">
        <v>4022</v>
      </c>
      <c r="I153" s="42" t="s">
        <v>4026</v>
      </c>
      <c r="J153" s="42" t="s">
        <v>1896</v>
      </c>
      <c r="K153" s="33" t="s">
        <v>4028</v>
      </c>
      <c r="L153" s="33" t="s">
        <v>4028</v>
      </c>
      <c r="M153" s="22" t="s">
        <v>4028</v>
      </c>
      <c r="N153" s="34" t="s">
        <v>1352</v>
      </c>
      <c r="O153" s="35" t="s">
        <v>1888</v>
      </c>
      <c r="P153" s="36" t="s">
        <v>1889</v>
      </c>
      <c r="Q153" s="43">
        <v>320</v>
      </c>
      <c r="R153" s="44">
        <v>9</v>
      </c>
      <c r="S153" s="26">
        <v>30</v>
      </c>
      <c r="T153" s="37">
        <f t="shared" si="13"/>
        <v>30</v>
      </c>
      <c r="U153" s="35">
        <f t="shared" si="14"/>
        <v>0</v>
      </c>
      <c r="V153" s="36">
        <f t="shared" si="15"/>
        <v>30</v>
      </c>
      <c r="W153" s="36">
        <f t="shared" si="16"/>
        <v>0</v>
      </c>
      <c r="X153" s="36">
        <f t="shared" si="17"/>
        <v>0</v>
      </c>
      <c r="Y153" s="45"/>
      <c r="Z153" s="36">
        <f>VLOOKUP(I153,'Tables kywrd-slot-class'!$B$21:$C$38,2,FALSE)</f>
        <v>1.5</v>
      </c>
      <c r="AA153" s="36">
        <f>VLOOKUP(N153,'Tables MAT simpl-complx'!$C$6:$D$28,2,FALSE)</f>
        <v>20</v>
      </c>
      <c r="AB153" s="36">
        <f>VLOOKUP(O153,'Tables MAT simpl-complx'!$F$39:$G$625,2,FALSE)</f>
        <v>0</v>
      </c>
      <c r="AC153" s="36">
        <f>VLOOKUP(J153,'Tables kywrd-slot-class'!$D$49:$E$177,2,FALSE)</f>
        <v>20</v>
      </c>
      <c r="AD153" s="36">
        <f>VLOOKUP(K153,'Tables kywrd-slot-class'!$D$49:$E$177,2,FALSE)</f>
        <v>0</v>
      </c>
      <c r="AE153" s="36">
        <f>VLOOKUP(L153,'Tables kywrd-slot-class'!$D$49:$E$177,2,FALSE)</f>
        <v>0</v>
      </c>
      <c r="AF153" s="39" t="s">
        <v>0</v>
      </c>
      <c r="AG153" s="39" t="str">
        <f t="shared" si="12"/>
        <v>00061CC1</v>
      </c>
      <c r="AH153" s="30">
        <v>1</v>
      </c>
    </row>
    <row r="154" spans="1:34" x14ac:dyDescent="0.25">
      <c r="A154" s="8">
        <v>153</v>
      </c>
      <c r="B154" s="30" t="s">
        <v>1</v>
      </c>
      <c r="C154" s="31" t="s">
        <v>2</v>
      </c>
      <c r="D154" s="30" t="s">
        <v>2077</v>
      </c>
      <c r="E154" s="32" t="s">
        <v>2563</v>
      </c>
      <c r="F154" s="8" t="s">
        <v>4043</v>
      </c>
      <c r="G154" s="41" t="s">
        <v>3041</v>
      </c>
      <c r="H154" s="33" t="s">
        <v>4022</v>
      </c>
      <c r="I154" s="42" t="s">
        <v>4026</v>
      </c>
      <c r="J154" s="42" t="s">
        <v>3353</v>
      </c>
      <c r="K154" s="33" t="s">
        <v>4028</v>
      </c>
      <c r="L154" s="33" t="s">
        <v>4028</v>
      </c>
      <c r="M154" s="22" t="s">
        <v>4028</v>
      </c>
      <c r="N154" s="34" t="s">
        <v>1340</v>
      </c>
      <c r="O154" s="35" t="s">
        <v>1888</v>
      </c>
      <c r="P154" s="36" t="s">
        <v>1889</v>
      </c>
      <c r="Q154" s="43">
        <v>320</v>
      </c>
      <c r="R154" s="44">
        <v>9</v>
      </c>
      <c r="S154" s="26">
        <v>78</v>
      </c>
      <c r="T154" s="37">
        <f t="shared" si="13"/>
        <v>75</v>
      </c>
      <c r="U154" s="35">
        <f t="shared" si="14"/>
        <v>0</v>
      </c>
      <c r="V154" s="36">
        <f t="shared" si="15"/>
        <v>78</v>
      </c>
      <c r="W154" s="36">
        <f t="shared" si="16"/>
        <v>0</v>
      </c>
      <c r="X154" s="36">
        <f t="shared" si="17"/>
        <v>0</v>
      </c>
      <c r="Y154" s="45"/>
      <c r="Z154" s="36">
        <f>VLOOKUP(I154,'Tables kywrd-slot-class'!$B$21:$C$38,2,FALSE)</f>
        <v>1.5</v>
      </c>
      <c r="AA154" s="36">
        <f>VLOOKUP(N154,'Tables MAT simpl-complx'!$C$6:$D$28,2,FALSE)</f>
        <v>50</v>
      </c>
      <c r="AB154" s="36">
        <f>VLOOKUP(O154,'Tables MAT simpl-complx'!$F$39:$G$625,2,FALSE)</f>
        <v>0</v>
      </c>
      <c r="AC154" s="36">
        <f>VLOOKUP(J154,'Tables kywrd-slot-class'!$D$49:$E$177,2,FALSE)</f>
        <v>52</v>
      </c>
      <c r="AD154" s="36">
        <f>VLOOKUP(K154,'Tables kywrd-slot-class'!$D$49:$E$177,2,FALSE)</f>
        <v>0</v>
      </c>
      <c r="AE154" s="36">
        <f>VLOOKUP(L154,'Tables kywrd-slot-class'!$D$49:$E$177,2,FALSE)</f>
        <v>0</v>
      </c>
      <c r="AF154" s="39" t="s">
        <v>0</v>
      </c>
      <c r="AG154" s="39" t="str">
        <f t="shared" si="12"/>
        <v>00061CC2</v>
      </c>
      <c r="AH154" s="30">
        <v>1</v>
      </c>
    </row>
    <row r="155" spans="1:34" x14ac:dyDescent="0.25">
      <c r="A155" s="8">
        <v>154</v>
      </c>
      <c r="B155" s="30" t="s">
        <v>1</v>
      </c>
      <c r="C155" s="31" t="s">
        <v>2</v>
      </c>
      <c r="D155" s="96" t="s">
        <v>2078</v>
      </c>
      <c r="E155" s="32" t="s">
        <v>2564</v>
      </c>
      <c r="F155" s="8" t="s">
        <v>4043</v>
      </c>
      <c r="G155" s="41" t="s">
        <v>3042</v>
      </c>
      <c r="H155" s="33" t="s">
        <v>4022</v>
      </c>
      <c r="I155" s="42" t="s">
        <v>4026</v>
      </c>
      <c r="J155" s="42" t="s">
        <v>3349</v>
      </c>
      <c r="K155" s="33" t="s">
        <v>3350</v>
      </c>
      <c r="L155" s="33" t="s">
        <v>3364</v>
      </c>
      <c r="M155" s="22" t="s">
        <v>4028</v>
      </c>
      <c r="N155" s="34" t="s">
        <v>1355</v>
      </c>
      <c r="O155" s="35" t="s">
        <v>1356</v>
      </c>
      <c r="P155" s="36" t="s">
        <v>1889</v>
      </c>
      <c r="Q155" s="43">
        <v>320</v>
      </c>
      <c r="R155" s="44">
        <v>7</v>
      </c>
      <c r="S155" s="60">
        <v>39</v>
      </c>
      <c r="T155" s="37">
        <f t="shared" si="13"/>
        <v>39</v>
      </c>
      <c r="U155" s="35">
        <f t="shared" si="14"/>
        <v>49</v>
      </c>
      <c r="V155" s="36">
        <f t="shared" si="15"/>
        <v>39</v>
      </c>
      <c r="W155" s="36">
        <f t="shared" si="16"/>
        <v>49</v>
      </c>
      <c r="X155" s="36">
        <f t="shared" si="17"/>
        <v>0</v>
      </c>
      <c r="Y155" s="69" t="s">
        <v>4054</v>
      </c>
      <c r="Z155" s="36">
        <f>VLOOKUP(I155,'Tables kywrd-slot-class'!$B$21:$C$38,2,FALSE)</f>
        <v>1.5</v>
      </c>
      <c r="AA155" s="36">
        <f>VLOOKUP(N155,'Tables MAT simpl-complx'!$C$6:$D$28,2,FALSE)</f>
        <v>26</v>
      </c>
      <c r="AB155" s="36">
        <f>VLOOKUP(O155,'Tables MAT simpl-complx'!$F$39:$G$625,2,FALSE)</f>
        <v>33</v>
      </c>
      <c r="AC155" s="36">
        <f>VLOOKUP(J155,'Tables kywrd-slot-class'!$D$49:$E$177,2,FALSE)</f>
        <v>26</v>
      </c>
      <c r="AD155" s="36">
        <f>VLOOKUP(K155,'Tables kywrd-slot-class'!$D$49:$E$177,2,FALSE)</f>
        <v>33</v>
      </c>
      <c r="AE155" s="36">
        <f>VLOOKUP(L155,'Tables kywrd-slot-class'!$D$49:$E$177,2,FALSE)</f>
        <v>0</v>
      </c>
      <c r="AF155" s="39" t="s">
        <v>0</v>
      </c>
      <c r="AG155" s="39" t="str">
        <f t="shared" si="12"/>
        <v>00061CC9</v>
      </c>
      <c r="AH155" s="30">
        <v>1</v>
      </c>
    </row>
    <row r="156" spans="1:34" x14ac:dyDescent="0.25">
      <c r="A156" s="8">
        <v>155</v>
      </c>
      <c r="B156" s="30" t="s">
        <v>1</v>
      </c>
      <c r="C156" s="31" t="s">
        <v>2</v>
      </c>
      <c r="D156" s="30" t="s">
        <v>2079</v>
      </c>
      <c r="E156" s="32" t="s">
        <v>2565</v>
      </c>
      <c r="F156" s="8" t="s">
        <v>4043</v>
      </c>
      <c r="G156" s="41" t="s">
        <v>3043</v>
      </c>
      <c r="H156" s="33" t="s">
        <v>3990</v>
      </c>
      <c r="I156" s="42" t="s">
        <v>4026</v>
      </c>
      <c r="J156" s="42" t="s">
        <v>3344</v>
      </c>
      <c r="K156" s="33" t="s">
        <v>4028</v>
      </c>
      <c r="L156" s="33" t="s">
        <v>4028</v>
      </c>
      <c r="M156" s="22" t="s">
        <v>4028</v>
      </c>
      <c r="N156" s="34" t="s">
        <v>1353</v>
      </c>
      <c r="O156" s="35" t="s">
        <v>1888</v>
      </c>
      <c r="P156" s="36" t="s">
        <v>1889</v>
      </c>
      <c r="Q156" s="43">
        <v>51</v>
      </c>
      <c r="R156" s="44">
        <v>2</v>
      </c>
      <c r="S156" s="26">
        <v>27</v>
      </c>
      <c r="T156" s="37">
        <f t="shared" si="13"/>
        <v>27</v>
      </c>
      <c r="U156" s="35">
        <f t="shared" si="14"/>
        <v>0</v>
      </c>
      <c r="V156" s="36">
        <f t="shared" si="15"/>
        <v>27</v>
      </c>
      <c r="W156" s="36">
        <f t="shared" si="16"/>
        <v>0</v>
      </c>
      <c r="X156" s="36">
        <f t="shared" si="17"/>
        <v>0</v>
      </c>
      <c r="Y156" s="45"/>
      <c r="Z156" s="36">
        <f>VLOOKUP(I156,'Tables kywrd-slot-class'!$B$21:$C$38,2,FALSE)</f>
        <v>1.5</v>
      </c>
      <c r="AA156" s="36">
        <f>VLOOKUP(N156,'Tables MAT simpl-complx'!$C$6:$D$28,2,FALSE)</f>
        <v>18</v>
      </c>
      <c r="AB156" s="36">
        <f>VLOOKUP(O156,'Tables MAT simpl-complx'!$F$39:$G$625,2,FALSE)</f>
        <v>0</v>
      </c>
      <c r="AC156" s="36">
        <f>VLOOKUP(J156,'Tables kywrd-slot-class'!$D$49:$E$177,2,FALSE)</f>
        <v>18</v>
      </c>
      <c r="AD156" s="36">
        <f>VLOOKUP(K156,'Tables kywrd-slot-class'!$D$49:$E$177,2,FALSE)</f>
        <v>0</v>
      </c>
      <c r="AE156" s="36">
        <f>VLOOKUP(L156,'Tables kywrd-slot-class'!$D$49:$E$177,2,FALSE)</f>
        <v>0</v>
      </c>
      <c r="AF156" s="39" t="s">
        <v>0</v>
      </c>
      <c r="AG156" s="39" t="str">
        <f t="shared" si="12"/>
        <v>00061CCA</v>
      </c>
      <c r="AH156" s="30">
        <v>1</v>
      </c>
    </row>
    <row r="157" spans="1:34" x14ac:dyDescent="0.25">
      <c r="A157" s="8">
        <v>156</v>
      </c>
      <c r="B157" s="30" t="s">
        <v>1</v>
      </c>
      <c r="C157" s="31" t="s">
        <v>2</v>
      </c>
      <c r="D157" s="30" t="s">
        <v>2080</v>
      </c>
      <c r="E157" s="32" t="s">
        <v>2566</v>
      </c>
      <c r="F157" s="8" t="s">
        <v>4043</v>
      </c>
      <c r="G157" s="41" t="s">
        <v>3044</v>
      </c>
      <c r="H157" s="33" t="s">
        <v>4022</v>
      </c>
      <c r="I157" s="42" t="s">
        <v>4026</v>
      </c>
      <c r="J157" s="42" t="s">
        <v>3353</v>
      </c>
      <c r="K157" s="33" t="s">
        <v>4028</v>
      </c>
      <c r="L157" s="33" t="s">
        <v>4028</v>
      </c>
      <c r="M157" s="22" t="s">
        <v>4028</v>
      </c>
      <c r="N157" s="34" t="s">
        <v>1340</v>
      </c>
      <c r="O157" s="35" t="s">
        <v>1888</v>
      </c>
      <c r="P157" s="36" t="s">
        <v>1889</v>
      </c>
      <c r="Q157" s="43">
        <v>3200</v>
      </c>
      <c r="R157" s="44">
        <v>7</v>
      </c>
      <c r="S157" s="26">
        <v>78</v>
      </c>
      <c r="T157" s="37">
        <f t="shared" si="13"/>
        <v>75</v>
      </c>
      <c r="U157" s="35">
        <f t="shared" si="14"/>
        <v>0</v>
      </c>
      <c r="V157" s="36">
        <f t="shared" si="15"/>
        <v>78</v>
      </c>
      <c r="W157" s="36">
        <f t="shared" si="16"/>
        <v>0</v>
      </c>
      <c r="X157" s="36">
        <f t="shared" si="17"/>
        <v>0</v>
      </c>
      <c r="Y157" s="45"/>
      <c r="Z157" s="36">
        <f>VLOOKUP(I157,'Tables kywrd-slot-class'!$B$21:$C$38,2,FALSE)</f>
        <v>1.5</v>
      </c>
      <c r="AA157" s="36">
        <f>VLOOKUP(N157,'Tables MAT simpl-complx'!$C$6:$D$28,2,FALSE)</f>
        <v>50</v>
      </c>
      <c r="AB157" s="36">
        <f>VLOOKUP(O157,'Tables MAT simpl-complx'!$F$39:$G$625,2,FALSE)</f>
        <v>0</v>
      </c>
      <c r="AC157" s="36">
        <f>VLOOKUP(J157,'Tables kywrd-slot-class'!$D$49:$E$177,2,FALSE)</f>
        <v>52</v>
      </c>
      <c r="AD157" s="36">
        <f>VLOOKUP(K157,'Tables kywrd-slot-class'!$D$49:$E$177,2,FALSE)</f>
        <v>0</v>
      </c>
      <c r="AE157" s="36">
        <f>VLOOKUP(L157,'Tables kywrd-slot-class'!$D$49:$E$177,2,FALSE)</f>
        <v>0</v>
      </c>
      <c r="AF157" s="39" t="s">
        <v>0</v>
      </c>
      <c r="AG157" s="39" t="str">
        <f t="shared" si="12"/>
        <v>00061CD6</v>
      </c>
      <c r="AH157" s="30">
        <v>1</v>
      </c>
    </row>
    <row r="158" spans="1:34" x14ac:dyDescent="0.25">
      <c r="A158" s="8">
        <v>157</v>
      </c>
      <c r="B158" s="30" t="s">
        <v>1</v>
      </c>
      <c r="C158" s="31" t="s">
        <v>2</v>
      </c>
      <c r="D158" s="30" t="s">
        <v>2081</v>
      </c>
      <c r="E158" s="32" t="s">
        <v>2567</v>
      </c>
      <c r="F158" s="8" t="s">
        <v>4042</v>
      </c>
      <c r="G158" s="41" t="s">
        <v>3045</v>
      </c>
      <c r="H158" s="33" t="s">
        <v>3990</v>
      </c>
      <c r="I158" s="42" t="s">
        <v>4024</v>
      </c>
      <c r="J158" s="42" t="s">
        <v>3364</v>
      </c>
      <c r="K158" s="33" t="s">
        <v>4055</v>
      </c>
      <c r="L158" s="33" t="s">
        <v>4051</v>
      </c>
      <c r="M158" s="22" t="s">
        <v>4028</v>
      </c>
      <c r="N158" s="34" t="s">
        <v>1888</v>
      </c>
      <c r="O158" s="35" t="s">
        <v>1437</v>
      </c>
      <c r="P158" s="36" t="s">
        <v>1889</v>
      </c>
      <c r="Q158" s="43">
        <v>235</v>
      </c>
      <c r="R158" s="44">
        <v>4</v>
      </c>
      <c r="S158" s="26">
        <v>84</v>
      </c>
      <c r="T158" s="37">
        <f t="shared" si="13"/>
        <v>0</v>
      </c>
      <c r="U158" s="35">
        <f t="shared" si="14"/>
        <v>84</v>
      </c>
      <c r="V158" s="36">
        <f t="shared" si="15"/>
        <v>0</v>
      </c>
      <c r="W158" s="36">
        <f t="shared" si="16"/>
        <v>84</v>
      </c>
      <c r="X158" s="36">
        <f t="shared" si="17"/>
        <v>0</v>
      </c>
      <c r="Y158" s="48" t="s">
        <v>3392</v>
      </c>
      <c r="Z158" s="36">
        <f>VLOOKUP(I158,'Tables kywrd-slot-class'!$B$21:$C$38,2,FALSE)</f>
        <v>3</v>
      </c>
      <c r="AA158" s="36">
        <f>VLOOKUP(N158,'Tables MAT simpl-complx'!$C$6:$D$28,2,FALSE)</f>
        <v>0</v>
      </c>
      <c r="AB158" s="36">
        <f>VLOOKUP(O158,'Tables MAT simpl-complx'!$F$39:$G$625,2,FALSE)</f>
        <v>28</v>
      </c>
      <c r="AC158" s="36">
        <f>VLOOKUP(J158,'Tables kywrd-slot-class'!$D$49:$E$177,2,FALSE)</f>
        <v>0</v>
      </c>
      <c r="AD158" s="36">
        <f>VLOOKUP(K158,'Tables kywrd-slot-class'!$D$49:$E$177,2,FALSE)</f>
        <v>28</v>
      </c>
      <c r="AE158" s="36">
        <f>VLOOKUP(L158,'Tables kywrd-slot-class'!$D$49:$E$177,2,FALSE)</f>
        <v>0</v>
      </c>
      <c r="AF158" s="39" t="s">
        <v>0</v>
      </c>
      <c r="AG158" s="39" t="str">
        <f t="shared" si="12"/>
        <v>00062303</v>
      </c>
      <c r="AH158" s="30">
        <v>1</v>
      </c>
    </row>
    <row r="159" spans="1:34" x14ac:dyDescent="0.25">
      <c r="A159" s="8">
        <v>158</v>
      </c>
      <c r="B159" s="30" t="s">
        <v>1</v>
      </c>
      <c r="C159" s="31" t="s">
        <v>2</v>
      </c>
      <c r="D159" s="30" t="s">
        <v>2082</v>
      </c>
      <c r="E159" s="32" t="s">
        <v>2568</v>
      </c>
      <c r="F159" s="8" t="s">
        <v>4042</v>
      </c>
      <c r="G159" s="41" t="s">
        <v>3046</v>
      </c>
      <c r="H159" s="33" t="s">
        <v>3990</v>
      </c>
      <c r="I159" s="42" t="s">
        <v>4023</v>
      </c>
      <c r="J159" s="42" t="s">
        <v>3344</v>
      </c>
      <c r="K159" s="33" t="s">
        <v>4032</v>
      </c>
      <c r="L159" s="33" t="s">
        <v>4028</v>
      </c>
      <c r="M159" s="22" t="s">
        <v>4028</v>
      </c>
      <c r="N159" s="34" t="s">
        <v>1888</v>
      </c>
      <c r="O159" s="35" t="s">
        <v>1437</v>
      </c>
      <c r="P159" s="36" t="s">
        <v>1889</v>
      </c>
      <c r="Q159" s="43">
        <v>25</v>
      </c>
      <c r="R159" s="44">
        <v>0.5</v>
      </c>
      <c r="S159" s="26">
        <v>28</v>
      </c>
      <c r="T159" s="37">
        <f t="shared" si="13"/>
        <v>0</v>
      </c>
      <c r="U159" s="35">
        <f t="shared" si="14"/>
        <v>28</v>
      </c>
      <c r="V159" s="36">
        <f t="shared" si="15"/>
        <v>18</v>
      </c>
      <c r="W159" s="36">
        <f t="shared" si="16"/>
        <v>0</v>
      </c>
      <c r="X159" s="36">
        <f t="shared" si="17"/>
        <v>0</v>
      </c>
      <c r="Y159" s="48" t="s">
        <v>3392</v>
      </c>
      <c r="Z159" s="36">
        <f>VLOOKUP(I159,'Tables kywrd-slot-class'!$B$21:$C$38,2,FALSE)</f>
        <v>1</v>
      </c>
      <c r="AA159" s="36">
        <f>VLOOKUP(N159,'Tables MAT simpl-complx'!$C$6:$D$28,2,FALSE)</f>
        <v>0</v>
      </c>
      <c r="AB159" s="36">
        <f>VLOOKUP(O159,'Tables MAT simpl-complx'!$F$39:$G$625,2,FALSE)</f>
        <v>28</v>
      </c>
      <c r="AC159" s="36">
        <f>VLOOKUP(J159,'Tables kywrd-slot-class'!$D$49:$E$177,2,FALSE)</f>
        <v>18</v>
      </c>
      <c r="AD159" s="36">
        <f>VLOOKUP(K159,'Tables kywrd-slot-class'!$D$49:$E$177,2,FALSE)</f>
        <v>0</v>
      </c>
      <c r="AE159" s="36">
        <f>VLOOKUP(L159,'Tables kywrd-slot-class'!$D$49:$E$177,2,FALSE)</f>
        <v>0</v>
      </c>
      <c r="AF159" s="39" t="s">
        <v>0</v>
      </c>
      <c r="AG159" s="39" t="str">
        <f t="shared" si="12"/>
        <v>0006230B</v>
      </c>
      <c r="AH159" s="30">
        <v>1</v>
      </c>
    </row>
    <row r="160" spans="1:34" x14ac:dyDescent="0.25">
      <c r="A160" s="8">
        <v>159</v>
      </c>
      <c r="B160" s="30" t="s">
        <v>1</v>
      </c>
      <c r="C160" s="31" t="s">
        <v>2</v>
      </c>
      <c r="D160" s="30" t="s">
        <v>2083</v>
      </c>
      <c r="E160" s="32" t="s">
        <v>2569</v>
      </c>
      <c r="F160" s="8" t="s">
        <v>4042</v>
      </c>
      <c r="G160" s="41" t="s">
        <v>3047</v>
      </c>
      <c r="H160" s="33" t="s">
        <v>3990</v>
      </c>
      <c r="I160" s="42" t="s">
        <v>4025</v>
      </c>
      <c r="J160" s="42" t="s">
        <v>3364</v>
      </c>
      <c r="K160" s="33" t="s">
        <v>4055</v>
      </c>
      <c r="L160" s="33" t="s">
        <v>4028</v>
      </c>
      <c r="M160" s="22" t="s">
        <v>4028</v>
      </c>
      <c r="N160" s="34" t="s">
        <v>1888</v>
      </c>
      <c r="O160" s="35" t="s">
        <v>1437</v>
      </c>
      <c r="P160" s="36" t="s">
        <v>1889</v>
      </c>
      <c r="Q160" s="43">
        <v>30</v>
      </c>
      <c r="R160" s="44">
        <v>1</v>
      </c>
      <c r="S160" s="26">
        <v>28</v>
      </c>
      <c r="T160" s="37">
        <f t="shared" si="13"/>
        <v>0</v>
      </c>
      <c r="U160" s="35">
        <f t="shared" si="14"/>
        <v>28</v>
      </c>
      <c r="V160" s="36">
        <f t="shared" si="15"/>
        <v>0</v>
      </c>
      <c r="W160" s="36">
        <f t="shared" si="16"/>
        <v>28</v>
      </c>
      <c r="X160" s="36">
        <f t="shared" si="17"/>
        <v>0</v>
      </c>
      <c r="Y160" s="48" t="s">
        <v>3392</v>
      </c>
      <c r="Z160" s="36">
        <f>VLOOKUP(I160,'Tables kywrd-slot-class'!$B$21:$C$38,2,FALSE)</f>
        <v>1</v>
      </c>
      <c r="AA160" s="36">
        <f>VLOOKUP(N160,'Tables MAT simpl-complx'!$C$6:$D$28,2,FALSE)</f>
        <v>0</v>
      </c>
      <c r="AB160" s="36">
        <f>VLOOKUP(O160,'Tables MAT simpl-complx'!$F$39:$G$625,2,FALSE)</f>
        <v>28</v>
      </c>
      <c r="AC160" s="36">
        <f>VLOOKUP(J160,'Tables kywrd-slot-class'!$D$49:$E$177,2,FALSE)</f>
        <v>0</v>
      </c>
      <c r="AD160" s="36">
        <f>VLOOKUP(K160,'Tables kywrd-slot-class'!$D$49:$E$177,2,FALSE)</f>
        <v>28</v>
      </c>
      <c r="AE160" s="36">
        <f>VLOOKUP(L160,'Tables kywrd-slot-class'!$D$49:$E$177,2,FALSE)</f>
        <v>0</v>
      </c>
      <c r="AF160" s="39" t="s">
        <v>0</v>
      </c>
      <c r="AG160" s="39" t="str">
        <f t="shared" si="12"/>
        <v>00062311</v>
      </c>
      <c r="AH160" s="30">
        <v>1</v>
      </c>
    </row>
    <row r="161" spans="1:34" x14ac:dyDescent="0.25">
      <c r="A161" s="8">
        <v>160</v>
      </c>
      <c r="B161" s="30" t="s">
        <v>1</v>
      </c>
      <c r="C161" s="31" t="s">
        <v>2</v>
      </c>
      <c r="D161" s="96" t="s">
        <v>2084</v>
      </c>
      <c r="E161" s="32" t="s">
        <v>2570</v>
      </c>
      <c r="F161" s="8" t="s">
        <v>4042</v>
      </c>
      <c r="G161" s="41" t="s">
        <v>3048</v>
      </c>
      <c r="H161" s="33" t="s">
        <v>1905</v>
      </c>
      <c r="I161" s="42" t="s">
        <v>4027</v>
      </c>
      <c r="J161" s="42" t="s">
        <v>3349</v>
      </c>
      <c r="K161" s="33" t="s">
        <v>4028</v>
      </c>
      <c r="L161" s="33" t="s">
        <v>4028</v>
      </c>
      <c r="M161" s="22" t="s">
        <v>4028</v>
      </c>
      <c r="N161" s="34" t="s">
        <v>1355</v>
      </c>
      <c r="O161" s="35" t="s">
        <v>1629</v>
      </c>
      <c r="P161" s="36" t="s">
        <v>1889</v>
      </c>
      <c r="Q161" s="43">
        <v>150</v>
      </c>
      <c r="R161" s="44">
        <v>12</v>
      </c>
      <c r="S161" s="60">
        <v>24</v>
      </c>
      <c r="T161" s="37">
        <f t="shared" si="13"/>
        <v>39</v>
      </c>
      <c r="U161" s="35">
        <f t="shared" si="14"/>
        <v>42</v>
      </c>
      <c r="V161" s="36">
        <f t="shared" si="15"/>
        <v>39</v>
      </c>
      <c r="W161" s="36">
        <f t="shared" si="16"/>
        <v>0</v>
      </c>
      <c r="X161" s="36">
        <f t="shared" si="17"/>
        <v>0</v>
      </c>
      <c r="Y161" s="46" t="s">
        <v>8143</v>
      </c>
      <c r="Z161" s="36">
        <f>VLOOKUP(I161,'Tables kywrd-slot-class'!$B$21:$C$38,2,FALSE)</f>
        <v>1.5</v>
      </c>
      <c r="AA161" s="36">
        <f>VLOOKUP(N161,'Tables MAT simpl-complx'!$C$6:$D$28,2,FALSE)</f>
        <v>26</v>
      </c>
      <c r="AB161" s="36">
        <f>VLOOKUP(O161,'Tables MAT simpl-complx'!$F$39:$G$625,2,FALSE)</f>
        <v>28</v>
      </c>
      <c r="AC161" s="36">
        <f>VLOOKUP(J161,'Tables kywrd-slot-class'!$D$49:$E$177,2,FALSE)</f>
        <v>26</v>
      </c>
      <c r="AD161" s="36">
        <f>VLOOKUP(K161,'Tables kywrd-slot-class'!$D$49:$E$177,2,FALSE)</f>
        <v>0</v>
      </c>
      <c r="AE161" s="36">
        <f>VLOOKUP(L161,'Tables kywrd-slot-class'!$D$49:$E$177,2,FALSE)</f>
        <v>0</v>
      </c>
      <c r="AF161" s="39" t="s">
        <v>0</v>
      </c>
      <c r="AG161" s="39" t="str">
        <f t="shared" si="12"/>
        <v>00064B71</v>
      </c>
      <c r="AH161" s="30">
        <v>1</v>
      </c>
    </row>
    <row r="162" spans="1:34" x14ac:dyDescent="0.25">
      <c r="A162" s="8">
        <v>161</v>
      </c>
      <c r="B162" s="40" t="s">
        <v>1</v>
      </c>
      <c r="C162" s="31" t="s">
        <v>2</v>
      </c>
      <c r="D162" s="30" t="s">
        <v>2085</v>
      </c>
      <c r="E162" s="32" t="s">
        <v>2571</v>
      </c>
      <c r="F162" s="8" t="s">
        <v>4042</v>
      </c>
      <c r="G162" s="41" t="s">
        <v>3049</v>
      </c>
      <c r="H162" s="33" t="s">
        <v>4047</v>
      </c>
      <c r="I162" s="42" t="s">
        <v>4053</v>
      </c>
      <c r="J162" s="42" t="s">
        <v>3365</v>
      </c>
      <c r="K162" s="33" t="s">
        <v>4056</v>
      </c>
      <c r="L162" s="33" t="s">
        <v>4028</v>
      </c>
      <c r="M162" s="22" t="s">
        <v>4028</v>
      </c>
      <c r="N162" s="34" t="s">
        <v>1888</v>
      </c>
      <c r="O162" s="35" t="s">
        <v>1888</v>
      </c>
      <c r="P162" s="36" t="s">
        <v>1889</v>
      </c>
      <c r="Q162" s="43">
        <v>27</v>
      </c>
      <c r="R162" s="44">
        <v>2</v>
      </c>
      <c r="S162" s="26">
        <v>7</v>
      </c>
      <c r="T162" s="37">
        <f t="shared" si="13"/>
        <v>0</v>
      </c>
      <c r="U162" s="35">
        <f t="shared" si="14"/>
        <v>0</v>
      </c>
      <c r="V162" s="36">
        <f t="shared" si="15"/>
        <v>7</v>
      </c>
      <c r="W162" s="36">
        <f t="shared" si="16"/>
        <v>0</v>
      </c>
      <c r="X162" s="36">
        <f t="shared" si="17"/>
        <v>0</v>
      </c>
      <c r="Y162" s="48" t="s">
        <v>3393</v>
      </c>
      <c r="Z162" s="36">
        <f>VLOOKUP(I162,'Tables kywrd-slot-class'!$B$21:$C$38,2,FALSE)</f>
        <v>1</v>
      </c>
      <c r="AA162" s="36">
        <f>VLOOKUP(N162,'Tables MAT simpl-complx'!$C$6:$D$28,2,FALSE)</f>
        <v>0</v>
      </c>
      <c r="AB162" s="36">
        <f>VLOOKUP(O162,'Tables MAT simpl-complx'!$F$39:$G$625,2,FALSE)</f>
        <v>0</v>
      </c>
      <c r="AC162" s="36">
        <f>VLOOKUP(J162,'Tables kywrd-slot-class'!$D$49:$E$177,2,FALSE)</f>
        <v>7</v>
      </c>
      <c r="AD162" s="36">
        <f>VLOOKUP(K162,'Tables kywrd-slot-class'!$D$49:$E$177,2,FALSE)</f>
        <v>0</v>
      </c>
      <c r="AE162" s="36">
        <f>VLOOKUP(L162,'Tables kywrd-slot-class'!$D$49:$E$177,2,FALSE)</f>
        <v>0</v>
      </c>
      <c r="AF162" s="39" t="s">
        <v>0</v>
      </c>
      <c r="AG162" s="39" t="str">
        <f t="shared" si="12"/>
        <v>00065BAC</v>
      </c>
      <c r="AH162" s="30">
        <v>1</v>
      </c>
    </row>
    <row r="163" spans="1:34" x14ac:dyDescent="0.25">
      <c r="A163" s="8">
        <v>162</v>
      </c>
      <c r="B163" s="40" t="s">
        <v>1</v>
      </c>
      <c r="C163" s="31" t="s">
        <v>2</v>
      </c>
      <c r="D163" s="30" t="s">
        <v>2086</v>
      </c>
      <c r="E163" s="32" t="s">
        <v>2572</v>
      </c>
      <c r="F163" s="8" t="s">
        <v>4042</v>
      </c>
      <c r="G163" s="41" t="s">
        <v>3050</v>
      </c>
      <c r="H163" s="33" t="s">
        <v>4047</v>
      </c>
      <c r="I163" s="42" t="s">
        <v>4057</v>
      </c>
      <c r="J163" s="42" t="s">
        <v>3365</v>
      </c>
      <c r="K163" s="33" t="s">
        <v>4056</v>
      </c>
      <c r="L163" s="33" t="s">
        <v>4028</v>
      </c>
      <c r="M163" s="22" t="s">
        <v>4028</v>
      </c>
      <c r="N163" s="34" t="s">
        <v>1888</v>
      </c>
      <c r="O163" s="35" t="s">
        <v>1888</v>
      </c>
      <c r="P163" s="36" t="s">
        <v>1889</v>
      </c>
      <c r="Q163" s="43">
        <v>27</v>
      </c>
      <c r="R163" s="44">
        <v>1.5</v>
      </c>
      <c r="S163" s="26">
        <v>7</v>
      </c>
      <c r="T163" s="37">
        <f t="shared" si="13"/>
        <v>0</v>
      </c>
      <c r="U163" s="35">
        <f t="shared" si="14"/>
        <v>0</v>
      </c>
      <c r="V163" s="36">
        <f t="shared" si="15"/>
        <v>7</v>
      </c>
      <c r="W163" s="36">
        <f t="shared" si="16"/>
        <v>0</v>
      </c>
      <c r="X163" s="36">
        <f t="shared" si="17"/>
        <v>0</v>
      </c>
      <c r="Y163" s="48" t="s">
        <v>3393</v>
      </c>
      <c r="Z163" s="36">
        <f>VLOOKUP(I163,'Tables kywrd-slot-class'!$B$21:$C$38,2,FALSE)</f>
        <v>1</v>
      </c>
      <c r="AA163" s="36">
        <f>VLOOKUP(N163,'Tables MAT simpl-complx'!$C$6:$D$28,2,FALSE)</f>
        <v>0</v>
      </c>
      <c r="AB163" s="36">
        <f>VLOOKUP(O163,'Tables MAT simpl-complx'!$F$39:$G$625,2,FALSE)</f>
        <v>0</v>
      </c>
      <c r="AC163" s="36">
        <f>VLOOKUP(J163,'Tables kywrd-slot-class'!$D$49:$E$177,2,FALSE)</f>
        <v>7</v>
      </c>
      <c r="AD163" s="36">
        <f>VLOOKUP(K163,'Tables kywrd-slot-class'!$D$49:$E$177,2,FALSE)</f>
        <v>0</v>
      </c>
      <c r="AE163" s="36">
        <f>VLOOKUP(L163,'Tables kywrd-slot-class'!$D$49:$E$177,2,FALSE)</f>
        <v>0</v>
      </c>
      <c r="AF163" s="39" t="s">
        <v>0</v>
      </c>
      <c r="AG163" s="39" t="str">
        <f t="shared" si="12"/>
        <v>00065BB3</v>
      </c>
      <c r="AH163" s="30">
        <v>1</v>
      </c>
    </row>
    <row r="164" spans="1:34" x14ac:dyDescent="0.25">
      <c r="A164" s="8">
        <v>163</v>
      </c>
      <c r="B164" s="30" t="s">
        <v>1</v>
      </c>
      <c r="C164" s="31" t="s">
        <v>2</v>
      </c>
      <c r="D164" s="30" t="s">
        <v>2093</v>
      </c>
      <c r="E164" s="32" t="s">
        <v>2573</v>
      </c>
      <c r="F164" s="8" t="s">
        <v>4043</v>
      </c>
      <c r="G164" s="41" t="s">
        <v>3051</v>
      </c>
      <c r="H164" s="33" t="s">
        <v>4047</v>
      </c>
      <c r="I164" s="42" t="s">
        <v>4048</v>
      </c>
      <c r="J164" s="42" t="s">
        <v>3366</v>
      </c>
      <c r="K164" s="33" t="s">
        <v>4056</v>
      </c>
      <c r="L164" s="33" t="s">
        <v>4028</v>
      </c>
      <c r="M164" s="22" t="s">
        <v>4028</v>
      </c>
      <c r="N164" s="34" t="s">
        <v>1888</v>
      </c>
      <c r="O164" s="35" t="s">
        <v>1888</v>
      </c>
      <c r="P164" s="36" t="s">
        <v>1889</v>
      </c>
      <c r="Q164" s="43">
        <v>100</v>
      </c>
      <c r="R164" s="44">
        <v>4</v>
      </c>
      <c r="S164" s="26">
        <v>24</v>
      </c>
      <c r="T164" s="37">
        <f t="shared" si="13"/>
        <v>0</v>
      </c>
      <c r="U164" s="35">
        <f t="shared" si="14"/>
        <v>0</v>
      </c>
      <c r="V164" s="36">
        <f t="shared" si="15"/>
        <v>24</v>
      </c>
      <c r="W164" s="36">
        <f t="shared" si="16"/>
        <v>0</v>
      </c>
      <c r="X164" s="36">
        <f t="shared" si="17"/>
        <v>0</v>
      </c>
      <c r="Y164" s="48" t="s">
        <v>3393</v>
      </c>
      <c r="Z164" s="36">
        <f>VLOOKUP(I164,'Tables kywrd-slot-class'!$B$21:$C$38,2,FALSE)</f>
        <v>1</v>
      </c>
      <c r="AA164" s="36">
        <f>VLOOKUP(N164,'Tables MAT simpl-complx'!$C$6:$D$28,2,FALSE)</f>
        <v>0</v>
      </c>
      <c r="AB164" s="36">
        <f>VLOOKUP(O164,'Tables MAT simpl-complx'!$F$39:$G$625,2,FALSE)</f>
        <v>0</v>
      </c>
      <c r="AC164" s="36">
        <f>VLOOKUP(J164,'Tables kywrd-slot-class'!$D$49:$E$177,2,FALSE)</f>
        <v>24</v>
      </c>
      <c r="AD164" s="36">
        <f>VLOOKUP(K164,'Tables kywrd-slot-class'!$D$49:$E$177,2,FALSE)</f>
        <v>0</v>
      </c>
      <c r="AE164" s="36">
        <f>VLOOKUP(L164,'Tables kywrd-slot-class'!$D$49:$E$177,2,FALSE)</f>
        <v>0</v>
      </c>
      <c r="AF164" s="39" t="s">
        <v>0</v>
      </c>
      <c r="AG164" s="39" t="str">
        <f t="shared" si="12"/>
        <v>00065BBF</v>
      </c>
      <c r="AH164" s="30">
        <v>1</v>
      </c>
    </row>
    <row r="165" spans="1:34" x14ac:dyDescent="0.25">
      <c r="A165" s="8">
        <v>164</v>
      </c>
      <c r="B165" s="30" t="s">
        <v>1</v>
      </c>
      <c r="C165" s="31" t="s">
        <v>2</v>
      </c>
      <c r="D165" s="96" t="s">
        <v>2087</v>
      </c>
      <c r="E165" s="32" t="s">
        <v>2574</v>
      </c>
      <c r="F165" s="8" t="s">
        <v>4042</v>
      </c>
      <c r="G165" s="41" t="s">
        <v>3052</v>
      </c>
      <c r="H165" s="33" t="s">
        <v>1905</v>
      </c>
      <c r="I165" s="42" t="s">
        <v>4027</v>
      </c>
      <c r="J165" s="42" t="s">
        <v>1896</v>
      </c>
      <c r="K165" s="33" t="s">
        <v>4028</v>
      </c>
      <c r="L165" s="33" t="s">
        <v>4028</v>
      </c>
      <c r="M165" s="22" t="s">
        <v>4028</v>
      </c>
      <c r="N165" s="34" t="s">
        <v>1352</v>
      </c>
      <c r="O165" s="35" t="s">
        <v>1639</v>
      </c>
      <c r="P165" s="36" t="s">
        <v>1889</v>
      </c>
      <c r="Q165" s="43">
        <v>60</v>
      </c>
      <c r="R165" s="44">
        <v>11</v>
      </c>
      <c r="S165" s="60">
        <v>20</v>
      </c>
      <c r="T165" s="37">
        <f t="shared" si="13"/>
        <v>30</v>
      </c>
      <c r="U165" s="35">
        <f t="shared" si="14"/>
        <v>33</v>
      </c>
      <c r="V165" s="36">
        <f t="shared" si="15"/>
        <v>30</v>
      </c>
      <c r="W165" s="36">
        <f t="shared" si="16"/>
        <v>0</v>
      </c>
      <c r="X165" s="36">
        <f t="shared" si="17"/>
        <v>0</v>
      </c>
      <c r="Y165" s="46" t="s">
        <v>8144</v>
      </c>
      <c r="Z165" s="36">
        <f>VLOOKUP(I165,'Tables kywrd-slot-class'!$B$21:$C$38,2,FALSE)</f>
        <v>1.5</v>
      </c>
      <c r="AA165" s="36">
        <f>VLOOKUP(N165,'Tables MAT simpl-complx'!$C$6:$D$28,2,FALSE)</f>
        <v>20</v>
      </c>
      <c r="AB165" s="36">
        <f>VLOOKUP(O165,'Tables MAT simpl-complx'!$F$39:$G$625,2,FALSE)</f>
        <v>22</v>
      </c>
      <c r="AC165" s="36">
        <f>VLOOKUP(J165,'Tables kywrd-slot-class'!$D$49:$E$177,2,FALSE)</f>
        <v>20</v>
      </c>
      <c r="AD165" s="36">
        <f>VLOOKUP(K165,'Tables kywrd-slot-class'!$D$49:$E$177,2,FALSE)</f>
        <v>0</v>
      </c>
      <c r="AE165" s="36">
        <f>VLOOKUP(L165,'Tables kywrd-slot-class'!$D$49:$E$177,2,FALSE)</f>
        <v>0</v>
      </c>
      <c r="AF165" s="39" t="s">
        <v>0</v>
      </c>
      <c r="AG165" s="39" t="str">
        <f t="shared" si="12"/>
        <v>0006901D</v>
      </c>
      <c r="AH165" s="30">
        <v>1</v>
      </c>
    </row>
    <row r="166" spans="1:34" x14ac:dyDescent="0.25">
      <c r="A166" s="8">
        <v>165</v>
      </c>
      <c r="B166" s="30" t="s">
        <v>1</v>
      </c>
      <c r="C166" s="31" t="s">
        <v>2</v>
      </c>
      <c r="D166" s="30" t="s">
        <v>2088</v>
      </c>
      <c r="E166" s="32" t="s">
        <v>2575</v>
      </c>
      <c r="F166" s="8" t="s">
        <v>4042</v>
      </c>
      <c r="G166" s="41" t="s">
        <v>3053</v>
      </c>
      <c r="H166" s="33" t="s">
        <v>3990</v>
      </c>
      <c r="I166" s="42" t="s">
        <v>4024</v>
      </c>
      <c r="J166" s="42" t="s">
        <v>1919</v>
      </c>
      <c r="K166" s="33" t="s">
        <v>4058</v>
      </c>
      <c r="L166" s="33" t="s">
        <v>4052</v>
      </c>
      <c r="M166" s="22" t="s">
        <v>4028</v>
      </c>
      <c r="N166" s="34" t="s">
        <v>1349</v>
      </c>
      <c r="O166" s="35" t="s">
        <v>1757</v>
      </c>
      <c r="P166" s="36" t="s">
        <v>1889</v>
      </c>
      <c r="Q166" s="43">
        <v>50</v>
      </c>
      <c r="R166" s="44">
        <v>6</v>
      </c>
      <c r="S166" s="26">
        <v>42</v>
      </c>
      <c r="T166" s="37">
        <f t="shared" si="13"/>
        <v>39</v>
      </c>
      <c r="U166" s="35">
        <f t="shared" si="14"/>
        <v>42</v>
      </c>
      <c r="V166" s="36">
        <f t="shared" si="15"/>
        <v>39</v>
      </c>
      <c r="W166" s="36">
        <f t="shared" si="16"/>
        <v>0</v>
      </c>
      <c r="X166" s="36">
        <f t="shared" si="17"/>
        <v>0</v>
      </c>
      <c r="Y166" s="48" t="s">
        <v>3394</v>
      </c>
      <c r="Z166" s="36">
        <f>VLOOKUP(I166,'Tables kywrd-slot-class'!$B$21:$C$38,2,FALSE)</f>
        <v>3</v>
      </c>
      <c r="AA166" s="36">
        <f>VLOOKUP(N166,'Tables MAT simpl-complx'!$C$6:$D$28,2,FALSE)</f>
        <v>13</v>
      </c>
      <c r="AB166" s="36">
        <f>VLOOKUP(O166,'Tables MAT simpl-complx'!$F$39:$G$625,2,FALSE)</f>
        <v>14</v>
      </c>
      <c r="AC166" s="36">
        <f>VLOOKUP(J166,'Tables kywrd-slot-class'!$D$49:$E$177,2,FALSE)</f>
        <v>13</v>
      </c>
      <c r="AD166" s="36">
        <f>VLOOKUP(K166,'Tables kywrd-slot-class'!$D$49:$E$177,2,FALSE)</f>
        <v>0</v>
      </c>
      <c r="AE166" s="36">
        <f>VLOOKUP(L166,'Tables kywrd-slot-class'!$D$49:$E$177,2,FALSE)</f>
        <v>0</v>
      </c>
      <c r="AF166" s="39" t="s">
        <v>0</v>
      </c>
      <c r="AG166" s="39" t="str">
        <f t="shared" si="12"/>
        <v>0006F393</v>
      </c>
      <c r="AH166" s="30">
        <v>1</v>
      </c>
    </row>
    <row r="167" spans="1:34" x14ac:dyDescent="0.25">
      <c r="A167" s="8">
        <v>166</v>
      </c>
      <c r="B167" s="40" t="s">
        <v>1</v>
      </c>
      <c r="C167" s="31" t="s">
        <v>2</v>
      </c>
      <c r="D167" s="30" t="s">
        <v>2089</v>
      </c>
      <c r="E167" s="32" t="s">
        <v>2576</v>
      </c>
      <c r="F167" s="8" t="s">
        <v>4042</v>
      </c>
      <c r="G167" s="41" t="s">
        <v>3054</v>
      </c>
      <c r="H167" s="33" t="s">
        <v>3990</v>
      </c>
      <c r="I167" s="42" t="s">
        <v>4025</v>
      </c>
      <c r="J167" s="42" t="s">
        <v>1919</v>
      </c>
      <c r="K167" s="33" t="s">
        <v>4058</v>
      </c>
      <c r="L167" s="33" t="s">
        <v>4052</v>
      </c>
      <c r="M167" s="22" t="s">
        <v>4028</v>
      </c>
      <c r="N167" s="34" t="s">
        <v>1349</v>
      </c>
      <c r="O167" s="35" t="s">
        <v>1757</v>
      </c>
      <c r="P167" s="36" t="s">
        <v>1889</v>
      </c>
      <c r="Q167" s="43">
        <v>4</v>
      </c>
      <c r="R167" s="44">
        <v>1</v>
      </c>
      <c r="S167" s="26">
        <v>14</v>
      </c>
      <c r="T167" s="37">
        <f t="shared" si="13"/>
        <v>13</v>
      </c>
      <c r="U167" s="35">
        <f t="shared" si="14"/>
        <v>14</v>
      </c>
      <c r="V167" s="36">
        <f t="shared" si="15"/>
        <v>13</v>
      </c>
      <c r="W167" s="36">
        <f t="shared" si="16"/>
        <v>0</v>
      </c>
      <c r="X167" s="36">
        <f t="shared" si="17"/>
        <v>0</v>
      </c>
      <c r="Y167" s="48" t="s">
        <v>3394</v>
      </c>
      <c r="Z167" s="36">
        <f>VLOOKUP(I167,'Tables kywrd-slot-class'!$B$21:$C$38,2,FALSE)</f>
        <v>1</v>
      </c>
      <c r="AA167" s="36">
        <f>VLOOKUP(N167,'Tables MAT simpl-complx'!$C$6:$D$28,2,FALSE)</f>
        <v>13</v>
      </c>
      <c r="AB167" s="36">
        <f>VLOOKUP(O167,'Tables MAT simpl-complx'!$F$39:$G$625,2,FALSE)</f>
        <v>14</v>
      </c>
      <c r="AC167" s="36">
        <f>VLOOKUP(J167,'Tables kywrd-slot-class'!$D$49:$E$177,2,FALSE)</f>
        <v>13</v>
      </c>
      <c r="AD167" s="36">
        <f>VLOOKUP(K167,'Tables kywrd-slot-class'!$D$49:$E$177,2,FALSE)</f>
        <v>0</v>
      </c>
      <c r="AE167" s="36">
        <f>VLOOKUP(L167,'Tables kywrd-slot-class'!$D$49:$E$177,2,FALSE)</f>
        <v>0</v>
      </c>
      <c r="AF167" s="39" t="s">
        <v>0</v>
      </c>
      <c r="AG167" s="39" t="str">
        <f t="shared" si="12"/>
        <v>0006F398</v>
      </c>
      <c r="AH167" s="30">
        <v>1</v>
      </c>
    </row>
    <row r="168" spans="1:34" x14ac:dyDescent="0.25">
      <c r="A168" s="8">
        <v>167</v>
      </c>
      <c r="B168" s="30" t="s">
        <v>1</v>
      </c>
      <c r="C168" s="31" t="s">
        <v>2</v>
      </c>
      <c r="D168" s="30" t="s">
        <v>2090</v>
      </c>
      <c r="E168" s="32" t="s">
        <v>2577</v>
      </c>
      <c r="F168" s="8" t="s">
        <v>4042</v>
      </c>
      <c r="G168" s="41" t="s">
        <v>3055</v>
      </c>
      <c r="H168" s="33" t="s">
        <v>3990</v>
      </c>
      <c r="I168" s="42" t="s">
        <v>4023</v>
      </c>
      <c r="J168" s="42" t="s">
        <v>1919</v>
      </c>
      <c r="K168" s="33" t="s">
        <v>4058</v>
      </c>
      <c r="L168" s="33" t="s">
        <v>4032</v>
      </c>
      <c r="M168" s="22" t="s">
        <v>4052</v>
      </c>
      <c r="N168" s="34" t="s">
        <v>1349</v>
      </c>
      <c r="O168" s="35" t="s">
        <v>1757</v>
      </c>
      <c r="P168" s="36" t="s">
        <v>1889</v>
      </c>
      <c r="Q168" s="43">
        <v>15</v>
      </c>
      <c r="R168" s="44">
        <v>1</v>
      </c>
      <c r="S168" s="26">
        <v>14</v>
      </c>
      <c r="T168" s="37">
        <f t="shared" si="13"/>
        <v>13</v>
      </c>
      <c r="U168" s="35">
        <f t="shared" si="14"/>
        <v>14</v>
      </c>
      <c r="V168" s="36">
        <f t="shared" si="15"/>
        <v>13</v>
      </c>
      <c r="W168" s="36">
        <f t="shared" si="16"/>
        <v>0</v>
      </c>
      <c r="X168" s="36">
        <f t="shared" si="17"/>
        <v>0</v>
      </c>
      <c r="Y168" s="48" t="s">
        <v>3394</v>
      </c>
      <c r="Z168" s="36">
        <f>VLOOKUP(I168,'Tables kywrd-slot-class'!$B$21:$C$38,2,FALSE)</f>
        <v>1</v>
      </c>
      <c r="AA168" s="36">
        <f>VLOOKUP(N168,'Tables MAT simpl-complx'!$C$6:$D$28,2,FALSE)</f>
        <v>13</v>
      </c>
      <c r="AB168" s="36">
        <f>VLOOKUP(O168,'Tables MAT simpl-complx'!$F$39:$G$625,2,FALSE)</f>
        <v>14</v>
      </c>
      <c r="AC168" s="36">
        <f>VLOOKUP(J168,'Tables kywrd-slot-class'!$D$49:$E$177,2,FALSE)</f>
        <v>13</v>
      </c>
      <c r="AD168" s="36">
        <f>VLOOKUP(K168,'Tables kywrd-slot-class'!$D$49:$E$177,2,FALSE)</f>
        <v>0</v>
      </c>
      <c r="AE168" s="36">
        <f>VLOOKUP(L168,'Tables kywrd-slot-class'!$D$49:$E$177,2,FALSE)</f>
        <v>0</v>
      </c>
      <c r="AF168" s="39" t="s">
        <v>0</v>
      </c>
      <c r="AG168" s="39" t="str">
        <f t="shared" si="12"/>
        <v>0006F39B</v>
      </c>
      <c r="AH168" s="30">
        <v>1</v>
      </c>
    </row>
    <row r="169" spans="1:34" x14ac:dyDescent="0.25">
      <c r="A169" s="8">
        <v>168</v>
      </c>
      <c r="B169" s="30" t="s">
        <v>1</v>
      </c>
      <c r="C169" s="31" t="s">
        <v>2</v>
      </c>
      <c r="D169" s="30" t="s">
        <v>2091</v>
      </c>
      <c r="E169" s="32" t="s">
        <v>2578</v>
      </c>
      <c r="F169" s="8" t="s">
        <v>4042</v>
      </c>
      <c r="G169" s="41" t="s">
        <v>3056</v>
      </c>
      <c r="H169" s="33" t="s">
        <v>3990</v>
      </c>
      <c r="I169" s="42" t="s">
        <v>4026</v>
      </c>
      <c r="J169" s="42" t="s">
        <v>1919</v>
      </c>
      <c r="K169" s="33" t="s">
        <v>4058</v>
      </c>
      <c r="L169" s="33" t="s">
        <v>4052</v>
      </c>
      <c r="M169" s="22" t="s">
        <v>4028</v>
      </c>
      <c r="N169" s="34" t="s">
        <v>1349</v>
      </c>
      <c r="O169" s="35" t="s">
        <v>1757</v>
      </c>
      <c r="P169" s="36" t="s">
        <v>1889</v>
      </c>
      <c r="Q169" s="43">
        <v>23</v>
      </c>
      <c r="R169" s="44">
        <v>1</v>
      </c>
      <c r="S169" s="26">
        <v>21</v>
      </c>
      <c r="T169" s="37">
        <f t="shared" si="13"/>
        <v>19</v>
      </c>
      <c r="U169" s="35">
        <f t="shared" si="14"/>
        <v>21</v>
      </c>
      <c r="V169" s="36">
        <f t="shared" si="15"/>
        <v>19</v>
      </c>
      <c r="W169" s="36">
        <f t="shared" si="16"/>
        <v>0</v>
      </c>
      <c r="X169" s="36">
        <f t="shared" si="17"/>
        <v>0</v>
      </c>
      <c r="Y169" s="48" t="s">
        <v>3394</v>
      </c>
      <c r="Z169" s="36">
        <f>VLOOKUP(I169,'Tables kywrd-slot-class'!$B$21:$C$38,2,FALSE)</f>
        <v>1.5</v>
      </c>
      <c r="AA169" s="36">
        <f>VLOOKUP(N169,'Tables MAT simpl-complx'!$C$6:$D$28,2,FALSE)</f>
        <v>13</v>
      </c>
      <c r="AB169" s="36">
        <f>VLOOKUP(O169,'Tables MAT simpl-complx'!$F$39:$G$625,2,FALSE)</f>
        <v>14</v>
      </c>
      <c r="AC169" s="36">
        <f>VLOOKUP(J169,'Tables kywrd-slot-class'!$D$49:$E$177,2,FALSE)</f>
        <v>13</v>
      </c>
      <c r="AD169" s="36">
        <f>VLOOKUP(K169,'Tables kywrd-slot-class'!$D$49:$E$177,2,FALSE)</f>
        <v>0</v>
      </c>
      <c r="AE169" s="36">
        <f>VLOOKUP(L169,'Tables kywrd-slot-class'!$D$49:$E$177,2,FALSE)</f>
        <v>0</v>
      </c>
      <c r="AF169" s="39" t="s">
        <v>0</v>
      </c>
      <c r="AG169" s="39" t="str">
        <f t="shared" si="12"/>
        <v>0006F39E</v>
      </c>
      <c r="AH169" s="30">
        <v>1</v>
      </c>
    </row>
    <row r="170" spans="1:34" x14ac:dyDescent="0.25">
      <c r="A170" s="8">
        <v>169</v>
      </c>
      <c r="B170" s="30" t="s">
        <v>1</v>
      </c>
      <c r="C170" s="31" t="s">
        <v>2</v>
      </c>
      <c r="D170" s="30" t="s">
        <v>2092</v>
      </c>
      <c r="E170" s="32" t="s">
        <v>2579</v>
      </c>
      <c r="F170" s="8" t="s">
        <v>4043</v>
      </c>
      <c r="G170" s="41" t="s">
        <v>3057</v>
      </c>
      <c r="H170" s="33" t="s">
        <v>1905</v>
      </c>
      <c r="I170" s="42" t="s">
        <v>4027</v>
      </c>
      <c r="J170" s="42" t="s">
        <v>1896</v>
      </c>
      <c r="K170" s="33" t="s">
        <v>4028</v>
      </c>
      <c r="L170" s="33" t="s">
        <v>4028</v>
      </c>
      <c r="M170" s="22" t="s">
        <v>4028</v>
      </c>
      <c r="N170" s="34" t="s">
        <v>1352</v>
      </c>
      <c r="O170" s="35" t="s">
        <v>1639</v>
      </c>
      <c r="P170" s="36" t="s">
        <v>1889</v>
      </c>
      <c r="Q170" s="43">
        <v>60</v>
      </c>
      <c r="R170" s="44">
        <v>12</v>
      </c>
      <c r="S170" s="26">
        <v>20</v>
      </c>
      <c r="T170" s="37">
        <f t="shared" si="13"/>
        <v>30</v>
      </c>
      <c r="U170" s="35">
        <f t="shared" si="14"/>
        <v>33</v>
      </c>
      <c r="V170" s="36">
        <f t="shared" si="15"/>
        <v>30</v>
      </c>
      <c r="W170" s="36">
        <f t="shared" si="16"/>
        <v>0</v>
      </c>
      <c r="X170" s="36">
        <f t="shared" si="17"/>
        <v>0</v>
      </c>
      <c r="Y170" s="65" t="s">
        <v>4059</v>
      </c>
      <c r="Z170" s="36">
        <f>VLOOKUP(I170,'Tables kywrd-slot-class'!$B$21:$C$38,2,FALSE)</f>
        <v>1.5</v>
      </c>
      <c r="AA170" s="36">
        <f>VLOOKUP(N170,'Tables MAT simpl-complx'!$C$6:$D$28,2,FALSE)</f>
        <v>20</v>
      </c>
      <c r="AB170" s="36">
        <f>VLOOKUP(O170,'Tables MAT simpl-complx'!$F$39:$G$625,2,FALSE)</f>
        <v>22</v>
      </c>
      <c r="AC170" s="36">
        <f>VLOOKUP(J170,'Tables kywrd-slot-class'!$D$49:$E$177,2,FALSE)</f>
        <v>20</v>
      </c>
      <c r="AD170" s="36">
        <f>VLOOKUP(K170,'Tables kywrd-slot-class'!$D$49:$E$177,2,FALSE)</f>
        <v>0</v>
      </c>
      <c r="AE170" s="36">
        <f>VLOOKUP(L170,'Tables kywrd-slot-class'!$D$49:$E$177,2,FALSE)</f>
        <v>0</v>
      </c>
      <c r="AF170" s="39" t="s">
        <v>0</v>
      </c>
      <c r="AG170" s="39" t="str">
        <f t="shared" si="12"/>
        <v>0007A0EE</v>
      </c>
      <c r="AH170" s="30">
        <v>1</v>
      </c>
    </row>
    <row r="171" spans="1:34" x14ac:dyDescent="0.25">
      <c r="A171" s="8">
        <v>170</v>
      </c>
      <c r="B171" s="30" t="s">
        <v>1</v>
      </c>
      <c r="C171" s="31" t="s">
        <v>2</v>
      </c>
      <c r="D171" s="30" t="s">
        <v>2094</v>
      </c>
      <c r="E171" s="32" t="s">
        <v>2580</v>
      </c>
      <c r="F171" s="8" t="s">
        <v>4043</v>
      </c>
      <c r="G171" s="41" t="s">
        <v>3058</v>
      </c>
      <c r="H171" s="33" t="s">
        <v>1905</v>
      </c>
      <c r="I171" s="42" t="s">
        <v>4027</v>
      </c>
      <c r="J171" s="42" t="s">
        <v>1896</v>
      </c>
      <c r="K171" s="33" t="s">
        <v>4028</v>
      </c>
      <c r="L171" s="33" t="s">
        <v>4028</v>
      </c>
      <c r="M171" s="22" t="s">
        <v>4028</v>
      </c>
      <c r="N171" s="34" t="s">
        <v>1352</v>
      </c>
      <c r="O171" s="35" t="s">
        <v>1639</v>
      </c>
      <c r="P171" s="36" t="s">
        <v>1889</v>
      </c>
      <c r="Q171" s="43">
        <v>60</v>
      </c>
      <c r="R171" s="44">
        <v>12</v>
      </c>
      <c r="S171" s="26">
        <v>20</v>
      </c>
      <c r="T171" s="37">
        <f t="shared" si="13"/>
        <v>30</v>
      </c>
      <c r="U171" s="35">
        <f t="shared" si="14"/>
        <v>33</v>
      </c>
      <c r="V171" s="36">
        <f t="shared" si="15"/>
        <v>30</v>
      </c>
      <c r="W171" s="36">
        <f t="shared" si="16"/>
        <v>0</v>
      </c>
      <c r="X171" s="36">
        <f t="shared" si="17"/>
        <v>0</v>
      </c>
      <c r="Y171" s="65" t="s">
        <v>4059</v>
      </c>
      <c r="Z171" s="36">
        <f>VLOOKUP(I171,'Tables kywrd-slot-class'!$B$21:$C$38,2,FALSE)</f>
        <v>1.5</v>
      </c>
      <c r="AA171" s="36">
        <f>VLOOKUP(N171,'Tables MAT simpl-complx'!$C$6:$D$28,2,FALSE)</f>
        <v>20</v>
      </c>
      <c r="AB171" s="36">
        <f>VLOOKUP(O171,'Tables MAT simpl-complx'!$F$39:$G$625,2,FALSE)</f>
        <v>22</v>
      </c>
      <c r="AC171" s="36">
        <f>VLOOKUP(J171,'Tables kywrd-slot-class'!$D$49:$E$177,2,FALSE)</f>
        <v>20</v>
      </c>
      <c r="AD171" s="36">
        <f>VLOOKUP(K171,'Tables kywrd-slot-class'!$D$49:$E$177,2,FALSE)</f>
        <v>0</v>
      </c>
      <c r="AE171" s="36">
        <f>VLOOKUP(L171,'Tables kywrd-slot-class'!$D$49:$E$177,2,FALSE)</f>
        <v>0</v>
      </c>
      <c r="AF171" s="39" t="s">
        <v>0</v>
      </c>
      <c r="AG171" s="39" t="str">
        <f t="shared" si="12"/>
        <v>0007A0EF</v>
      </c>
      <c r="AH171" s="30">
        <v>1</v>
      </c>
    </row>
    <row r="172" spans="1:34" x14ac:dyDescent="0.25">
      <c r="A172" s="8">
        <v>171</v>
      </c>
      <c r="B172" s="30" t="s">
        <v>1</v>
      </c>
      <c r="C172" s="31" t="s">
        <v>2</v>
      </c>
      <c r="D172" s="30" t="s">
        <v>2095</v>
      </c>
      <c r="E172" s="32" t="s">
        <v>2581</v>
      </c>
      <c r="F172" s="8" t="s">
        <v>4043</v>
      </c>
      <c r="G172" s="41" t="s">
        <v>3059</v>
      </c>
      <c r="H172" s="33" t="s">
        <v>1905</v>
      </c>
      <c r="I172" s="42" t="s">
        <v>4027</v>
      </c>
      <c r="J172" s="42" t="s">
        <v>1896</v>
      </c>
      <c r="K172" s="33" t="s">
        <v>4028</v>
      </c>
      <c r="L172" s="33" t="s">
        <v>4028</v>
      </c>
      <c r="M172" s="22" t="s">
        <v>4028</v>
      </c>
      <c r="N172" s="34" t="s">
        <v>1352</v>
      </c>
      <c r="O172" s="35" t="s">
        <v>1639</v>
      </c>
      <c r="P172" s="36" t="s">
        <v>1889</v>
      </c>
      <c r="Q172" s="43">
        <v>60</v>
      </c>
      <c r="R172" s="44">
        <v>12</v>
      </c>
      <c r="S172" s="26">
        <v>20</v>
      </c>
      <c r="T172" s="37">
        <f t="shared" si="13"/>
        <v>30</v>
      </c>
      <c r="U172" s="35">
        <f t="shared" si="14"/>
        <v>33</v>
      </c>
      <c r="V172" s="36">
        <f t="shared" si="15"/>
        <v>30</v>
      </c>
      <c r="W172" s="36">
        <f t="shared" si="16"/>
        <v>0</v>
      </c>
      <c r="X172" s="36">
        <f t="shared" si="17"/>
        <v>0</v>
      </c>
      <c r="Y172" s="65" t="s">
        <v>4059</v>
      </c>
      <c r="Z172" s="36">
        <f>VLOOKUP(I172,'Tables kywrd-slot-class'!$B$21:$C$38,2,FALSE)</f>
        <v>1.5</v>
      </c>
      <c r="AA172" s="36">
        <f>VLOOKUP(N172,'Tables MAT simpl-complx'!$C$6:$D$28,2,FALSE)</f>
        <v>20</v>
      </c>
      <c r="AB172" s="36">
        <f>VLOOKUP(O172,'Tables MAT simpl-complx'!$F$39:$G$625,2,FALSE)</f>
        <v>22</v>
      </c>
      <c r="AC172" s="36">
        <f>VLOOKUP(J172,'Tables kywrd-slot-class'!$D$49:$E$177,2,FALSE)</f>
        <v>20</v>
      </c>
      <c r="AD172" s="36">
        <f>VLOOKUP(K172,'Tables kywrd-slot-class'!$D$49:$E$177,2,FALSE)</f>
        <v>0</v>
      </c>
      <c r="AE172" s="36">
        <f>VLOOKUP(L172,'Tables kywrd-slot-class'!$D$49:$E$177,2,FALSE)</f>
        <v>0</v>
      </c>
      <c r="AF172" s="39" t="s">
        <v>0</v>
      </c>
      <c r="AG172" s="39" t="str">
        <f t="shared" si="12"/>
        <v>0007A11E</v>
      </c>
      <c r="AH172" s="30">
        <v>1</v>
      </c>
    </row>
    <row r="173" spans="1:34" x14ac:dyDescent="0.25">
      <c r="A173" s="8">
        <v>172</v>
      </c>
      <c r="B173" s="30" t="s">
        <v>1</v>
      </c>
      <c r="C173" s="31" t="s">
        <v>2</v>
      </c>
      <c r="D173" s="30" t="s">
        <v>2096</v>
      </c>
      <c r="E173" s="32" t="s">
        <v>2582</v>
      </c>
      <c r="F173" s="8" t="s">
        <v>4043</v>
      </c>
      <c r="G173" s="41" t="s">
        <v>3060</v>
      </c>
      <c r="H173" s="33" t="s">
        <v>3991</v>
      </c>
      <c r="I173" s="42" t="s">
        <v>4027</v>
      </c>
      <c r="J173" s="42" t="s">
        <v>1919</v>
      </c>
      <c r="K173" s="33" t="s">
        <v>4028</v>
      </c>
      <c r="L173" s="33" t="s">
        <v>4028</v>
      </c>
      <c r="M173" s="22" t="s">
        <v>4028</v>
      </c>
      <c r="N173" s="34" t="s">
        <v>1349</v>
      </c>
      <c r="O173" s="35" t="s">
        <v>1612</v>
      </c>
      <c r="P173" s="36" t="s">
        <v>1889</v>
      </c>
      <c r="Q173" s="43">
        <v>25</v>
      </c>
      <c r="R173" s="44">
        <v>4</v>
      </c>
      <c r="S173" s="26">
        <v>15</v>
      </c>
      <c r="T173" s="37">
        <f t="shared" si="13"/>
        <v>19</v>
      </c>
      <c r="U173" s="35">
        <f t="shared" si="14"/>
        <v>19</v>
      </c>
      <c r="V173" s="36">
        <f t="shared" si="15"/>
        <v>19</v>
      </c>
      <c r="W173" s="36">
        <f t="shared" si="16"/>
        <v>0</v>
      </c>
      <c r="X173" s="36">
        <f t="shared" si="17"/>
        <v>0</v>
      </c>
      <c r="Y173" s="65" t="s">
        <v>4059</v>
      </c>
      <c r="Z173" s="36">
        <f>VLOOKUP(I173,'Tables kywrd-slot-class'!$B$21:$C$38,2,FALSE)</f>
        <v>1.5</v>
      </c>
      <c r="AA173" s="36">
        <f>VLOOKUP(N173,'Tables MAT simpl-complx'!$C$6:$D$28,2,FALSE)</f>
        <v>13</v>
      </c>
      <c r="AB173" s="36">
        <f>VLOOKUP(O173,'Tables MAT simpl-complx'!$F$39:$G$625,2,FALSE)</f>
        <v>13</v>
      </c>
      <c r="AC173" s="36">
        <f>VLOOKUP(J173,'Tables kywrd-slot-class'!$D$49:$E$177,2,FALSE)</f>
        <v>13</v>
      </c>
      <c r="AD173" s="36">
        <f>VLOOKUP(K173,'Tables kywrd-slot-class'!$D$49:$E$177,2,FALSE)</f>
        <v>0</v>
      </c>
      <c r="AE173" s="36">
        <f>VLOOKUP(L173,'Tables kywrd-slot-class'!$D$49:$E$177,2,FALSE)</f>
        <v>0</v>
      </c>
      <c r="AF173" s="39" t="s">
        <v>0</v>
      </c>
      <c r="AG173" s="39" t="str">
        <f t="shared" si="12"/>
        <v>0007A159</v>
      </c>
      <c r="AH173" s="30">
        <v>1</v>
      </c>
    </row>
    <row r="174" spans="1:34" x14ac:dyDescent="0.25">
      <c r="A174" s="8">
        <v>173</v>
      </c>
      <c r="B174" s="30" t="s">
        <v>1</v>
      </c>
      <c r="C174" s="31" t="s">
        <v>2</v>
      </c>
      <c r="D174" s="30" t="s">
        <v>2097</v>
      </c>
      <c r="E174" s="32" t="s">
        <v>2583</v>
      </c>
      <c r="F174" s="8" t="s">
        <v>4043</v>
      </c>
      <c r="G174" s="41" t="s">
        <v>3061</v>
      </c>
      <c r="H174" s="33" t="s">
        <v>3991</v>
      </c>
      <c r="I174" s="42" t="s">
        <v>4027</v>
      </c>
      <c r="J174" s="42" t="s">
        <v>1919</v>
      </c>
      <c r="K174" s="33" t="s">
        <v>4028</v>
      </c>
      <c r="L174" s="33" t="s">
        <v>4028</v>
      </c>
      <c r="M174" s="22" t="s">
        <v>4028</v>
      </c>
      <c r="N174" s="34" t="s">
        <v>1349</v>
      </c>
      <c r="O174" s="35" t="s">
        <v>1612</v>
      </c>
      <c r="P174" s="36" t="s">
        <v>1889</v>
      </c>
      <c r="Q174" s="43">
        <v>25</v>
      </c>
      <c r="R174" s="44">
        <v>4</v>
      </c>
      <c r="S174" s="26">
        <v>15</v>
      </c>
      <c r="T174" s="37">
        <f t="shared" si="13"/>
        <v>19</v>
      </c>
      <c r="U174" s="35">
        <f t="shared" si="14"/>
        <v>19</v>
      </c>
      <c r="V174" s="36">
        <f t="shared" si="15"/>
        <v>19</v>
      </c>
      <c r="W174" s="36">
        <f t="shared" si="16"/>
        <v>0</v>
      </c>
      <c r="X174" s="36">
        <f t="shared" si="17"/>
        <v>0</v>
      </c>
      <c r="Y174" s="65" t="s">
        <v>4059</v>
      </c>
      <c r="Z174" s="36">
        <f>VLOOKUP(I174,'Tables kywrd-slot-class'!$B$21:$C$38,2,FALSE)</f>
        <v>1.5</v>
      </c>
      <c r="AA174" s="36">
        <f>VLOOKUP(N174,'Tables MAT simpl-complx'!$C$6:$D$28,2,FALSE)</f>
        <v>13</v>
      </c>
      <c r="AB174" s="36">
        <f>VLOOKUP(O174,'Tables MAT simpl-complx'!$F$39:$G$625,2,FALSE)</f>
        <v>13</v>
      </c>
      <c r="AC174" s="36">
        <f>VLOOKUP(J174,'Tables kywrd-slot-class'!$D$49:$E$177,2,FALSE)</f>
        <v>13</v>
      </c>
      <c r="AD174" s="36">
        <f>VLOOKUP(K174,'Tables kywrd-slot-class'!$D$49:$E$177,2,FALSE)</f>
        <v>0</v>
      </c>
      <c r="AE174" s="36">
        <f>VLOOKUP(L174,'Tables kywrd-slot-class'!$D$49:$E$177,2,FALSE)</f>
        <v>0</v>
      </c>
      <c r="AF174" s="39" t="s">
        <v>0</v>
      </c>
      <c r="AG174" s="39" t="str">
        <f t="shared" si="12"/>
        <v>0007A15A</v>
      </c>
      <c r="AH174" s="30">
        <v>1</v>
      </c>
    </row>
    <row r="175" spans="1:34" x14ac:dyDescent="0.25">
      <c r="A175" s="8">
        <v>174</v>
      </c>
      <c r="B175" s="30" t="s">
        <v>1</v>
      </c>
      <c r="C175" s="31" t="s">
        <v>2</v>
      </c>
      <c r="D175" s="30" t="s">
        <v>2098</v>
      </c>
      <c r="E175" s="32" t="s">
        <v>2584</v>
      </c>
      <c r="F175" s="8" t="s">
        <v>4043</v>
      </c>
      <c r="G175" s="41" t="s">
        <v>3062</v>
      </c>
      <c r="H175" s="33" t="s">
        <v>3991</v>
      </c>
      <c r="I175" s="42" t="s">
        <v>4027</v>
      </c>
      <c r="J175" s="42" t="s">
        <v>1919</v>
      </c>
      <c r="K175" s="33" t="s">
        <v>4028</v>
      </c>
      <c r="L175" s="33" t="s">
        <v>4028</v>
      </c>
      <c r="M175" s="22" t="s">
        <v>4028</v>
      </c>
      <c r="N175" s="34" t="s">
        <v>1349</v>
      </c>
      <c r="O175" s="35" t="s">
        <v>1612</v>
      </c>
      <c r="P175" s="36" t="s">
        <v>1889</v>
      </c>
      <c r="Q175" s="43">
        <v>25</v>
      </c>
      <c r="R175" s="44">
        <v>4</v>
      </c>
      <c r="S175" s="26">
        <v>15</v>
      </c>
      <c r="T175" s="37">
        <f t="shared" si="13"/>
        <v>19</v>
      </c>
      <c r="U175" s="35">
        <f t="shared" si="14"/>
        <v>19</v>
      </c>
      <c r="V175" s="36">
        <f t="shared" si="15"/>
        <v>19</v>
      </c>
      <c r="W175" s="36">
        <f t="shared" si="16"/>
        <v>0</v>
      </c>
      <c r="X175" s="36">
        <f t="shared" si="17"/>
        <v>0</v>
      </c>
      <c r="Y175" s="65" t="s">
        <v>4059</v>
      </c>
      <c r="Z175" s="36">
        <f>VLOOKUP(I175,'Tables kywrd-slot-class'!$B$21:$C$38,2,FALSE)</f>
        <v>1.5</v>
      </c>
      <c r="AA175" s="36">
        <f>VLOOKUP(N175,'Tables MAT simpl-complx'!$C$6:$D$28,2,FALSE)</f>
        <v>13</v>
      </c>
      <c r="AB175" s="36">
        <f>VLOOKUP(O175,'Tables MAT simpl-complx'!$F$39:$G$625,2,FALSE)</f>
        <v>13</v>
      </c>
      <c r="AC175" s="36">
        <f>VLOOKUP(J175,'Tables kywrd-slot-class'!$D$49:$E$177,2,FALSE)</f>
        <v>13</v>
      </c>
      <c r="AD175" s="36">
        <f>VLOOKUP(K175,'Tables kywrd-slot-class'!$D$49:$E$177,2,FALSE)</f>
        <v>0</v>
      </c>
      <c r="AE175" s="36">
        <f>VLOOKUP(L175,'Tables kywrd-slot-class'!$D$49:$E$177,2,FALSE)</f>
        <v>0</v>
      </c>
      <c r="AF175" s="39" t="s">
        <v>0</v>
      </c>
      <c r="AG175" s="39" t="str">
        <f t="shared" si="12"/>
        <v>0007A15B</v>
      </c>
      <c r="AH175" s="30">
        <v>1</v>
      </c>
    </row>
    <row r="176" spans="1:34" x14ac:dyDescent="0.25">
      <c r="A176" s="8">
        <v>175</v>
      </c>
      <c r="B176" s="30" t="s">
        <v>1</v>
      </c>
      <c r="C176" s="31" t="s">
        <v>2</v>
      </c>
      <c r="D176" s="30" t="s">
        <v>2099</v>
      </c>
      <c r="E176" s="32" t="s">
        <v>2585</v>
      </c>
      <c r="F176" s="8" t="s">
        <v>4043</v>
      </c>
      <c r="G176" s="41" t="s">
        <v>3063</v>
      </c>
      <c r="H176" s="33" t="s">
        <v>3991</v>
      </c>
      <c r="I176" s="42" t="s">
        <v>4027</v>
      </c>
      <c r="J176" s="42" t="s">
        <v>1919</v>
      </c>
      <c r="K176" s="33" t="s">
        <v>4028</v>
      </c>
      <c r="L176" s="33" t="s">
        <v>4028</v>
      </c>
      <c r="M176" s="22" t="s">
        <v>4028</v>
      </c>
      <c r="N176" s="34" t="s">
        <v>1349</v>
      </c>
      <c r="O176" s="35" t="s">
        <v>1612</v>
      </c>
      <c r="P176" s="36" t="s">
        <v>1889</v>
      </c>
      <c r="Q176" s="43">
        <v>25</v>
      </c>
      <c r="R176" s="44">
        <v>4</v>
      </c>
      <c r="S176" s="26">
        <v>15</v>
      </c>
      <c r="T176" s="37">
        <f t="shared" si="13"/>
        <v>19</v>
      </c>
      <c r="U176" s="35">
        <f t="shared" si="14"/>
        <v>19</v>
      </c>
      <c r="V176" s="36">
        <f t="shared" si="15"/>
        <v>19</v>
      </c>
      <c r="W176" s="36">
        <f t="shared" si="16"/>
        <v>0</v>
      </c>
      <c r="X176" s="36">
        <f t="shared" si="17"/>
        <v>0</v>
      </c>
      <c r="Y176" s="65" t="s">
        <v>4059</v>
      </c>
      <c r="Z176" s="36">
        <f>VLOOKUP(I176,'Tables kywrd-slot-class'!$B$21:$C$38,2,FALSE)</f>
        <v>1.5</v>
      </c>
      <c r="AA176" s="36">
        <f>VLOOKUP(N176,'Tables MAT simpl-complx'!$C$6:$D$28,2,FALSE)</f>
        <v>13</v>
      </c>
      <c r="AB176" s="36">
        <f>VLOOKUP(O176,'Tables MAT simpl-complx'!$F$39:$G$625,2,FALSE)</f>
        <v>13</v>
      </c>
      <c r="AC176" s="36">
        <f>VLOOKUP(J176,'Tables kywrd-slot-class'!$D$49:$E$177,2,FALSE)</f>
        <v>13</v>
      </c>
      <c r="AD176" s="36">
        <f>VLOOKUP(K176,'Tables kywrd-slot-class'!$D$49:$E$177,2,FALSE)</f>
        <v>0</v>
      </c>
      <c r="AE176" s="36">
        <f>VLOOKUP(L176,'Tables kywrd-slot-class'!$D$49:$E$177,2,FALSE)</f>
        <v>0</v>
      </c>
      <c r="AF176" s="39" t="s">
        <v>0</v>
      </c>
      <c r="AG176" s="39" t="str">
        <f t="shared" si="12"/>
        <v>0007A15C</v>
      </c>
      <c r="AH176" s="30">
        <v>1</v>
      </c>
    </row>
    <row r="177" spans="1:34" x14ac:dyDescent="0.25">
      <c r="A177" s="8">
        <v>176</v>
      </c>
      <c r="B177" s="30" t="s">
        <v>1</v>
      </c>
      <c r="C177" s="31" t="s">
        <v>2</v>
      </c>
      <c r="D177" s="96" t="s">
        <v>2100</v>
      </c>
      <c r="E177" s="32" t="s">
        <v>2586</v>
      </c>
      <c r="F177" s="8" t="s">
        <v>4042</v>
      </c>
      <c r="G177" s="41" t="s">
        <v>3064</v>
      </c>
      <c r="H177" s="33" t="s">
        <v>4047</v>
      </c>
      <c r="I177" s="42" t="s">
        <v>4048</v>
      </c>
      <c r="J177" s="42" t="s">
        <v>4049</v>
      </c>
      <c r="K177" s="33" t="s">
        <v>4050</v>
      </c>
      <c r="L177" s="33" t="s">
        <v>4028</v>
      </c>
      <c r="M177" s="22" t="s">
        <v>4028</v>
      </c>
      <c r="N177" s="34" t="s">
        <v>1888</v>
      </c>
      <c r="O177" s="35" t="s">
        <v>1888</v>
      </c>
      <c r="P177" s="36" t="s">
        <v>4021</v>
      </c>
      <c r="Q177" s="43">
        <v>2</v>
      </c>
      <c r="R177" s="44">
        <v>1</v>
      </c>
      <c r="S177" s="60">
        <v>5</v>
      </c>
      <c r="T177" s="37">
        <f t="shared" si="13"/>
        <v>0</v>
      </c>
      <c r="U177" s="35">
        <f t="shared" si="14"/>
        <v>0</v>
      </c>
      <c r="V177" s="36">
        <f t="shared" si="15"/>
        <v>0</v>
      </c>
      <c r="W177" s="36">
        <f t="shared" si="16"/>
        <v>0</v>
      </c>
      <c r="X177" s="36">
        <f t="shared" si="17"/>
        <v>0</v>
      </c>
      <c r="Y177" s="46" t="s">
        <v>8142</v>
      </c>
      <c r="Z177" s="36">
        <f>VLOOKUP(I177,'Tables kywrd-slot-class'!$B$21:$C$38,2,FALSE)</f>
        <v>1</v>
      </c>
      <c r="AA177" s="36">
        <f>VLOOKUP(N177,'Tables MAT simpl-complx'!$C$6:$D$28,2,FALSE)</f>
        <v>0</v>
      </c>
      <c r="AB177" s="36">
        <f>VLOOKUP(O177,'Tables MAT simpl-complx'!$F$39:$G$625,2,FALSE)</f>
        <v>0</v>
      </c>
      <c r="AC177" s="36">
        <f>VLOOKUP(J177,'Tables kywrd-slot-class'!$D$49:$E$177,2,FALSE)</f>
        <v>0</v>
      </c>
      <c r="AD177" s="36">
        <f>VLOOKUP(K177,'Tables kywrd-slot-class'!$D$49:$E$177,2,FALSE)</f>
        <v>0</v>
      </c>
      <c r="AE177" s="36">
        <f>VLOOKUP(L177,'Tables kywrd-slot-class'!$D$49:$E$177,2,FALSE)</f>
        <v>0</v>
      </c>
      <c r="AF177" s="39" t="s">
        <v>0</v>
      </c>
      <c r="AG177" s="39" t="str">
        <f t="shared" si="12"/>
        <v>0007EAF1</v>
      </c>
      <c r="AH177" s="30">
        <v>1</v>
      </c>
    </row>
    <row r="178" spans="1:34" x14ac:dyDescent="0.25">
      <c r="A178" s="8">
        <v>177</v>
      </c>
      <c r="B178" s="30" t="s">
        <v>1</v>
      </c>
      <c r="C178" s="31" t="s">
        <v>2</v>
      </c>
      <c r="D178" s="30" t="s">
        <v>2101</v>
      </c>
      <c r="E178" s="32" t="s">
        <v>2587</v>
      </c>
      <c r="F178" s="8" t="s">
        <v>4043</v>
      </c>
      <c r="G178" s="41" t="s">
        <v>3065</v>
      </c>
      <c r="H178" s="33" t="s">
        <v>3991</v>
      </c>
      <c r="I178" s="42" t="s">
        <v>4027</v>
      </c>
      <c r="J178" s="42" t="s">
        <v>3343</v>
      </c>
      <c r="K178" s="33" t="s">
        <v>4028</v>
      </c>
      <c r="L178" s="33" t="s">
        <v>4028</v>
      </c>
      <c r="M178" s="22" t="s">
        <v>4028</v>
      </c>
      <c r="N178" s="34" t="s">
        <v>1346</v>
      </c>
      <c r="O178" s="35" t="s">
        <v>1631</v>
      </c>
      <c r="P178" s="36" t="s">
        <v>1889</v>
      </c>
      <c r="Q178" s="43">
        <v>115</v>
      </c>
      <c r="R178" s="44">
        <v>4</v>
      </c>
      <c r="S178" s="26">
        <v>21</v>
      </c>
      <c r="T178" s="37">
        <f t="shared" si="13"/>
        <v>34</v>
      </c>
      <c r="U178" s="35">
        <f t="shared" si="14"/>
        <v>31</v>
      </c>
      <c r="V178" s="36">
        <f t="shared" si="15"/>
        <v>34</v>
      </c>
      <c r="W178" s="36">
        <f t="shared" si="16"/>
        <v>0</v>
      </c>
      <c r="X178" s="36">
        <f t="shared" si="17"/>
        <v>0</v>
      </c>
      <c r="Y178" s="65" t="s">
        <v>4059</v>
      </c>
      <c r="Z178" s="36">
        <f>VLOOKUP(I178,'Tables kywrd-slot-class'!$B$21:$C$38,2,FALSE)</f>
        <v>1.5</v>
      </c>
      <c r="AA178" s="36">
        <f>VLOOKUP(N178,'Tables MAT simpl-complx'!$C$6:$D$28,2,FALSE)</f>
        <v>23</v>
      </c>
      <c r="AB178" s="36">
        <f>VLOOKUP(O178,'Tables MAT simpl-complx'!$F$39:$G$625,2,FALSE)</f>
        <v>21</v>
      </c>
      <c r="AC178" s="36">
        <f>VLOOKUP(J178,'Tables kywrd-slot-class'!$D$49:$E$177,2,FALSE)</f>
        <v>23</v>
      </c>
      <c r="AD178" s="36">
        <f>VLOOKUP(K178,'Tables kywrd-slot-class'!$D$49:$E$177,2,FALSE)</f>
        <v>0</v>
      </c>
      <c r="AE178" s="36">
        <f>VLOOKUP(L178,'Tables kywrd-slot-class'!$D$49:$E$177,2,FALSE)</f>
        <v>0</v>
      </c>
      <c r="AF178" s="39" t="s">
        <v>0</v>
      </c>
      <c r="AG178" s="39" t="str">
        <f t="shared" si="12"/>
        <v>00084B68</v>
      </c>
      <c r="AH178" s="30">
        <v>1</v>
      </c>
    </row>
    <row r="179" spans="1:34" x14ac:dyDescent="0.25">
      <c r="A179" s="8">
        <v>178</v>
      </c>
      <c r="B179" s="30" t="s">
        <v>1</v>
      </c>
      <c r="C179" s="31" t="s">
        <v>2</v>
      </c>
      <c r="D179" s="30" t="s">
        <v>2102</v>
      </c>
      <c r="E179" s="32" t="s">
        <v>2588</v>
      </c>
      <c r="F179" s="8" t="s">
        <v>4043</v>
      </c>
      <c r="G179" s="41" t="s">
        <v>3066</v>
      </c>
      <c r="H179" s="33" t="s">
        <v>3991</v>
      </c>
      <c r="I179" s="42" t="s">
        <v>4027</v>
      </c>
      <c r="J179" s="42" t="s">
        <v>3343</v>
      </c>
      <c r="K179" s="33" t="s">
        <v>4028</v>
      </c>
      <c r="L179" s="33" t="s">
        <v>4028</v>
      </c>
      <c r="M179" s="22" t="s">
        <v>4028</v>
      </c>
      <c r="N179" s="34" t="s">
        <v>1346</v>
      </c>
      <c r="O179" s="35" t="s">
        <v>1631</v>
      </c>
      <c r="P179" s="36" t="s">
        <v>1889</v>
      </c>
      <c r="Q179" s="43">
        <v>115</v>
      </c>
      <c r="R179" s="44">
        <v>4</v>
      </c>
      <c r="S179" s="26">
        <v>21</v>
      </c>
      <c r="T179" s="37">
        <f t="shared" si="13"/>
        <v>34</v>
      </c>
      <c r="U179" s="35">
        <f t="shared" si="14"/>
        <v>31</v>
      </c>
      <c r="V179" s="36">
        <f t="shared" si="15"/>
        <v>34</v>
      </c>
      <c r="W179" s="36">
        <f t="shared" si="16"/>
        <v>0</v>
      </c>
      <c r="X179" s="36">
        <f t="shared" si="17"/>
        <v>0</v>
      </c>
      <c r="Y179" s="65" t="s">
        <v>4059</v>
      </c>
      <c r="Z179" s="36">
        <f>VLOOKUP(I179,'Tables kywrd-slot-class'!$B$21:$C$38,2,FALSE)</f>
        <v>1.5</v>
      </c>
      <c r="AA179" s="36">
        <f>VLOOKUP(N179,'Tables MAT simpl-complx'!$C$6:$D$28,2,FALSE)</f>
        <v>23</v>
      </c>
      <c r="AB179" s="36">
        <f>VLOOKUP(O179,'Tables MAT simpl-complx'!$F$39:$G$625,2,FALSE)</f>
        <v>21</v>
      </c>
      <c r="AC179" s="36">
        <f>VLOOKUP(J179,'Tables kywrd-slot-class'!$D$49:$E$177,2,FALSE)</f>
        <v>23</v>
      </c>
      <c r="AD179" s="36">
        <f>VLOOKUP(K179,'Tables kywrd-slot-class'!$D$49:$E$177,2,FALSE)</f>
        <v>0</v>
      </c>
      <c r="AE179" s="36">
        <f>VLOOKUP(L179,'Tables kywrd-slot-class'!$D$49:$E$177,2,FALSE)</f>
        <v>0</v>
      </c>
      <c r="AF179" s="39" t="s">
        <v>0</v>
      </c>
      <c r="AG179" s="39" t="str">
        <f t="shared" si="12"/>
        <v>00084B69</v>
      </c>
      <c r="AH179" s="30">
        <v>1</v>
      </c>
    </row>
    <row r="180" spans="1:34" x14ac:dyDescent="0.25">
      <c r="A180" s="8">
        <v>179</v>
      </c>
      <c r="B180" s="30" t="s">
        <v>1</v>
      </c>
      <c r="C180" s="31" t="s">
        <v>2</v>
      </c>
      <c r="D180" s="30" t="s">
        <v>2103</v>
      </c>
      <c r="E180" s="32" t="s">
        <v>2589</v>
      </c>
      <c r="F180" s="8" t="s">
        <v>4043</v>
      </c>
      <c r="G180" s="41" t="s">
        <v>3067</v>
      </c>
      <c r="H180" s="33" t="s">
        <v>3991</v>
      </c>
      <c r="I180" s="42" t="s">
        <v>4027</v>
      </c>
      <c r="J180" s="42" t="s">
        <v>3343</v>
      </c>
      <c r="K180" s="33" t="s">
        <v>4028</v>
      </c>
      <c r="L180" s="33" t="s">
        <v>4028</v>
      </c>
      <c r="M180" s="22" t="s">
        <v>4028</v>
      </c>
      <c r="N180" s="34" t="s">
        <v>1346</v>
      </c>
      <c r="O180" s="35" t="s">
        <v>1631</v>
      </c>
      <c r="P180" s="36" t="s">
        <v>1889</v>
      </c>
      <c r="Q180" s="43">
        <v>115</v>
      </c>
      <c r="R180" s="44">
        <v>4</v>
      </c>
      <c r="S180" s="26">
        <v>21</v>
      </c>
      <c r="T180" s="37">
        <f t="shared" si="13"/>
        <v>34</v>
      </c>
      <c r="U180" s="35">
        <f t="shared" si="14"/>
        <v>31</v>
      </c>
      <c r="V180" s="36">
        <f t="shared" si="15"/>
        <v>34</v>
      </c>
      <c r="W180" s="36">
        <f t="shared" si="16"/>
        <v>0</v>
      </c>
      <c r="X180" s="36">
        <f t="shared" si="17"/>
        <v>0</v>
      </c>
      <c r="Y180" s="65" t="s">
        <v>4059</v>
      </c>
      <c r="Z180" s="36">
        <f>VLOOKUP(I180,'Tables kywrd-slot-class'!$B$21:$C$38,2,FALSE)</f>
        <v>1.5</v>
      </c>
      <c r="AA180" s="36">
        <f>VLOOKUP(N180,'Tables MAT simpl-complx'!$C$6:$D$28,2,FALSE)</f>
        <v>23</v>
      </c>
      <c r="AB180" s="36">
        <f>VLOOKUP(O180,'Tables MAT simpl-complx'!$F$39:$G$625,2,FALSE)</f>
        <v>21</v>
      </c>
      <c r="AC180" s="36">
        <f>VLOOKUP(J180,'Tables kywrd-slot-class'!$D$49:$E$177,2,FALSE)</f>
        <v>23</v>
      </c>
      <c r="AD180" s="36">
        <f>VLOOKUP(K180,'Tables kywrd-slot-class'!$D$49:$E$177,2,FALSE)</f>
        <v>0</v>
      </c>
      <c r="AE180" s="36">
        <f>VLOOKUP(L180,'Tables kywrd-slot-class'!$D$49:$E$177,2,FALSE)</f>
        <v>0</v>
      </c>
      <c r="AF180" s="39" t="s">
        <v>0</v>
      </c>
      <c r="AG180" s="39" t="str">
        <f t="shared" si="12"/>
        <v>00084B6A</v>
      </c>
      <c r="AH180" s="30">
        <v>1</v>
      </c>
    </row>
    <row r="181" spans="1:34" x14ac:dyDescent="0.25">
      <c r="A181" s="8">
        <v>180</v>
      </c>
      <c r="B181" s="30" t="s">
        <v>1</v>
      </c>
      <c r="C181" s="31" t="s">
        <v>2</v>
      </c>
      <c r="D181" s="30" t="s">
        <v>2104</v>
      </c>
      <c r="E181" s="32" t="s">
        <v>2590</v>
      </c>
      <c r="F181" s="8" t="s">
        <v>4043</v>
      </c>
      <c r="G181" s="41" t="s">
        <v>3068</v>
      </c>
      <c r="H181" s="33" t="s">
        <v>1905</v>
      </c>
      <c r="I181" s="42" t="s">
        <v>4027</v>
      </c>
      <c r="J181" s="42" t="s">
        <v>3348</v>
      </c>
      <c r="K181" s="33" t="s">
        <v>4028</v>
      </c>
      <c r="L181" s="33" t="s">
        <v>4028</v>
      </c>
      <c r="M181" s="22" t="s">
        <v>4028</v>
      </c>
      <c r="N181" s="34" t="s">
        <v>1344</v>
      </c>
      <c r="O181" s="35" t="s">
        <v>1602</v>
      </c>
      <c r="P181" s="36" t="s">
        <v>1889</v>
      </c>
      <c r="Q181" s="43">
        <v>225</v>
      </c>
      <c r="R181" s="44">
        <v>12</v>
      </c>
      <c r="S181" s="26">
        <v>26</v>
      </c>
      <c r="T181" s="37">
        <f t="shared" si="13"/>
        <v>48</v>
      </c>
      <c r="U181" s="35">
        <f t="shared" si="14"/>
        <v>51</v>
      </c>
      <c r="V181" s="36">
        <f t="shared" si="15"/>
        <v>48</v>
      </c>
      <c r="W181" s="36">
        <f t="shared" si="16"/>
        <v>0</v>
      </c>
      <c r="X181" s="36">
        <f t="shared" si="17"/>
        <v>0</v>
      </c>
      <c r="Y181" s="65" t="s">
        <v>4059</v>
      </c>
      <c r="Z181" s="36">
        <f>VLOOKUP(I181,'Tables kywrd-slot-class'!$B$21:$C$38,2,FALSE)</f>
        <v>1.5</v>
      </c>
      <c r="AA181" s="36">
        <f>VLOOKUP(N181,'Tables MAT simpl-complx'!$C$6:$D$28,2,FALSE)</f>
        <v>32</v>
      </c>
      <c r="AB181" s="36">
        <f>VLOOKUP(O181,'Tables MAT simpl-complx'!$F$39:$G$625,2,FALSE)</f>
        <v>34</v>
      </c>
      <c r="AC181" s="36">
        <f>VLOOKUP(J181,'Tables kywrd-slot-class'!$D$49:$E$177,2,FALSE)</f>
        <v>32</v>
      </c>
      <c r="AD181" s="36">
        <f>VLOOKUP(K181,'Tables kywrd-slot-class'!$D$49:$E$177,2,FALSE)</f>
        <v>0</v>
      </c>
      <c r="AE181" s="36">
        <f>VLOOKUP(L181,'Tables kywrd-slot-class'!$D$49:$E$177,2,FALSE)</f>
        <v>0</v>
      </c>
      <c r="AF181" s="39" t="s">
        <v>0</v>
      </c>
      <c r="AG181" s="39" t="str">
        <f t="shared" si="12"/>
        <v>00084B6F</v>
      </c>
      <c r="AH181" s="30">
        <v>1</v>
      </c>
    </row>
    <row r="182" spans="1:34" x14ac:dyDescent="0.25">
      <c r="A182" s="8">
        <v>181</v>
      </c>
      <c r="B182" s="30" t="s">
        <v>1</v>
      </c>
      <c r="C182" s="31" t="s">
        <v>2</v>
      </c>
      <c r="D182" s="30" t="s">
        <v>2105</v>
      </c>
      <c r="E182" s="32" t="s">
        <v>2591</v>
      </c>
      <c r="F182" s="8" t="s">
        <v>4043</v>
      </c>
      <c r="G182" s="41" t="s">
        <v>3069</v>
      </c>
      <c r="H182" s="33" t="s">
        <v>1905</v>
      </c>
      <c r="I182" s="42" t="s">
        <v>4027</v>
      </c>
      <c r="J182" s="42" t="s">
        <v>3348</v>
      </c>
      <c r="K182" s="33" t="s">
        <v>4028</v>
      </c>
      <c r="L182" s="33" t="s">
        <v>4028</v>
      </c>
      <c r="M182" s="22" t="s">
        <v>4028</v>
      </c>
      <c r="N182" s="34" t="s">
        <v>1344</v>
      </c>
      <c r="O182" s="35" t="s">
        <v>1602</v>
      </c>
      <c r="P182" s="36" t="s">
        <v>1889</v>
      </c>
      <c r="Q182" s="43">
        <v>225</v>
      </c>
      <c r="R182" s="44">
        <v>12</v>
      </c>
      <c r="S182" s="26">
        <v>26</v>
      </c>
      <c r="T182" s="37">
        <f t="shared" si="13"/>
        <v>48</v>
      </c>
      <c r="U182" s="35">
        <f t="shared" si="14"/>
        <v>51</v>
      </c>
      <c r="V182" s="36">
        <f t="shared" si="15"/>
        <v>48</v>
      </c>
      <c r="W182" s="36">
        <f t="shared" si="16"/>
        <v>0</v>
      </c>
      <c r="X182" s="36">
        <f t="shared" si="17"/>
        <v>0</v>
      </c>
      <c r="Y182" s="65" t="s">
        <v>4059</v>
      </c>
      <c r="Z182" s="36">
        <f>VLOOKUP(I182,'Tables kywrd-slot-class'!$B$21:$C$38,2,FALSE)</f>
        <v>1.5</v>
      </c>
      <c r="AA182" s="36">
        <f>VLOOKUP(N182,'Tables MAT simpl-complx'!$C$6:$D$28,2,FALSE)</f>
        <v>32</v>
      </c>
      <c r="AB182" s="36">
        <f>VLOOKUP(O182,'Tables MAT simpl-complx'!$F$39:$G$625,2,FALSE)</f>
        <v>34</v>
      </c>
      <c r="AC182" s="36">
        <f>VLOOKUP(J182,'Tables kywrd-slot-class'!$D$49:$E$177,2,FALSE)</f>
        <v>32</v>
      </c>
      <c r="AD182" s="36">
        <f>VLOOKUP(K182,'Tables kywrd-slot-class'!$D$49:$E$177,2,FALSE)</f>
        <v>0</v>
      </c>
      <c r="AE182" s="36">
        <f>VLOOKUP(L182,'Tables kywrd-slot-class'!$D$49:$E$177,2,FALSE)</f>
        <v>0</v>
      </c>
      <c r="AF182" s="39" t="s">
        <v>0</v>
      </c>
      <c r="AG182" s="39" t="str">
        <f t="shared" si="12"/>
        <v>00084B70</v>
      </c>
      <c r="AH182" s="30">
        <v>1</v>
      </c>
    </row>
    <row r="183" spans="1:34" x14ac:dyDescent="0.25">
      <c r="A183" s="8">
        <v>182</v>
      </c>
      <c r="B183" s="30" t="s">
        <v>1</v>
      </c>
      <c r="C183" s="31" t="s">
        <v>2</v>
      </c>
      <c r="D183" s="30" t="s">
        <v>2106</v>
      </c>
      <c r="E183" s="32" t="s">
        <v>2592</v>
      </c>
      <c r="F183" s="8" t="s">
        <v>4043</v>
      </c>
      <c r="G183" s="41" t="s">
        <v>3070</v>
      </c>
      <c r="H183" s="33" t="s">
        <v>1905</v>
      </c>
      <c r="I183" s="42" t="s">
        <v>4027</v>
      </c>
      <c r="J183" s="42" t="s">
        <v>3348</v>
      </c>
      <c r="K183" s="33" t="s">
        <v>4028</v>
      </c>
      <c r="L183" s="33" t="s">
        <v>4028</v>
      </c>
      <c r="M183" s="22" t="s">
        <v>4028</v>
      </c>
      <c r="N183" s="34" t="s">
        <v>1344</v>
      </c>
      <c r="O183" s="35" t="s">
        <v>1602</v>
      </c>
      <c r="P183" s="36" t="s">
        <v>1889</v>
      </c>
      <c r="Q183" s="43">
        <v>225</v>
      </c>
      <c r="R183" s="44">
        <v>12</v>
      </c>
      <c r="S183" s="26">
        <v>26</v>
      </c>
      <c r="T183" s="37">
        <f t="shared" si="13"/>
        <v>48</v>
      </c>
      <c r="U183" s="35">
        <f t="shared" si="14"/>
        <v>51</v>
      </c>
      <c r="V183" s="36">
        <f t="shared" si="15"/>
        <v>48</v>
      </c>
      <c r="W183" s="36">
        <f t="shared" si="16"/>
        <v>0</v>
      </c>
      <c r="X183" s="36">
        <f t="shared" si="17"/>
        <v>0</v>
      </c>
      <c r="Y183" s="65" t="s">
        <v>4059</v>
      </c>
      <c r="Z183" s="36">
        <f>VLOOKUP(I183,'Tables kywrd-slot-class'!$B$21:$C$38,2,FALSE)</f>
        <v>1.5</v>
      </c>
      <c r="AA183" s="36">
        <f>VLOOKUP(N183,'Tables MAT simpl-complx'!$C$6:$D$28,2,FALSE)</f>
        <v>32</v>
      </c>
      <c r="AB183" s="36">
        <f>VLOOKUP(O183,'Tables MAT simpl-complx'!$F$39:$G$625,2,FALSE)</f>
        <v>34</v>
      </c>
      <c r="AC183" s="36">
        <f>VLOOKUP(J183,'Tables kywrd-slot-class'!$D$49:$E$177,2,FALSE)</f>
        <v>32</v>
      </c>
      <c r="AD183" s="36">
        <f>VLOOKUP(K183,'Tables kywrd-slot-class'!$D$49:$E$177,2,FALSE)</f>
        <v>0</v>
      </c>
      <c r="AE183" s="36">
        <f>VLOOKUP(L183,'Tables kywrd-slot-class'!$D$49:$E$177,2,FALSE)</f>
        <v>0</v>
      </c>
      <c r="AF183" s="39" t="s">
        <v>0</v>
      </c>
      <c r="AG183" s="39" t="str">
        <f t="shared" si="12"/>
        <v>00084B71</v>
      </c>
      <c r="AH183" s="30">
        <v>1</v>
      </c>
    </row>
    <row r="184" spans="1:34" x14ac:dyDescent="0.25">
      <c r="A184" s="8">
        <v>183</v>
      </c>
      <c r="B184" s="30" t="s">
        <v>1</v>
      </c>
      <c r="C184" s="31" t="s">
        <v>2</v>
      </c>
      <c r="D184" s="30" t="s">
        <v>2107</v>
      </c>
      <c r="E184" s="32" t="s">
        <v>2593</v>
      </c>
      <c r="F184" s="8" t="s">
        <v>4043</v>
      </c>
      <c r="G184" s="41" t="s">
        <v>3071</v>
      </c>
      <c r="H184" s="33" t="s">
        <v>3991</v>
      </c>
      <c r="I184" s="42" t="s">
        <v>4027</v>
      </c>
      <c r="J184" s="42" t="s">
        <v>3343</v>
      </c>
      <c r="K184" s="33" t="s">
        <v>4028</v>
      </c>
      <c r="L184" s="33" t="s">
        <v>4028</v>
      </c>
      <c r="M184" s="22" t="s">
        <v>4028</v>
      </c>
      <c r="N184" s="34" t="s">
        <v>1346</v>
      </c>
      <c r="O184" s="35" t="s">
        <v>1631</v>
      </c>
      <c r="P184" s="36" t="s">
        <v>1889</v>
      </c>
      <c r="Q184" s="43">
        <v>115</v>
      </c>
      <c r="R184" s="44">
        <v>4</v>
      </c>
      <c r="S184" s="26">
        <v>21</v>
      </c>
      <c r="T184" s="37">
        <f t="shared" si="13"/>
        <v>34</v>
      </c>
      <c r="U184" s="35">
        <f t="shared" si="14"/>
        <v>31</v>
      </c>
      <c r="V184" s="36">
        <f t="shared" si="15"/>
        <v>34</v>
      </c>
      <c r="W184" s="36">
        <f t="shared" si="16"/>
        <v>0</v>
      </c>
      <c r="X184" s="36">
        <f t="shared" si="17"/>
        <v>0</v>
      </c>
      <c r="Y184" s="65" t="s">
        <v>4059</v>
      </c>
      <c r="Z184" s="36">
        <f>VLOOKUP(I184,'Tables kywrd-slot-class'!$B$21:$C$38,2,FALSE)</f>
        <v>1.5</v>
      </c>
      <c r="AA184" s="36">
        <f>VLOOKUP(N184,'Tables MAT simpl-complx'!$C$6:$D$28,2,FALSE)</f>
        <v>23</v>
      </c>
      <c r="AB184" s="36">
        <f>VLOOKUP(O184,'Tables MAT simpl-complx'!$F$39:$G$625,2,FALSE)</f>
        <v>21</v>
      </c>
      <c r="AC184" s="36">
        <f>VLOOKUP(J184,'Tables kywrd-slot-class'!$D$49:$E$177,2,FALSE)</f>
        <v>23</v>
      </c>
      <c r="AD184" s="36">
        <f>VLOOKUP(K184,'Tables kywrd-slot-class'!$D$49:$E$177,2,FALSE)</f>
        <v>0</v>
      </c>
      <c r="AE184" s="36">
        <f>VLOOKUP(L184,'Tables kywrd-slot-class'!$D$49:$E$177,2,FALSE)</f>
        <v>0</v>
      </c>
      <c r="AF184" s="39" t="s">
        <v>0</v>
      </c>
      <c r="AG184" s="39" t="str">
        <f t="shared" si="12"/>
        <v>00084B78</v>
      </c>
      <c r="AH184" s="30">
        <v>1</v>
      </c>
    </row>
    <row r="185" spans="1:34" x14ac:dyDescent="0.25">
      <c r="A185" s="8">
        <v>184</v>
      </c>
      <c r="B185" s="30" t="s">
        <v>1</v>
      </c>
      <c r="C185" s="31" t="s">
        <v>2</v>
      </c>
      <c r="D185" s="30" t="s">
        <v>2108</v>
      </c>
      <c r="E185" s="32" t="s">
        <v>2594</v>
      </c>
      <c r="F185" s="8" t="s">
        <v>4043</v>
      </c>
      <c r="G185" s="41" t="s">
        <v>3072</v>
      </c>
      <c r="H185" s="33" t="s">
        <v>3991</v>
      </c>
      <c r="I185" s="42" t="s">
        <v>4027</v>
      </c>
      <c r="J185" s="42" t="s">
        <v>3343</v>
      </c>
      <c r="K185" s="33" t="s">
        <v>4028</v>
      </c>
      <c r="L185" s="33" t="s">
        <v>4028</v>
      </c>
      <c r="M185" s="22" t="s">
        <v>4028</v>
      </c>
      <c r="N185" s="34" t="s">
        <v>1346</v>
      </c>
      <c r="O185" s="35" t="s">
        <v>1631</v>
      </c>
      <c r="P185" s="36" t="s">
        <v>1889</v>
      </c>
      <c r="Q185" s="43">
        <v>115</v>
      </c>
      <c r="R185" s="44">
        <v>4</v>
      </c>
      <c r="S185" s="26">
        <v>21</v>
      </c>
      <c r="T185" s="37">
        <f t="shared" si="13"/>
        <v>34</v>
      </c>
      <c r="U185" s="35">
        <f t="shared" si="14"/>
        <v>31</v>
      </c>
      <c r="V185" s="36">
        <f t="shared" si="15"/>
        <v>34</v>
      </c>
      <c r="W185" s="36">
        <f t="shared" si="16"/>
        <v>0</v>
      </c>
      <c r="X185" s="36">
        <f t="shared" si="17"/>
        <v>0</v>
      </c>
      <c r="Y185" s="65" t="s">
        <v>4059</v>
      </c>
      <c r="Z185" s="36">
        <f>VLOOKUP(I185,'Tables kywrd-slot-class'!$B$21:$C$38,2,FALSE)</f>
        <v>1.5</v>
      </c>
      <c r="AA185" s="36">
        <f>VLOOKUP(N185,'Tables MAT simpl-complx'!$C$6:$D$28,2,FALSE)</f>
        <v>23</v>
      </c>
      <c r="AB185" s="36">
        <f>VLOOKUP(O185,'Tables MAT simpl-complx'!$F$39:$G$625,2,FALSE)</f>
        <v>21</v>
      </c>
      <c r="AC185" s="36">
        <f>VLOOKUP(J185,'Tables kywrd-slot-class'!$D$49:$E$177,2,FALSE)</f>
        <v>23</v>
      </c>
      <c r="AD185" s="36">
        <f>VLOOKUP(K185,'Tables kywrd-slot-class'!$D$49:$E$177,2,FALSE)</f>
        <v>0</v>
      </c>
      <c r="AE185" s="36">
        <f>VLOOKUP(L185,'Tables kywrd-slot-class'!$D$49:$E$177,2,FALSE)</f>
        <v>0</v>
      </c>
      <c r="AF185" s="39" t="s">
        <v>0</v>
      </c>
      <c r="AG185" s="39" t="str">
        <f t="shared" si="12"/>
        <v>00084B79</v>
      </c>
      <c r="AH185" s="30">
        <v>1</v>
      </c>
    </row>
    <row r="186" spans="1:34" x14ac:dyDescent="0.25">
      <c r="A186" s="8">
        <v>185</v>
      </c>
      <c r="B186" s="30" t="s">
        <v>1</v>
      </c>
      <c r="C186" s="31" t="s">
        <v>2</v>
      </c>
      <c r="D186" s="30" t="s">
        <v>2109</v>
      </c>
      <c r="E186" s="32" t="s">
        <v>2595</v>
      </c>
      <c r="F186" s="8" t="s">
        <v>4043</v>
      </c>
      <c r="G186" s="41" t="s">
        <v>3073</v>
      </c>
      <c r="H186" s="33" t="s">
        <v>3991</v>
      </c>
      <c r="I186" s="42" t="s">
        <v>4027</v>
      </c>
      <c r="J186" s="42" t="s">
        <v>3343</v>
      </c>
      <c r="K186" s="33" t="s">
        <v>4028</v>
      </c>
      <c r="L186" s="33" t="s">
        <v>4028</v>
      </c>
      <c r="M186" s="22" t="s">
        <v>4028</v>
      </c>
      <c r="N186" s="34" t="s">
        <v>1346</v>
      </c>
      <c r="O186" s="35" t="s">
        <v>1631</v>
      </c>
      <c r="P186" s="36" t="s">
        <v>1889</v>
      </c>
      <c r="Q186" s="43">
        <v>115</v>
      </c>
      <c r="R186" s="44">
        <v>4</v>
      </c>
      <c r="S186" s="26">
        <v>21</v>
      </c>
      <c r="T186" s="37">
        <f t="shared" si="13"/>
        <v>34</v>
      </c>
      <c r="U186" s="35">
        <f t="shared" si="14"/>
        <v>31</v>
      </c>
      <c r="V186" s="36">
        <f t="shared" si="15"/>
        <v>34</v>
      </c>
      <c r="W186" s="36">
        <f t="shared" si="16"/>
        <v>0</v>
      </c>
      <c r="X186" s="36">
        <f t="shared" si="17"/>
        <v>0</v>
      </c>
      <c r="Y186" s="65" t="s">
        <v>4059</v>
      </c>
      <c r="Z186" s="36">
        <f>VLOOKUP(I186,'Tables kywrd-slot-class'!$B$21:$C$38,2,FALSE)</f>
        <v>1.5</v>
      </c>
      <c r="AA186" s="36">
        <f>VLOOKUP(N186,'Tables MAT simpl-complx'!$C$6:$D$28,2,FALSE)</f>
        <v>23</v>
      </c>
      <c r="AB186" s="36">
        <f>VLOOKUP(O186,'Tables MAT simpl-complx'!$F$39:$G$625,2,FALSE)</f>
        <v>21</v>
      </c>
      <c r="AC186" s="36">
        <f>VLOOKUP(J186,'Tables kywrd-slot-class'!$D$49:$E$177,2,FALSE)</f>
        <v>23</v>
      </c>
      <c r="AD186" s="36">
        <f>VLOOKUP(K186,'Tables kywrd-slot-class'!$D$49:$E$177,2,FALSE)</f>
        <v>0</v>
      </c>
      <c r="AE186" s="36">
        <f>VLOOKUP(L186,'Tables kywrd-slot-class'!$D$49:$E$177,2,FALSE)</f>
        <v>0</v>
      </c>
      <c r="AF186" s="39" t="s">
        <v>0</v>
      </c>
      <c r="AG186" s="39" t="str">
        <f t="shared" si="12"/>
        <v>00084B7A</v>
      </c>
      <c r="AH186" s="30">
        <v>1</v>
      </c>
    </row>
    <row r="187" spans="1:34" x14ac:dyDescent="0.25">
      <c r="A187" s="8">
        <v>186</v>
      </c>
      <c r="B187" s="30" t="s">
        <v>1</v>
      </c>
      <c r="C187" s="31" t="s">
        <v>2</v>
      </c>
      <c r="D187" s="30" t="s">
        <v>2110</v>
      </c>
      <c r="E187" s="32" t="s">
        <v>2596</v>
      </c>
      <c r="F187" s="8" t="s">
        <v>4043</v>
      </c>
      <c r="G187" s="41" t="s">
        <v>3074</v>
      </c>
      <c r="H187" s="33" t="s">
        <v>3991</v>
      </c>
      <c r="I187" s="42" t="s">
        <v>4027</v>
      </c>
      <c r="J187" s="42" t="s">
        <v>3343</v>
      </c>
      <c r="K187" s="33" t="s">
        <v>4028</v>
      </c>
      <c r="L187" s="33" t="s">
        <v>4028</v>
      </c>
      <c r="M187" s="22" t="s">
        <v>4028</v>
      </c>
      <c r="N187" s="34" t="s">
        <v>1346</v>
      </c>
      <c r="O187" s="35" t="s">
        <v>1631</v>
      </c>
      <c r="P187" s="36" t="s">
        <v>1889</v>
      </c>
      <c r="Q187" s="43">
        <v>115</v>
      </c>
      <c r="R187" s="44">
        <v>4</v>
      </c>
      <c r="S187" s="26">
        <v>21</v>
      </c>
      <c r="T187" s="37">
        <f t="shared" si="13"/>
        <v>34</v>
      </c>
      <c r="U187" s="35">
        <f t="shared" si="14"/>
        <v>31</v>
      </c>
      <c r="V187" s="36">
        <f t="shared" si="15"/>
        <v>34</v>
      </c>
      <c r="W187" s="36">
        <f t="shared" si="16"/>
        <v>0</v>
      </c>
      <c r="X187" s="36">
        <f t="shared" si="17"/>
        <v>0</v>
      </c>
      <c r="Y187" s="65" t="s">
        <v>4059</v>
      </c>
      <c r="Z187" s="36">
        <f>VLOOKUP(I187,'Tables kywrd-slot-class'!$B$21:$C$38,2,FALSE)</f>
        <v>1.5</v>
      </c>
      <c r="AA187" s="36">
        <f>VLOOKUP(N187,'Tables MAT simpl-complx'!$C$6:$D$28,2,FALSE)</f>
        <v>23</v>
      </c>
      <c r="AB187" s="36">
        <f>VLOOKUP(O187,'Tables MAT simpl-complx'!$F$39:$G$625,2,FALSE)</f>
        <v>21</v>
      </c>
      <c r="AC187" s="36">
        <f>VLOOKUP(J187,'Tables kywrd-slot-class'!$D$49:$E$177,2,FALSE)</f>
        <v>23</v>
      </c>
      <c r="AD187" s="36">
        <f>VLOOKUP(K187,'Tables kywrd-slot-class'!$D$49:$E$177,2,FALSE)</f>
        <v>0</v>
      </c>
      <c r="AE187" s="36">
        <f>VLOOKUP(L187,'Tables kywrd-slot-class'!$D$49:$E$177,2,FALSE)</f>
        <v>0</v>
      </c>
      <c r="AF187" s="39" t="s">
        <v>0</v>
      </c>
      <c r="AG187" s="39" t="str">
        <f t="shared" si="12"/>
        <v>00084B80</v>
      </c>
      <c r="AH187" s="30">
        <v>1</v>
      </c>
    </row>
    <row r="188" spans="1:34" x14ac:dyDescent="0.25">
      <c r="A188" s="8">
        <v>187</v>
      </c>
      <c r="B188" s="30" t="s">
        <v>1</v>
      </c>
      <c r="C188" s="31" t="s">
        <v>2</v>
      </c>
      <c r="D188" s="30" t="s">
        <v>2111</v>
      </c>
      <c r="E188" s="32" t="s">
        <v>2597</v>
      </c>
      <c r="F188" s="8" t="s">
        <v>4043</v>
      </c>
      <c r="G188" s="41" t="s">
        <v>3075</v>
      </c>
      <c r="H188" s="33" t="s">
        <v>3991</v>
      </c>
      <c r="I188" s="42" t="s">
        <v>4027</v>
      </c>
      <c r="J188" s="42" t="s">
        <v>3343</v>
      </c>
      <c r="K188" s="33" t="s">
        <v>4028</v>
      </c>
      <c r="L188" s="33" t="s">
        <v>4028</v>
      </c>
      <c r="M188" s="22" t="s">
        <v>4028</v>
      </c>
      <c r="N188" s="34" t="s">
        <v>1346</v>
      </c>
      <c r="O188" s="35" t="s">
        <v>1631</v>
      </c>
      <c r="P188" s="36" t="s">
        <v>1889</v>
      </c>
      <c r="Q188" s="43">
        <v>115</v>
      </c>
      <c r="R188" s="44">
        <v>4</v>
      </c>
      <c r="S188" s="26">
        <v>21</v>
      </c>
      <c r="T188" s="37">
        <f t="shared" si="13"/>
        <v>34</v>
      </c>
      <c r="U188" s="35">
        <f t="shared" si="14"/>
        <v>31</v>
      </c>
      <c r="V188" s="36">
        <f t="shared" si="15"/>
        <v>34</v>
      </c>
      <c r="W188" s="36">
        <f t="shared" si="16"/>
        <v>0</v>
      </c>
      <c r="X188" s="36">
        <f t="shared" si="17"/>
        <v>0</v>
      </c>
      <c r="Y188" s="65" t="s">
        <v>4059</v>
      </c>
      <c r="Z188" s="36">
        <f>VLOOKUP(I188,'Tables kywrd-slot-class'!$B$21:$C$38,2,FALSE)</f>
        <v>1.5</v>
      </c>
      <c r="AA188" s="36">
        <f>VLOOKUP(N188,'Tables MAT simpl-complx'!$C$6:$D$28,2,FALSE)</f>
        <v>23</v>
      </c>
      <c r="AB188" s="36">
        <f>VLOOKUP(O188,'Tables MAT simpl-complx'!$F$39:$G$625,2,FALSE)</f>
        <v>21</v>
      </c>
      <c r="AC188" s="36">
        <f>VLOOKUP(J188,'Tables kywrd-slot-class'!$D$49:$E$177,2,FALSE)</f>
        <v>23</v>
      </c>
      <c r="AD188" s="36">
        <f>VLOOKUP(K188,'Tables kywrd-slot-class'!$D$49:$E$177,2,FALSE)</f>
        <v>0</v>
      </c>
      <c r="AE188" s="36">
        <f>VLOOKUP(L188,'Tables kywrd-slot-class'!$D$49:$E$177,2,FALSE)</f>
        <v>0</v>
      </c>
      <c r="AF188" s="39" t="s">
        <v>0</v>
      </c>
      <c r="AG188" s="39" t="str">
        <f t="shared" si="12"/>
        <v>00084B81</v>
      </c>
      <c r="AH188" s="30">
        <v>1</v>
      </c>
    </row>
    <row r="189" spans="1:34" x14ac:dyDescent="0.25">
      <c r="A189" s="8">
        <v>188</v>
      </c>
      <c r="B189" s="30" t="s">
        <v>1</v>
      </c>
      <c r="C189" s="31" t="s">
        <v>2</v>
      </c>
      <c r="D189" s="30" t="s">
        <v>2112</v>
      </c>
      <c r="E189" s="32" t="s">
        <v>2598</v>
      </c>
      <c r="F189" s="8" t="s">
        <v>4043</v>
      </c>
      <c r="G189" s="41" t="s">
        <v>3076</v>
      </c>
      <c r="H189" s="33" t="s">
        <v>3991</v>
      </c>
      <c r="I189" s="42" t="s">
        <v>4027</v>
      </c>
      <c r="J189" s="42" t="s">
        <v>3343</v>
      </c>
      <c r="K189" s="33" t="s">
        <v>4028</v>
      </c>
      <c r="L189" s="33" t="s">
        <v>4028</v>
      </c>
      <c r="M189" s="22" t="s">
        <v>4028</v>
      </c>
      <c r="N189" s="34" t="s">
        <v>1346</v>
      </c>
      <c r="O189" s="35" t="s">
        <v>1631</v>
      </c>
      <c r="P189" s="36" t="s">
        <v>1889</v>
      </c>
      <c r="Q189" s="43">
        <v>115</v>
      </c>
      <c r="R189" s="44">
        <v>4</v>
      </c>
      <c r="S189" s="26">
        <v>21</v>
      </c>
      <c r="T189" s="37">
        <f t="shared" si="13"/>
        <v>34</v>
      </c>
      <c r="U189" s="35">
        <f t="shared" si="14"/>
        <v>31</v>
      </c>
      <c r="V189" s="36">
        <f t="shared" si="15"/>
        <v>34</v>
      </c>
      <c r="W189" s="36">
        <f t="shared" si="16"/>
        <v>0</v>
      </c>
      <c r="X189" s="36">
        <f t="shared" si="17"/>
        <v>0</v>
      </c>
      <c r="Y189" s="65" t="s">
        <v>4059</v>
      </c>
      <c r="Z189" s="36">
        <f>VLOOKUP(I189,'Tables kywrd-slot-class'!$B$21:$C$38,2,FALSE)</f>
        <v>1.5</v>
      </c>
      <c r="AA189" s="36">
        <f>VLOOKUP(N189,'Tables MAT simpl-complx'!$C$6:$D$28,2,FALSE)</f>
        <v>23</v>
      </c>
      <c r="AB189" s="36">
        <f>VLOOKUP(O189,'Tables MAT simpl-complx'!$F$39:$G$625,2,FALSE)</f>
        <v>21</v>
      </c>
      <c r="AC189" s="36">
        <f>VLOOKUP(J189,'Tables kywrd-slot-class'!$D$49:$E$177,2,FALSE)</f>
        <v>23</v>
      </c>
      <c r="AD189" s="36">
        <f>VLOOKUP(K189,'Tables kywrd-slot-class'!$D$49:$E$177,2,FALSE)</f>
        <v>0</v>
      </c>
      <c r="AE189" s="36">
        <f>VLOOKUP(L189,'Tables kywrd-slot-class'!$D$49:$E$177,2,FALSE)</f>
        <v>0</v>
      </c>
      <c r="AF189" s="39" t="s">
        <v>0</v>
      </c>
      <c r="AG189" s="39" t="str">
        <f t="shared" si="12"/>
        <v>00084B82</v>
      </c>
      <c r="AH189" s="30">
        <v>1</v>
      </c>
    </row>
    <row r="190" spans="1:34" x14ac:dyDescent="0.25">
      <c r="A190" s="8">
        <v>189</v>
      </c>
      <c r="B190" s="30" t="s">
        <v>1</v>
      </c>
      <c r="C190" s="31" t="s">
        <v>2</v>
      </c>
      <c r="D190" s="30" t="s">
        <v>2113</v>
      </c>
      <c r="E190" s="32" t="s">
        <v>2599</v>
      </c>
      <c r="F190" s="8" t="s">
        <v>4043</v>
      </c>
      <c r="G190" s="41" t="s">
        <v>3077</v>
      </c>
      <c r="H190" s="33" t="s">
        <v>1905</v>
      </c>
      <c r="I190" s="42" t="s">
        <v>4027</v>
      </c>
      <c r="J190" s="42" t="s">
        <v>3348</v>
      </c>
      <c r="K190" s="33" t="s">
        <v>4028</v>
      </c>
      <c r="L190" s="33" t="s">
        <v>4028</v>
      </c>
      <c r="M190" s="22" t="s">
        <v>4028</v>
      </c>
      <c r="N190" s="34" t="s">
        <v>1344</v>
      </c>
      <c r="O190" s="35" t="s">
        <v>1602</v>
      </c>
      <c r="P190" s="36" t="s">
        <v>1889</v>
      </c>
      <c r="Q190" s="43">
        <v>225</v>
      </c>
      <c r="R190" s="44">
        <v>12</v>
      </c>
      <c r="S190" s="26">
        <v>26</v>
      </c>
      <c r="T190" s="37">
        <f t="shared" si="13"/>
        <v>48</v>
      </c>
      <c r="U190" s="35">
        <f t="shared" si="14"/>
        <v>51</v>
      </c>
      <c r="V190" s="36">
        <f t="shared" si="15"/>
        <v>48</v>
      </c>
      <c r="W190" s="36">
        <f t="shared" si="16"/>
        <v>0</v>
      </c>
      <c r="X190" s="36">
        <f t="shared" si="17"/>
        <v>0</v>
      </c>
      <c r="Y190" s="65" t="s">
        <v>4059</v>
      </c>
      <c r="Z190" s="36">
        <f>VLOOKUP(I190,'Tables kywrd-slot-class'!$B$21:$C$38,2,FALSE)</f>
        <v>1.5</v>
      </c>
      <c r="AA190" s="36">
        <f>VLOOKUP(N190,'Tables MAT simpl-complx'!$C$6:$D$28,2,FALSE)</f>
        <v>32</v>
      </c>
      <c r="AB190" s="36">
        <f>VLOOKUP(O190,'Tables MAT simpl-complx'!$F$39:$G$625,2,FALSE)</f>
        <v>34</v>
      </c>
      <c r="AC190" s="36">
        <f>VLOOKUP(J190,'Tables kywrd-slot-class'!$D$49:$E$177,2,FALSE)</f>
        <v>32</v>
      </c>
      <c r="AD190" s="36">
        <f>VLOOKUP(K190,'Tables kywrd-slot-class'!$D$49:$E$177,2,FALSE)</f>
        <v>0</v>
      </c>
      <c r="AE190" s="36">
        <f>VLOOKUP(L190,'Tables kywrd-slot-class'!$D$49:$E$177,2,FALSE)</f>
        <v>0</v>
      </c>
      <c r="AF190" s="39" t="s">
        <v>0</v>
      </c>
      <c r="AG190" s="39" t="str">
        <f t="shared" si="12"/>
        <v>00084B83</v>
      </c>
      <c r="AH190" s="30">
        <v>1</v>
      </c>
    </row>
    <row r="191" spans="1:34" x14ac:dyDescent="0.25">
      <c r="A191" s="8">
        <v>190</v>
      </c>
      <c r="B191" s="30" t="s">
        <v>1</v>
      </c>
      <c r="C191" s="31" t="s">
        <v>2</v>
      </c>
      <c r="D191" s="30" t="s">
        <v>2114</v>
      </c>
      <c r="E191" s="32" t="s">
        <v>2600</v>
      </c>
      <c r="F191" s="8" t="s">
        <v>4043</v>
      </c>
      <c r="G191" s="41" t="s">
        <v>3078</v>
      </c>
      <c r="H191" s="33" t="s">
        <v>1905</v>
      </c>
      <c r="I191" s="42" t="s">
        <v>4027</v>
      </c>
      <c r="J191" s="42" t="s">
        <v>3348</v>
      </c>
      <c r="K191" s="33" t="s">
        <v>4028</v>
      </c>
      <c r="L191" s="33" t="s">
        <v>4028</v>
      </c>
      <c r="M191" s="22" t="s">
        <v>4028</v>
      </c>
      <c r="N191" s="34" t="s">
        <v>1344</v>
      </c>
      <c r="O191" s="35" t="s">
        <v>1602</v>
      </c>
      <c r="P191" s="36" t="s">
        <v>1889</v>
      </c>
      <c r="Q191" s="43">
        <v>225</v>
      </c>
      <c r="R191" s="44">
        <v>12</v>
      </c>
      <c r="S191" s="26">
        <v>26</v>
      </c>
      <c r="T191" s="37">
        <f t="shared" si="13"/>
        <v>48</v>
      </c>
      <c r="U191" s="35">
        <f t="shared" si="14"/>
        <v>51</v>
      </c>
      <c r="V191" s="36">
        <f t="shared" si="15"/>
        <v>48</v>
      </c>
      <c r="W191" s="36">
        <f t="shared" si="16"/>
        <v>0</v>
      </c>
      <c r="X191" s="36">
        <f t="shared" si="17"/>
        <v>0</v>
      </c>
      <c r="Y191" s="65" t="s">
        <v>4059</v>
      </c>
      <c r="Z191" s="36">
        <f>VLOOKUP(I191,'Tables kywrd-slot-class'!$B$21:$C$38,2,FALSE)</f>
        <v>1.5</v>
      </c>
      <c r="AA191" s="36">
        <f>VLOOKUP(N191,'Tables MAT simpl-complx'!$C$6:$D$28,2,FALSE)</f>
        <v>32</v>
      </c>
      <c r="AB191" s="36">
        <f>VLOOKUP(O191,'Tables MAT simpl-complx'!$F$39:$G$625,2,FALSE)</f>
        <v>34</v>
      </c>
      <c r="AC191" s="36">
        <f>VLOOKUP(J191,'Tables kywrd-slot-class'!$D$49:$E$177,2,FALSE)</f>
        <v>32</v>
      </c>
      <c r="AD191" s="36">
        <f>VLOOKUP(K191,'Tables kywrd-slot-class'!$D$49:$E$177,2,FALSE)</f>
        <v>0</v>
      </c>
      <c r="AE191" s="36">
        <f>VLOOKUP(L191,'Tables kywrd-slot-class'!$D$49:$E$177,2,FALSE)</f>
        <v>0</v>
      </c>
      <c r="AF191" s="39" t="s">
        <v>0</v>
      </c>
      <c r="AG191" s="39" t="str">
        <f t="shared" si="12"/>
        <v>00084B84</v>
      </c>
      <c r="AH191" s="30">
        <v>1</v>
      </c>
    </row>
    <row r="192" spans="1:34" x14ac:dyDescent="0.25">
      <c r="A192" s="8">
        <v>191</v>
      </c>
      <c r="B192" s="30" t="s">
        <v>1</v>
      </c>
      <c r="C192" s="31" t="s">
        <v>2</v>
      </c>
      <c r="D192" s="30" t="s">
        <v>2115</v>
      </c>
      <c r="E192" s="32" t="s">
        <v>2601</v>
      </c>
      <c r="F192" s="8" t="s">
        <v>4043</v>
      </c>
      <c r="G192" s="41" t="s">
        <v>3079</v>
      </c>
      <c r="H192" s="33" t="s">
        <v>1905</v>
      </c>
      <c r="I192" s="42" t="s">
        <v>4027</v>
      </c>
      <c r="J192" s="42" t="s">
        <v>3348</v>
      </c>
      <c r="K192" s="33" t="s">
        <v>4028</v>
      </c>
      <c r="L192" s="33" t="s">
        <v>4028</v>
      </c>
      <c r="M192" s="22" t="s">
        <v>4028</v>
      </c>
      <c r="N192" s="34" t="s">
        <v>1344</v>
      </c>
      <c r="O192" s="35" t="s">
        <v>1602</v>
      </c>
      <c r="P192" s="36" t="s">
        <v>1889</v>
      </c>
      <c r="Q192" s="43">
        <v>225</v>
      </c>
      <c r="R192" s="44">
        <v>12</v>
      </c>
      <c r="S192" s="26">
        <v>26</v>
      </c>
      <c r="T192" s="37">
        <f t="shared" si="13"/>
        <v>48</v>
      </c>
      <c r="U192" s="35">
        <f t="shared" si="14"/>
        <v>51</v>
      </c>
      <c r="V192" s="36">
        <f t="shared" si="15"/>
        <v>48</v>
      </c>
      <c r="W192" s="36">
        <f t="shared" si="16"/>
        <v>0</v>
      </c>
      <c r="X192" s="36">
        <f t="shared" si="17"/>
        <v>0</v>
      </c>
      <c r="Y192" s="65" t="s">
        <v>4059</v>
      </c>
      <c r="Z192" s="36">
        <f>VLOOKUP(I192,'Tables kywrd-slot-class'!$B$21:$C$38,2,FALSE)</f>
        <v>1.5</v>
      </c>
      <c r="AA192" s="36">
        <f>VLOOKUP(N192,'Tables MAT simpl-complx'!$C$6:$D$28,2,FALSE)</f>
        <v>32</v>
      </c>
      <c r="AB192" s="36">
        <f>VLOOKUP(O192,'Tables MAT simpl-complx'!$F$39:$G$625,2,FALSE)</f>
        <v>34</v>
      </c>
      <c r="AC192" s="36">
        <f>VLOOKUP(J192,'Tables kywrd-slot-class'!$D$49:$E$177,2,FALSE)</f>
        <v>32</v>
      </c>
      <c r="AD192" s="36">
        <f>VLOOKUP(K192,'Tables kywrd-slot-class'!$D$49:$E$177,2,FALSE)</f>
        <v>0</v>
      </c>
      <c r="AE192" s="36">
        <f>VLOOKUP(L192,'Tables kywrd-slot-class'!$D$49:$E$177,2,FALSE)</f>
        <v>0</v>
      </c>
      <c r="AF192" s="39" t="s">
        <v>0</v>
      </c>
      <c r="AG192" s="39" t="str">
        <f t="shared" si="12"/>
        <v>00084B85</v>
      </c>
      <c r="AH192" s="30">
        <v>1</v>
      </c>
    </row>
    <row r="193" spans="1:34" x14ac:dyDescent="0.25">
      <c r="A193" s="8">
        <v>192</v>
      </c>
      <c r="B193" s="30" t="s">
        <v>1</v>
      </c>
      <c r="C193" s="31" t="s">
        <v>2</v>
      </c>
      <c r="D193" s="30" t="s">
        <v>2116</v>
      </c>
      <c r="E193" s="32" t="s">
        <v>2602</v>
      </c>
      <c r="F193" s="8" t="s">
        <v>4043</v>
      </c>
      <c r="G193" s="41" t="s">
        <v>3080</v>
      </c>
      <c r="H193" s="33" t="s">
        <v>1905</v>
      </c>
      <c r="I193" s="42" t="s">
        <v>4027</v>
      </c>
      <c r="J193" s="42" t="s">
        <v>3348</v>
      </c>
      <c r="K193" s="33" t="s">
        <v>4028</v>
      </c>
      <c r="L193" s="33" t="s">
        <v>4028</v>
      </c>
      <c r="M193" s="22" t="s">
        <v>4028</v>
      </c>
      <c r="N193" s="34" t="s">
        <v>1344</v>
      </c>
      <c r="O193" s="35" t="s">
        <v>1602</v>
      </c>
      <c r="P193" s="36" t="s">
        <v>1889</v>
      </c>
      <c r="Q193" s="43">
        <v>225</v>
      </c>
      <c r="R193" s="44">
        <v>12</v>
      </c>
      <c r="S193" s="26">
        <v>26</v>
      </c>
      <c r="T193" s="37">
        <f t="shared" si="13"/>
        <v>48</v>
      </c>
      <c r="U193" s="35">
        <f t="shared" si="14"/>
        <v>51</v>
      </c>
      <c r="V193" s="36">
        <f t="shared" si="15"/>
        <v>48</v>
      </c>
      <c r="W193" s="36">
        <f t="shared" si="16"/>
        <v>0</v>
      </c>
      <c r="X193" s="36">
        <f t="shared" si="17"/>
        <v>0</v>
      </c>
      <c r="Y193" s="65" t="s">
        <v>4059</v>
      </c>
      <c r="Z193" s="36">
        <f>VLOOKUP(I193,'Tables kywrd-slot-class'!$B$21:$C$38,2,FALSE)</f>
        <v>1.5</v>
      </c>
      <c r="AA193" s="36">
        <f>VLOOKUP(N193,'Tables MAT simpl-complx'!$C$6:$D$28,2,FALSE)</f>
        <v>32</v>
      </c>
      <c r="AB193" s="36">
        <f>VLOOKUP(O193,'Tables MAT simpl-complx'!$F$39:$G$625,2,FALSE)</f>
        <v>34</v>
      </c>
      <c r="AC193" s="36">
        <f>VLOOKUP(J193,'Tables kywrd-slot-class'!$D$49:$E$177,2,FALSE)</f>
        <v>32</v>
      </c>
      <c r="AD193" s="36">
        <f>VLOOKUP(K193,'Tables kywrd-slot-class'!$D$49:$E$177,2,FALSE)</f>
        <v>0</v>
      </c>
      <c r="AE193" s="36">
        <f>VLOOKUP(L193,'Tables kywrd-slot-class'!$D$49:$E$177,2,FALSE)</f>
        <v>0</v>
      </c>
      <c r="AF193" s="39" t="s">
        <v>0</v>
      </c>
      <c r="AG193" s="39" t="str">
        <f t="shared" si="12"/>
        <v>00084B86</v>
      </c>
      <c r="AH193" s="30">
        <v>1</v>
      </c>
    </row>
    <row r="194" spans="1:34" x14ac:dyDescent="0.25">
      <c r="A194" s="8">
        <v>193</v>
      </c>
      <c r="B194" s="30" t="s">
        <v>1</v>
      </c>
      <c r="C194" s="31" t="s">
        <v>2</v>
      </c>
      <c r="D194" s="30" t="s">
        <v>2117</v>
      </c>
      <c r="E194" s="32" t="s">
        <v>2603</v>
      </c>
      <c r="F194" s="8" t="s">
        <v>4043</v>
      </c>
      <c r="G194" s="41" t="s">
        <v>3081</v>
      </c>
      <c r="H194" s="33" t="s">
        <v>1905</v>
      </c>
      <c r="I194" s="42" t="s">
        <v>4027</v>
      </c>
      <c r="J194" s="42" t="s">
        <v>3348</v>
      </c>
      <c r="K194" s="33" t="s">
        <v>4028</v>
      </c>
      <c r="L194" s="33" t="s">
        <v>4028</v>
      </c>
      <c r="M194" s="22" t="s">
        <v>4028</v>
      </c>
      <c r="N194" s="34" t="s">
        <v>1344</v>
      </c>
      <c r="O194" s="35" t="s">
        <v>1602</v>
      </c>
      <c r="P194" s="36" t="s">
        <v>1889</v>
      </c>
      <c r="Q194" s="43">
        <v>225</v>
      </c>
      <c r="R194" s="44">
        <v>12</v>
      </c>
      <c r="S194" s="26">
        <v>26</v>
      </c>
      <c r="T194" s="37">
        <f t="shared" si="13"/>
        <v>48</v>
      </c>
      <c r="U194" s="35">
        <f t="shared" si="14"/>
        <v>51</v>
      </c>
      <c r="V194" s="36">
        <f t="shared" si="15"/>
        <v>48</v>
      </c>
      <c r="W194" s="36">
        <f t="shared" si="16"/>
        <v>0</v>
      </c>
      <c r="X194" s="36">
        <f t="shared" si="17"/>
        <v>0</v>
      </c>
      <c r="Y194" s="65" t="s">
        <v>4059</v>
      </c>
      <c r="Z194" s="36">
        <f>VLOOKUP(I194,'Tables kywrd-slot-class'!$B$21:$C$38,2,FALSE)</f>
        <v>1.5</v>
      </c>
      <c r="AA194" s="36">
        <f>VLOOKUP(N194,'Tables MAT simpl-complx'!$C$6:$D$28,2,FALSE)</f>
        <v>32</v>
      </c>
      <c r="AB194" s="36">
        <f>VLOOKUP(O194,'Tables MAT simpl-complx'!$F$39:$G$625,2,FALSE)</f>
        <v>34</v>
      </c>
      <c r="AC194" s="36">
        <f>VLOOKUP(J194,'Tables kywrd-slot-class'!$D$49:$E$177,2,FALSE)</f>
        <v>32</v>
      </c>
      <c r="AD194" s="36">
        <f>VLOOKUP(K194,'Tables kywrd-slot-class'!$D$49:$E$177,2,FALSE)</f>
        <v>0</v>
      </c>
      <c r="AE194" s="36">
        <f>VLOOKUP(L194,'Tables kywrd-slot-class'!$D$49:$E$177,2,FALSE)</f>
        <v>0</v>
      </c>
      <c r="AF194" s="39" t="s">
        <v>0</v>
      </c>
      <c r="AG194" s="39" t="str">
        <f t="shared" ref="AG194:AG257" si="18">C194 &amp; D194</f>
        <v>00084B87</v>
      </c>
      <c r="AH194" s="30">
        <v>1</v>
      </c>
    </row>
    <row r="195" spans="1:34" x14ac:dyDescent="0.25">
      <c r="A195" s="8">
        <v>194</v>
      </c>
      <c r="B195" s="30" t="s">
        <v>1</v>
      </c>
      <c r="C195" s="31" t="s">
        <v>2</v>
      </c>
      <c r="D195" s="30" t="s">
        <v>2118</v>
      </c>
      <c r="E195" s="32" t="s">
        <v>2604</v>
      </c>
      <c r="F195" s="8" t="s">
        <v>4043</v>
      </c>
      <c r="G195" s="41" t="s">
        <v>3082</v>
      </c>
      <c r="H195" s="33" t="s">
        <v>1905</v>
      </c>
      <c r="I195" s="42" t="s">
        <v>4027</v>
      </c>
      <c r="J195" s="42" t="s">
        <v>3348</v>
      </c>
      <c r="K195" s="33" t="s">
        <v>4028</v>
      </c>
      <c r="L195" s="33" t="s">
        <v>4028</v>
      </c>
      <c r="M195" s="22" t="s">
        <v>4028</v>
      </c>
      <c r="N195" s="34" t="s">
        <v>1344</v>
      </c>
      <c r="O195" s="35" t="s">
        <v>1602</v>
      </c>
      <c r="P195" s="36" t="s">
        <v>1889</v>
      </c>
      <c r="Q195" s="43">
        <v>225</v>
      </c>
      <c r="R195" s="44">
        <v>12</v>
      </c>
      <c r="S195" s="26">
        <v>26</v>
      </c>
      <c r="T195" s="37">
        <f t="shared" ref="T195:T258" si="19">ROUNDDOWN(Z195*AA195,0)</f>
        <v>48</v>
      </c>
      <c r="U195" s="35">
        <f t="shared" ref="U195:U258" si="20">ROUNDDOWN(Z195*AB195,0)</f>
        <v>51</v>
      </c>
      <c r="V195" s="36">
        <f t="shared" ref="V195:V258" si="21">ROUNDDOWN(Z195*AC195,0)</f>
        <v>48</v>
      </c>
      <c r="W195" s="36">
        <f t="shared" ref="W195:W258" si="22">ROUNDDOWN(Z195*AD195,0)</f>
        <v>0</v>
      </c>
      <c r="X195" s="36">
        <f t="shared" ref="X195:X258" si="23">ROUNDDOWN(Z195*AE195,0)</f>
        <v>0</v>
      </c>
      <c r="Y195" s="65" t="s">
        <v>4059</v>
      </c>
      <c r="Z195" s="36">
        <f>VLOOKUP(I195,'Tables kywrd-slot-class'!$B$21:$C$38,2,FALSE)</f>
        <v>1.5</v>
      </c>
      <c r="AA195" s="36">
        <f>VLOOKUP(N195,'Tables MAT simpl-complx'!$C$6:$D$28,2,FALSE)</f>
        <v>32</v>
      </c>
      <c r="AB195" s="36">
        <f>VLOOKUP(O195,'Tables MAT simpl-complx'!$F$39:$G$625,2,FALSE)</f>
        <v>34</v>
      </c>
      <c r="AC195" s="36">
        <f>VLOOKUP(J195,'Tables kywrd-slot-class'!$D$49:$E$177,2,FALSE)</f>
        <v>32</v>
      </c>
      <c r="AD195" s="36">
        <f>VLOOKUP(K195,'Tables kywrd-slot-class'!$D$49:$E$177,2,FALSE)</f>
        <v>0</v>
      </c>
      <c r="AE195" s="36">
        <f>VLOOKUP(L195,'Tables kywrd-slot-class'!$D$49:$E$177,2,FALSE)</f>
        <v>0</v>
      </c>
      <c r="AF195" s="39" t="s">
        <v>0</v>
      </c>
      <c r="AG195" s="39" t="str">
        <f t="shared" si="18"/>
        <v>00084B88</v>
      </c>
      <c r="AH195" s="30">
        <v>1</v>
      </c>
    </row>
    <row r="196" spans="1:34" x14ac:dyDescent="0.25">
      <c r="A196" s="8">
        <v>195</v>
      </c>
      <c r="B196" s="40" t="s">
        <v>1</v>
      </c>
      <c r="C196" s="31" t="s">
        <v>2</v>
      </c>
      <c r="D196" s="30" t="s">
        <v>2119</v>
      </c>
      <c r="E196" s="32" t="s">
        <v>2605</v>
      </c>
      <c r="F196" s="8" t="s">
        <v>4042</v>
      </c>
      <c r="G196" s="41" t="s">
        <v>3083</v>
      </c>
      <c r="H196" s="33" t="s">
        <v>3990</v>
      </c>
      <c r="I196" s="42" t="s">
        <v>4024</v>
      </c>
      <c r="J196" s="42" t="s">
        <v>3367</v>
      </c>
      <c r="K196" s="33" t="s">
        <v>3361</v>
      </c>
      <c r="L196" s="33" t="s">
        <v>4061</v>
      </c>
      <c r="M196" s="22" t="s">
        <v>4028</v>
      </c>
      <c r="N196" s="34" t="s">
        <v>1353</v>
      </c>
      <c r="O196" s="35" t="s">
        <v>1400</v>
      </c>
      <c r="P196" s="36" t="s">
        <v>1889</v>
      </c>
      <c r="Q196" s="43">
        <v>125</v>
      </c>
      <c r="R196" s="44">
        <v>6</v>
      </c>
      <c r="S196" s="26">
        <v>81</v>
      </c>
      <c r="T196" s="37">
        <f t="shared" si="19"/>
        <v>54</v>
      </c>
      <c r="U196" s="35">
        <f t="shared" si="20"/>
        <v>81</v>
      </c>
      <c r="V196" s="36">
        <f t="shared" si="21"/>
        <v>81</v>
      </c>
      <c r="W196" s="36">
        <f t="shared" si="22"/>
        <v>0</v>
      </c>
      <c r="X196" s="36">
        <f t="shared" si="23"/>
        <v>0</v>
      </c>
      <c r="Y196" s="48" t="s">
        <v>3395</v>
      </c>
      <c r="Z196" s="36">
        <f>VLOOKUP(I196,'Tables kywrd-slot-class'!$B$21:$C$38,2,FALSE)</f>
        <v>3</v>
      </c>
      <c r="AA196" s="36">
        <f>VLOOKUP(N196,'Tables MAT simpl-complx'!$C$6:$D$28,2,FALSE)</f>
        <v>18</v>
      </c>
      <c r="AB196" s="36">
        <f>VLOOKUP(O196,'Tables MAT simpl-complx'!$F$39:$G$625,2,FALSE)</f>
        <v>27</v>
      </c>
      <c r="AC196" s="36">
        <f>VLOOKUP(J196,'Tables kywrd-slot-class'!$D$49:$E$177,2,FALSE)</f>
        <v>27</v>
      </c>
      <c r="AD196" s="36">
        <f>VLOOKUP(K196,'Tables kywrd-slot-class'!$D$49:$E$177,2,FALSE)</f>
        <v>0</v>
      </c>
      <c r="AE196" s="36">
        <f>VLOOKUP(L196,'Tables kywrd-slot-class'!$D$49:$E$177,2,FALSE)</f>
        <v>0</v>
      </c>
      <c r="AF196" s="39" t="s">
        <v>0</v>
      </c>
      <c r="AG196" s="39" t="str">
        <f t="shared" si="18"/>
        <v>0008697E</v>
      </c>
      <c r="AH196" s="30">
        <v>1</v>
      </c>
    </row>
    <row r="197" spans="1:34" x14ac:dyDescent="0.25">
      <c r="A197" s="8">
        <v>196</v>
      </c>
      <c r="B197" s="30" t="s">
        <v>1</v>
      </c>
      <c r="C197" s="31" t="s">
        <v>2</v>
      </c>
      <c r="D197" s="30" t="s">
        <v>2120</v>
      </c>
      <c r="E197" s="32" t="s">
        <v>2606</v>
      </c>
      <c r="F197" s="8" t="s">
        <v>4042</v>
      </c>
      <c r="G197" s="41" t="s">
        <v>3084</v>
      </c>
      <c r="H197" s="33" t="s">
        <v>3990</v>
      </c>
      <c r="I197" s="42" t="s">
        <v>4025</v>
      </c>
      <c r="J197" s="42" t="s">
        <v>3367</v>
      </c>
      <c r="K197" s="33" t="s">
        <v>3361</v>
      </c>
      <c r="L197" s="33" t="s">
        <v>4061</v>
      </c>
      <c r="M197" s="22" t="s">
        <v>4028</v>
      </c>
      <c r="N197" s="34" t="s">
        <v>1353</v>
      </c>
      <c r="O197" s="35" t="s">
        <v>1400</v>
      </c>
      <c r="P197" s="36" t="s">
        <v>1889</v>
      </c>
      <c r="Q197" s="43">
        <v>15</v>
      </c>
      <c r="R197" s="44">
        <v>2</v>
      </c>
      <c r="S197" s="26">
        <v>27</v>
      </c>
      <c r="T197" s="37">
        <f t="shared" si="19"/>
        <v>18</v>
      </c>
      <c r="U197" s="35">
        <f t="shared" si="20"/>
        <v>27</v>
      </c>
      <c r="V197" s="36">
        <f t="shared" si="21"/>
        <v>27</v>
      </c>
      <c r="W197" s="36">
        <f t="shared" si="22"/>
        <v>0</v>
      </c>
      <c r="X197" s="36">
        <f t="shared" si="23"/>
        <v>0</v>
      </c>
      <c r="Y197" s="48" t="s">
        <v>3395</v>
      </c>
      <c r="Z197" s="36">
        <f>VLOOKUP(I197,'Tables kywrd-slot-class'!$B$21:$C$38,2,FALSE)</f>
        <v>1</v>
      </c>
      <c r="AA197" s="36">
        <f>VLOOKUP(N197,'Tables MAT simpl-complx'!$C$6:$D$28,2,FALSE)</f>
        <v>18</v>
      </c>
      <c r="AB197" s="36">
        <f>VLOOKUP(O197,'Tables MAT simpl-complx'!$F$39:$G$625,2,FALSE)</f>
        <v>27</v>
      </c>
      <c r="AC197" s="36">
        <f>VLOOKUP(J197,'Tables kywrd-slot-class'!$D$49:$E$177,2,FALSE)</f>
        <v>27</v>
      </c>
      <c r="AD197" s="36">
        <f>VLOOKUP(K197,'Tables kywrd-slot-class'!$D$49:$E$177,2,FALSE)</f>
        <v>0</v>
      </c>
      <c r="AE197" s="36">
        <f>VLOOKUP(L197,'Tables kywrd-slot-class'!$D$49:$E$177,2,FALSE)</f>
        <v>0</v>
      </c>
      <c r="AF197" s="39" t="s">
        <v>0</v>
      </c>
      <c r="AG197" s="39" t="str">
        <f t="shared" si="18"/>
        <v>00086981</v>
      </c>
      <c r="AH197" s="30">
        <v>1</v>
      </c>
    </row>
    <row r="198" spans="1:34" x14ac:dyDescent="0.25">
      <c r="A198" s="8">
        <v>197</v>
      </c>
      <c r="B198" s="30" t="s">
        <v>1</v>
      </c>
      <c r="C198" s="31" t="s">
        <v>2</v>
      </c>
      <c r="D198" s="30" t="s">
        <v>2121</v>
      </c>
      <c r="E198" s="32" t="s">
        <v>2607</v>
      </c>
      <c r="F198" s="8" t="s">
        <v>4042</v>
      </c>
      <c r="G198" s="41" t="s">
        <v>3085</v>
      </c>
      <c r="H198" s="33" t="s">
        <v>3990</v>
      </c>
      <c r="I198" s="42" t="s">
        <v>4023</v>
      </c>
      <c r="J198" s="42" t="s">
        <v>3367</v>
      </c>
      <c r="K198" s="33" t="s">
        <v>3361</v>
      </c>
      <c r="L198" s="33" t="s">
        <v>4061</v>
      </c>
      <c r="M198" s="22" t="s">
        <v>4028</v>
      </c>
      <c r="N198" s="34" t="s">
        <v>1353</v>
      </c>
      <c r="O198" s="35" t="s">
        <v>1400</v>
      </c>
      <c r="P198" s="36" t="s">
        <v>1889</v>
      </c>
      <c r="Q198" s="43">
        <v>7</v>
      </c>
      <c r="R198" s="44">
        <v>2</v>
      </c>
      <c r="S198" s="26">
        <v>27</v>
      </c>
      <c r="T198" s="37">
        <f t="shared" si="19"/>
        <v>18</v>
      </c>
      <c r="U198" s="35">
        <f t="shared" si="20"/>
        <v>27</v>
      </c>
      <c r="V198" s="36">
        <f t="shared" si="21"/>
        <v>27</v>
      </c>
      <c r="W198" s="36">
        <f t="shared" si="22"/>
        <v>0</v>
      </c>
      <c r="X198" s="36">
        <f t="shared" si="23"/>
        <v>0</v>
      </c>
      <c r="Y198" s="48" t="s">
        <v>3395</v>
      </c>
      <c r="Z198" s="36">
        <f>VLOOKUP(I198,'Tables kywrd-slot-class'!$B$21:$C$38,2,FALSE)</f>
        <v>1</v>
      </c>
      <c r="AA198" s="36">
        <f>VLOOKUP(N198,'Tables MAT simpl-complx'!$C$6:$D$28,2,FALSE)</f>
        <v>18</v>
      </c>
      <c r="AB198" s="36">
        <f>VLOOKUP(O198,'Tables MAT simpl-complx'!$F$39:$G$625,2,FALSE)</f>
        <v>27</v>
      </c>
      <c r="AC198" s="36">
        <f>VLOOKUP(J198,'Tables kywrd-slot-class'!$D$49:$E$177,2,FALSE)</f>
        <v>27</v>
      </c>
      <c r="AD198" s="36">
        <f>VLOOKUP(K198,'Tables kywrd-slot-class'!$D$49:$E$177,2,FALSE)</f>
        <v>0</v>
      </c>
      <c r="AE198" s="36">
        <f>VLOOKUP(L198,'Tables kywrd-slot-class'!$D$49:$E$177,2,FALSE)</f>
        <v>0</v>
      </c>
      <c r="AF198" s="39" t="s">
        <v>0</v>
      </c>
      <c r="AG198" s="39" t="str">
        <f t="shared" si="18"/>
        <v>00086983</v>
      </c>
      <c r="AH198" s="30">
        <v>1</v>
      </c>
    </row>
    <row r="199" spans="1:34" x14ac:dyDescent="0.25">
      <c r="A199" s="8">
        <v>198</v>
      </c>
      <c r="B199" s="30" t="s">
        <v>1</v>
      </c>
      <c r="C199" s="31" t="s">
        <v>2</v>
      </c>
      <c r="D199" s="30" t="s">
        <v>2122</v>
      </c>
      <c r="E199" s="32" t="s">
        <v>2608</v>
      </c>
      <c r="F199" s="8" t="s">
        <v>4042</v>
      </c>
      <c r="G199" s="41" t="s">
        <v>3086</v>
      </c>
      <c r="H199" s="33" t="s">
        <v>3990</v>
      </c>
      <c r="I199" s="42" t="s">
        <v>4026</v>
      </c>
      <c r="J199" s="42" t="s">
        <v>3367</v>
      </c>
      <c r="K199" s="33" t="s">
        <v>3361</v>
      </c>
      <c r="L199" s="33" t="s">
        <v>4061</v>
      </c>
      <c r="M199" s="22" t="s">
        <v>4028</v>
      </c>
      <c r="N199" s="34" t="s">
        <v>1353</v>
      </c>
      <c r="O199" s="35" t="s">
        <v>1400</v>
      </c>
      <c r="P199" s="36" t="s">
        <v>1889</v>
      </c>
      <c r="Q199" s="43">
        <v>45</v>
      </c>
      <c r="R199" s="44">
        <v>2</v>
      </c>
      <c r="S199" s="26">
        <v>40</v>
      </c>
      <c r="T199" s="37">
        <f t="shared" si="19"/>
        <v>27</v>
      </c>
      <c r="U199" s="35">
        <f t="shared" si="20"/>
        <v>40</v>
      </c>
      <c r="V199" s="36">
        <f t="shared" si="21"/>
        <v>40</v>
      </c>
      <c r="W199" s="36">
        <f t="shared" si="22"/>
        <v>0</v>
      </c>
      <c r="X199" s="36">
        <f t="shared" si="23"/>
        <v>0</v>
      </c>
      <c r="Y199" s="48" t="s">
        <v>3395</v>
      </c>
      <c r="Z199" s="36">
        <f>VLOOKUP(I199,'Tables kywrd-slot-class'!$B$21:$C$38,2,FALSE)</f>
        <v>1.5</v>
      </c>
      <c r="AA199" s="36">
        <f>VLOOKUP(N199,'Tables MAT simpl-complx'!$C$6:$D$28,2,FALSE)</f>
        <v>18</v>
      </c>
      <c r="AB199" s="36">
        <f>VLOOKUP(O199,'Tables MAT simpl-complx'!$F$39:$G$625,2,FALSE)</f>
        <v>27</v>
      </c>
      <c r="AC199" s="36">
        <f>VLOOKUP(J199,'Tables kywrd-slot-class'!$D$49:$E$177,2,FALSE)</f>
        <v>27</v>
      </c>
      <c r="AD199" s="36">
        <f>VLOOKUP(K199,'Tables kywrd-slot-class'!$D$49:$E$177,2,FALSE)</f>
        <v>0</v>
      </c>
      <c r="AE199" s="36">
        <f>VLOOKUP(L199,'Tables kywrd-slot-class'!$D$49:$E$177,2,FALSE)</f>
        <v>0</v>
      </c>
      <c r="AF199" s="39" t="s">
        <v>0</v>
      </c>
      <c r="AG199" s="39" t="str">
        <f t="shared" si="18"/>
        <v>00086985</v>
      </c>
      <c r="AH199" s="30">
        <v>1</v>
      </c>
    </row>
    <row r="200" spans="1:34" x14ac:dyDescent="0.25">
      <c r="A200" s="8">
        <v>199</v>
      </c>
      <c r="B200" s="30" t="s">
        <v>1</v>
      </c>
      <c r="C200" s="31" t="s">
        <v>2</v>
      </c>
      <c r="D200" s="30" t="s">
        <v>2123</v>
      </c>
      <c r="E200" s="32" t="s">
        <v>2609</v>
      </c>
      <c r="F200" s="8" t="s">
        <v>4042</v>
      </c>
      <c r="G200" s="41" t="s">
        <v>3087</v>
      </c>
      <c r="H200" s="33" t="s">
        <v>4047</v>
      </c>
      <c r="I200" s="42" t="s">
        <v>4048</v>
      </c>
      <c r="J200" s="42" t="s">
        <v>4051</v>
      </c>
      <c r="K200" s="33" t="s">
        <v>3368</v>
      </c>
      <c r="L200" s="33" t="s">
        <v>4052</v>
      </c>
      <c r="M200" s="22" t="s">
        <v>4028</v>
      </c>
      <c r="N200" s="34" t="s">
        <v>1888</v>
      </c>
      <c r="O200" s="35" t="s">
        <v>1888</v>
      </c>
      <c r="P200" s="36" t="s">
        <v>1889</v>
      </c>
      <c r="Q200" s="43">
        <v>125</v>
      </c>
      <c r="R200" s="44">
        <v>3</v>
      </c>
      <c r="S200" s="26">
        <v>20</v>
      </c>
      <c r="T200" s="37">
        <f t="shared" si="19"/>
        <v>0</v>
      </c>
      <c r="U200" s="35">
        <f t="shared" si="20"/>
        <v>0</v>
      </c>
      <c r="V200" s="36">
        <f t="shared" si="21"/>
        <v>0</v>
      </c>
      <c r="W200" s="36">
        <f t="shared" si="22"/>
        <v>20</v>
      </c>
      <c r="X200" s="36">
        <f t="shared" si="23"/>
        <v>0</v>
      </c>
      <c r="Y200" s="48"/>
      <c r="Z200" s="36">
        <f>VLOOKUP(I200,'Tables kywrd-slot-class'!$B$21:$C$38,2,FALSE)</f>
        <v>1</v>
      </c>
      <c r="AA200" s="36">
        <f>VLOOKUP(N200,'Tables MAT simpl-complx'!$C$6:$D$28,2,FALSE)</f>
        <v>0</v>
      </c>
      <c r="AB200" s="36">
        <f>VLOOKUP(O200,'Tables MAT simpl-complx'!$F$39:$G$625,2,FALSE)</f>
        <v>0</v>
      </c>
      <c r="AC200" s="36">
        <f>VLOOKUP(J200,'Tables kywrd-slot-class'!$D$49:$E$177,2,FALSE)</f>
        <v>0</v>
      </c>
      <c r="AD200" s="36">
        <f>VLOOKUP(K200,'Tables kywrd-slot-class'!$D$49:$E$177,2,FALSE)</f>
        <v>20</v>
      </c>
      <c r="AE200" s="36">
        <f>VLOOKUP(L200,'Tables kywrd-slot-class'!$D$49:$E$177,2,FALSE)</f>
        <v>0</v>
      </c>
      <c r="AF200" s="39" t="s">
        <v>0</v>
      </c>
      <c r="AG200" s="39" t="str">
        <f t="shared" si="18"/>
        <v>0008698C</v>
      </c>
      <c r="AH200" s="30">
        <v>1</v>
      </c>
    </row>
    <row r="201" spans="1:34" x14ac:dyDescent="0.25">
      <c r="A201" s="8">
        <v>200</v>
      </c>
      <c r="B201" s="30" t="s">
        <v>1</v>
      </c>
      <c r="C201" s="31" t="s">
        <v>2</v>
      </c>
      <c r="D201" s="30" t="s">
        <v>2124</v>
      </c>
      <c r="E201" s="32" t="s">
        <v>2610</v>
      </c>
      <c r="F201" s="8" t="s">
        <v>4042</v>
      </c>
      <c r="G201" s="41" t="s">
        <v>3088</v>
      </c>
      <c r="H201" s="33" t="s">
        <v>3990</v>
      </c>
      <c r="I201" s="42" t="s">
        <v>4023</v>
      </c>
      <c r="J201" s="42" t="s">
        <v>3344</v>
      </c>
      <c r="K201" s="33" t="s">
        <v>4032</v>
      </c>
      <c r="L201" s="33" t="s">
        <v>4028</v>
      </c>
      <c r="M201" s="22" t="s">
        <v>4028</v>
      </c>
      <c r="N201" s="34" t="s">
        <v>1353</v>
      </c>
      <c r="O201" s="35" t="s">
        <v>1888</v>
      </c>
      <c r="P201" s="36" t="s">
        <v>1889</v>
      </c>
      <c r="Q201" s="43">
        <v>21</v>
      </c>
      <c r="R201" s="44">
        <v>0.5</v>
      </c>
      <c r="S201" s="26">
        <v>18</v>
      </c>
      <c r="T201" s="37">
        <f t="shared" si="19"/>
        <v>18</v>
      </c>
      <c r="U201" s="35">
        <f t="shared" si="20"/>
        <v>0</v>
      </c>
      <c r="V201" s="36">
        <f t="shared" si="21"/>
        <v>18</v>
      </c>
      <c r="W201" s="36">
        <f t="shared" si="22"/>
        <v>0</v>
      </c>
      <c r="X201" s="36">
        <f t="shared" si="23"/>
        <v>0</v>
      </c>
      <c r="Y201" s="45"/>
      <c r="Z201" s="36">
        <f>VLOOKUP(I201,'Tables kywrd-slot-class'!$B$21:$C$38,2,FALSE)</f>
        <v>1</v>
      </c>
      <c r="AA201" s="36">
        <f>VLOOKUP(N201,'Tables MAT simpl-complx'!$C$6:$D$28,2,FALSE)</f>
        <v>18</v>
      </c>
      <c r="AB201" s="36">
        <f>VLOOKUP(O201,'Tables MAT simpl-complx'!$F$39:$G$625,2,FALSE)</f>
        <v>0</v>
      </c>
      <c r="AC201" s="36">
        <f>VLOOKUP(J201,'Tables kywrd-slot-class'!$D$49:$E$177,2,FALSE)</f>
        <v>18</v>
      </c>
      <c r="AD201" s="36">
        <f>VLOOKUP(K201,'Tables kywrd-slot-class'!$D$49:$E$177,2,FALSE)</f>
        <v>0</v>
      </c>
      <c r="AE201" s="36">
        <f>VLOOKUP(L201,'Tables kywrd-slot-class'!$D$49:$E$177,2,FALSE)</f>
        <v>0</v>
      </c>
      <c r="AF201" s="39" t="s">
        <v>0</v>
      </c>
      <c r="AG201" s="39" t="str">
        <f t="shared" si="18"/>
        <v>00086990</v>
      </c>
      <c r="AH201" s="30">
        <v>1</v>
      </c>
    </row>
    <row r="202" spans="1:34" x14ac:dyDescent="0.25">
      <c r="A202" s="8">
        <v>201</v>
      </c>
      <c r="B202" s="30" t="s">
        <v>1</v>
      </c>
      <c r="C202" s="31" t="s">
        <v>2</v>
      </c>
      <c r="D202" s="30" t="s">
        <v>2125</v>
      </c>
      <c r="E202" s="32" t="s">
        <v>2611</v>
      </c>
      <c r="F202" s="8" t="s">
        <v>4042</v>
      </c>
      <c r="G202" s="41" t="s">
        <v>3089</v>
      </c>
      <c r="H202" s="33" t="s">
        <v>4047</v>
      </c>
      <c r="I202" s="42" t="s">
        <v>4048</v>
      </c>
      <c r="J202" s="42" t="s">
        <v>4051</v>
      </c>
      <c r="K202" s="33" t="s">
        <v>3369</v>
      </c>
      <c r="L202" s="33" t="s">
        <v>4052</v>
      </c>
      <c r="M202" s="22" t="s">
        <v>4028</v>
      </c>
      <c r="N202" s="34" t="s">
        <v>1888</v>
      </c>
      <c r="O202" s="35" t="s">
        <v>1888</v>
      </c>
      <c r="P202" s="36" t="s">
        <v>1889</v>
      </c>
      <c r="Q202" s="43">
        <v>75</v>
      </c>
      <c r="R202" s="44">
        <v>3</v>
      </c>
      <c r="S202" s="26">
        <v>12</v>
      </c>
      <c r="T202" s="37">
        <f t="shared" si="19"/>
        <v>0</v>
      </c>
      <c r="U202" s="35">
        <f t="shared" si="20"/>
        <v>0</v>
      </c>
      <c r="V202" s="36">
        <f t="shared" si="21"/>
        <v>0</v>
      </c>
      <c r="W202" s="36">
        <f t="shared" si="22"/>
        <v>12</v>
      </c>
      <c r="X202" s="36">
        <f t="shared" si="23"/>
        <v>0</v>
      </c>
      <c r="Y202" s="48"/>
      <c r="Z202" s="36">
        <f>VLOOKUP(I202,'Tables kywrd-slot-class'!$B$21:$C$38,2,FALSE)</f>
        <v>1</v>
      </c>
      <c r="AA202" s="36">
        <f>VLOOKUP(N202,'Tables MAT simpl-complx'!$C$6:$D$28,2,FALSE)</f>
        <v>0</v>
      </c>
      <c r="AB202" s="36">
        <f>VLOOKUP(O202,'Tables MAT simpl-complx'!$F$39:$G$625,2,FALSE)</f>
        <v>0</v>
      </c>
      <c r="AC202" s="36">
        <f>VLOOKUP(J202,'Tables kywrd-slot-class'!$D$49:$E$177,2,FALSE)</f>
        <v>0</v>
      </c>
      <c r="AD202" s="36">
        <f>VLOOKUP(K202,'Tables kywrd-slot-class'!$D$49:$E$177,2,FALSE)</f>
        <v>12</v>
      </c>
      <c r="AE202" s="36">
        <f>VLOOKUP(L202,'Tables kywrd-slot-class'!$D$49:$E$177,2,FALSE)</f>
        <v>0</v>
      </c>
      <c r="AF202" s="39" t="s">
        <v>0</v>
      </c>
      <c r="AG202" s="39" t="str">
        <f t="shared" si="18"/>
        <v>00086991</v>
      </c>
      <c r="AH202" s="30">
        <v>1</v>
      </c>
    </row>
    <row r="203" spans="1:34" x14ac:dyDescent="0.25">
      <c r="A203" s="8">
        <v>202</v>
      </c>
      <c r="B203" s="30" t="s">
        <v>1</v>
      </c>
      <c r="C203" s="31" t="s">
        <v>2</v>
      </c>
      <c r="D203" s="30" t="s">
        <v>2126</v>
      </c>
      <c r="E203" s="32" t="s">
        <v>2612</v>
      </c>
      <c r="F203" s="8" t="s">
        <v>4042</v>
      </c>
      <c r="G203" s="41" t="s">
        <v>3090</v>
      </c>
      <c r="H203" s="33" t="s">
        <v>3990</v>
      </c>
      <c r="I203" s="42" t="s">
        <v>4024</v>
      </c>
      <c r="J203" s="42" t="s">
        <v>3343</v>
      </c>
      <c r="K203" s="33" t="s">
        <v>4028</v>
      </c>
      <c r="L203" s="33" t="s">
        <v>4028</v>
      </c>
      <c r="M203" s="22" t="s">
        <v>4028</v>
      </c>
      <c r="N203" s="34" t="s">
        <v>1346</v>
      </c>
      <c r="O203" s="35" t="s">
        <v>1888</v>
      </c>
      <c r="P203" s="36" t="s">
        <v>1889</v>
      </c>
      <c r="Q203" s="43">
        <v>225</v>
      </c>
      <c r="R203" s="44">
        <v>5</v>
      </c>
      <c r="S203" s="26">
        <v>69</v>
      </c>
      <c r="T203" s="37">
        <f t="shared" si="19"/>
        <v>69</v>
      </c>
      <c r="U203" s="35">
        <f t="shared" si="20"/>
        <v>0</v>
      </c>
      <c r="V203" s="36">
        <f t="shared" si="21"/>
        <v>69</v>
      </c>
      <c r="W203" s="36">
        <f t="shared" si="22"/>
        <v>0</v>
      </c>
      <c r="X203" s="36">
        <f t="shared" si="23"/>
        <v>0</v>
      </c>
      <c r="Y203" s="45"/>
      <c r="Z203" s="36">
        <f>VLOOKUP(I203,'Tables kywrd-slot-class'!$B$21:$C$38,2,FALSE)</f>
        <v>3</v>
      </c>
      <c r="AA203" s="36">
        <f>VLOOKUP(N203,'Tables MAT simpl-complx'!$C$6:$D$28,2,FALSE)</f>
        <v>23</v>
      </c>
      <c r="AB203" s="36">
        <f>VLOOKUP(O203,'Tables MAT simpl-complx'!$F$39:$G$625,2,FALSE)</f>
        <v>0</v>
      </c>
      <c r="AC203" s="36">
        <f>VLOOKUP(J203,'Tables kywrd-slot-class'!$D$49:$E$177,2,FALSE)</f>
        <v>23</v>
      </c>
      <c r="AD203" s="36">
        <f>VLOOKUP(K203,'Tables kywrd-slot-class'!$D$49:$E$177,2,FALSE)</f>
        <v>0</v>
      </c>
      <c r="AE203" s="36">
        <f>VLOOKUP(L203,'Tables kywrd-slot-class'!$D$49:$E$177,2,FALSE)</f>
        <v>0</v>
      </c>
      <c r="AF203" s="39" t="s">
        <v>0</v>
      </c>
      <c r="AG203" s="39" t="str">
        <f t="shared" si="18"/>
        <v>000896A3</v>
      </c>
      <c r="AH203" s="30">
        <v>1</v>
      </c>
    </row>
    <row r="204" spans="1:34" x14ac:dyDescent="0.25">
      <c r="A204" s="8">
        <v>203</v>
      </c>
      <c r="B204" s="30" t="s">
        <v>1</v>
      </c>
      <c r="C204" s="31" t="s">
        <v>2</v>
      </c>
      <c r="D204" s="96" t="s">
        <v>2127</v>
      </c>
      <c r="E204" s="32" t="s">
        <v>2613</v>
      </c>
      <c r="F204" s="8" t="s">
        <v>4042</v>
      </c>
      <c r="G204" s="41" t="s">
        <v>3091</v>
      </c>
      <c r="H204" s="33" t="s">
        <v>4022</v>
      </c>
      <c r="I204" s="42" t="s">
        <v>4026</v>
      </c>
      <c r="J204" s="42" t="s">
        <v>1908</v>
      </c>
      <c r="K204" s="33" t="s">
        <v>4031</v>
      </c>
      <c r="L204" s="33" t="s">
        <v>4028</v>
      </c>
      <c r="M204" s="22" t="s">
        <v>4028</v>
      </c>
      <c r="N204" s="34" t="s">
        <v>1350</v>
      </c>
      <c r="O204" s="35" t="s">
        <v>1620</v>
      </c>
      <c r="P204" s="36" t="s">
        <v>1889</v>
      </c>
      <c r="Q204" s="43">
        <v>220</v>
      </c>
      <c r="R204" s="44">
        <v>9</v>
      </c>
      <c r="S204" s="60">
        <v>37</v>
      </c>
      <c r="T204" s="37">
        <f t="shared" si="19"/>
        <v>37</v>
      </c>
      <c r="U204" s="35">
        <f t="shared" si="20"/>
        <v>42</v>
      </c>
      <c r="V204" s="36">
        <f t="shared" si="21"/>
        <v>42</v>
      </c>
      <c r="W204" s="36">
        <f t="shared" si="22"/>
        <v>0</v>
      </c>
      <c r="X204" s="36">
        <f t="shared" si="23"/>
        <v>0</v>
      </c>
      <c r="Y204" s="46" t="s">
        <v>8145</v>
      </c>
      <c r="Z204" s="36">
        <f>VLOOKUP(I204,'Tables kywrd-slot-class'!$B$21:$C$38,2,FALSE)</f>
        <v>1.5</v>
      </c>
      <c r="AA204" s="36">
        <f>VLOOKUP(N204,'Tables MAT simpl-complx'!$C$6:$D$28,2,FALSE)</f>
        <v>25</v>
      </c>
      <c r="AB204" s="36">
        <f>VLOOKUP(O204,'Tables MAT simpl-complx'!$F$39:$G$625,2,FALSE)</f>
        <v>28</v>
      </c>
      <c r="AC204" s="36">
        <f>VLOOKUP(J204,'Tables kywrd-slot-class'!$D$49:$E$177,2,FALSE)</f>
        <v>28</v>
      </c>
      <c r="AD204" s="36">
        <f>VLOOKUP(K204,'Tables kywrd-slot-class'!$D$49:$E$177,2,FALSE)</f>
        <v>0</v>
      </c>
      <c r="AE204" s="36">
        <f>VLOOKUP(L204,'Tables kywrd-slot-class'!$D$49:$E$177,2,FALSE)</f>
        <v>0</v>
      </c>
      <c r="AF204" s="39" t="s">
        <v>0</v>
      </c>
      <c r="AG204" s="39" t="str">
        <f t="shared" si="18"/>
        <v>0009610D</v>
      </c>
      <c r="AH204" s="30">
        <v>1</v>
      </c>
    </row>
    <row r="205" spans="1:34" x14ac:dyDescent="0.25">
      <c r="A205" s="8">
        <v>204</v>
      </c>
      <c r="B205" s="30" t="s">
        <v>1</v>
      </c>
      <c r="C205" s="31" t="s">
        <v>2</v>
      </c>
      <c r="D205" s="40" t="s">
        <v>2128</v>
      </c>
      <c r="E205" s="32" t="s">
        <v>2614</v>
      </c>
      <c r="F205" s="8" t="s">
        <v>4043</v>
      </c>
      <c r="G205" s="41" t="s">
        <v>3092</v>
      </c>
      <c r="H205" s="33" t="s">
        <v>3990</v>
      </c>
      <c r="I205" s="42" t="s">
        <v>4025</v>
      </c>
      <c r="J205" s="42" t="s">
        <v>1919</v>
      </c>
      <c r="K205" s="33" t="s">
        <v>1920</v>
      </c>
      <c r="L205" s="33" t="s">
        <v>4028</v>
      </c>
      <c r="M205" s="22" t="s">
        <v>4028</v>
      </c>
      <c r="N205" s="34" t="s">
        <v>1349</v>
      </c>
      <c r="O205" s="35" t="s">
        <v>1888</v>
      </c>
      <c r="P205" s="36" t="s">
        <v>1889</v>
      </c>
      <c r="Q205" s="43">
        <v>10</v>
      </c>
      <c r="R205" s="44">
        <v>1</v>
      </c>
      <c r="S205" s="26">
        <v>13</v>
      </c>
      <c r="T205" s="37">
        <f t="shared" si="19"/>
        <v>13</v>
      </c>
      <c r="U205" s="35">
        <f t="shared" si="20"/>
        <v>0</v>
      </c>
      <c r="V205" s="36">
        <f t="shared" si="21"/>
        <v>13</v>
      </c>
      <c r="W205" s="36">
        <f t="shared" si="22"/>
        <v>0</v>
      </c>
      <c r="X205" s="36">
        <f t="shared" si="23"/>
        <v>0</v>
      </c>
      <c r="Y205" s="66" t="s">
        <v>4059</v>
      </c>
      <c r="Z205" s="36">
        <f>VLOOKUP(I205,'Tables kywrd-slot-class'!$B$21:$C$38,2,FALSE)</f>
        <v>1</v>
      </c>
      <c r="AA205" s="36">
        <f>VLOOKUP(N205,'Tables MAT simpl-complx'!$C$6:$D$28,2,FALSE)</f>
        <v>13</v>
      </c>
      <c r="AB205" s="36">
        <f>VLOOKUP(O205,'Tables MAT simpl-complx'!$F$39:$G$625,2,FALSE)</f>
        <v>0</v>
      </c>
      <c r="AC205" s="36">
        <f>VLOOKUP(J205,'Tables kywrd-slot-class'!$D$49:$E$177,2,FALSE)</f>
        <v>13</v>
      </c>
      <c r="AD205" s="36">
        <f>VLOOKUP(K205,'Tables kywrd-slot-class'!$D$49:$E$177,2,FALSE)</f>
        <v>0</v>
      </c>
      <c r="AE205" s="36">
        <f>VLOOKUP(L205,'Tables kywrd-slot-class'!$D$49:$E$177,2,FALSE)</f>
        <v>0</v>
      </c>
      <c r="AF205" s="39" t="s">
        <v>0</v>
      </c>
      <c r="AG205" s="39" t="str">
        <f t="shared" si="18"/>
        <v>00096D9B</v>
      </c>
      <c r="AH205" s="30">
        <v>1</v>
      </c>
    </row>
    <row r="206" spans="1:34" x14ac:dyDescent="0.25">
      <c r="A206" s="8">
        <v>205</v>
      </c>
      <c r="B206" s="30" t="s">
        <v>1</v>
      </c>
      <c r="C206" s="31" t="s">
        <v>2</v>
      </c>
      <c r="D206" s="96" t="s">
        <v>2129</v>
      </c>
      <c r="E206" s="32" t="s">
        <v>2615</v>
      </c>
      <c r="F206" s="8" t="s">
        <v>4043</v>
      </c>
      <c r="G206" s="41" t="s">
        <v>3093</v>
      </c>
      <c r="H206" s="33" t="s">
        <v>1905</v>
      </c>
      <c r="I206" s="42" t="s">
        <v>4027</v>
      </c>
      <c r="J206" s="42" t="s">
        <v>1896</v>
      </c>
      <c r="K206" s="33" t="s">
        <v>3361</v>
      </c>
      <c r="L206" s="33" t="s">
        <v>4028</v>
      </c>
      <c r="M206" s="22" t="s">
        <v>4028</v>
      </c>
      <c r="N206" s="34" t="s">
        <v>1352</v>
      </c>
      <c r="O206" s="35" t="s">
        <v>1800</v>
      </c>
      <c r="P206" s="36" t="s">
        <v>1889</v>
      </c>
      <c r="Q206" s="43">
        <v>40</v>
      </c>
      <c r="R206" s="44">
        <v>12</v>
      </c>
      <c r="S206" s="67">
        <v>48</v>
      </c>
      <c r="T206" s="37">
        <f t="shared" si="19"/>
        <v>30</v>
      </c>
      <c r="U206" s="35">
        <f t="shared" si="20"/>
        <v>48</v>
      </c>
      <c r="V206" s="36">
        <f t="shared" si="21"/>
        <v>30</v>
      </c>
      <c r="W206" s="36">
        <f t="shared" si="22"/>
        <v>0</v>
      </c>
      <c r="X206" s="36">
        <f t="shared" si="23"/>
        <v>0</v>
      </c>
      <c r="Y206" s="46" t="s">
        <v>8146</v>
      </c>
      <c r="Z206" s="36">
        <f>VLOOKUP(I206,'Tables kywrd-slot-class'!$B$21:$C$38,2,FALSE)</f>
        <v>1.5</v>
      </c>
      <c r="AA206" s="36">
        <f>VLOOKUP(N206,'Tables MAT simpl-complx'!$C$6:$D$28,2,FALSE)</f>
        <v>20</v>
      </c>
      <c r="AB206" s="36">
        <f>VLOOKUP(O206,'Tables MAT simpl-complx'!$F$39:$G$625,2,FALSE)</f>
        <v>32</v>
      </c>
      <c r="AC206" s="36">
        <f>VLOOKUP(J206,'Tables kywrd-slot-class'!$D$49:$E$177,2,FALSE)</f>
        <v>20</v>
      </c>
      <c r="AD206" s="36">
        <f>VLOOKUP(K206,'Tables kywrd-slot-class'!$D$49:$E$177,2,FALSE)</f>
        <v>0</v>
      </c>
      <c r="AE206" s="36">
        <f>VLOOKUP(L206,'Tables kywrd-slot-class'!$D$49:$E$177,2,FALSE)</f>
        <v>0</v>
      </c>
      <c r="AF206" s="39" t="s">
        <v>0</v>
      </c>
      <c r="AG206" s="39" t="str">
        <f t="shared" si="18"/>
        <v>0009E023</v>
      </c>
      <c r="AH206" s="30">
        <v>1</v>
      </c>
    </row>
    <row r="207" spans="1:34" x14ac:dyDescent="0.25">
      <c r="A207" s="8">
        <v>206</v>
      </c>
      <c r="B207" s="30" t="s">
        <v>1</v>
      </c>
      <c r="C207" s="31" t="s">
        <v>2</v>
      </c>
      <c r="D207" s="30" t="s">
        <v>2130</v>
      </c>
      <c r="E207" s="32" t="s">
        <v>2616</v>
      </c>
      <c r="F207" s="8" t="s">
        <v>4043</v>
      </c>
      <c r="G207" s="41" t="s">
        <v>3094</v>
      </c>
      <c r="H207" s="33" t="s">
        <v>3990</v>
      </c>
      <c r="I207" s="42" t="s">
        <v>4025</v>
      </c>
      <c r="J207" s="42" t="s">
        <v>1919</v>
      </c>
      <c r="K207" s="33" t="s">
        <v>1920</v>
      </c>
      <c r="L207" s="33" t="s">
        <v>4028</v>
      </c>
      <c r="M207" s="22" t="s">
        <v>4028</v>
      </c>
      <c r="N207" s="34" t="s">
        <v>1888</v>
      </c>
      <c r="O207" s="35" t="s">
        <v>1888</v>
      </c>
      <c r="P207" s="36" t="s">
        <v>1889</v>
      </c>
      <c r="Q207" s="43">
        <v>10</v>
      </c>
      <c r="R207" s="44">
        <v>1</v>
      </c>
      <c r="S207" s="26">
        <v>13</v>
      </c>
      <c r="T207" s="37">
        <f t="shared" si="19"/>
        <v>0</v>
      </c>
      <c r="U207" s="35">
        <f t="shared" si="20"/>
        <v>0</v>
      </c>
      <c r="V207" s="36">
        <f t="shared" si="21"/>
        <v>13</v>
      </c>
      <c r="W207" s="36">
        <f t="shared" si="22"/>
        <v>0</v>
      </c>
      <c r="X207" s="36">
        <f t="shared" si="23"/>
        <v>0</v>
      </c>
      <c r="Y207" s="122"/>
      <c r="Z207" s="36">
        <f>VLOOKUP(I207,'Tables kywrd-slot-class'!$B$21:$C$38,2,FALSE)</f>
        <v>1</v>
      </c>
      <c r="AA207" s="36">
        <f>VLOOKUP(N207,'Tables MAT simpl-complx'!$C$6:$D$28,2,FALSE)</f>
        <v>0</v>
      </c>
      <c r="AB207" s="36">
        <f>VLOOKUP(O207,'Tables MAT simpl-complx'!$F$39:$G$625,2,FALSE)</f>
        <v>0</v>
      </c>
      <c r="AC207" s="36">
        <f>VLOOKUP(J207,'Tables kywrd-slot-class'!$D$49:$E$177,2,FALSE)</f>
        <v>13</v>
      </c>
      <c r="AD207" s="36">
        <f>VLOOKUP(K207,'Tables kywrd-slot-class'!$D$49:$E$177,2,FALSE)</f>
        <v>0</v>
      </c>
      <c r="AE207" s="36">
        <f>VLOOKUP(L207,'Tables kywrd-slot-class'!$D$49:$E$177,2,FALSE)</f>
        <v>0</v>
      </c>
      <c r="AF207" s="39" t="s">
        <v>0</v>
      </c>
      <c r="AG207" s="39" t="str">
        <f t="shared" si="18"/>
        <v>000A4DCD</v>
      </c>
      <c r="AH207" s="30">
        <v>1</v>
      </c>
    </row>
    <row r="208" spans="1:34" x14ac:dyDescent="0.25">
      <c r="A208" s="8">
        <v>207</v>
      </c>
      <c r="B208" s="30" t="s">
        <v>1</v>
      </c>
      <c r="C208" s="31" t="s">
        <v>2</v>
      </c>
      <c r="D208" s="30" t="s">
        <v>2131</v>
      </c>
      <c r="E208" s="32" t="s">
        <v>2617</v>
      </c>
      <c r="F208" s="8" t="s">
        <v>4042</v>
      </c>
      <c r="G208" s="41" t="s">
        <v>3095</v>
      </c>
      <c r="H208" s="33" t="s">
        <v>3990</v>
      </c>
      <c r="I208" s="42" t="s">
        <v>4026</v>
      </c>
      <c r="J208" s="42" t="s">
        <v>3361</v>
      </c>
      <c r="K208" s="33" t="s">
        <v>4040</v>
      </c>
      <c r="L208" s="33" t="s">
        <v>4028</v>
      </c>
      <c r="M208" s="22" t="s">
        <v>4028</v>
      </c>
      <c r="N208" s="34" t="s">
        <v>1888</v>
      </c>
      <c r="O208" s="35" t="s">
        <v>1374</v>
      </c>
      <c r="P208" s="36" t="s">
        <v>1889</v>
      </c>
      <c r="Q208" s="43">
        <v>35</v>
      </c>
      <c r="R208" s="44">
        <v>2</v>
      </c>
      <c r="S208" s="26">
        <v>27</v>
      </c>
      <c r="T208" s="37">
        <f t="shared" si="19"/>
        <v>0</v>
      </c>
      <c r="U208" s="35">
        <f t="shared" si="20"/>
        <v>27</v>
      </c>
      <c r="V208" s="36">
        <f t="shared" si="21"/>
        <v>0</v>
      </c>
      <c r="W208" s="36">
        <f t="shared" si="22"/>
        <v>25</v>
      </c>
      <c r="X208" s="36">
        <f t="shared" si="23"/>
        <v>0</v>
      </c>
      <c r="Y208" s="48" t="s">
        <v>3396</v>
      </c>
      <c r="Z208" s="36">
        <f>VLOOKUP(I208,'Tables kywrd-slot-class'!$B$21:$C$38,2,FALSE)</f>
        <v>1.5</v>
      </c>
      <c r="AA208" s="36">
        <f>VLOOKUP(N208,'Tables MAT simpl-complx'!$C$6:$D$28,2,FALSE)</f>
        <v>0</v>
      </c>
      <c r="AB208" s="36">
        <f>VLOOKUP(O208,'Tables MAT simpl-complx'!$F$39:$G$625,2,FALSE)</f>
        <v>18</v>
      </c>
      <c r="AC208" s="36">
        <f>VLOOKUP(J208,'Tables kywrd-slot-class'!$D$49:$E$177,2,FALSE)</f>
        <v>0</v>
      </c>
      <c r="AD208" s="36">
        <f>VLOOKUP(K208,'Tables kywrd-slot-class'!$D$49:$E$177,2,FALSE)</f>
        <v>17</v>
      </c>
      <c r="AE208" s="36">
        <f>VLOOKUP(L208,'Tables kywrd-slot-class'!$D$49:$E$177,2,FALSE)</f>
        <v>0</v>
      </c>
      <c r="AF208" s="39" t="s">
        <v>0</v>
      </c>
      <c r="AG208" s="39" t="str">
        <f t="shared" si="18"/>
        <v>000A6D79</v>
      </c>
      <c r="AH208" s="30">
        <v>1</v>
      </c>
    </row>
    <row r="209" spans="1:34" x14ac:dyDescent="0.25">
      <c r="A209" s="8">
        <v>208</v>
      </c>
      <c r="B209" s="40" t="s">
        <v>1</v>
      </c>
      <c r="C209" s="31" t="s">
        <v>2</v>
      </c>
      <c r="D209" s="30" t="s">
        <v>2132</v>
      </c>
      <c r="E209" s="32" t="s">
        <v>2618</v>
      </c>
      <c r="F209" s="8" t="s">
        <v>4042</v>
      </c>
      <c r="G209" s="41" t="s">
        <v>3096</v>
      </c>
      <c r="H209" s="33" t="s">
        <v>3990</v>
      </c>
      <c r="I209" s="42" t="s">
        <v>4024</v>
      </c>
      <c r="J209" s="42" t="s">
        <v>3361</v>
      </c>
      <c r="K209" s="33" t="s">
        <v>4040</v>
      </c>
      <c r="L209" s="33" t="s">
        <v>4061</v>
      </c>
      <c r="M209" s="22" t="s">
        <v>4062</v>
      </c>
      <c r="N209" s="34" t="s">
        <v>1888</v>
      </c>
      <c r="O209" s="35" t="s">
        <v>1374</v>
      </c>
      <c r="P209" s="36" t="s">
        <v>1889</v>
      </c>
      <c r="Q209" s="43">
        <v>65</v>
      </c>
      <c r="R209" s="44">
        <v>6</v>
      </c>
      <c r="S209" s="26">
        <v>54</v>
      </c>
      <c r="T209" s="37">
        <f t="shared" si="19"/>
        <v>0</v>
      </c>
      <c r="U209" s="35">
        <f t="shared" si="20"/>
        <v>54</v>
      </c>
      <c r="V209" s="36">
        <f t="shared" si="21"/>
        <v>0</v>
      </c>
      <c r="W209" s="36">
        <f t="shared" si="22"/>
        <v>51</v>
      </c>
      <c r="X209" s="36">
        <f t="shared" si="23"/>
        <v>0</v>
      </c>
      <c r="Y209" s="48" t="s">
        <v>3396</v>
      </c>
      <c r="Z209" s="36">
        <f>VLOOKUP(I209,'Tables kywrd-slot-class'!$B$21:$C$38,2,FALSE)</f>
        <v>3</v>
      </c>
      <c r="AA209" s="36">
        <f>VLOOKUP(N209,'Tables MAT simpl-complx'!$C$6:$D$28,2,FALSE)</f>
        <v>0</v>
      </c>
      <c r="AB209" s="36">
        <f>VLOOKUP(O209,'Tables MAT simpl-complx'!$F$39:$G$625,2,FALSE)</f>
        <v>18</v>
      </c>
      <c r="AC209" s="36">
        <f>VLOOKUP(J209,'Tables kywrd-slot-class'!$D$49:$E$177,2,FALSE)</f>
        <v>0</v>
      </c>
      <c r="AD209" s="36">
        <f>VLOOKUP(K209,'Tables kywrd-slot-class'!$D$49:$E$177,2,FALSE)</f>
        <v>17</v>
      </c>
      <c r="AE209" s="36">
        <f>VLOOKUP(L209,'Tables kywrd-slot-class'!$D$49:$E$177,2,FALSE)</f>
        <v>0</v>
      </c>
      <c r="AF209" s="39" t="s">
        <v>0</v>
      </c>
      <c r="AG209" s="39" t="str">
        <f t="shared" si="18"/>
        <v>000A6D7B</v>
      </c>
      <c r="AH209" s="30">
        <v>1</v>
      </c>
    </row>
    <row r="210" spans="1:34" x14ac:dyDescent="0.25">
      <c r="A210" s="8">
        <v>209</v>
      </c>
      <c r="B210" s="40" t="s">
        <v>1</v>
      </c>
      <c r="C210" s="31" t="s">
        <v>2</v>
      </c>
      <c r="D210" s="30" t="s">
        <v>2133</v>
      </c>
      <c r="E210" s="32" t="s">
        <v>2619</v>
      </c>
      <c r="F210" s="8" t="s">
        <v>4042</v>
      </c>
      <c r="G210" s="41" t="s">
        <v>3097</v>
      </c>
      <c r="H210" s="33" t="s">
        <v>3990</v>
      </c>
      <c r="I210" s="42" t="s">
        <v>4023</v>
      </c>
      <c r="J210" s="42" t="s">
        <v>4058</v>
      </c>
      <c r="K210" s="33" t="s">
        <v>3361</v>
      </c>
      <c r="L210" s="33" t="s">
        <v>4040</v>
      </c>
      <c r="M210" s="22" t="s">
        <v>4061</v>
      </c>
      <c r="N210" s="34" t="s">
        <v>1888</v>
      </c>
      <c r="O210" s="35" t="s">
        <v>1374</v>
      </c>
      <c r="P210" s="36" t="s">
        <v>1889</v>
      </c>
      <c r="Q210" s="43">
        <v>14</v>
      </c>
      <c r="R210" s="44">
        <v>2</v>
      </c>
      <c r="S210" s="26">
        <v>18</v>
      </c>
      <c r="T210" s="37">
        <f t="shared" si="19"/>
        <v>0</v>
      </c>
      <c r="U210" s="35">
        <f t="shared" si="20"/>
        <v>18</v>
      </c>
      <c r="V210" s="36">
        <f t="shared" si="21"/>
        <v>0</v>
      </c>
      <c r="W210" s="36">
        <f t="shared" si="22"/>
        <v>0</v>
      </c>
      <c r="X210" s="36">
        <f t="shared" si="23"/>
        <v>17</v>
      </c>
      <c r="Y210" s="48" t="s">
        <v>3396</v>
      </c>
      <c r="Z210" s="36">
        <f>VLOOKUP(I210,'Tables kywrd-slot-class'!$B$21:$C$38,2,FALSE)</f>
        <v>1</v>
      </c>
      <c r="AA210" s="36">
        <f>VLOOKUP(N210,'Tables MAT simpl-complx'!$C$6:$D$28,2,FALSE)</f>
        <v>0</v>
      </c>
      <c r="AB210" s="36">
        <f>VLOOKUP(O210,'Tables MAT simpl-complx'!$F$39:$G$625,2,FALSE)</f>
        <v>18</v>
      </c>
      <c r="AC210" s="36">
        <f>VLOOKUP(J210,'Tables kywrd-slot-class'!$D$49:$E$177,2,FALSE)</f>
        <v>0</v>
      </c>
      <c r="AD210" s="36">
        <f>VLOOKUP(K210,'Tables kywrd-slot-class'!$D$49:$E$177,2,FALSE)</f>
        <v>0</v>
      </c>
      <c r="AE210" s="36">
        <f>VLOOKUP(L210,'Tables kywrd-slot-class'!$D$49:$E$177,2,FALSE)</f>
        <v>17</v>
      </c>
      <c r="AF210" s="39" t="s">
        <v>0</v>
      </c>
      <c r="AG210" s="39" t="str">
        <f t="shared" si="18"/>
        <v>000A6D7D</v>
      </c>
      <c r="AH210" s="30">
        <v>1</v>
      </c>
    </row>
    <row r="211" spans="1:34" x14ac:dyDescent="0.25">
      <c r="A211" s="8">
        <v>210</v>
      </c>
      <c r="B211" s="40" t="s">
        <v>1</v>
      </c>
      <c r="C211" s="31" t="s">
        <v>2</v>
      </c>
      <c r="D211" s="30" t="s">
        <v>2134</v>
      </c>
      <c r="E211" s="32" t="s">
        <v>2620</v>
      </c>
      <c r="F211" s="8" t="s">
        <v>4042</v>
      </c>
      <c r="G211" s="41" t="s">
        <v>3098</v>
      </c>
      <c r="H211" s="33" t="s">
        <v>3990</v>
      </c>
      <c r="I211" s="42" t="s">
        <v>4025</v>
      </c>
      <c r="J211" s="42" t="s">
        <v>4058</v>
      </c>
      <c r="K211" s="33" t="s">
        <v>3361</v>
      </c>
      <c r="L211" s="33" t="s">
        <v>4040</v>
      </c>
      <c r="M211" s="22" t="s">
        <v>4061</v>
      </c>
      <c r="N211" s="34" t="s">
        <v>1888</v>
      </c>
      <c r="O211" s="35" t="s">
        <v>1374</v>
      </c>
      <c r="P211" s="36" t="s">
        <v>1889</v>
      </c>
      <c r="Q211" s="43">
        <v>10</v>
      </c>
      <c r="R211" s="44">
        <v>2</v>
      </c>
      <c r="S211" s="26">
        <v>18</v>
      </c>
      <c r="T211" s="37">
        <f t="shared" si="19"/>
        <v>0</v>
      </c>
      <c r="U211" s="35">
        <f t="shared" si="20"/>
        <v>18</v>
      </c>
      <c r="V211" s="36">
        <f t="shared" si="21"/>
        <v>0</v>
      </c>
      <c r="W211" s="36">
        <f t="shared" si="22"/>
        <v>0</v>
      </c>
      <c r="X211" s="36">
        <f t="shared" si="23"/>
        <v>17</v>
      </c>
      <c r="Y211" s="48" t="s">
        <v>3396</v>
      </c>
      <c r="Z211" s="36">
        <f>VLOOKUP(I211,'Tables kywrd-slot-class'!$B$21:$C$38,2,FALSE)</f>
        <v>1</v>
      </c>
      <c r="AA211" s="36">
        <f>VLOOKUP(N211,'Tables MAT simpl-complx'!$C$6:$D$28,2,FALSE)</f>
        <v>0</v>
      </c>
      <c r="AB211" s="36">
        <f>VLOOKUP(O211,'Tables MAT simpl-complx'!$F$39:$G$625,2,FALSE)</f>
        <v>18</v>
      </c>
      <c r="AC211" s="36">
        <f>VLOOKUP(J211,'Tables kywrd-slot-class'!$D$49:$E$177,2,FALSE)</f>
        <v>0</v>
      </c>
      <c r="AD211" s="36">
        <f>VLOOKUP(K211,'Tables kywrd-slot-class'!$D$49:$E$177,2,FALSE)</f>
        <v>0</v>
      </c>
      <c r="AE211" s="36">
        <f>VLOOKUP(L211,'Tables kywrd-slot-class'!$D$49:$E$177,2,FALSE)</f>
        <v>17</v>
      </c>
      <c r="AF211" s="39" t="s">
        <v>0</v>
      </c>
      <c r="AG211" s="39" t="str">
        <f t="shared" si="18"/>
        <v>000A6D7F</v>
      </c>
      <c r="AH211" s="30">
        <v>1</v>
      </c>
    </row>
    <row r="212" spans="1:34" x14ac:dyDescent="0.25">
      <c r="A212" s="8">
        <v>211</v>
      </c>
      <c r="B212" s="30" t="s">
        <v>1</v>
      </c>
      <c r="C212" s="31" t="s">
        <v>2</v>
      </c>
      <c r="D212" s="30" t="s">
        <v>2135</v>
      </c>
      <c r="E212" s="32" t="s">
        <v>2621</v>
      </c>
      <c r="F212" s="8" t="s">
        <v>4043</v>
      </c>
      <c r="G212" s="41" t="s">
        <v>3099</v>
      </c>
      <c r="H212" s="33" t="s">
        <v>1905</v>
      </c>
      <c r="I212" s="42" t="s">
        <v>4027</v>
      </c>
      <c r="J212" s="42" t="s">
        <v>3370</v>
      </c>
      <c r="K212" s="33" t="s">
        <v>4028</v>
      </c>
      <c r="L212" s="33" t="s">
        <v>4028</v>
      </c>
      <c r="M212" s="22" t="s">
        <v>4028</v>
      </c>
      <c r="N212" s="34" t="s">
        <v>1339</v>
      </c>
      <c r="O212" s="35" t="s">
        <v>1575</v>
      </c>
      <c r="P212" s="36" t="s">
        <v>1889</v>
      </c>
      <c r="Q212" s="43">
        <v>100</v>
      </c>
      <c r="R212" s="44">
        <v>12</v>
      </c>
      <c r="S212" s="26">
        <v>22</v>
      </c>
      <c r="T212" s="37">
        <f t="shared" si="19"/>
        <v>34</v>
      </c>
      <c r="U212" s="35">
        <f t="shared" si="20"/>
        <v>37</v>
      </c>
      <c r="V212" s="36">
        <f t="shared" si="21"/>
        <v>34</v>
      </c>
      <c r="W212" s="36">
        <f t="shared" si="22"/>
        <v>0</v>
      </c>
      <c r="X212" s="36">
        <f t="shared" si="23"/>
        <v>0</v>
      </c>
      <c r="Y212" s="66" t="s">
        <v>4059</v>
      </c>
      <c r="Z212" s="36">
        <f>VLOOKUP(I212,'Tables kywrd-slot-class'!$B$21:$C$38,2,FALSE)</f>
        <v>1.5</v>
      </c>
      <c r="AA212" s="36">
        <f>VLOOKUP(N212,'Tables MAT simpl-complx'!$C$6:$D$28,2,FALSE)</f>
        <v>23</v>
      </c>
      <c r="AB212" s="36">
        <f>VLOOKUP(O212,'Tables MAT simpl-complx'!$F$39:$G$625,2,FALSE)</f>
        <v>25</v>
      </c>
      <c r="AC212" s="36">
        <f>VLOOKUP(J212,'Tables kywrd-slot-class'!$D$49:$E$177,2,FALSE)</f>
        <v>23</v>
      </c>
      <c r="AD212" s="36">
        <f>VLOOKUP(K212,'Tables kywrd-slot-class'!$D$49:$E$177,2,FALSE)</f>
        <v>0</v>
      </c>
      <c r="AE212" s="36">
        <f>VLOOKUP(L212,'Tables kywrd-slot-class'!$D$49:$E$177,2,FALSE)</f>
        <v>0</v>
      </c>
      <c r="AF212" s="39" t="s">
        <v>0</v>
      </c>
      <c r="AG212" s="39" t="str">
        <f t="shared" si="18"/>
        <v>000ACCB7</v>
      </c>
      <c r="AH212" s="30">
        <v>1</v>
      </c>
    </row>
    <row r="213" spans="1:34" x14ac:dyDescent="0.25">
      <c r="A213" s="8">
        <v>212</v>
      </c>
      <c r="B213" s="30" t="s">
        <v>1</v>
      </c>
      <c r="C213" s="31" t="s">
        <v>2</v>
      </c>
      <c r="D213" s="30" t="s">
        <v>2136</v>
      </c>
      <c r="E213" s="32" t="s">
        <v>2622</v>
      </c>
      <c r="F213" s="8" t="s">
        <v>4043</v>
      </c>
      <c r="G213" s="41" t="s">
        <v>3100</v>
      </c>
      <c r="H213" s="33" t="s">
        <v>1905</v>
      </c>
      <c r="I213" s="42" t="s">
        <v>4027</v>
      </c>
      <c r="J213" s="42" t="s">
        <v>3370</v>
      </c>
      <c r="K213" s="33" t="s">
        <v>4028</v>
      </c>
      <c r="L213" s="33" t="s">
        <v>4028</v>
      </c>
      <c r="M213" s="22" t="s">
        <v>4028</v>
      </c>
      <c r="N213" s="34" t="s">
        <v>1339</v>
      </c>
      <c r="O213" s="35" t="s">
        <v>1575</v>
      </c>
      <c r="P213" s="36" t="s">
        <v>1889</v>
      </c>
      <c r="Q213" s="43">
        <v>100</v>
      </c>
      <c r="R213" s="44">
        <v>12</v>
      </c>
      <c r="S213" s="26">
        <v>22</v>
      </c>
      <c r="T213" s="37">
        <f t="shared" si="19"/>
        <v>34</v>
      </c>
      <c r="U213" s="35">
        <f t="shared" si="20"/>
        <v>37</v>
      </c>
      <c r="V213" s="36">
        <f t="shared" si="21"/>
        <v>34</v>
      </c>
      <c r="W213" s="36">
        <f t="shared" si="22"/>
        <v>0</v>
      </c>
      <c r="X213" s="36">
        <f t="shared" si="23"/>
        <v>0</v>
      </c>
      <c r="Y213" s="66" t="s">
        <v>4059</v>
      </c>
      <c r="Z213" s="36">
        <f>VLOOKUP(I213,'Tables kywrd-slot-class'!$B$21:$C$38,2,FALSE)</f>
        <v>1.5</v>
      </c>
      <c r="AA213" s="36">
        <f>VLOOKUP(N213,'Tables MAT simpl-complx'!$C$6:$D$28,2,FALSE)</f>
        <v>23</v>
      </c>
      <c r="AB213" s="36">
        <f>VLOOKUP(O213,'Tables MAT simpl-complx'!$F$39:$G$625,2,FALSE)</f>
        <v>25</v>
      </c>
      <c r="AC213" s="36">
        <f>VLOOKUP(J213,'Tables kywrd-slot-class'!$D$49:$E$177,2,FALSE)</f>
        <v>23</v>
      </c>
      <c r="AD213" s="36">
        <f>VLOOKUP(K213,'Tables kywrd-slot-class'!$D$49:$E$177,2,FALSE)</f>
        <v>0</v>
      </c>
      <c r="AE213" s="36">
        <f>VLOOKUP(L213,'Tables kywrd-slot-class'!$D$49:$E$177,2,FALSE)</f>
        <v>0</v>
      </c>
      <c r="AF213" s="39" t="s">
        <v>0</v>
      </c>
      <c r="AG213" s="39" t="str">
        <f t="shared" si="18"/>
        <v>000ACCB8</v>
      </c>
      <c r="AH213" s="30">
        <v>1</v>
      </c>
    </row>
    <row r="214" spans="1:34" x14ac:dyDescent="0.25">
      <c r="A214" s="8">
        <v>213</v>
      </c>
      <c r="B214" s="30" t="s">
        <v>1</v>
      </c>
      <c r="C214" s="31" t="s">
        <v>2</v>
      </c>
      <c r="D214" s="30" t="s">
        <v>2137</v>
      </c>
      <c r="E214" s="32" t="s">
        <v>2623</v>
      </c>
      <c r="F214" s="8" t="s">
        <v>4043</v>
      </c>
      <c r="G214" s="41" t="s">
        <v>3101</v>
      </c>
      <c r="H214" s="33" t="s">
        <v>1905</v>
      </c>
      <c r="I214" s="42" t="s">
        <v>4027</v>
      </c>
      <c r="J214" s="42" t="s">
        <v>3370</v>
      </c>
      <c r="K214" s="33" t="s">
        <v>4028</v>
      </c>
      <c r="L214" s="33" t="s">
        <v>4028</v>
      </c>
      <c r="M214" s="22" t="s">
        <v>4028</v>
      </c>
      <c r="N214" s="34" t="s">
        <v>1339</v>
      </c>
      <c r="O214" s="35" t="s">
        <v>1575</v>
      </c>
      <c r="P214" s="36" t="s">
        <v>1889</v>
      </c>
      <c r="Q214" s="43">
        <v>100</v>
      </c>
      <c r="R214" s="44">
        <v>12</v>
      </c>
      <c r="S214" s="26">
        <v>22</v>
      </c>
      <c r="T214" s="37">
        <f t="shared" si="19"/>
        <v>34</v>
      </c>
      <c r="U214" s="35">
        <f t="shared" si="20"/>
        <v>37</v>
      </c>
      <c r="V214" s="36">
        <f t="shared" si="21"/>
        <v>34</v>
      </c>
      <c r="W214" s="36">
        <f t="shared" si="22"/>
        <v>0</v>
      </c>
      <c r="X214" s="36">
        <f t="shared" si="23"/>
        <v>0</v>
      </c>
      <c r="Y214" s="66" t="s">
        <v>4059</v>
      </c>
      <c r="Z214" s="36">
        <f>VLOOKUP(I214,'Tables kywrd-slot-class'!$B$21:$C$38,2,FALSE)</f>
        <v>1.5</v>
      </c>
      <c r="AA214" s="36">
        <f>VLOOKUP(N214,'Tables MAT simpl-complx'!$C$6:$D$28,2,FALSE)</f>
        <v>23</v>
      </c>
      <c r="AB214" s="36">
        <f>VLOOKUP(O214,'Tables MAT simpl-complx'!$F$39:$G$625,2,FALSE)</f>
        <v>25</v>
      </c>
      <c r="AC214" s="36">
        <f>VLOOKUP(J214,'Tables kywrd-slot-class'!$D$49:$E$177,2,FALSE)</f>
        <v>23</v>
      </c>
      <c r="AD214" s="36">
        <f>VLOOKUP(K214,'Tables kywrd-slot-class'!$D$49:$E$177,2,FALSE)</f>
        <v>0</v>
      </c>
      <c r="AE214" s="36">
        <f>VLOOKUP(L214,'Tables kywrd-slot-class'!$D$49:$E$177,2,FALSE)</f>
        <v>0</v>
      </c>
      <c r="AF214" s="39" t="s">
        <v>0</v>
      </c>
      <c r="AG214" s="39" t="str">
        <f t="shared" si="18"/>
        <v>000ACCB9</v>
      </c>
      <c r="AH214" s="30">
        <v>1</v>
      </c>
    </row>
    <row r="215" spans="1:34" x14ac:dyDescent="0.25">
      <c r="A215" s="8">
        <v>214</v>
      </c>
      <c r="B215" s="30" t="s">
        <v>1</v>
      </c>
      <c r="C215" s="31" t="s">
        <v>2</v>
      </c>
      <c r="D215" s="30" t="s">
        <v>2138</v>
      </c>
      <c r="E215" s="32" t="s">
        <v>2624</v>
      </c>
      <c r="F215" s="8" t="s">
        <v>4043</v>
      </c>
      <c r="G215" s="41" t="s">
        <v>3102</v>
      </c>
      <c r="H215" s="33" t="s">
        <v>1905</v>
      </c>
      <c r="I215" s="42" t="s">
        <v>4027</v>
      </c>
      <c r="J215" s="42" t="s">
        <v>3370</v>
      </c>
      <c r="K215" s="33" t="s">
        <v>4028</v>
      </c>
      <c r="L215" s="33" t="s">
        <v>4028</v>
      </c>
      <c r="M215" s="22" t="s">
        <v>4028</v>
      </c>
      <c r="N215" s="34" t="s">
        <v>1339</v>
      </c>
      <c r="O215" s="35" t="s">
        <v>1575</v>
      </c>
      <c r="P215" s="36" t="s">
        <v>1889</v>
      </c>
      <c r="Q215" s="43">
        <v>100</v>
      </c>
      <c r="R215" s="44">
        <v>12</v>
      </c>
      <c r="S215" s="26">
        <v>22</v>
      </c>
      <c r="T215" s="37">
        <f t="shared" si="19"/>
        <v>34</v>
      </c>
      <c r="U215" s="35">
        <f t="shared" si="20"/>
        <v>37</v>
      </c>
      <c r="V215" s="36">
        <f t="shared" si="21"/>
        <v>34</v>
      </c>
      <c r="W215" s="36">
        <f t="shared" si="22"/>
        <v>0</v>
      </c>
      <c r="X215" s="36">
        <f t="shared" si="23"/>
        <v>0</v>
      </c>
      <c r="Y215" s="66" t="s">
        <v>4059</v>
      </c>
      <c r="Z215" s="36">
        <f>VLOOKUP(I215,'Tables kywrd-slot-class'!$B$21:$C$38,2,FALSE)</f>
        <v>1.5</v>
      </c>
      <c r="AA215" s="36">
        <f>VLOOKUP(N215,'Tables MAT simpl-complx'!$C$6:$D$28,2,FALSE)</f>
        <v>23</v>
      </c>
      <c r="AB215" s="36">
        <f>VLOOKUP(O215,'Tables MAT simpl-complx'!$F$39:$G$625,2,FALSE)</f>
        <v>25</v>
      </c>
      <c r="AC215" s="36">
        <f>VLOOKUP(J215,'Tables kywrd-slot-class'!$D$49:$E$177,2,FALSE)</f>
        <v>23</v>
      </c>
      <c r="AD215" s="36">
        <f>VLOOKUP(K215,'Tables kywrd-slot-class'!$D$49:$E$177,2,FALSE)</f>
        <v>0</v>
      </c>
      <c r="AE215" s="36">
        <f>VLOOKUP(L215,'Tables kywrd-slot-class'!$D$49:$E$177,2,FALSE)</f>
        <v>0</v>
      </c>
      <c r="AF215" s="39" t="s">
        <v>0</v>
      </c>
      <c r="AG215" s="39" t="str">
        <f t="shared" si="18"/>
        <v>000ACCBA</v>
      </c>
      <c r="AH215" s="30">
        <v>1</v>
      </c>
    </row>
    <row r="216" spans="1:34" x14ac:dyDescent="0.25">
      <c r="A216" s="8">
        <v>215</v>
      </c>
      <c r="B216" s="30" t="s">
        <v>1</v>
      </c>
      <c r="C216" s="31" t="s">
        <v>2</v>
      </c>
      <c r="D216" s="30" t="s">
        <v>2139</v>
      </c>
      <c r="E216" s="32" t="s">
        <v>2625</v>
      </c>
      <c r="F216" s="8" t="s">
        <v>4043</v>
      </c>
      <c r="G216" s="41" t="s">
        <v>3103</v>
      </c>
      <c r="H216" s="33" t="s">
        <v>3991</v>
      </c>
      <c r="I216" s="42" t="s">
        <v>4027</v>
      </c>
      <c r="J216" s="42" t="s">
        <v>3354</v>
      </c>
      <c r="K216" s="33" t="s">
        <v>4028</v>
      </c>
      <c r="L216" s="33" t="s">
        <v>4028</v>
      </c>
      <c r="M216" s="22" t="s">
        <v>4028</v>
      </c>
      <c r="N216" s="34" t="s">
        <v>1351</v>
      </c>
      <c r="O216" s="35" t="s">
        <v>1616</v>
      </c>
      <c r="P216" s="36" t="s">
        <v>1889</v>
      </c>
      <c r="Q216" s="43">
        <v>40</v>
      </c>
      <c r="R216" s="44">
        <v>4</v>
      </c>
      <c r="S216" s="26">
        <v>19</v>
      </c>
      <c r="T216" s="37">
        <f t="shared" si="19"/>
        <v>27</v>
      </c>
      <c r="U216" s="35">
        <f t="shared" si="20"/>
        <v>27</v>
      </c>
      <c r="V216" s="36">
        <f t="shared" si="21"/>
        <v>27</v>
      </c>
      <c r="W216" s="36">
        <f t="shared" si="22"/>
        <v>0</v>
      </c>
      <c r="X216" s="36">
        <f t="shared" si="23"/>
        <v>0</v>
      </c>
      <c r="Y216" s="66" t="s">
        <v>4059</v>
      </c>
      <c r="Z216" s="36">
        <f>VLOOKUP(I216,'Tables kywrd-slot-class'!$B$21:$C$38,2,FALSE)</f>
        <v>1.5</v>
      </c>
      <c r="AA216" s="36">
        <f>VLOOKUP(N216,'Tables MAT simpl-complx'!$C$6:$D$28,2,FALSE)</f>
        <v>18</v>
      </c>
      <c r="AB216" s="36">
        <f>VLOOKUP(O216,'Tables MAT simpl-complx'!$F$39:$G$625,2,FALSE)</f>
        <v>18</v>
      </c>
      <c r="AC216" s="36">
        <f>VLOOKUP(J216,'Tables kywrd-slot-class'!$D$49:$E$177,2,FALSE)</f>
        <v>18</v>
      </c>
      <c r="AD216" s="36">
        <f>VLOOKUP(K216,'Tables kywrd-slot-class'!$D$49:$E$177,2,FALSE)</f>
        <v>0</v>
      </c>
      <c r="AE216" s="36">
        <f>VLOOKUP(L216,'Tables kywrd-slot-class'!$D$49:$E$177,2,FALSE)</f>
        <v>0</v>
      </c>
      <c r="AF216" s="39" t="s">
        <v>0</v>
      </c>
      <c r="AG216" s="39" t="str">
        <f t="shared" si="18"/>
        <v>000AD448</v>
      </c>
      <c r="AH216" s="30">
        <v>1</v>
      </c>
    </row>
    <row r="217" spans="1:34" x14ac:dyDescent="0.25">
      <c r="A217" s="8">
        <v>216</v>
      </c>
      <c r="B217" s="30" t="s">
        <v>1</v>
      </c>
      <c r="C217" s="31" t="s">
        <v>2</v>
      </c>
      <c r="D217" s="30" t="s">
        <v>2140</v>
      </c>
      <c r="E217" s="32" t="s">
        <v>2626</v>
      </c>
      <c r="F217" s="8" t="s">
        <v>4043</v>
      </c>
      <c r="G217" s="41" t="s">
        <v>3104</v>
      </c>
      <c r="H217" s="33" t="s">
        <v>3991</v>
      </c>
      <c r="I217" s="42" t="s">
        <v>4027</v>
      </c>
      <c r="J217" s="42" t="s">
        <v>3354</v>
      </c>
      <c r="K217" s="33" t="s">
        <v>4028</v>
      </c>
      <c r="L217" s="33" t="s">
        <v>4028</v>
      </c>
      <c r="M217" s="22" t="s">
        <v>4028</v>
      </c>
      <c r="N217" s="34" t="s">
        <v>1351</v>
      </c>
      <c r="O217" s="35" t="s">
        <v>1616</v>
      </c>
      <c r="P217" s="36" t="s">
        <v>1889</v>
      </c>
      <c r="Q217" s="43">
        <v>40</v>
      </c>
      <c r="R217" s="44">
        <v>4</v>
      </c>
      <c r="S217" s="26">
        <v>19</v>
      </c>
      <c r="T217" s="37">
        <f t="shared" si="19"/>
        <v>27</v>
      </c>
      <c r="U217" s="35">
        <f t="shared" si="20"/>
        <v>27</v>
      </c>
      <c r="V217" s="36">
        <f t="shared" si="21"/>
        <v>27</v>
      </c>
      <c r="W217" s="36">
        <f t="shared" si="22"/>
        <v>0</v>
      </c>
      <c r="X217" s="36">
        <f t="shared" si="23"/>
        <v>0</v>
      </c>
      <c r="Y217" s="66" t="s">
        <v>4059</v>
      </c>
      <c r="Z217" s="36">
        <f>VLOOKUP(I217,'Tables kywrd-slot-class'!$B$21:$C$38,2,FALSE)</f>
        <v>1.5</v>
      </c>
      <c r="AA217" s="36">
        <f>VLOOKUP(N217,'Tables MAT simpl-complx'!$C$6:$D$28,2,FALSE)</f>
        <v>18</v>
      </c>
      <c r="AB217" s="36">
        <f>VLOOKUP(O217,'Tables MAT simpl-complx'!$F$39:$G$625,2,FALSE)</f>
        <v>18</v>
      </c>
      <c r="AC217" s="36">
        <f>VLOOKUP(J217,'Tables kywrd-slot-class'!$D$49:$E$177,2,FALSE)</f>
        <v>18</v>
      </c>
      <c r="AD217" s="36">
        <f>VLOOKUP(K217,'Tables kywrd-slot-class'!$D$49:$E$177,2,FALSE)</f>
        <v>0</v>
      </c>
      <c r="AE217" s="36">
        <f>VLOOKUP(L217,'Tables kywrd-slot-class'!$D$49:$E$177,2,FALSE)</f>
        <v>0</v>
      </c>
      <c r="AF217" s="39" t="s">
        <v>0</v>
      </c>
      <c r="AG217" s="39" t="str">
        <f t="shared" si="18"/>
        <v>000AD449</v>
      </c>
      <c r="AH217" s="30">
        <v>1</v>
      </c>
    </row>
    <row r="218" spans="1:34" x14ac:dyDescent="0.25">
      <c r="A218" s="8">
        <v>217</v>
      </c>
      <c r="B218" s="30" t="s">
        <v>1</v>
      </c>
      <c r="C218" s="31" t="s">
        <v>2</v>
      </c>
      <c r="D218" s="30" t="s">
        <v>2141</v>
      </c>
      <c r="E218" s="32" t="s">
        <v>2627</v>
      </c>
      <c r="F218" s="8" t="s">
        <v>4043</v>
      </c>
      <c r="G218" s="41" t="s">
        <v>3105</v>
      </c>
      <c r="H218" s="33" t="s">
        <v>3991</v>
      </c>
      <c r="I218" s="42" t="s">
        <v>4027</v>
      </c>
      <c r="J218" s="42" t="s">
        <v>3354</v>
      </c>
      <c r="K218" s="33" t="s">
        <v>4028</v>
      </c>
      <c r="L218" s="33" t="s">
        <v>4028</v>
      </c>
      <c r="M218" s="22" t="s">
        <v>4028</v>
      </c>
      <c r="N218" s="34" t="s">
        <v>1351</v>
      </c>
      <c r="O218" s="35" t="s">
        <v>1616</v>
      </c>
      <c r="P218" s="36" t="s">
        <v>1889</v>
      </c>
      <c r="Q218" s="43">
        <v>40</v>
      </c>
      <c r="R218" s="44">
        <v>4</v>
      </c>
      <c r="S218" s="26">
        <v>19</v>
      </c>
      <c r="T218" s="37">
        <f t="shared" si="19"/>
        <v>27</v>
      </c>
      <c r="U218" s="35">
        <f t="shared" si="20"/>
        <v>27</v>
      </c>
      <c r="V218" s="36">
        <f t="shared" si="21"/>
        <v>27</v>
      </c>
      <c r="W218" s="36">
        <f t="shared" si="22"/>
        <v>0</v>
      </c>
      <c r="X218" s="36">
        <f t="shared" si="23"/>
        <v>0</v>
      </c>
      <c r="Y218" s="66" t="s">
        <v>4059</v>
      </c>
      <c r="Z218" s="36">
        <f>VLOOKUP(I218,'Tables kywrd-slot-class'!$B$21:$C$38,2,FALSE)</f>
        <v>1.5</v>
      </c>
      <c r="AA218" s="36">
        <f>VLOOKUP(N218,'Tables MAT simpl-complx'!$C$6:$D$28,2,FALSE)</f>
        <v>18</v>
      </c>
      <c r="AB218" s="36">
        <f>VLOOKUP(O218,'Tables MAT simpl-complx'!$F$39:$G$625,2,FALSE)</f>
        <v>18</v>
      </c>
      <c r="AC218" s="36">
        <f>VLOOKUP(J218,'Tables kywrd-slot-class'!$D$49:$E$177,2,FALSE)</f>
        <v>18</v>
      </c>
      <c r="AD218" s="36">
        <f>VLOOKUP(K218,'Tables kywrd-slot-class'!$D$49:$E$177,2,FALSE)</f>
        <v>0</v>
      </c>
      <c r="AE218" s="36">
        <f>VLOOKUP(L218,'Tables kywrd-slot-class'!$D$49:$E$177,2,FALSE)</f>
        <v>0</v>
      </c>
      <c r="AF218" s="39" t="s">
        <v>0</v>
      </c>
      <c r="AG218" s="39" t="str">
        <f t="shared" si="18"/>
        <v>000AD44A</v>
      </c>
      <c r="AH218" s="30">
        <v>1</v>
      </c>
    </row>
    <row r="219" spans="1:34" x14ac:dyDescent="0.25">
      <c r="A219" s="8">
        <v>218</v>
      </c>
      <c r="B219" s="30" t="s">
        <v>1</v>
      </c>
      <c r="C219" s="31" t="s">
        <v>2</v>
      </c>
      <c r="D219" s="30" t="s">
        <v>2142</v>
      </c>
      <c r="E219" s="32" t="s">
        <v>2628</v>
      </c>
      <c r="F219" s="8" t="s">
        <v>4043</v>
      </c>
      <c r="G219" s="41" t="s">
        <v>3106</v>
      </c>
      <c r="H219" s="33" t="s">
        <v>3991</v>
      </c>
      <c r="I219" s="42" t="s">
        <v>4027</v>
      </c>
      <c r="J219" s="42" t="s">
        <v>3354</v>
      </c>
      <c r="K219" s="33" t="s">
        <v>4028</v>
      </c>
      <c r="L219" s="33" t="s">
        <v>4028</v>
      </c>
      <c r="M219" s="22" t="s">
        <v>4028</v>
      </c>
      <c r="N219" s="34" t="s">
        <v>1351</v>
      </c>
      <c r="O219" s="35" t="s">
        <v>1616</v>
      </c>
      <c r="P219" s="36" t="s">
        <v>1889</v>
      </c>
      <c r="Q219" s="43">
        <v>40</v>
      </c>
      <c r="R219" s="44">
        <v>4</v>
      </c>
      <c r="S219" s="26">
        <v>19</v>
      </c>
      <c r="T219" s="37">
        <f t="shared" si="19"/>
        <v>27</v>
      </c>
      <c r="U219" s="35">
        <f t="shared" si="20"/>
        <v>27</v>
      </c>
      <c r="V219" s="36">
        <f t="shared" si="21"/>
        <v>27</v>
      </c>
      <c r="W219" s="36">
        <f t="shared" si="22"/>
        <v>0</v>
      </c>
      <c r="X219" s="36">
        <f t="shared" si="23"/>
        <v>0</v>
      </c>
      <c r="Y219" s="66" t="s">
        <v>4059</v>
      </c>
      <c r="Z219" s="36">
        <f>VLOOKUP(I219,'Tables kywrd-slot-class'!$B$21:$C$38,2,FALSE)</f>
        <v>1.5</v>
      </c>
      <c r="AA219" s="36">
        <f>VLOOKUP(N219,'Tables MAT simpl-complx'!$C$6:$D$28,2,FALSE)</f>
        <v>18</v>
      </c>
      <c r="AB219" s="36">
        <f>VLOOKUP(O219,'Tables MAT simpl-complx'!$F$39:$G$625,2,FALSE)</f>
        <v>18</v>
      </c>
      <c r="AC219" s="36">
        <f>VLOOKUP(J219,'Tables kywrd-slot-class'!$D$49:$E$177,2,FALSE)</f>
        <v>18</v>
      </c>
      <c r="AD219" s="36">
        <f>VLOOKUP(K219,'Tables kywrd-slot-class'!$D$49:$E$177,2,FALSE)</f>
        <v>0</v>
      </c>
      <c r="AE219" s="36">
        <f>VLOOKUP(L219,'Tables kywrd-slot-class'!$D$49:$E$177,2,FALSE)</f>
        <v>0</v>
      </c>
      <c r="AF219" s="39" t="s">
        <v>0</v>
      </c>
      <c r="AG219" s="39" t="str">
        <f t="shared" si="18"/>
        <v>000AD44B</v>
      </c>
      <c r="AH219" s="30">
        <v>1</v>
      </c>
    </row>
    <row r="220" spans="1:34" x14ac:dyDescent="0.25">
      <c r="A220" s="8">
        <v>219</v>
      </c>
      <c r="B220" s="30" t="s">
        <v>1</v>
      </c>
      <c r="C220" s="31" t="s">
        <v>2</v>
      </c>
      <c r="D220" s="30" t="s">
        <v>2143</v>
      </c>
      <c r="E220" s="32" t="s">
        <v>2629</v>
      </c>
      <c r="F220" s="8" t="s">
        <v>4043</v>
      </c>
      <c r="G220" s="41" t="s">
        <v>3107</v>
      </c>
      <c r="H220" s="33" t="s">
        <v>3991</v>
      </c>
      <c r="I220" s="42" t="s">
        <v>4027</v>
      </c>
      <c r="J220" s="42" t="s">
        <v>1919</v>
      </c>
      <c r="K220" s="33" t="s">
        <v>4028</v>
      </c>
      <c r="L220" s="33" t="s">
        <v>4028</v>
      </c>
      <c r="M220" s="22" t="s">
        <v>4028</v>
      </c>
      <c r="N220" s="34" t="s">
        <v>1349</v>
      </c>
      <c r="O220" s="35" t="s">
        <v>1612</v>
      </c>
      <c r="P220" s="36" t="s">
        <v>1889</v>
      </c>
      <c r="Q220" s="43">
        <v>25</v>
      </c>
      <c r="R220" s="44">
        <v>4</v>
      </c>
      <c r="S220" s="26">
        <v>15</v>
      </c>
      <c r="T220" s="37">
        <f t="shared" si="19"/>
        <v>19</v>
      </c>
      <c r="U220" s="35">
        <f t="shared" si="20"/>
        <v>19</v>
      </c>
      <c r="V220" s="36">
        <f t="shared" si="21"/>
        <v>19</v>
      </c>
      <c r="W220" s="36">
        <f t="shared" si="22"/>
        <v>0</v>
      </c>
      <c r="X220" s="36">
        <f t="shared" si="23"/>
        <v>0</v>
      </c>
      <c r="Y220" s="66" t="s">
        <v>4059</v>
      </c>
      <c r="Z220" s="36">
        <f>VLOOKUP(I220,'Tables kywrd-slot-class'!$B$21:$C$38,2,FALSE)</f>
        <v>1.5</v>
      </c>
      <c r="AA220" s="36">
        <f>VLOOKUP(N220,'Tables MAT simpl-complx'!$C$6:$D$28,2,FALSE)</f>
        <v>13</v>
      </c>
      <c r="AB220" s="36">
        <f>VLOOKUP(O220,'Tables MAT simpl-complx'!$F$39:$G$625,2,FALSE)</f>
        <v>13</v>
      </c>
      <c r="AC220" s="36">
        <f>VLOOKUP(J220,'Tables kywrd-slot-class'!$D$49:$E$177,2,FALSE)</f>
        <v>13</v>
      </c>
      <c r="AD220" s="36">
        <f>VLOOKUP(K220,'Tables kywrd-slot-class'!$D$49:$E$177,2,FALSE)</f>
        <v>0</v>
      </c>
      <c r="AE220" s="36">
        <f>VLOOKUP(L220,'Tables kywrd-slot-class'!$D$49:$E$177,2,FALSE)</f>
        <v>0</v>
      </c>
      <c r="AF220" s="39" t="s">
        <v>0</v>
      </c>
      <c r="AG220" s="39" t="str">
        <f t="shared" si="18"/>
        <v>000AD4CB</v>
      </c>
      <c r="AH220" s="30">
        <v>1</v>
      </c>
    </row>
    <row r="221" spans="1:34" x14ac:dyDescent="0.25">
      <c r="A221" s="8">
        <v>220</v>
      </c>
      <c r="B221" s="30" t="s">
        <v>1</v>
      </c>
      <c r="C221" s="31" t="s">
        <v>2</v>
      </c>
      <c r="D221" s="30" t="s">
        <v>2144</v>
      </c>
      <c r="E221" s="32" t="s">
        <v>2630</v>
      </c>
      <c r="F221" s="8" t="s">
        <v>4043</v>
      </c>
      <c r="G221" s="41" t="s">
        <v>3108</v>
      </c>
      <c r="H221" s="33" t="s">
        <v>3991</v>
      </c>
      <c r="I221" s="42" t="s">
        <v>4027</v>
      </c>
      <c r="J221" s="42" t="s">
        <v>1919</v>
      </c>
      <c r="K221" s="33" t="s">
        <v>4028</v>
      </c>
      <c r="L221" s="33" t="s">
        <v>4028</v>
      </c>
      <c r="M221" s="22" t="s">
        <v>4028</v>
      </c>
      <c r="N221" s="34" t="s">
        <v>1349</v>
      </c>
      <c r="O221" s="35" t="s">
        <v>1612</v>
      </c>
      <c r="P221" s="36" t="s">
        <v>1889</v>
      </c>
      <c r="Q221" s="43">
        <v>25</v>
      </c>
      <c r="R221" s="44">
        <v>4</v>
      </c>
      <c r="S221" s="26">
        <v>15</v>
      </c>
      <c r="T221" s="37">
        <f t="shared" si="19"/>
        <v>19</v>
      </c>
      <c r="U221" s="35">
        <f t="shared" si="20"/>
        <v>19</v>
      </c>
      <c r="V221" s="36">
        <f t="shared" si="21"/>
        <v>19</v>
      </c>
      <c r="W221" s="36">
        <f t="shared" si="22"/>
        <v>0</v>
      </c>
      <c r="X221" s="36">
        <f t="shared" si="23"/>
        <v>0</v>
      </c>
      <c r="Y221" s="66" t="s">
        <v>4059</v>
      </c>
      <c r="Z221" s="36">
        <f>VLOOKUP(I221,'Tables kywrd-slot-class'!$B$21:$C$38,2,FALSE)</f>
        <v>1.5</v>
      </c>
      <c r="AA221" s="36">
        <f>VLOOKUP(N221,'Tables MAT simpl-complx'!$C$6:$D$28,2,FALSE)</f>
        <v>13</v>
      </c>
      <c r="AB221" s="36">
        <f>VLOOKUP(O221,'Tables MAT simpl-complx'!$F$39:$G$625,2,FALSE)</f>
        <v>13</v>
      </c>
      <c r="AC221" s="36">
        <f>VLOOKUP(J221,'Tables kywrd-slot-class'!$D$49:$E$177,2,FALSE)</f>
        <v>13</v>
      </c>
      <c r="AD221" s="36">
        <f>VLOOKUP(K221,'Tables kywrd-slot-class'!$D$49:$E$177,2,FALSE)</f>
        <v>0</v>
      </c>
      <c r="AE221" s="36">
        <f>VLOOKUP(L221,'Tables kywrd-slot-class'!$D$49:$E$177,2,FALSE)</f>
        <v>0</v>
      </c>
      <c r="AF221" s="39" t="s">
        <v>0</v>
      </c>
      <c r="AG221" s="39" t="str">
        <f t="shared" si="18"/>
        <v>000AD4CC</v>
      </c>
      <c r="AH221" s="30">
        <v>1</v>
      </c>
    </row>
    <row r="222" spans="1:34" x14ac:dyDescent="0.25">
      <c r="A222" s="8">
        <v>221</v>
      </c>
      <c r="B222" s="30" t="s">
        <v>1</v>
      </c>
      <c r="C222" s="31" t="s">
        <v>2</v>
      </c>
      <c r="D222" s="30" t="s">
        <v>2145</v>
      </c>
      <c r="E222" s="32" t="s">
        <v>2631</v>
      </c>
      <c r="F222" s="8" t="s">
        <v>4043</v>
      </c>
      <c r="G222" s="41" t="s">
        <v>3109</v>
      </c>
      <c r="H222" s="33" t="s">
        <v>3991</v>
      </c>
      <c r="I222" s="42" t="s">
        <v>4027</v>
      </c>
      <c r="J222" s="42" t="s">
        <v>1919</v>
      </c>
      <c r="K222" s="33" t="s">
        <v>4028</v>
      </c>
      <c r="L222" s="33" t="s">
        <v>4028</v>
      </c>
      <c r="M222" s="22" t="s">
        <v>4028</v>
      </c>
      <c r="N222" s="34" t="s">
        <v>1349</v>
      </c>
      <c r="O222" s="35" t="s">
        <v>1612</v>
      </c>
      <c r="P222" s="36" t="s">
        <v>1889</v>
      </c>
      <c r="Q222" s="43">
        <v>25</v>
      </c>
      <c r="R222" s="44">
        <v>4</v>
      </c>
      <c r="S222" s="26">
        <v>15</v>
      </c>
      <c r="T222" s="37">
        <f t="shared" si="19"/>
        <v>19</v>
      </c>
      <c r="U222" s="35">
        <f t="shared" si="20"/>
        <v>19</v>
      </c>
      <c r="V222" s="36">
        <f t="shared" si="21"/>
        <v>19</v>
      </c>
      <c r="W222" s="36">
        <f t="shared" si="22"/>
        <v>0</v>
      </c>
      <c r="X222" s="36">
        <f t="shared" si="23"/>
        <v>0</v>
      </c>
      <c r="Y222" s="66" t="s">
        <v>4059</v>
      </c>
      <c r="Z222" s="36">
        <f>VLOOKUP(I222,'Tables kywrd-slot-class'!$B$21:$C$38,2,FALSE)</f>
        <v>1.5</v>
      </c>
      <c r="AA222" s="36">
        <f>VLOOKUP(N222,'Tables MAT simpl-complx'!$C$6:$D$28,2,FALSE)</f>
        <v>13</v>
      </c>
      <c r="AB222" s="36">
        <f>VLOOKUP(O222,'Tables MAT simpl-complx'!$F$39:$G$625,2,FALSE)</f>
        <v>13</v>
      </c>
      <c r="AC222" s="36">
        <f>VLOOKUP(J222,'Tables kywrd-slot-class'!$D$49:$E$177,2,FALSE)</f>
        <v>13</v>
      </c>
      <c r="AD222" s="36">
        <f>VLOOKUP(K222,'Tables kywrd-slot-class'!$D$49:$E$177,2,FALSE)</f>
        <v>0</v>
      </c>
      <c r="AE222" s="36">
        <f>VLOOKUP(L222,'Tables kywrd-slot-class'!$D$49:$E$177,2,FALSE)</f>
        <v>0</v>
      </c>
      <c r="AF222" s="39" t="s">
        <v>0</v>
      </c>
      <c r="AG222" s="39" t="str">
        <f t="shared" si="18"/>
        <v>000AD4CD</v>
      </c>
      <c r="AH222" s="30">
        <v>1</v>
      </c>
    </row>
    <row r="223" spans="1:34" x14ac:dyDescent="0.25">
      <c r="A223" s="8">
        <v>222</v>
      </c>
      <c r="B223" s="30" t="s">
        <v>1</v>
      </c>
      <c r="C223" s="31" t="s">
        <v>2</v>
      </c>
      <c r="D223" s="30" t="s">
        <v>2146</v>
      </c>
      <c r="E223" s="32" t="s">
        <v>2632</v>
      </c>
      <c r="F223" s="8" t="s">
        <v>4043</v>
      </c>
      <c r="G223" s="41" t="s">
        <v>3110</v>
      </c>
      <c r="H223" s="33" t="s">
        <v>3991</v>
      </c>
      <c r="I223" s="42" t="s">
        <v>4027</v>
      </c>
      <c r="J223" s="42" t="s">
        <v>1919</v>
      </c>
      <c r="K223" s="33" t="s">
        <v>4028</v>
      </c>
      <c r="L223" s="33" t="s">
        <v>4028</v>
      </c>
      <c r="M223" s="22" t="s">
        <v>4028</v>
      </c>
      <c r="N223" s="34" t="s">
        <v>1349</v>
      </c>
      <c r="O223" s="35" t="s">
        <v>1612</v>
      </c>
      <c r="P223" s="36" t="s">
        <v>1889</v>
      </c>
      <c r="Q223" s="43">
        <v>25</v>
      </c>
      <c r="R223" s="44">
        <v>4</v>
      </c>
      <c r="S223" s="26">
        <v>15</v>
      </c>
      <c r="T223" s="37">
        <f t="shared" si="19"/>
        <v>19</v>
      </c>
      <c r="U223" s="35">
        <f t="shared" si="20"/>
        <v>19</v>
      </c>
      <c r="V223" s="36">
        <f t="shared" si="21"/>
        <v>19</v>
      </c>
      <c r="W223" s="36">
        <f t="shared" si="22"/>
        <v>0</v>
      </c>
      <c r="X223" s="36">
        <f t="shared" si="23"/>
        <v>0</v>
      </c>
      <c r="Y223" s="66" t="s">
        <v>4059</v>
      </c>
      <c r="Z223" s="36">
        <f>VLOOKUP(I223,'Tables kywrd-slot-class'!$B$21:$C$38,2,FALSE)</f>
        <v>1.5</v>
      </c>
      <c r="AA223" s="36">
        <f>VLOOKUP(N223,'Tables MAT simpl-complx'!$C$6:$D$28,2,FALSE)</f>
        <v>13</v>
      </c>
      <c r="AB223" s="36">
        <f>VLOOKUP(O223,'Tables MAT simpl-complx'!$F$39:$G$625,2,FALSE)</f>
        <v>13</v>
      </c>
      <c r="AC223" s="36">
        <f>VLOOKUP(J223,'Tables kywrd-slot-class'!$D$49:$E$177,2,FALSE)</f>
        <v>13</v>
      </c>
      <c r="AD223" s="36">
        <f>VLOOKUP(K223,'Tables kywrd-slot-class'!$D$49:$E$177,2,FALSE)</f>
        <v>0</v>
      </c>
      <c r="AE223" s="36">
        <f>VLOOKUP(L223,'Tables kywrd-slot-class'!$D$49:$E$177,2,FALSE)</f>
        <v>0</v>
      </c>
      <c r="AF223" s="39" t="s">
        <v>0</v>
      </c>
      <c r="AG223" s="39" t="str">
        <f t="shared" si="18"/>
        <v>000AD4CE</v>
      </c>
      <c r="AH223" s="30">
        <v>1</v>
      </c>
    </row>
    <row r="224" spans="1:34" x14ac:dyDescent="0.25">
      <c r="A224" s="8">
        <v>223</v>
      </c>
      <c r="B224" s="30" t="s">
        <v>1</v>
      </c>
      <c r="C224" s="31" t="s">
        <v>2</v>
      </c>
      <c r="D224" s="30" t="s">
        <v>2147</v>
      </c>
      <c r="E224" s="32" t="s">
        <v>2633</v>
      </c>
      <c r="F224" s="8" t="s">
        <v>4043</v>
      </c>
      <c r="G224" s="41" t="s">
        <v>3111</v>
      </c>
      <c r="H224" s="33" t="s">
        <v>3991</v>
      </c>
      <c r="I224" s="42" t="s">
        <v>4027</v>
      </c>
      <c r="J224" s="42" t="s">
        <v>1919</v>
      </c>
      <c r="K224" s="33" t="s">
        <v>4028</v>
      </c>
      <c r="L224" s="33" t="s">
        <v>4028</v>
      </c>
      <c r="M224" s="22" t="s">
        <v>4028</v>
      </c>
      <c r="N224" s="34" t="s">
        <v>1349</v>
      </c>
      <c r="O224" s="35" t="s">
        <v>1612</v>
      </c>
      <c r="P224" s="36" t="s">
        <v>1889</v>
      </c>
      <c r="Q224" s="43">
        <v>25</v>
      </c>
      <c r="R224" s="44">
        <v>4</v>
      </c>
      <c r="S224" s="26">
        <v>15</v>
      </c>
      <c r="T224" s="37">
        <f t="shared" si="19"/>
        <v>19</v>
      </c>
      <c r="U224" s="35">
        <f t="shared" si="20"/>
        <v>19</v>
      </c>
      <c r="V224" s="36">
        <f t="shared" si="21"/>
        <v>19</v>
      </c>
      <c r="W224" s="36">
        <f t="shared" si="22"/>
        <v>0</v>
      </c>
      <c r="X224" s="36">
        <f t="shared" si="23"/>
        <v>0</v>
      </c>
      <c r="Y224" s="66" t="s">
        <v>4059</v>
      </c>
      <c r="Z224" s="36">
        <f>VLOOKUP(I224,'Tables kywrd-slot-class'!$B$21:$C$38,2,FALSE)</f>
        <v>1.5</v>
      </c>
      <c r="AA224" s="36">
        <f>VLOOKUP(N224,'Tables MAT simpl-complx'!$C$6:$D$28,2,FALSE)</f>
        <v>13</v>
      </c>
      <c r="AB224" s="36">
        <f>VLOOKUP(O224,'Tables MAT simpl-complx'!$F$39:$G$625,2,FALSE)</f>
        <v>13</v>
      </c>
      <c r="AC224" s="36">
        <f>VLOOKUP(J224,'Tables kywrd-slot-class'!$D$49:$E$177,2,FALSE)</f>
        <v>13</v>
      </c>
      <c r="AD224" s="36">
        <f>VLOOKUP(K224,'Tables kywrd-slot-class'!$D$49:$E$177,2,FALSE)</f>
        <v>0</v>
      </c>
      <c r="AE224" s="36">
        <f>VLOOKUP(L224,'Tables kywrd-slot-class'!$D$49:$E$177,2,FALSE)</f>
        <v>0</v>
      </c>
      <c r="AF224" s="39" t="s">
        <v>0</v>
      </c>
      <c r="AG224" s="39" t="str">
        <f t="shared" si="18"/>
        <v>000AD4CF</v>
      </c>
      <c r="AH224" s="30">
        <v>1</v>
      </c>
    </row>
    <row r="225" spans="1:34" x14ac:dyDescent="0.25">
      <c r="A225" s="8">
        <v>224</v>
      </c>
      <c r="B225" s="30" t="s">
        <v>1</v>
      </c>
      <c r="C225" s="31" t="s">
        <v>2</v>
      </c>
      <c r="D225" s="30" t="s">
        <v>2148</v>
      </c>
      <c r="E225" s="32" t="s">
        <v>2634</v>
      </c>
      <c r="F225" s="8" t="s">
        <v>4043</v>
      </c>
      <c r="G225" s="41" t="s">
        <v>3112</v>
      </c>
      <c r="H225" s="33" t="s">
        <v>3991</v>
      </c>
      <c r="I225" s="42" t="s">
        <v>4027</v>
      </c>
      <c r="J225" s="42" t="s">
        <v>1919</v>
      </c>
      <c r="K225" s="33" t="s">
        <v>4028</v>
      </c>
      <c r="L225" s="33" t="s">
        <v>4028</v>
      </c>
      <c r="M225" s="22" t="s">
        <v>4028</v>
      </c>
      <c r="N225" s="34" t="s">
        <v>1349</v>
      </c>
      <c r="O225" s="35" t="s">
        <v>1612</v>
      </c>
      <c r="P225" s="36" t="s">
        <v>1889</v>
      </c>
      <c r="Q225" s="43">
        <v>25</v>
      </c>
      <c r="R225" s="44">
        <v>4</v>
      </c>
      <c r="S225" s="26">
        <v>15</v>
      </c>
      <c r="T225" s="37">
        <f t="shared" si="19"/>
        <v>19</v>
      </c>
      <c r="U225" s="35">
        <f t="shared" si="20"/>
        <v>19</v>
      </c>
      <c r="V225" s="36">
        <f t="shared" si="21"/>
        <v>19</v>
      </c>
      <c r="W225" s="36">
        <f t="shared" si="22"/>
        <v>0</v>
      </c>
      <c r="X225" s="36">
        <f t="shared" si="23"/>
        <v>0</v>
      </c>
      <c r="Y225" s="66" t="s">
        <v>4059</v>
      </c>
      <c r="Z225" s="36">
        <f>VLOOKUP(I225,'Tables kywrd-slot-class'!$B$21:$C$38,2,FALSE)</f>
        <v>1.5</v>
      </c>
      <c r="AA225" s="36">
        <f>VLOOKUP(N225,'Tables MAT simpl-complx'!$C$6:$D$28,2,FALSE)</f>
        <v>13</v>
      </c>
      <c r="AB225" s="36">
        <f>VLOOKUP(O225,'Tables MAT simpl-complx'!$F$39:$G$625,2,FALSE)</f>
        <v>13</v>
      </c>
      <c r="AC225" s="36">
        <f>VLOOKUP(J225,'Tables kywrd-slot-class'!$D$49:$E$177,2,FALSE)</f>
        <v>13</v>
      </c>
      <c r="AD225" s="36">
        <f>VLOOKUP(K225,'Tables kywrd-slot-class'!$D$49:$E$177,2,FALSE)</f>
        <v>0</v>
      </c>
      <c r="AE225" s="36">
        <f>VLOOKUP(L225,'Tables kywrd-slot-class'!$D$49:$E$177,2,FALSE)</f>
        <v>0</v>
      </c>
      <c r="AF225" s="39" t="s">
        <v>0</v>
      </c>
      <c r="AG225" s="39" t="str">
        <f t="shared" si="18"/>
        <v>000AD4D0</v>
      </c>
      <c r="AH225" s="30">
        <v>1</v>
      </c>
    </row>
    <row r="226" spans="1:34" x14ac:dyDescent="0.25">
      <c r="A226" s="8">
        <v>225</v>
      </c>
      <c r="B226" s="30" t="s">
        <v>1</v>
      </c>
      <c r="C226" s="31" t="s">
        <v>2</v>
      </c>
      <c r="D226" s="30" t="s">
        <v>2149</v>
      </c>
      <c r="E226" s="32" t="s">
        <v>2635</v>
      </c>
      <c r="F226" s="8" t="s">
        <v>4043</v>
      </c>
      <c r="G226" s="41" t="s">
        <v>3113</v>
      </c>
      <c r="H226" s="33" t="s">
        <v>3991</v>
      </c>
      <c r="I226" s="42" t="s">
        <v>4027</v>
      </c>
      <c r="J226" s="42" t="s">
        <v>1919</v>
      </c>
      <c r="K226" s="33" t="s">
        <v>4028</v>
      </c>
      <c r="L226" s="33" t="s">
        <v>4028</v>
      </c>
      <c r="M226" s="22" t="s">
        <v>4028</v>
      </c>
      <c r="N226" s="34" t="s">
        <v>1349</v>
      </c>
      <c r="O226" s="35" t="s">
        <v>1612</v>
      </c>
      <c r="P226" s="36" t="s">
        <v>1889</v>
      </c>
      <c r="Q226" s="43">
        <v>25</v>
      </c>
      <c r="R226" s="44">
        <v>4</v>
      </c>
      <c r="S226" s="26">
        <v>15</v>
      </c>
      <c r="T226" s="37">
        <f t="shared" si="19"/>
        <v>19</v>
      </c>
      <c r="U226" s="35">
        <f t="shared" si="20"/>
        <v>19</v>
      </c>
      <c r="V226" s="36">
        <f t="shared" si="21"/>
        <v>19</v>
      </c>
      <c r="W226" s="36">
        <f t="shared" si="22"/>
        <v>0</v>
      </c>
      <c r="X226" s="36">
        <f t="shared" si="23"/>
        <v>0</v>
      </c>
      <c r="Y226" s="66" t="s">
        <v>4059</v>
      </c>
      <c r="Z226" s="36">
        <f>VLOOKUP(I226,'Tables kywrd-slot-class'!$B$21:$C$38,2,FALSE)</f>
        <v>1.5</v>
      </c>
      <c r="AA226" s="36">
        <f>VLOOKUP(N226,'Tables MAT simpl-complx'!$C$6:$D$28,2,FALSE)</f>
        <v>13</v>
      </c>
      <c r="AB226" s="36">
        <f>VLOOKUP(O226,'Tables MAT simpl-complx'!$F$39:$G$625,2,FALSE)</f>
        <v>13</v>
      </c>
      <c r="AC226" s="36">
        <f>VLOOKUP(J226,'Tables kywrd-slot-class'!$D$49:$E$177,2,FALSE)</f>
        <v>13</v>
      </c>
      <c r="AD226" s="36">
        <f>VLOOKUP(K226,'Tables kywrd-slot-class'!$D$49:$E$177,2,FALSE)</f>
        <v>0</v>
      </c>
      <c r="AE226" s="36">
        <f>VLOOKUP(L226,'Tables kywrd-slot-class'!$D$49:$E$177,2,FALSE)</f>
        <v>0</v>
      </c>
      <c r="AF226" s="39" t="s">
        <v>0</v>
      </c>
      <c r="AG226" s="39" t="str">
        <f t="shared" si="18"/>
        <v>000AD4D1</v>
      </c>
      <c r="AH226" s="30">
        <v>1</v>
      </c>
    </row>
    <row r="227" spans="1:34" x14ac:dyDescent="0.25">
      <c r="A227" s="8">
        <v>226</v>
      </c>
      <c r="B227" s="30" t="s">
        <v>1</v>
      </c>
      <c r="C227" s="31" t="s">
        <v>2</v>
      </c>
      <c r="D227" s="30" t="s">
        <v>2150</v>
      </c>
      <c r="E227" s="32" t="s">
        <v>2636</v>
      </c>
      <c r="F227" s="8" t="s">
        <v>4043</v>
      </c>
      <c r="G227" s="41" t="s">
        <v>3114</v>
      </c>
      <c r="H227" s="33" t="s">
        <v>3991</v>
      </c>
      <c r="I227" s="42" t="s">
        <v>4027</v>
      </c>
      <c r="J227" s="42" t="s">
        <v>1919</v>
      </c>
      <c r="K227" s="33" t="s">
        <v>4028</v>
      </c>
      <c r="L227" s="33" t="s">
        <v>4028</v>
      </c>
      <c r="M227" s="22" t="s">
        <v>4028</v>
      </c>
      <c r="N227" s="34" t="s">
        <v>1349</v>
      </c>
      <c r="O227" s="35" t="s">
        <v>1612</v>
      </c>
      <c r="P227" s="36" t="s">
        <v>1889</v>
      </c>
      <c r="Q227" s="43">
        <v>25</v>
      </c>
      <c r="R227" s="44">
        <v>4</v>
      </c>
      <c r="S227" s="26">
        <v>15</v>
      </c>
      <c r="T227" s="37">
        <f t="shared" si="19"/>
        <v>19</v>
      </c>
      <c r="U227" s="35">
        <f t="shared" si="20"/>
        <v>19</v>
      </c>
      <c r="V227" s="36">
        <f t="shared" si="21"/>
        <v>19</v>
      </c>
      <c r="W227" s="36">
        <f t="shared" si="22"/>
        <v>0</v>
      </c>
      <c r="X227" s="36">
        <f t="shared" si="23"/>
        <v>0</v>
      </c>
      <c r="Y227" s="66" t="s">
        <v>4059</v>
      </c>
      <c r="Z227" s="36">
        <f>VLOOKUP(I227,'Tables kywrd-slot-class'!$B$21:$C$38,2,FALSE)</f>
        <v>1.5</v>
      </c>
      <c r="AA227" s="36">
        <f>VLOOKUP(N227,'Tables MAT simpl-complx'!$C$6:$D$28,2,FALSE)</f>
        <v>13</v>
      </c>
      <c r="AB227" s="36">
        <f>VLOOKUP(O227,'Tables MAT simpl-complx'!$F$39:$G$625,2,FALSE)</f>
        <v>13</v>
      </c>
      <c r="AC227" s="36">
        <f>VLOOKUP(J227,'Tables kywrd-slot-class'!$D$49:$E$177,2,FALSE)</f>
        <v>13</v>
      </c>
      <c r="AD227" s="36">
        <f>VLOOKUP(K227,'Tables kywrd-slot-class'!$D$49:$E$177,2,FALSE)</f>
        <v>0</v>
      </c>
      <c r="AE227" s="36">
        <f>VLOOKUP(L227,'Tables kywrd-slot-class'!$D$49:$E$177,2,FALSE)</f>
        <v>0</v>
      </c>
      <c r="AF227" s="39" t="s">
        <v>0</v>
      </c>
      <c r="AG227" s="39" t="str">
        <f t="shared" si="18"/>
        <v>000AD4D2</v>
      </c>
      <c r="AH227" s="30">
        <v>1</v>
      </c>
    </row>
    <row r="228" spans="1:34" x14ac:dyDescent="0.25">
      <c r="A228" s="8">
        <v>227</v>
      </c>
      <c r="B228" s="30" t="s">
        <v>1</v>
      </c>
      <c r="C228" s="31" t="s">
        <v>2</v>
      </c>
      <c r="D228" s="30" t="s">
        <v>2151</v>
      </c>
      <c r="E228" s="32" t="s">
        <v>2637</v>
      </c>
      <c r="F228" s="8" t="s">
        <v>4043</v>
      </c>
      <c r="G228" s="41" t="s">
        <v>3115</v>
      </c>
      <c r="H228" s="33" t="s">
        <v>3991</v>
      </c>
      <c r="I228" s="42" t="s">
        <v>4027</v>
      </c>
      <c r="J228" s="42" t="s">
        <v>3354</v>
      </c>
      <c r="K228" s="33" t="s">
        <v>4028</v>
      </c>
      <c r="L228" s="33" t="s">
        <v>4028</v>
      </c>
      <c r="M228" s="22" t="s">
        <v>4028</v>
      </c>
      <c r="N228" s="34" t="s">
        <v>1351</v>
      </c>
      <c r="O228" s="35" t="s">
        <v>1616</v>
      </c>
      <c r="P228" s="36" t="s">
        <v>1889</v>
      </c>
      <c r="Q228" s="43">
        <v>40</v>
      </c>
      <c r="R228" s="44">
        <v>4</v>
      </c>
      <c r="S228" s="26">
        <v>19</v>
      </c>
      <c r="T228" s="37">
        <f t="shared" si="19"/>
        <v>27</v>
      </c>
      <c r="U228" s="35">
        <f t="shared" si="20"/>
        <v>27</v>
      </c>
      <c r="V228" s="36">
        <f t="shared" si="21"/>
        <v>27</v>
      </c>
      <c r="W228" s="36">
        <f t="shared" si="22"/>
        <v>0</v>
      </c>
      <c r="X228" s="36">
        <f t="shared" si="23"/>
        <v>0</v>
      </c>
      <c r="Y228" s="66" t="s">
        <v>4059</v>
      </c>
      <c r="Z228" s="36">
        <f>VLOOKUP(I228,'Tables kywrd-slot-class'!$B$21:$C$38,2,FALSE)</f>
        <v>1.5</v>
      </c>
      <c r="AA228" s="36">
        <f>VLOOKUP(N228,'Tables MAT simpl-complx'!$C$6:$D$28,2,FALSE)</f>
        <v>18</v>
      </c>
      <c r="AB228" s="36">
        <f>VLOOKUP(O228,'Tables MAT simpl-complx'!$F$39:$G$625,2,FALSE)</f>
        <v>18</v>
      </c>
      <c r="AC228" s="36">
        <f>VLOOKUP(J228,'Tables kywrd-slot-class'!$D$49:$E$177,2,FALSE)</f>
        <v>18</v>
      </c>
      <c r="AD228" s="36">
        <f>VLOOKUP(K228,'Tables kywrd-slot-class'!$D$49:$E$177,2,FALSE)</f>
        <v>0</v>
      </c>
      <c r="AE228" s="36">
        <f>VLOOKUP(L228,'Tables kywrd-slot-class'!$D$49:$E$177,2,FALSE)</f>
        <v>0</v>
      </c>
      <c r="AF228" s="39" t="s">
        <v>0</v>
      </c>
      <c r="AG228" s="39" t="str">
        <f t="shared" si="18"/>
        <v>000AD50F</v>
      </c>
      <c r="AH228" s="30">
        <v>1</v>
      </c>
    </row>
    <row r="229" spans="1:34" x14ac:dyDescent="0.25">
      <c r="A229" s="8">
        <v>228</v>
      </c>
      <c r="B229" s="30" t="s">
        <v>1</v>
      </c>
      <c r="C229" s="31" t="s">
        <v>2</v>
      </c>
      <c r="D229" s="30" t="s">
        <v>2152</v>
      </c>
      <c r="E229" s="32" t="s">
        <v>2638</v>
      </c>
      <c r="F229" s="8" t="s">
        <v>4043</v>
      </c>
      <c r="G229" s="41" t="s">
        <v>3116</v>
      </c>
      <c r="H229" s="33" t="s">
        <v>3991</v>
      </c>
      <c r="I229" s="42" t="s">
        <v>4027</v>
      </c>
      <c r="J229" s="42" t="s">
        <v>3354</v>
      </c>
      <c r="K229" s="33" t="s">
        <v>4028</v>
      </c>
      <c r="L229" s="33" t="s">
        <v>4028</v>
      </c>
      <c r="M229" s="22" t="s">
        <v>4028</v>
      </c>
      <c r="N229" s="34" t="s">
        <v>1351</v>
      </c>
      <c r="O229" s="35" t="s">
        <v>1616</v>
      </c>
      <c r="P229" s="36" t="s">
        <v>1889</v>
      </c>
      <c r="Q229" s="43">
        <v>40</v>
      </c>
      <c r="R229" s="44">
        <v>4</v>
      </c>
      <c r="S229" s="26">
        <v>19</v>
      </c>
      <c r="T229" s="37">
        <f t="shared" si="19"/>
        <v>27</v>
      </c>
      <c r="U229" s="35">
        <f t="shared" si="20"/>
        <v>27</v>
      </c>
      <c r="V229" s="36">
        <f t="shared" si="21"/>
        <v>27</v>
      </c>
      <c r="W229" s="36">
        <f t="shared" si="22"/>
        <v>0</v>
      </c>
      <c r="X229" s="36">
        <f t="shared" si="23"/>
        <v>0</v>
      </c>
      <c r="Y229" s="66" t="s">
        <v>4059</v>
      </c>
      <c r="Z229" s="36">
        <f>VLOOKUP(I229,'Tables kywrd-slot-class'!$B$21:$C$38,2,FALSE)</f>
        <v>1.5</v>
      </c>
      <c r="AA229" s="36">
        <f>VLOOKUP(N229,'Tables MAT simpl-complx'!$C$6:$D$28,2,FALSE)</f>
        <v>18</v>
      </c>
      <c r="AB229" s="36">
        <f>VLOOKUP(O229,'Tables MAT simpl-complx'!$F$39:$G$625,2,FALSE)</f>
        <v>18</v>
      </c>
      <c r="AC229" s="36">
        <f>VLOOKUP(J229,'Tables kywrd-slot-class'!$D$49:$E$177,2,FALSE)</f>
        <v>18</v>
      </c>
      <c r="AD229" s="36">
        <f>VLOOKUP(K229,'Tables kywrd-slot-class'!$D$49:$E$177,2,FALSE)</f>
        <v>0</v>
      </c>
      <c r="AE229" s="36">
        <f>VLOOKUP(L229,'Tables kywrd-slot-class'!$D$49:$E$177,2,FALSE)</f>
        <v>0</v>
      </c>
      <c r="AF229" s="39" t="s">
        <v>0</v>
      </c>
      <c r="AG229" s="39" t="str">
        <f t="shared" si="18"/>
        <v>000AD510</v>
      </c>
      <c r="AH229" s="30">
        <v>1</v>
      </c>
    </row>
    <row r="230" spans="1:34" x14ac:dyDescent="0.25">
      <c r="A230" s="8">
        <v>229</v>
      </c>
      <c r="B230" s="30" t="s">
        <v>1</v>
      </c>
      <c r="C230" s="31" t="s">
        <v>2</v>
      </c>
      <c r="D230" s="30" t="s">
        <v>2153</v>
      </c>
      <c r="E230" s="32" t="s">
        <v>2639</v>
      </c>
      <c r="F230" s="8" t="s">
        <v>4043</v>
      </c>
      <c r="G230" s="41" t="s">
        <v>3117</v>
      </c>
      <c r="H230" s="33" t="s">
        <v>3991</v>
      </c>
      <c r="I230" s="42" t="s">
        <v>4027</v>
      </c>
      <c r="J230" s="42" t="s">
        <v>3354</v>
      </c>
      <c r="K230" s="33" t="s">
        <v>4028</v>
      </c>
      <c r="L230" s="33" t="s">
        <v>4028</v>
      </c>
      <c r="M230" s="22" t="s">
        <v>4028</v>
      </c>
      <c r="N230" s="34" t="s">
        <v>1351</v>
      </c>
      <c r="O230" s="35" t="s">
        <v>1616</v>
      </c>
      <c r="P230" s="36" t="s">
        <v>1889</v>
      </c>
      <c r="Q230" s="43">
        <v>40</v>
      </c>
      <c r="R230" s="44">
        <v>4</v>
      </c>
      <c r="S230" s="26">
        <v>19</v>
      </c>
      <c r="T230" s="37">
        <f t="shared" si="19"/>
        <v>27</v>
      </c>
      <c r="U230" s="35">
        <f t="shared" si="20"/>
        <v>27</v>
      </c>
      <c r="V230" s="36">
        <f t="shared" si="21"/>
        <v>27</v>
      </c>
      <c r="W230" s="36">
        <f t="shared" si="22"/>
        <v>0</v>
      </c>
      <c r="X230" s="36">
        <f t="shared" si="23"/>
        <v>0</v>
      </c>
      <c r="Y230" s="66" t="s">
        <v>4059</v>
      </c>
      <c r="Z230" s="36">
        <f>VLOOKUP(I230,'Tables kywrd-slot-class'!$B$21:$C$38,2,FALSE)</f>
        <v>1.5</v>
      </c>
      <c r="AA230" s="36">
        <f>VLOOKUP(N230,'Tables MAT simpl-complx'!$C$6:$D$28,2,FALSE)</f>
        <v>18</v>
      </c>
      <c r="AB230" s="36">
        <f>VLOOKUP(O230,'Tables MAT simpl-complx'!$F$39:$G$625,2,FALSE)</f>
        <v>18</v>
      </c>
      <c r="AC230" s="36">
        <f>VLOOKUP(J230,'Tables kywrd-slot-class'!$D$49:$E$177,2,FALSE)</f>
        <v>18</v>
      </c>
      <c r="AD230" s="36">
        <f>VLOOKUP(K230,'Tables kywrd-slot-class'!$D$49:$E$177,2,FALSE)</f>
        <v>0</v>
      </c>
      <c r="AE230" s="36">
        <f>VLOOKUP(L230,'Tables kywrd-slot-class'!$D$49:$E$177,2,FALSE)</f>
        <v>0</v>
      </c>
      <c r="AF230" s="39" t="s">
        <v>0</v>
      </c>
      <c r="AG230" s="39" t="str">
        <f t="shared" si="18"/>
        <v>000AD511</v>
      </c>
      <c r="AH230" s="30">
        <v>1</v>
      </c>
    </row>
    <row r="231" spans="1:34" x14ac:dyDescent="0.25">
      <c r="A231" s="8">
        <v>230</v>
      </c>
      <c r="B231" s="30" t="s">
        <v>1</v>
      </c>
      <c r="C231" s="31" t="s">
        <v>2</v>
      </c>
      <c r="D231" s="30" t="s">
        <v>2154</v>
      </c>
      <c r="E231" s="32" t="s">
        <v>2640</v>
      </c>
      <c r="F231" s="8" t="s">
        <v>4043</v>
      </c>
      <c r="G231" s="41" t="s">
        <v>3118</v>
      </c>
      <c r="H231" s="33" t="s">
        <v>3991</v>
      </c>
      <c r="I231" s="42" t="s">
        <v>4027</v>
      </c>
      <c r="J231" s="42" t="s">
        <v>3354</v>
      </c>
      <c r="K231" s="33" t="s">
        <v>4028</v>
      </c>
      <c r="L231" s="33" t="s">
        <v>4028</v>
      </c>
      <c r="M231" s="22" t="s">
        <v>4028</v>
      </c>
      <c r="N231" s="34" t="s">
        <v>1351</v>
      </c>
      <c r="O231" s="35" t="s">
        <v>1616</v>
      </c>
      <c r="P231" s="36" t="s">
        <v>1889</v>
      </c>
      <c r="Q231" s="43">
        <v>40</v>
      </c>
      <c r="R231" s="44">
        <v>4</v>
      </c>
      <c r="S231" s="26">
        <v>19</v>
      </c>
      <c r="T231" s="37">
        <f t="shared" si="19"/>
        <v>27</v>
      </c>
      <c r="U231" s="35">
        <f t="shared" si="20"/>
        <v>27</v>
      </c>
      <c r="V231" s="36">
        <f t="shared" si="21"/>
        <v>27</v>
      </c>
      <c r="W231" s="36">
        <f t="shared" si="22"/>
        <v>0</v>
      </c>
      <c r="X231" s="36">
        <f t="shared" si="23"/>
        <v>0</v>
      </c>
      <c r="Y231" s="66" t="s">
        <v>4059</v>
      </c>
      <c r="Z231" s="36">
        <f>VLOOKUP(I231,'Tables kywrd-slot-class'!$B$21:$C$38,2,FALSE)</f>
        <v>1.5</v>
      </c>
      <c r="AA231" s="36">
        <f>VLOOKUP(N231,'Tables MAT simpl-complx'!$C$6:$D$28,2,FALSE)</f>
        <v>18</v>
      </c>
      <c r="AB231" s="36">
        <f>VLOOKUP(O231,'Tables MAT simpl-complx'!$F$39:$G$625,2,FALSE)</f>
        <v>18</v>
      </c>
      <c r="AC231" s="36">
        <f>VLOOKUP(J231,'Tables kywrd-slot-class'!$D$49:$E$177,2,FALSE)</f>
        <v>18</v>
      </c>
      <c r="AD231" s="36">
        <f>VLOOKUP(K231,'Tables kywrd-slot-class'!$D$49:$E$177,2,FALSE)</f>
        <v>0</v>
      </c>
      <c r="AE231" s="36">
        <f>VLOOKUP(L231,'Tables kywrd-slot-class'!$D$49:$E$177,2,FALSE)</f>
        <v>0</v>
      </c>
      <c r="AF231" s="39" t="s">
        <v>0</v>
      </c>
      <c r="AG231" s="39" t="str">
        <f t="shared" si="18"/>
        <v>000AD512</v>
      </c>
      <c r="AH231" s="30">
        <v>1</v>
      </c>
    </row>
    <row r="232" spans="1:34" x14ac:dyDescent="0.25">
      <c r="A232" s="8">
        <v>231</v>
      </c>
      <c r="B232" s="30" t="s">
        <v>1</v>
      </c>
      <c r="C232" s="31" t="s">
        <v>2</v>
      </c>
      <c r="D232" s="30" t="s">
        <v>2155</v>
      </c>
      <c r="E232" s="32" t="s">
        <v>2641</v>
      </c>
      <c r="F232" s="8" t="s">
        <v>4043</v>
      </c>
      <c r="G232" s="41" t="s">
        <v>3119</v>
      </c>
      <c r="H232" s="33" t="s">
        <v>3991</v>
      </c>
      <c r="I232" s="42" t="s">
        <v>4027</v>
      </c>
      <c r="J232" s="42" t="s">
        <v>3354</v>
      </c>
      <c r="K232" s="33" t="s">
        <v>4028</v>
      </c>
      <c r="L232" s="33" t="s">
        <v>4028</v>
      </c>
      <c r="M232" s="22" t="s">
        <v>4028</v>
      </c>
      <c r="N232" s="34" t="s">
        <v>1351</v>
      </c>
      <c r="O232" s="35" t="s">
        <v>1616</v>
      </c>
      <c r="P232" s="36" t="s">
        <v>1889</v>
      </c>
      <c r="Q232" s="43">
        <v>40</v>
      </c>
      <c r="R232" s="44">
        <v>4</v>
      </c>
      <c r="S232" s="26">
        <v>19</v>
      </c>
      <c r="T232" s="37">
        <f t="shared" si="19"/>
        <v>27</v>
      </c>
      <c r="U232" s="35">
        <f t="shared" si="20"/>
        <v>27</v>
      </c>
      <c r="V232" s="36">
        <f t="shared" si="21"/>
        <v>27</v>
      </c>
      <c r="W232" s="36">
        <f t="shared" si="22"/>
        <v>0</v>
      </c>
      <c r="X232" s="36">
        <f t="shared" si="23"/>
        <v>0</v>
      </c>
      <c r="Y232" s="66" t="s">
        <v>4059</v>
      </c>
      <c r="Z232" s="36">
        <f>VLOOKUP(I232,'Tables kywrd-slot-class'!$B$21:$C$38,2,FALSE)</f>
        <v>1.5</v>
      </c>
      <c r="AA232" s="36">
        <f>VLOOKUP(N232,'Tables MAT simpl-complx'!$C$6:$D$28,2,FALSE)</f>
        <v>18</v>
      </c>
      <c r="AB232" s="36">
        <f>VLOOKUP(O232,'Tables MAT simpl-complx'!$F$39:$G$625,2,FALSE)</f>
        <v>18</v>
      </c>
      <c r="AC232" s="36">
        <f>VLOOKUP(J232,'Tables kywrd-slot-class'!$D$49:$E$177,2,FALSE)</f>
        <v>18</v>
      </c>
      <c r="AD232" s="36">
        <f>VLOOKUP(K232,'Tables kywrd-slot-class'!$D$49:$E$177,2,FALSE)</f>
        <v>0</v>
      </c>
      <c r="AE232" s="36">
        <f>VLOOKUP(L232,'Tables kywrd-slot-class'!$D$49:$E$177,2,FALSE)</f>
        <v>0</v>
      </c>
      <c r="AF232" s="39" t="s">
        <v>0</v>
      </c>
      <c r="AG232" s="39" t="str">
        <f t="shared" si="18"/>
        <v>000AD513</v>
      </c>
      <c r="AH232" s="30">
        <v>1</v>
      </c>
    </row>
    <row r="233" spans="1:34" x14ac:dyDescent="0.25">
      <c r="A233" s="8">
        <v>232</v>
      </c>
      <c r="B233" s="30" t="s">
        <v>1</v>
      </c>
      <c r="C233" s="31" t="s">
        <v>2</v>
      </c>
      <c r="D233" s="30" t="s">
        <v>2156</v>
      </c>
      <c r="E233" s="32" t="s">
        <v>2642</v>
      </c>
      <c r="F233" s="8" t="s">
        <v>4043</v>
      </c>
      <c r="G233" s="41" t="s">
        <v>3120</v>
      </c>
      <c r="H233" s="33" t="s">
        <v>3991</v>
      </c>
      <c r="I233" s="42" t="s">
        <v>4027</v>
      </c>
      <c r="J233" s="42" t="s">
        <v>3354</v>
      </c>
      <c r="K233" s="33" t="s">
        <v>4028</v>
      </c>
      <c r="L233" s="33" t="s">
        <v>4028</v>
      </c>
      <c r="M233" s="22" t="s">
        <v>4028</v>
      </c>
      <c r="N233" s="34" t="s">
        <v>1351</v>
      </c>
      <c r="O233" s="35" t="s">
        <v>1616</v>
      </c>
      <c r="P233" s="36" t="s">
        <v>1889</v>
      </c>
      <c r="Q233" s="43">
        <v>40</v>
      </c>
      <c r="R233" s="44">
        <v>4</v>
      </c>
      <c r="S233" s="26">
        <v>19</v>
      </c>
      <c r="T233" s="37">
        <f t="shared" si="19"/>
        <v>27</v>
      </c>
      <c r="U233" s="35">
        <f t="shared" si="20"/>
        <v>27</v>
      </c>
      <c r="V233" s="36">
        <f t="shared" si="21"/>
        <v>27</v>
      </c>
      <c r="W233" s="36">
        <f t="shared" si="22"/>
        <v>0</v>
      </c>
      <c r="X233" s="36">
        <f t="shared" si="23"/>
        <v>0</v>
      </c>
      <c r="Y233" s="66" t="s">
        <v>4059</v>
      </c>
      <c r="Z233" s="36">
        <f>VLOOKUP(I233,'Tables kywrd-slot-class'!$B$21:$C$38,2,FALSE)</f>
        <v>1.5</v>
      </c>
      <c r="AA233" s="36">
        <f>VLOOKUP(N233,'Tables MAT simpl-complx'!$C$6:$D$28,2,FALSE)</f>
        <v>18</v>
      </c>
      <c r="AB233" s="36">
        <f>VLOOKUP(O233,'Tables MAT simpl-complx'!$F$39:$G$625,2,FALSE)</f>
        <v>18</v>
      </c>
      <c r="AC233" s="36">
        <f>VLOOKUP(J233,'Tables kywrd-slot-class'!$D$49:$E$177,2,FALSE)</f>
        <v>18</v>
      </c>
      <c r="AD233" s="36">
        <f>VLOOKUP(K233,'Tables kywrd-slot-class'!$D$49:$E$177,2,FALSE)</f>
        <v>0</v>
      </c>
      <c r="AE233" s="36">
        <f>VLOOKUP(L233,'Tables kywrd-slot-class'!$D$49:$E$177,2,FALSE)</f>
        <v>0</v>
      </c>
      <c r="AF233" s="39" t="s">
        <v>0</v>
      </c>
      <c r="AG233" s="39" t="str">
        <f t="shared" si="18"/>
        <v>000AD514</v>
      </c>
      <c r="AH233" s="30">
        <v>1</v>
      </c>
    </row>
    <row r="234" spans="1:34" x14ac:dyDescent="0.25">
      <c r="A234" s="8">
        <v>233</v>
      </c>
      <c r="B234" s="30" t="s">
        <v>1</v>
      </c>
      <c r="C234" s="31" t="s">
        <v>2</v>
      </c>
      <c r="D234" s="30" t="s">
        <v>2157</v>
      </c>
      <c r="E234" s="32" t="s">
        <v>2643</v>
      </c>
      <c r="F234" s="8" t="s">
        <v>4043</v>
      </c>
      <c r="G234" s="41" t="s">
        <v>3121</v>
      </c>
      <c r="H234" s="33" t="s">
        <v>3991</v>
      </c>
      <c r="I234" s="42" t="s">
        <v>4027</v>
      </c>
      <c r="J234" s="42" t="s">
        <v>3354</v>
      </c>
      <c r="K234" s="33" t="s">
        <v>4028</v>
      </c>
      <c r="L234" s="33" t="s">
        <v>4028</v>
      </c>
      <c r="M234" s="22" t="s">
        <v>4028</v>
      </c>
      <c r="N234" s="34" t="s">
        <v>1351</v>
      </c>
      <c r="O234" s="35" t="s">
        <v>1616</v>
      </c>
      <c r="P234" s="36" t="s">
        <v>1889</v>
      </c>
      <c r="Q234" s="43">
        <v>40</v>
      </c>
      <c r="R234" s="44">
        <v>4</v>
      </c>
      <c r="S234" s="26">
        <v>19</v>
      </c>
      <c r="T234" s="37">
        <f t="shared" si="19"/>
        <v>27</v>
      </c>
      <c r="U234" s="35">
        <f t="shared" si="20"/>
        <v>27</v>
      </c>
      <c r="V234" s="36">
        <f t="shared" si="21"/>
        <v>27</v>
      </c>
      <c r="W234" s="36">
        <f t="shared" si="22"/>
        <v>0</v>
      </c>
      <c r="X234" s="36">
        <f t="shared" si="23"/>
        <v>0</v>
      </c>
      <c r="Y234" s="66" t="s">
        <v>4059</v>
      </c>
      <c r="Z234" s="36">
        <f>VLOOKUP(I234,'Tables kywrd-slot-class'!$B$21:$C$38,2,FALSE)</f>
        <v>1.5</v>
      </c>
      <c r="AA234" s="36">
        <f>VLOOKUP(N234,'Tables MAT simpl-complx'!$C$6:$D$28,2,FALSE)</f>
        <v>18</v>
      </c>
      <c r="AB234" s="36">
        <f>VLOOKUP(O234,'Tables MAT simpl-complx'!$F$39:$G$625,2,FALSE)</f>
        <v>18</v>
      </c>
      <c r="AC234" s="36">
        <f>VLOOKUP(J234,'Tables kywrd-slot-class'!$D$49:$E$177,2,FALSE)</f>
        <v>18</v>
      </c>
      <c r="AD234" s="36">
        <f>VLOOKUP(K234,'Tables kywrd-slot-class'!$D$49:$E$177,2,FALSE)</f>
        <v>0</v>
      </c>
      <c r="AE234" s="36">
        <f>VLOOKUP(L234,'Tables kywrd-slot-class'!$D$49:$E$177,2,FALSE)</f>
        <v>0</v>
      </c>
      <c r="AF234" s="39" t="s">
        <v>0</v>
      </c>
      <c r="AG234" s="39" t="str">
        <f t="shared" si="18"/>
        <v>000AD515</v>
      </c>
      <c r="AH234" s="30">
        <v>1</v>
      </c>
    </row>
    <row r="235" spans="1:34" x14ac:dyDescent="0.25">
      <c r="A235" s="8">
        <v>234</v>
      </c>
      <c r="B235" s="30" t="s">
        <v>1</v>
      </c>
      <c r="C235" s="31" t="s">
        <v>2</v>
      </c>
      <c r="D235" s="30" t="s">
        <v>2158</v>
      </c>
      <c r="E235" s="32" t="s">
        <v>2644</v>
      </c>
      <c r="F235" s="8" t="s">
        <v>4043</v>
      </c>
      <c r="G235" s="41" t="s">
        <v>3122</v>
      </c>
      <c r="H235" s="33" t="s">
        <v>3991</v>
      </c>
      <c r="I235" s="42" t="s">
        <v>4027</v>
      </c>
      <c r="J235" s="42" t="s">
        <v>3354</v>
      </c>
      <c r="K235" s="33" t="s">
        <v>4028</v>
      </c>
      <c r="L235" s="33" t="s">
        <v>4028</v>
      </c>
      <c r="M235" s="22" t="s">
        <v>4028</v>
      </c>
      <c r="N235" s="34" t="s">
        <v>1351</v>
      </c>
      <c r="O235" s="35" t="s">
        <v>1616</v>
      </c>
      <c r="P235" s="36" t="s">
        <v>1889</v>
      </c>
      <c r="Q235" s="43">
        <v>40</v>
      </c>
      <c r="R235" s="44">
        <v>4</v>
      </c>
      <c r="S235" s="26">
        <v>19</v>
      </c>
      <c r="T235" s="37">
        <f t="shared" si="19"/>
        <v>27</v>
      </c>
      <c r="U235" s="35">
        <f t="shared" si="20"/>
        <v>27</v>
      </c>
      <c r="V235" s="36">
        <f t="shared" si="21"/>
        <v>27</v>
      </c>
      <c r="W235" s="36">
        <f t="shared" si="22"/>
        <v>0</v>
      </c>
      <c r="X235" s="36">
        <f t="shared" si="23"/>
        <v>0</v>
      </c>
      <c r="Y235" s="66" t="s">
        <v>4059</v>
      </c>
      <c r="Z235" s="36">
        <f>VLOOKUP(I235,'Tables kywrd-slot-class'!$B$21:$C$38,2,FALSE)</f>
        <v>1.5</v>
      </c>
      <c r="AA235" s="36">
        <f>VLOOKUP(N235,'Tables MAT simpl-complx'!$C$6:$D$28,2,FALSE)</f>
        <v>18</v>
      </c>
      <c r="AB235" s="36">
        <f>VLOOKUP(O235,'Tables MAT simpl-complx'!$F$39:$G$625,2,FALSE)</f>
        <v>18</v>
      </c>
      <c r="AC235" s="36">
        <f>VLOOKUP(J235,'Tables kywrd-slot-class'!$D$49:$E$177,2,FALSE)</f>
        <v>18</v>
      </c>
      <c r="AD235" s="36">
        <f>VLOOKUP(K235,'Tables kywrd-slot-class'!$D$49:$E$177,2,FALSE)</f>
        <v>0</v>
      </c>
      <c r="AE235" s="36">
        <f>VLOOKUP(L235,'Tables kywrd-slot-class'!$D$49:$E$177,2,FALSE)</f>
        <v>0</v>
      </c>
      <c r="AF235" s="39" t="s">
        <v>0</v>
      </c>
      <c r="AG235" s="39" t="str">
        <f t="shared" si="18"/>
        <v>000AD516</v>
      </c>
      <c r="AH235" s="30">
        <v>1</v>
      </c>
    </row>
    <row r="236" spans="1:34" x14ac:dyDescent="0.25">
      <c r="A236" s="8">
        <v>235</v>
      </c>
      <c r="B236" s="30" t="s">
        <v>1</v>
      </c>
      <c r="C236" s="31" t="s">
        <v>2</v>
      </c>
      <c r="D236" s="30" t="s">
        <v>2159</v>
      </c>
      <c r="E236" s="32" t="s">
        <v>2645</v>
      </c>
      <c r="F236" s="8" t="s">
        <v>4043</v>
      </c>
      <c r="G236" s="41" t="s">
        <v>3123</v>
      </c>
      <c r="H236" s="33" t="s">
        <v>1905</v>
      </c>
      <c r="I236" s="42" t="s">
        <v>4027</v>
      </c>
      <c r="J236" s="42" t="s">
        <v>3370</v>
      </c>
      <c r="K236" s="33" t="s">
        <v>4028</v>
      </c>
      <c r="L236" s="33" t="s">
        <v>4028</v>
      </c>
      <c r="M236" s="22" t="s">
        <v>4028</v>
      </c>
      <c r="N236" s="34" t="s">
        <v>1339</v>
      </c>
      <c r="O236" s="35" t="s">
        <v>1575</v>
      </c>
      <c r="P236" s="36" t="s">
        <v>1889</v>
      </c>
      <c r="Q236" s="43">
        <v>100</v>
      </c>
      <c r="R236" s="44">
        <v>12</v>
      </c>
      <c r="S236" s="26">
        <v>22</v>
      </c>
      <c r="T236" s="37">
        <f t="shared" si="19"/>
        <v>34</v>
      </c>
      <c r="U236" s="35">
        <f t="shared" si="20"/>
        <v>37</v>
      </c>
      <c r="V236" s="36">
        <f t="shared" si="21"/>
        <v>34</v>
      </c>
      <c r="W236" s="36">
        <f t="shared" si="22"/>
        <v>0</v>
      </c>
      <c r="X236" s="36">
        <f t="shared" si="23"/>
        <v>0</v>
      </c>
      <c r="Y236" s="66" t="s">
        <v>4059</v>
      </c>
      <c r="Z236" s="36">
        <f>VLOOKUP(I236,'Tables kywrd-slot-class'!$B$21:$C$38,2,FALSE)</f>
        <v>1.5</v>
      </c>
      <c r="AA236" s="36">
        <f>VLOOKUP(N236,'Tables MAT simpl-complx'!$C$6:$D$28,2,FALSE)</f>
        <v>23</v>
      </c>
      <c r="AB236" s="36">
        <f>VLOOKUP(O236,'Tables MAT simpl-complx'!$F$39:$G$625,2,FALSE)</f>
        <v>25</v>
      </c>
      <c r="AC236" s="36">
        <f>VLOOKUP(J236,'Tables kywrd-slot-class'!$D$49:$E$177,2,FALSE)</f>
        <v>23</v>
      </c>
      <c r="AD236" s="36">
        <f>VLOOKUP(K236,'Tables kywrd-slot-class'!$D$49:$E$177,2,FALSE)</f>
        <v>0</v>
      </c>
      <c r="AE236" s="36">
        <f>VLOOKUP(L236,'Tables kywrd-slot-class'!$D$49:$E$177,2,FALSE)</f>
        <v>0</v>
      </c>
      <c r="AF236" s="39" t="s">
        <v>0</v>
      </c>
      <c r="AG236" s="39" t="str">
        <f t="shared" si="18"/>
        <v>000AD553</v>
      </c>
      <c r="AH236" s="30">
        <v>1</v>
      </c>
    </row>
    <row r="237" spans="1:34" x14ac:dyDescent="0.25">
      <c r="A237" s="8">
        <v>236</v>
      </c>
      <c r="B237" s="30" t="s">
        <v>1</v>
      </c>
      <c r="C237" s="31" t="s">
        <v>2</v>
      </c>
      <c r="D237" s="30" t="s">
        <v>2160</v>
      </c>
      <c r="E237" s="32" t="s">
        <v>2646</v>
      </c>
      <c r="F237" s="8" t="s">
        <v>4043</v>
      </c>
      <c r="G237" s="41" t="s">
        <v>3124</v>
      </c>
      <c r="H237" s="33" t="s">
        <v>1905</v>
      </c>
      <c r="I237" s="42" t="s">
        <v>4027</v>
      </c>
      <c r="J237" s="42" t="s">
        <v>3370</v>
      </c>
      <c r="K237" s="33" t="s">
        <v>4028</v>
      </c>
      <c r="L237" s="33" t="s">
        <v>4028</v>
      </c>
      <c r="M237" s="22" t="s">
        <v>4028</v>
      </c>
      <c r="N237" s="34" t="s">
        <v>1339</v>
      </c>
      <c r="O237" s="35" t="s">
        <v>1575</v>
      </c>
      <c r="P237" s="36" t="s">
        <v>1889</v>
      </c>
      <c r="Q237" s="43">
        <v>100</v>
      </c>
      <c r="R237" s="44">
        <v>12</v>
      </c>
      <c r="S237" s="26">
        <v>22</v>
      </c>
      <c r="T237" s="37">
        <f t="shared" si="19"/>
        <v>34</v>
      </c>
      <c r="U237" s="35">
        <f t="shared" si="20"/>
        <v>37</v>
      </c>
      <c r="V237" s="36">
        <f t="shared" si="21"/>
        <v>34</v>
      </c>
      <c r="W237" s="36">
        <f t="shared" si="22"/>
        <v>0</v>
      </c>
      <c r="X237" s="36">
        <f t="shared" si="23"/>
        <v>0</v>
      </c>
      <c r="Y237" s="66" t="s">
        <v>4059</v>
      </c>
      <c r="Z237" s="36">
        <f>VLOOKUP(I237,'Tables kywrd-slot-class'!$B$21:$C$38,2,FALSE)</f>
        <v>1.5</v>
      </c>
      <c r="AA237" s="36">
        <f>VLOOKUP(N237,'Tables MAT simpl-complx'!$C$6:$D$28,2,FALSE)</f>
        <v>23</v>
      </c>
      <c r="AB237" s="36">
        <f>VLOOKUP(O237,'Tables MAT simpl-complx'!$F$39:$G$625,2,FALSE)</f>
        <v>25</v>
      </c>
      <c r="AC237" s="36">
        <f>VLOOKUP(J237,'Tables kywrd-slot-class'!$D$49:$E$177,2,FALSE)</f>
        <v>23</v>
      </c>
      <c r="AD237" s="36">
        <f>VLOOKUP(K237,'Tables kywrd-slot-class'!$D$49:$E$177,2,FALSE)</f>
        <v>0</v>
      </c>
      <c r="AE237" s="36">
        <f>VLOOKUP(L237,'Tables kywrd-slot-class'!$D$49:$E$177,2,FALSE)</f>
        <v>0</v>
      </c>
      <c r="AF237" s="39" t="s">
        <v>0</v>
      </c>
      <c r="AG237" s="39" t="str">
        <f t="shared" si="18"/>
        <v>000AD554</v>
      </c>
      <c r="AH237" s="30">
        <v>1</v>
      </c>
    </row>
    <row r="238" spans="1:34" x14ac:dyDescent="0.25">
      <c r="A238" s="8">
        <v>237</v>
      </c>
      <c r="B238" s="30" t="s">
        <v>1</v>
      </c>
      <c r="C238" s="31" t="s">
        <v>2</v>
      </c>
      <c r="D238" s="30" t="s">
        <v>2161</v>
      </c>
      <c r="E238" s="32" t="s">
        <v>2647</v>
      </c>
      <c r="F238" s="8" t="s">
        <v>4043</v>
      </c>
      <c r="G238" s="41" t="s">
        <v>3125</v>
      </c>
      <c r="H238" s="33" t="s">
        <v>1905</v>
      </c>
      <c r="I238" s="42" t="s">
        <v>4027</v>
      </c>
      <c r="J238" s="42" t="s">
        <v>3370</v>
      </c>
      <c r="K238" s="33" t="s">
        <v>4028</v>
      </c>
      <c r="L238" s="33" t="s">
        <v>4028</v>
      </c>
      <c r="M238" s="22" t="s">
        <v>4028</v>
      </c>
      <c r="N238" s="34" t="s">
        <v>1339</v>
      </c>
      <c r="O238" s="35" t="s">
        <v>1575</v>
      </c>
      <c r="P238" s="36" t="s">
        <v>1889</v>
      </c>
      <c r="Q238" s="43">
        <v>100</v>
      </c>
      <c r="R238" s="44">
        <v>12</v>
      </c>
      <c r="S238" s="26">
        <v>22</v>
      </c>
      <c r="T238" s="37">
        <f t="shared" si="19"/>
        <v>34</v>
      </c>
      <c r="U238" s="35">
        <f t="shared" si="20"/>
        <v>37</v>
      </c>
      <c r="V238" s="36">
        <f t="shared" si="21"/>
        <v>34</v>
      </c>
      <c r="W238" s="36">
        <f t="shared" si="22"/>
        <v>0</v>
      </c>
      <c r="X238" s="36">
        <f t="shared" si="23"/>
        <v>0</v>
      </c>
      <c r="Y238" s="66" t="s">
        <v>4059</v>
      </c>
      <c r="Z238" s="36">
        <f>VLOOKUP(I238,'Tables kywrd-slot-class'!$B$21:$C$38,2,FALSE)</f>
        <v>1.5</v>
      </c>
      <c r="AA238" s="36">
        <f>VLOOKUP(N238,'Tables MAT simpl-complx'!$C$6:$D$28,2,FALSE)</f>
        <v>23</v>
      </c>
      <c r="AB238" s="36">
        <f>VLOOKUP(O238,'Tables MAT simpl-complx'!$F$39:$G$625,2,FALSE)</f>
        <v>25</v>
      </c>
      <c r="AC238" s="36">
        <f>VLOOKUP(J238,'Tables kywrd-slot-class'!$D$49:$E$177,2,FALSE)</f>
        <v>23</v>
      </c>
      <c r="AD238" s="36">
        <f>VLOOKUP(K238,'Tables kywrd-slot-class'!$D$49:$E$177,2,FALSE)</f>
        <v>0</v>
      </c>
      <c r="AE238" s="36">
        <f>VLOOKUP(L238,'Tables kywrd-slot-class'!$D$49:$E$177,2,FALSE)</f>
        <v>0</v>
      </c>
      <c r="AF238" s="39" t="s">
        <v>0</v>
      </c>
      <c r="AG238" s="39" t="str">
        <f t="shared" si="18"/>
        <v>000AD555</v>
      </c>
      <c r="AH238" s="30">
        <v>1</v>
      </c>
    </row>
    <row r="239" spans="1:34" x14ac:dyDescent="0.25">
      <c r="A239" s="8">
        <v>238</v>
      </c>
      <c r="B239" s="30" t="s">
        <v>1</v>
      </c>
      <c r="C239" s="31" t="s">
        <v>2</v>
      </c>
      <c r="D239" s="30" t="s">
        <v>2162</v>
      </c>
      <c r="E239" s="32" t="s">
        <v>2648</v>
      </c>
      <c r="F239" s="8" t="s">
        <v>4043</v>
      </c>
      <c r="G239" s="41" t="s">
        <v>3126</v>
      </c>
      <c r="H239" s="33" t="s">
        <v>1905</v>
      </c>
      <c r="I239" s="42" t="s">
        <v>4027</v>
      </c>
      <c r="J239" s="42" t="s">
        <v>3370</v>
      </c>
      <c r="K239" s="33" t="s">
        <v>4028</v>
      </c>
      <c r="L239" s="33" t="s">
        <v>4028</v>
      </c>
      <c r="M239" s="22" t="s">
        <v>4028</v>
      </c>
      <c r="N239" s="34" t="s">
        <v>1339</v>
      </c>
      <c r="O239" s="35" t="s">
        <v>1575</v>
      </c>
      <c r="P239" s="36" t="s">
        <v>1889</v>
      </c>
      <c r="Q239" s="43">
        <v>100</v>
      </c>
      <c r="R239" s="44">
        <v>12</v>
      </c>
      <c r="S239" s="26">
        <v>22</v>
      </c>
      <c r="T239" s="37">
        <f t="shared" si="19"/>
        <v>34</v>
      </c>
      <c r="U239" s="35">
        <f t="shared" si="20"/>
        <v>37</v>
      </c>
      <c r="V239" s="36">
        <f t="shared" si="21"/>
        <v>34</v>
      </c>
      <c r="W239" s="36">
        <f t="shared" si="22"/>
        <v>0</v>
      </c>
      <c r="X239" s="36">
        <f t="shared" si="23"/>
        <v>0</v>
      </c>
      <c r="Y239" s="66" t="s">
        <v>4059</v>
      </c>
      <c r="Z239" s="36">
        <f>VLOOKUP(I239,'Tables kywrd-slot-class'!$B$21:$C$38,2,FALSE)</f>
        <v>1.5</v>
      </c>
      <c r="AA239" s="36">
        <f>VLOOKUP(N239,'Tables MAT simpl-complx'!$C$6:$D$28,2,FALSE)</f>
        <v>23</v>
      </c>
      <c r="AB239" s="36">
        <f>VLOOKUP(O239,'Tables MAT simpl-complx'!$F$39:$G$625,2,FALSE)</f>
        <v>25</v>
      </c>
      <c r="AC239" s="36">
        <f>VLOOKUP(J239,'Tables kywrd-slot-class'!$D$49:$E$177,2,FALSE)</f>
        <v>23</v>
      </c>
      <c r="AD239" s="36">
        <f>VLOOKUP(K239,'Tables kywrd-slot-class'!$D$49:$E$177,2,FALSE)</f>
        <v>0</v>
      </c>
      <c r="AE239" s="36">
        <f>VLOOKUP(L239,'Tables kywrd-slot-class'!$D$49:$E$177,2,FALSE)</f>
        <v>0</v>
      </c>
      <c r="AF239" s="39" t="s">
        <v>0</v>
      </c>
      <c r="AG239" s="39" t="str">
        <f t="shared" si="18"/>
        <v>000AD556</v>
      </c>
      <c r="AH239" s="30">
        <v>1</v>
      </c>
    </row>
    <row r="240" spans="1:34" x14ac:dyDescent="0.25">
      <c r="A240" s="8">
        <v>239</v>
      </c>
      <c r="B240" s="30" t="s">
        <v>1</v>
      </c>
      <c r="C240" s="31" t="s">
        <v>2</v>
      </c>
      <c r="D240" s="30" t="s">
        <v>2163</v>
      </c>
      <c r="E240" s="32" t="s">
        <v>2649</v>
      </c>
      <c r="F240" s="8" t="s">
        <v>4043</v>
      </c>
      <c r="G240" s="41" t="s">
        <v>3127</v>
      </c>
      <c r="H240" s="33" t="s">
        <v>1905</v>
      </c>
      <c r="I240" s="42" t="s">
        <v>4027</v>
      </c>
      <c r="J240" s="42" t="s">
        <v>3370</v>
      </c>
      <c r="K240" s="33" t="s">
        <v>4028</v>
      </c>
      <c r="L240" s="33" t="s">
        <v>4028</v>
      </c>
      <c r="M240" s="22" t="s">
        <v>4028</v>
      </c>
      <c r="N240" s="34" t="s">
        <v>1339</v>
      </c>
      <c r="O240" s="35" t="s">
        <v>1575</v>
      </c>
      <c r="P240" s="36" t="s">
        <v>1889</v>
      </c>
      <c r="Q240" s="43">
        <v>100</v>
      </c>
      <c r="R240" s="44">
        <v>12</v>
      </c>
      <c r="S240" s="26">
        <v>22</v>
      </c>
      <c r="T240" s="37">
        <f t="shared" si="19"/>
        <v>34</v>
      </c>
      <c r="U240" s="35">
        <f t="shared" si="20"/>
        <v>37</v>
      </c>
      <c r="V240" s="36">
        <f t="shared" si="21"/>
        <v>34</v>
      </c>
      <c r="W240" s="36">
        <f t="shared" si="22"/>
        <v>0</v>
      </c>
      <c r="X240" s="36">
        <f t="shared" si="23"/>
        <v>0</v>
      </c>
      <c r="Y240" s="66" t="s">
        <v>4059</v>
      </c>
      <c r="Z240" s="36">
        <f>VLOOKUP(I240,'Tables kywrd-slot-class'!$B$21:$C$38,2,FALSE)</f>
        <v>1.5</v>
      </c>
      <c r="AA240" s="36">
        <f>VLOOKUP(N240,'Tables MAT simpl-complx'!$C$6:$D$28,2,FALSE)</f>
        <v>23</v>
      </c>
      <c r="AB240" s="36">
        <f>VLOOKUP(O240,'Tables MAT simpl-complx'!$F$39:$G$625,2,FALSE)</f>
        <v>25</v>
      </c>
      <c r="AC240" s="36">
        <f>VLOOKUP(J240,'Tables kywrd-slot-class'!$D$49:$E$177,2,FALSE)</f>
        <v>23</v>
      </c>
      <c r="AD240" s="36">
        <f>VLOOKUP(K240,'Tables kywrd-slot-class'!$D$49:$E$177,2,FALSE)</f>
        <v>0</v>
      </c>
      <c r="AE240" s="36">
        <f>VLOOKUP(L240,'Tables kywrd-slot-class'!$D$49:$E$177,2,FALSE)</f>
        <v>0</v>
      </c>
      <c r="AF240" s="39" t="s">
        <v>0</v>
      </c>
      <c r="AG240" s="39" t="str">
        <f t="shared" si="18"/>
        <v>000AD557</v>
      </c>
      <c r="AH240" s="30">
        <v>1</v>
      </c>
    </row>
    <row r="241" spans="1:34" x14ac:dyDescent="0.25">
      <c r="A241" s="8">
        <v>240</v>
      </c>
      <c r="B241" s="30" t="s">
        <v>1</v>
      </c>
      <c r="C241" s="31" t="s">
        <v>2</v>
      </c>
      <c r="D241" s="30" t="s">
        <v>2164</v>
      </c>
      <c r="E241" s="32" t="s">
        <v>2650</v>
      </c>
      <c r="F241" s="8" t="s">
        <v>4043</v>
      </c>
      <c r="G241" s="41" t="s">
        <v>3128</v>
      </c>
      <c r="H241" s="33" t="s">
        <v>1905</v>
      </c>
      <c r="I241" s="42" t="s">
        <v>4027</v>
      </c>
      <c r="J241" s="42" t="s">
        <v>3370</v>
      </c>
      <c r="K241" s="33" t="s">
        <v>4028</v>
      </c>
      <c r="L241" s="33" t="s">
        <v>4028</v>
      </c>
      <c r="M241" s="22" t="s">
        <v>4028</v>
      </c>
      <c r="N241" s="34" t="s">
        <v>1339</v>
      </c>
      <c r="O241" s="35" t="s">
        <v>1575</v>
      </c>
      <c r="P241" s="36" t="s">
        <v>1889</v>
      </c>
      <c r="Q241" s="43">
        <v>100</v>
      </c>
      <c r="R241" s="44">
        <v>12</v>
      </c>
      <c r="S241" s="26">
        <v>22</v>
      </c>
      <c r="T241" s="37">
        <f t="shared" si="19"/>
        <v>34</v>
      </c>
      <c r="U241" s="35">
        <f t="shared" si="20"/>
        <v>37</v>
      </c>
      <c r="V241" s="36">
        <f t="shared" si="21"/>
        <v>34</v>
      </c>
      <c r="W241" s="36">
        <f t="shared" si="22"/>
        <v>0</v>
      </c>
      <c r="X241" s="36">
        <f t="shared" si="23"/>
        <v>0</v>
      </c>
      <c r="Y241" s="66" t="s">
        <v>4059</v>
      </c>
      <c r="Z241" s="36">
        <f>VLOOKUP(I241,'Tables kywrd-slot-class'!$B$21:$C$38,2,FALSE)</f>
        <v>1.5</v>
      </c>
      <c r="AA241" s="36">
        <f>VLOOKUP(N241,'Tables MAT simpl-complx'!$C$6:$D$28,2,FALSE)</f>
        <v>23</v>
      </c>
      <c r="AB241" s="36">
        <f>VLOOKUP(O241,'Tables MAT simpl-complx'!$F$39:$G$625,2,FALSE)</f>
        <v>25</v>
      </c>
      <c r="AC241" s="36">
        <f>VLOOKUP(J241,'Tables kywrd-slot-class'!$D$49:$E$177,2,FALSE)</f>
        <v>23</v>
      </c>
      <c r="AD241" s="36">
        <f>VLOOKUP(K241,'Tables kywrd-slot-class'!$D$49:$E$177,2,FALSE)</f>
        <v>0</v>
      </c>
      <c r="AE241" s="36">
        <f>VLOOKUP(L241,'Tables kywrd-slot-class'!$D$49:$E$177,2,FALSE)</f>
        <v>0</v>
      </c>
      <c r="AF241" s="39" t="s">
        <v>0</v>
      </c>
      <c r="AG241" s="39" t="str">
        <f t="shared" si="18"/>
        <v>000AD558</v>
      </c>
      <c r="AH241" s="30">
        <v>1</v>
      </c>
    </row>
    <row r="242" spans="1:34" x14ac:dyDescent="0.25">
      <c r="A242" s="8">
        <v>241</v>
      </c>
      <c r="B242" s="30" t="s">
        <v>1</v>
      </c>
      <c r="C242" s="31" t="s">
        <v>2</v>
      </c>
      <c r="D242" s="30" t="s">
        <v>2165</v>
      </c>
      <c r="E242" s="32" t="s">
        <v>2651</v>
      </c>
      <c r="F242" s="8" t="s">
        <v>4043</v>
      </c>
      <c r="G242" s="41" t="s">
        <v>3129</v>
      </c>
      <c r="H242" s="33" t="s">
        <v>1905</v>
      </c>
      <c r="I242" s="42" t="s">
        <v>4027</v>
      </c>
      <c r="J242" s="42" t="s">
        <v>3370</v>
      </c>
      <c r="K242" s="33" t="s">
        <v>4028</v>
      </c>
      <c r="L242" s="33" t="s">
        <v>4028</v>
      </c>
      <c r="M242" s="22" t="s">
        <v>4028</v>
      </c>
      <c r="N242" s="34" t="s">
        <v>1339</v>
      </c>
      <c r="O242" s="35" t="s">
        <v>1575</v>
      </c>
      <c r="P242" s="36" t="s">
        <v>1889</v>
      </c>
      <c r="Q242" s="43">
        <v>100</v>
      </c>
      <c r="R242" s="44">
        <v>12</v>
      </c>
      <c r="S242" s="26">
        <v>22</v>
      </c>
      <c r="T242" s="37">
        <f t="shared" si="19"/>
        <v>34</v>
      </c>
      <c r="U242" s="35">
        <f t="shared" si="20"/>
        <v>37</v>
      </c>
      <c r="V242" s="36">
        <f t="shared" si="21"/>
        <v>34</v>
      </c>
      <c r="W242" s="36">
        <f t="shared" si="22"/>
        <v>0</v>
      </c>
      <c r="X242" s="36">
        <f t="shared" si="23"/>
        <v>0</v>
      </c>
      <c r="Y242" s="66" t="s">
        <v>4059</v>
      </c>
      <c r="Z242" s="36">
        <f>VLOOKUP(I242,'Tables kywrd-slot-class'!$B$21:$C$38,2,FALSE)</f>
        <v>1.5</v>
      </c>
      <c r="AA242" s="36">
        <f>VLOOKUP(N242,'Tables MAT simpl-complx'!$C$6:$D$28,2,FALSE)</f>
        <v>23</v>
      </c>
      <c r="AB242" s="36">
        <f>VLOOKUP(O242,'Tables MAT simpl-complx'!$F$39:$G$625,2,FALSE)</f>
        <v>25</v>
      </c>
      <c r="AC242" s="36">
        <f>VLOOKUP(J242,'Tables kywrd-slot-class'!$D$49:$E$177,2,FALSE)</f>
        <v>23</v>
      </c>
      <c r="AD242" s="36">
        <f>VLOOKUP(K242,'Tables kywrd-slot-class'!$D$49:$E$177,2,FALSE)</f>
        <v>0</v>
      </c>
      <c r="AE242" s="36">
        <f>VLOOKUP(L242,'Tables kywrd-slot-class'!$D$49:$E$177,2,FALSE)</f>
        <v>0</v>
      </c>
      <c r="AF242" s="39" t="s">
        <v>0</v>
      </c>
      <c r="AG242" s="39" t="str">
        <f t="shared" si="18"/>
        <v>000AD559</v>
      </c>
      <c r="AH242" s="30">
        <v>1</v>
      </c>
    </row>
    <row r="243" spans="1:34" x14ac:dyDescent="0.25">
      <c r="A243" s="8">
        <v>242</v>
      </c>
      <c r="B243" s="30" t="s">
        <v>1</v>
      </c>
      <c r="C243" s="31" t="s">
        <v>2</v>
      </c>
      <c r="D243" s="30" t="s">
        <v>2166</v>
      </c>
      <c r="E243" s="32" t="s">
        <v>2652</v>
      </c>
      <c r="F243" s="8" t="s">
        <v>4043</v>
      </c>
      <c r="G243" s="41" t="s">
        <v>3130</v>
      </c>
      <c r="H243" s="33" t="s">
        <v>1905</v>
      </c>
      <c r="I243" s="42" t="s">
        <v>4027</v>
      </c>
      <c r="J243" s="42" t="s">
        <v>3370</v>
      </c>
      <c r="K243" s="33" t="s">
        <v>4028</v>
      </c>
      <c r="L243" s="33" t="s">
        <v>4028</v>
      </c>
      <c r="M243" s="22" t="s">
        <v>4028</v>
      </c>
      <c r="N243" s="34" t="s">
        <v>1339</v>
      </c>
      <c r="O243" s="35" t="s">
        <v>1575</v>
      </c>
      <c r="P243" s="36" t="s">
        <v>1889</v>
      </c>
      <c r="Q243" s="43">
        <v>100</v>
      </c>
      <c r="R243" s="44">
        <v>12</v>
      </c>
      <c r="S243" s="26">
        <v>22</v>
      </c>
      <c r="T243" s="37">
        <f t="shared" si="19"/>
        <v>34</v>
      </c>
      <c r="U243" s="35">
        <f t="shared" si="20"/>
        <v>37</v>
      </c>
      <c r="V243" s="36">
        <f t="shared" si="21"/>
        <v>34</v>
      </c>
      <c r="W243" s="36">
        <f t="shared" si="22"/>
        <v>0</v>
      </c>
      <c r="X243" s="36">
        <f t="shared" si="23"/>
        <v>0</v>
      </c>
      <c r="Y243" s="66" t="s">
        <v>4059</v>
      </c>
      <c r="Z243" s="36">
        <f>VLOOKUP(I243,'Tables kywrd-slot-class'!$B$21:$C$38,2,FALSE)</f>
        <v>1.5</v>
      </c>
      <c r="AA243" s="36">
        <f>VLOOKUP(N243,'Tables MAT simpl-complx'!$C$6:$D$28,2,FALSE)</f>
        <v>23</v>
      </c>
      <c r="AB243" s="36">
        <f>VLOOKUP(O243,'Tables MAT simpl-complx'!$F$39:$G$625,2,FALSE)</f>
        <v>25</v>
      </c>
      <c r="AC243" s="36">
        <f>VLOOKUP(J243,'Tables kywrd-slot-class'!$D$49:$E$177,2,FALSE)</f>
        <v>23</v>
      </c>
      <c r="AD243" s="36">
        <f>VLOOKUP(K243,'Tables kywrd-slot-class'!$D$49:$E$177,2,FALSE)</f>
        <v>0</v>
      </c>
      <c r="AE243" s="36">
        <f>VLOOKUP(L243,'Tables kywrd-slot-class'!$D$49:$E$177,2,FALSE)</f>
        <v>0</v>
      </c>
      <c r="AF243" s="39" t="s">
        <v>0</v>
      </c>
      <c r="AG243" s="39" t="str">
        <f t="shared" si="18"/>
        <v>000AD55A</v>
      </c>
      <c r="AH243" s="30">
        <v>1</v>
      </c>
    </row>
    <row r="244" spans="1:34" x14ac:dyDescent="0.25">
      <c r="A244" s="8">
        <v>243</v>
      </c>
      <c r="B244" s="30" t="s">
        <v>1</v>
      </c>
      <c r="C244" s="31" t="s">
        <v>2</v>
      </c>
      <c r="D244" s="30" t="s">
        <v>2167</v>
      </c>
      <c r="E244" s="32" t="s">
        <v>2653</v>
      </c>
      <c r="F244" s="8" t="s">
        <v>4043</v>
      </c>
      <c r="G244" s="41" t="s">
        <v>3131</v>
      </c>
      <c r="H244" s="33" t="s">
        <v>1905</v>
      </c>
      <c r="I244" s="42" t="s">
        <v>4027</v>
      </c>
      <c r="J244" s="42" t="s">
        <v>1896</v>
      </c>
      <c r="K244" s="33" t="s">
        <v>4028</v>
      </c>
      <c r="L244" s="33" t="s">
        <v>4028</v>
      </c>
      <c r="M244" s="22" t="s">
        <v>4028</v>
      </c>
      <c r="N244" s="34" t="s">
        <v>1352</v>
      </c>
      <c r="O244" s="35" t="s">
        <v>1639</v>
      </c>
      <c r="P244" s="36" t="s">
        <v>1889</v>
      </c>
      <c r="Q244" s="43">
        <v>60</v>
      </c>
      <c r="R244" s="44">
        <v>12</v>
      </c>
      <c r="S244" s="26">
        <v>20</v>
      </c>
      <c r="T244" s="37">
        <f t="shared" si="19"/>
        <v>30</v>
      </c>
      <c r="U244" s="35">
        <f t="shared" si="20"/>
        <v>33</v>
      </c>
      <c r="V244" s="36">
        <f t="shared" si="21"/>
        <v>30</v>
      </c>
      <c r="W244" s="36">
        <f t="shared" si="22"/>
        <v>0</v>
      </c>
      <c r="X244" s="36">
        <f t="shared" si="23"/>
        <v>0</v>
      </c>
      <c r="Y244" s="66" t="s">
        <v>4059</v>
      </c>
      <c r="Z244" s="36">
        <f>VLOOKUP(I244,'Tables kywrd-slot-class'!$B$21:$C$38,2,FALSE)</f>
        <v>1.5</v>
      </c>
      <c r="AA244" s="36">
        <f>VLOOKUP(N244,'Tables MAT simpl-complx'!$C$6:$D$28,2,FALSE)</f>
        <v>20</v>
      </c>
      <c r="AB244" s="36">
        <f>VLOOKUP(O244,'Tables MAT simpl-complx'!$F$39:$G$625,2,FALSE)</f>
        <v>22</v>
      </c>
      <c r="AC244" s="36">
        <f>VLOOKUP(J244,'Tables kywrd-slot-class'!$D$49:$E$177,2,FALSE)</f>
        <v>20</v>
      </c>
      <c r="AD244" s="36">
        <f>VLOOKUP(K244,'Tables kywrd-slot-class'!$D$49:$E$177,2,FALSE)</f>
        <v>0</v>
      </c>
      <c r="AE244" s="36">
        <f>VLOOKUP(L244,'Tables kywrd-slot-class'!$D$49:$E$177,2,FALSE)</f>
        <v>0</v>
      </c>
      <c r="AF244" s="39" t="s">
        <v>0</v>
      </c>
      <c r="AG244" s="39" t="str">
        <f t="shared" si="18"/>
        <v>000AD596</v>
      </c>
      <c r="AH244" s="30">
        <v>1</v>
      </c>
    </row>
    <row r="245" spans="1:34" x14ac:dyDescent="0.25">
      <c r="A245" s="8">
        <v>244</v>
      </c>
      <c r="B245" s="30" t="s">
        <v>1</v>
      </c>
      <c r="C245" s="31" t="s">
        <v>2</v>
      </c>
      <c r="D245" s="30" t="s">
        <v>2168</v>
      </c>
      <c r="E245" s="32" t="s">
        <v>2654</v>
      </c>
      <c r="F245" s="8" t="s">
        <v>4043</v>
      </c>
      <c r="G245" s="41" t="s">
        <v>3132</v>
      </c>
      <c r="H245" s="33" t="s">
        <v>1905</v>
      </c>
      <c r="I245" s="42" t="s">
        <v>4027</v>
      </c>
      <c r="J245" s="42" t="s">
        <v>1896</v>
      </c>
      <c r="K245" s="33" t="s">
        <v>4028</v>
      </c>
      <c r="L245" s="33" t="s">
        <v>4028</v>
      </c>
      <c r="M245" s="22" t="s">
        <v>4028</v>
      </c>
      <c r="N245" s="34" t="s">
        <v>1352</v>
      </c>
      <c r="O245" s="35" t="s">
        <v>1639</v>
      </c>
      <c r="P245" s="36" t="s">
        <v>1889</v>
      </c>
      <c r="Q245" s="43">
        <v>60</v>
      </c>
      <c r="R245" s="44">
        <v>12</v>
      </c>
      <c r="S245" s="26">
        <v>20</v>
      </c>
      <c r="T245" s="37">
        <f t="shared" si="19"/>
        <v>30</v>
      </c>
      <c r="U245" s="35">
        <f t="shared" si="20"/>
        <v>33</v>
      </c>
      <c r="V245" s="36">
        <f t="shared" si="21"/>
        <v>30</v>
      </c>
      <c r="W245" s="36">
        <f t="shared" si="22"/>
        <v>0</v>
      </c>
      <c r="X245" s="36">
        <f t="shared" si="23"/>
        <v>0</v>
      </c>
      <c r="Y245" s="66" t="s">
        <v>4059</v>
      </c>
      <c r="Z245" s="36">
        <f>VLOOKUP(I245,'Tables kywrd-slot-class'!$B$21:$C$38,2,FALSE)</f>
        <v>1.5</v>
      </c>
      <c r="AA245" s="36">
        <f>VLOOKUP(N245,'Tables MAT simpl-complx'!$C$6:$D$28,2,FALSE)</f>
        <v>20</v>
      </c>
      <c r="AB245" s="36">
        <f>VLOOKUP(O245,'Tables MAT simpl-complx'!$F$39:$G$625,2,FALSE)</f>
        <v>22</v>
      </c>
      <c r="AC245" s="36">
        <f>VLOOKUP(J245,'Tables kywrd-slot-class'!$D$49:$E$177,2,FALSE)</f>
        <v>20</v>
      </c>
      <c r="AD245" s="36">
        <f>VLOOKUP(K245,'Tables kywrd-slot-class'!$D$49:$E$177,2,FALSE)</f>
        <v>0</v>
      </c>
      <c r="AE245" s="36">
        <f>VLOOKUP(L245,'Tables kywrd-slot-class'!$D$49:$E$177,2,FALSE)</f>
        <v>0</v>
      </c>
      <c r="AF245" s="39" t="s">
        <v>0</v>
      </c>
      <c r="AG245" s="39" t="str">
        <f t="shared" si="18"/>
        <v>000AD598</v>
      </c>
      <c r="AH245" s="30">
        <v>1</v>
      </c>
    </row>
    <row r="246" spans="1:34" x14ac:dyDescent="0.25">
      <c r="A246" s="8">
        <v>245</v>
      </c>
      <c r="B246" s="30" t="s">
        <v>1</v>
      </c>
      <c r="C246" s="31" t="s">
        <v>2</v>
      </c>
      <c r="D246" s="30" t="s">
        <v>2169</v>
      </c>
      <c r="E246" s="32" t="s">
        <v>2655</v>
      </c>
      <c r="F246" s="8" t="s">
        <v>4043</v>
      </c>
      <c r="G246" s="41" t="s">
        <v>3133</v>
      </c>
      <c r="H246" s="33" t="s">
        <v>1905</v>
      </c>
      <c r="I246" s="42" t="s">
        <v>4027</v>
      </c>
      <c r="J246" s="42" t="s">
        <v>1896</v>
      </c>
      <c r="K246" s="33" t="s">
        <v>4028</v>
      </c>
      <c r="L246" s="33" t="s">
        <v>4028</v>
      </c>
      <c r="M246" s="22" t="s">
        <v>4028</v>
      </c>
      <c r="N246" s="34" t="s">
        <v>1352</v>
      </c>
      <c r="O246" s="35" t="s">
        <v>1639</v>
      </c>
      <c r="P246" s="36" t="s">
        <v>1889</v>
      </c>
      <c r="Q246" s="43">
        <v>60</v>
      </c>
      <c r="R246" s="44">
        <v>12</v>
      </c>
      <c r="S246" s="26">
        <v>20</v>
      </c>
      <c r="T246" s="37">
        <f t="shared" si="19"/>
        <v>30</v>
      </c>
      <c r="U246" s="35">
        <f t="shared" si="20"/>
        <v>33</v>
      </c>
      <c r="V246" s="36">
        <f t="shared" si="21"/>
        <v>30</v>
      </c>
      <c r="W246" s="36">
        <f t="shared" si="22"/>
        <v>0</v>
      </c>
      <c r="X246" s="36">
        <f t="shared" si="23"/>
        <v>0</v>
      </c>
      <c r="Y246" s="66" t="s">
        <v>4059</v>
      </c>
      <c r="Z246" s="36">
        <f>VLOOKUP(I246,'Tables kywrd-slot-class'!$B$21:$C$38,2,FALSE)</f>
        <v>1.5</v>
      </c>
      <c r="AA246" s="36">
        <f>VLOOKUP(N246,'Tables MAT simpl-complx'!$C$6:$D$28,2,FALSE)</f>
        <v>20</v>
      </c>
      <c r="AB246" s="36">
        <f>VLOOKUP(O246,'Tables MAT simpl-complx'!$F$39:$G$625,2,FALSE)</f>
        <v>22</v>
      </c>
      <c r="AC246" s="36">
        <f>VLOOKUP(J246,'Tables kywrd-slot-class'!$D$49:$E$177,2,FALSE)</f>
        <v>20</v>
      </c>
      <c r="AD246" s="36">
        <f>VLOOKUP(K246,'Tables kywrd-slot-class'!$D$49:$E$177,2,FALSE)</f>
        <v>0</v>
      </c>
      <c r="AE246" s="36">
        <f>VLOOKUP(L246,'Tables kywrd-slot-class'!$D$49:$E$177,2,FALSE)</f>
        <v>0</v>
      </c>
      <c r="AF246" s="39" t="s">
        <v>0</v>
      </c>
      <c r="AG246" s="39" t="str">
        <f t="shared" si="18"/>
        <v>000AD599</v>
      </c>
      <c r="AH246" s="30">
        <v>1</v>
      </c>
    </row>
    <row r="247" spans="1:34" x14ac:dyDescent="0.25">
      <c r="A247" s="8">
        <v>246</v>
      </c>
      <c r="B247" s="30" t="s">
        <v>1</v>
      </c>
      <c r="C247" s="31" t="s">
        <v>2</v>
      </c>
      <c r="D247" s="30" t="s">
        <v>2170</v>
      </c>
      <c r="E247" s="32" t="s">
        <v>2656</v>
      </c>
      <c r="F247" s="8" t="s">
        <v>4043</v>
      </c>
      <c r="G247" s="41" t="s">
        <v>3134</v>
      </c>
      <c r="H247" s="33" t="s">
        <v>1905</v>
      </c>
      <c r="I247" s="42" t="s">
        <v>4027</v>
      </c>
      <c r="J247" s="42" t="s">
        <v>1896</v>
      </c>
      <c r="K247" s="33" t="s">
        <v>4028</v>
      </c>
      <c r="L247" s="33" t="s">
        <v>4028</v>
      </c>
      <c r="M247" s="22" t="s">
        <v>4028</v>
      </c>
      <c r="N247" s="34" t="s">
        <v>1352</v>
      </c>
      <c r="O247" s="35" t="s">
        <v>1639</v>
      </c>
      <c r="P247" s="36" t="s">
        <v>1889</v>
      </c>
      <c r="Q247" s="43">
        <v>60</v>
      </c>
      <c r="R247" s="44">
        <v>12</v>
      </c>
      <c r="S247" s="26">
        <v>20</v>
      </c>
      <c r="T247" s="37">
        <f t="shared" si="19"/>
        <v>30</v>
      </c>
      <c r="U247" s="35">
        <f t="shared" si="20"/>
        <v>33</v>
      </c>
      <c r="V247" s="36">
        <f t="shared" si="21"/>
        <v>30</v>
      </c>
      <c r="W247" s="36">
        <f t="shared" si="22"/>
        <v>0</v>
      </c>
      <c r="X247" s="36">
        <f t="shared" si="23"/>
        <v>0</v>
      </c>
      <c r="Y247" s="66" t="s">
        <v>4059</v>
      </c>
      <c r="Z247" s="36">
        <f>VLOOKUP(I247,'Tables kywrd-slot-class'!$B$21:$C$38,2,FALSE)</f>
        <v>1.5</v>
      </c>
      <c r="AA247" s="36">
        <f>VLOOKUP(N247,'Tables MAT simpl-complx'!$C$6:$D$28,2,FALSE)</f>
        <v>20</v>
      </c>
      <c r="AB247" s="36">
        <f>VLOOKUP(O247,'Tables MAT simpl-complx'!$F$39:$G$625,2,FALSE)</f>
        <v>22</v>
      </c>
      <c r="AC247" s="36">
        <f>VLOOKUP(J247,'Tables kywrd-slot-class'!$D$49:$E$177,2,FALSE)</f>
        <v>20</v>
      </c>
      <c r="AD247" s="36">
        <f>VLOOKUP(K247,'Tables kywrd-slot-class'!$D$49:$E$177,2,FALSE)</f>
        <v>0</v>
      </c>
      <c r="AE247" s="36">
        <f>VLOOKUP(L247,'Tables kywrd-slot-class'!$D$49:$E$177,2,FALSE)</f>
        <v>0</v>
      </c>
      <c r="AF247" s="39" t="s">
        <v>0</v>
      </c>
      <c r="AG247" s="39" t="str">
        <f t="shared" si="18"/>
        <v>000AD59A</v>
      </c>
      <c r="AH247" s="30">
        <v>1</v>
      </c>
    </row>
    <row r="248" spans="1:34" x14ac:dyDescent="0.25">
      <c r="A248" s="8">
        <v>247</v>
      </c>
      <c r="B248" s="30" t="s">
        <v>1</v>
      </c>
      <c r="C248" s="31" t="s">
        <v>2</v>
      </c>
      <c r="D248" s="30" t="s">
        <v>2171</v>
      </c>
      <c r="E248" s="32" t="s">
        <v>2657</v>
      </c>
      <c r="F248" s="8" t="s">
        <v>4043</v>
      </c>
      <c r="G248" s="41" t="s">
        <v>3135</v>
      </c>
      <c r="H248" s="33" t="s">
        <v>1905</v>
      </c>
      <c r="I248" s="42" t="s">
        <v>4027</v>
      </c>
      <c r="J248" s="42" t="s">
        <v>1896</v>
      </c>
      <c r="K248" s="33" t="s">
        <v>4028</v>
      </c>
      <c r="L248" s="33" t="s">
        <v>4028</v>
      </c>
      <c r="M248" s="22" t="s">
        <v>4028</v>
      </c>
      <c r="N248" s="34" t="s">
        <v>1352</v>
      </c>
      <c r="O248" s="35" t="s">
        <v>1639</v>
      </c>
      <c r="P248" s="36" t="s">
        <v>1889</v>
      </c>
      <c r="Q248" s="43">
        <v>60</v>
      </c>
      <c r="R248" s="44">
        <v>12</v>
      </c>
      <c r="S248" s="26">
        <v>20</v>
      </c>
      <c r="T248" s="37">
        <f t="shared" si="19"/>
        <v>30</v>
      </c>
      <c r="U248" s="35">
        <f t="shared" si="20"/>
        <v>33</v>
      </c>
      <c r="V248" s="36">
        <f t="shared" si="21"/>
        <v>30</v>
      </c>
      <c r="W248" s="36">
        <f t="shared" si="22"/>
        <v>0</v>
      </c>
      <c r="X248" s="36">
        <f t="shared" si="23"/>
        <v>0</v>
      </c>
      <c r="Y248" s="66" t="s">
        <v>4059</v>
      </c>
      <c r="Z248" s="36">
        <f>VLOOKUP(I248,'Tables kywrd-slot-class'!$B$21:$C$38,2,FALSE)</f>
        <v>1.5</v>
      </c>
      <c r="AA248" s="36">
        <f>VLOOKUP(N248,'Tables MAT simpl-complx'!$C$6:$D$28,2,FALSE)</f>
        <v>20</v>
      </c>
      <c r="AB248" s="36">
        <f>VLOOKUP(O248,'Tables MAT simpl-complx'!$F$39:$G$625,2,FALSE)</f>
        <v>22</v>
      </c>
      <c r="AC248" s="36">
        <f>VLOOKUP(J248,'Tables kywrd-slot-class'!$D$49:$E$177,2,FALSE)</f>
        <v>20</v>
      </c>
      <c r="AD248" s="36">
        <f>VLOOKUP(K248,'Tables kywrd-slot-class'!$D$49:$E$177,2,FALSE)</f>
        <v>0</v>
      </c>
      <c r="AE248" s="36">
        <f>VLOOKUP(L248,'Tables kywrd-slot-class'!$D$49:$E$177,2,FALSE)</f>
        <v>0</v>
      </c>
      <c r="AF248" s="39" t="s">
        <v>0</v>
      </c>
      <c r="AG248" s="39" t="str">
        <f t="shared" si="18"/>
        <v>000AD59B</v>
      </c>
      <c r="AH248" s="30">
        <v>1</v>
      </c>
    </row>
    <row r="249" spans="1:34" x14ac:dyDescent="0.25">
      <c r="A249" s="8">
        <v>248</v>
      </c>
      <c r="B249" s="30" t="s">
        <v>1</v>
      </c>
      <c r="C249" s="31" t="s">
        <v>2</v>
      </c>
      <c r="D249" s="30" t="s">
        <v>2172</v>
      </c>
      <c r="E249" s="32" t="s">
        <v>2658</v>
      </c>
      <c r="F249" s="8" t="s">
        <v>4043</v>
      </c>
      <c r="G249" s="41" t="s">
        <v>3136</v>
      </c>
      <c r="H249" s="33" t="s">
        <v>1905</v>
      </c>
      <c r="I249" s="42" t="s">
        <v>4027</v>
      </c>
      <c r="J249" s="42" t="s">
        <v>1896</v>
      </c>
      <c r="K249" s="33" t="s">
        <v>4028</v>
      </c>
      <c r="L249" s="33" t="s">
        <v>4028</v>
      </c>
      <c r="M249" s="22" t="s">
        <v>4028</v>
      </c>
      <c r="N249" s="34" t="s">
        <v>1352</v>
      </c>
      <c r="O249" s="35" t="s">
        <v>1639</v>
      </c>
      <c r="P249" s="36" t="s">
        <v>1889</v>
      </c>
      <c r="Q249" s="43">
        <v>60</v>
      </c>
      <c r="R249" s="44">
        <v>12</v>
      </c>
      <c r="S249" s="26">
        <v>20</v>
      </c>
      <c r="T249" s="37">
        <f t="shared" si="19"/>
        <v>30</v>
      </c>
      <c r="U249" s="35">
        <f t="shared" si="20"/>
        <v>33</v>
      </c>
      <c r="V249" s="36">
        <f t="shared" si="21"/>
        <v>30</v>
      </c>
      <c r="W249" s="36">
        <f t="shared" si="22"/>
        <v>0</v>
      </c>
      <c r="X249" s="36">
        <f t="shared" si="23"/>
        <v>0</v>
      </c>
      <c r="Y249" s="66" t="s">
        <v>4059</v>
      </c>
      <c r="Z249" s="36">
        <f>VLOOKUP(I249,'Tables kywrd-slot-class'!$B$21:$C$38,2,FALSE)</f>
        <v>1.5</v>
      </c>
      <c r="AA249" s="36">
        <f>VLOOKUP(N249,'Tables MAT simpl-complx'!$C$6:$D$28,2,FALSE)</f>
        <v>20</v>
      </c>
      <c r="AB249" s="36">
        <f>VLOOKUP(O249,'Tables MAT simpl-complx'!$F$39:$G$625,2,FALSE)</f>
        <v>22</v>
      </c>
      <c r="AC249" s="36">
        <f>VLOOKUP(J249,'Tables kywrd-slot-class'!$D$49:$E$177,2,FALSE)</f>
        <v>20</v>
      </c>
      <c r="AD249" s="36">
        <f>VLOOKUP(K249,'Tables kywrd-slot-class'!$D$49:$E$177,2,FALSE)</f>
        <v>0</v>
      </c>
      <c r="AE249" s="36">
        <f>VLOOKUP(L249,'Tables kywrd-slot-class'!$D$49:$E$177,2,FALSE)</f>
        <v>0</v>
      </c>
      <c r="AF249" s="39" t="s">
        <v>0</v>
      </c>
      <c r="AG249" s="39" t="str">
        <f t="shared" si="18"/>
        <v>000AD59C</v>
      </c>
      <c r="AH249" s="30">
        <v>1</v>
      </c>
    </row>
    <row r="250" spans="1:34" x14ac:dyDescent="0.25">
      <c r="A250" s="8">
        <v>249</v>
      </c>
      <c r="B250" s="30" t="s">
        <v>1</v>
      </c>
      <c r="C250" s="31" t="s">
        <v>2</v>
      </c>
      <c r="D250" s="30" t="s">
        <v>2173</v>
      </c>
      <c r="E250" s="32" t="s">
        <v>2659</v>
      </c>
      <c r="F250" s="8" t="s">
        <v>4043</v>
      </c>
      <c r="G250" s="41" t="s">
        <v>3137</v>
      </c>
      <c r="H250" s="33" t="s">
        <v>1905</v>
      </c>
      <c r="I250" s="42" t="s">
        <v>4027</v>
      </c>
      <c r="J250" s="42" t="s">
        <v>1896</v>
      </c>
      <c r="K250" s="33" t="s">
        <v>4028</v>
      </c>
      <c r="L250" s="33" t="s">
        <v>4028</v>
      </c>
      <c r="M250" s="22" t="s">
        <v>4028</v>
      </c>
      <c r="N250" s="34" t="s">
        <v>1352</v>
      </c>
      <c r="O250" s="35" t="s">
        <v>1639</v>
      </c>
      <c r="P250" s="36" t="s">
        <v>1889</v>
      </c>
      <c r="Q250" s="43">
        <v>60</v>
      </c>
      <c r="R250" s="44">
        <v>12</v>
      </c>
      <c r="S250" s="26">
        <v>20</v>
      </c>
      <c r="T250" s="37">
        <f t="shared" si="19"/>
        <v>30</v>
      </c>
      <c r="U250" s="35">
        <f t="shared" si="20"/>
        <v>33</v>
      </c>
      <c r="V250" s="36">
        <f t="shared" si="21"/>
        <v>30</v>
      </c>
      <c r="W250" s="36">
        <f t="shared" si="22"/>
        <v>0</v>
      </c>
      <c r="X250" s="36">
        <f t="shared" si="23"/>
        <v>0</v>
      </c>
      <c r="Y250" s="66" t="s">
        <v>4059</v>
      </c>
      <c r="Z250" s="36">
        <f>VLOOKUP(I250,'Tables kywrd-slot-class'!$B$21:$C$38,2,FALSE)</f>
        <v>1.5</v>
      </c>
      <c r="AA250" s="36">
        <f>VLOOKUP(N250,'Tables MAT simpl-complx'!$C$6:$D$28,2,FALSE)</f>
        <v>20</v>
      </c>
      <c r="AB250" s="36">
        <f>VLOOKUP(O250,'Tables MAT simpl-complx'!$F$39:$G$625,2,FALSE)</f>
        <v>22</v>
      </c>
      <c r="AC250" s="36">
        <f>VLOOKUP(J250,'Tables kywrd-slot-class'!$D$49:$E$177,2,FALSE)</f>
        <v>20</v>
      </c>
      <c r="AD250" s="36">
        <f>VLOOKUP(K250,'Tables kywrd-slot-class'!$D$49:$E$177,2,FALSE)</f>
        <v>0</v>
      </c>
      <c r="AE250" s="36">
        <f>VLOOKUP(L250,'Tables kywrd-slot-class'!$D$49:$E$177,2,FALSE)</f>
        <v>0</v>
      </c>
      <c r="AF250" s="39" t="s">
        <v>0</v>
      </c>
      <c r="AG250" s="39" t="str">
        <f t="shared" si="18"/>
        <v>000AD59D</v>
      </c>
      <c r="AH250" s="30">
        <v>1</v>
      </c>
    </row>
    <row r="251" spans="1:34" x14ac:dyDescent="0.25">
      <c r="A251" s="8">
        <v>250</v>
      </c>
      <c r="B251" s="30" t="s">
        <v>1</v>
      </c>
      <c r="C251" s="31" t="s">
        <v>2</v>
      </c>
      <c r="D251" s="30" t="s">
        <v>2174</v>
      </c>
      <c r="E251" s="32" t="s">
        <v>2660</v>
      </c>
      <c r="F251" s="8" t="s">
        <v>4043</v>
      </c>
      <c r="G251" s="41" t="s">
        <v>3138</v>
      </c>
      <c r="H251" s="33" t="s">
        <v>1905</v>
      </c>
      <c r="I251" s="42" t="s">
        <v>4027</v>
      </c>
      <c r="J251" s="42" t="s">
        <v>1896</v>
      </c>
      <c r="K251" s="33" t="s">
        <v>4028</v>
      </c>
      <c r="L251" s="33" t="s">
        <v>4028</v>
      </c>
      <c r="M251" s="22" t="s">
        <v>4028</v>
      </c>
      <c r="N251" s="34" t="s">
        <v>1352</v>
      </c>
      <c r="O251" s="35" t="s">
        <v>1639</v>
      </c>
      <c r="P251" s="36" t="s">
        <v>1889</v>
      </c>
      <c r="Q251" s="43">
        <v>60</v>
      </c>
      <c r="R251" s="44">
        <v>12</v>
      </c>
      <c r="S251" s="26">
        <v>20</v>
      </c>
      <c r="T251" s="37">
        <f t="shared" si="19"/>
        <v>30</v>
      </c>
      <c r="U251" s="35">
        <f t="shared" si="20"/>
        <v>33</v>
      </c>
      <c r="V251" s="36">
        <f t="shared" si="21"/>
        <v>30</v>
      </c>
      <c r="W251" s="36">
        <f t="shared" si="22"/>
        <v>0</v>
      </c>
      <c r="X251" s="36">
        <f t="shared" si="23"/>
        <v>0</v>
      </c>
      <c r="Y251" s="66" t="s">
        <v>4059</v>
      </c>
      <c r="Z251" s="36">
        <f>VLOOKUP(I251,'Tables kywrd-slot-class'!$B$21:$C$38,2,FALSE)</f>
        <v>1.5</v>
      </c>
      <c r="AA251" s="36">
        <f>VLOOKUP(N251,'Tables MAT simpl-complx'!$C$6:$D$28,2,FALSE)</f>
        <v>20</v>
      </c>
      <c r="AB251" s="36">
        <f>VLOOKUP(O251,'Tables MAT simpl-complx'!$F$39:$G$625,2,FALSE)</f>
        <v>22</v>
      </c>
      <c r="AC251" s="36">
        <f>VLOOKUP(J251,'Tables kywrd-slot-class'!$D$49:$E$177,2,FALSE)</f>
        <v>20</v>
      </c>
      <c r="AD251" s="36">
        <f>VLOOKUP(K251,'Tables kywrd-slot-class'!$D$49:$E$177,2,FALSE)</f>
        <v>0</v>
      </c>
      <c r="AE251" s="36">
        <f>VLOOKUP(L251,'Tables kywrd-slot-class'!$D$49:$E$177,2,FALSE)</f>
        <v>0</v>
      </c>
      <c r="AF251" s="39" t="s">
        <v>0</v>
      </c>
      <c r="AG251" s="39" t="str">
        <f t="shared" si="18"/>
        <v>000AD59E</v>
      </c>
      <c r="AH251" s="30">
        <v>1</v>
      </c>
    </row>
    <row r="252" spans="1:34" x14ac:dyDescent="0.25">
      <c r="A252" s="8">
        <v>251</v>
      </c>
      <c r="B252" s="30" t="s">
        <v>1</v>
      </c>
      <c r="C252" s="31" t="s">
        <v>2</v>
      </c>
      <c r="D252" s="30" t="s">
        <v>2175</v>
      </c>
      <c r="E252" s="32" t="s">
        <v>2661</v>
      </c>
      <c r="F252" s="8" t="s">
        <v>4042</v>
      </c>
      <c r="G252" s="41" t="s">
        <v>3139</v>
      </c>
      <c r="H252" s="33" t="s">
        <v>3990</v>
      </c>
      <c r="I252" s="42" t="s">
        <v>4024</v>
      </c>
      <c r="J252" s="42" t="s">
        <v>3361</v>
      </c>
      <c r="K252" s="33" t="s">
        <v>4040</v>
      </c>
      <c r="L252" s="33" t="s">
        <v>4061</v>
      </c>
      <c r="M252" s="22" t="s">
        <v>4028</v>
      </c>
      <c r="N252" s="34" t="s">
        <v>1888</v>
      </c>
      <c r="O252" s="35" t="s">
        <v>1374</v>
      </c>
      <c r="P252" s="36" t="s">
        <v>1889</v>
      </c>
      <c r="Q252" s="43">
        <v>65</v>
      </c>
      <c r="R252" s="44">
        <v>6</v>
      </c>
      <c r="S252" s="26">
        <v>54</v>
      </c>
      <c r="T252" s="37">
        <f t="shared" si="19"/>
        <v>0</v>
      </c>
      <c r="U252" s="35">
        <f t="shared" si="20"/>
        <v>54</v>
      </c>
      <c r="V252" s="36">
        <f t="shared" si="21"/>
        <v>0</v>
      </c>
      <c r="W252" s="36">
        <f t="shared" si="22"/>
        <v>51</v>
      </c>
      <c r="X252" s="36">
        <f t="shared" si="23"/>
        <v>0</v>
      </c>
      <c r="Y252" s="45"/>
      <c r="Z252" s="36">
        <f>VLOOKUP(I252,'Tables kywrd-slot-class'!$B$21:$C$38,2,FALSE)</f>
        <v>3</v>
      </c>
      <c r="AA252" s="36">
        <f>VLOOKUP(N252,'Tables MAT simpl-complx'!$C$6:$D$28,2,FALSE)</f>
        <v>0</v>
      </c>
      <c r="AB252" s="36">
        <f>VLOOKUP(O252,'Tables MAT simpl-complx'!$F$39:$G$625,2,FALSE)</f>
        <v>18</v>
      </c>
      <c r="AC252" s="36">
        <f>VLOOKUP(J252,'Tables kywrd-slot-class'!$D$49:$E$177,2,FALSE)</f>
        <v>0</v>
      </c>
      <c r="AD252" s="36">
        <f>VLOOKUP(K252,'Tables kywrd-slot-class'!$D$49:$E$177,2,FALSE)</f>
        <v>17</v>
      </c>
      <c r="AE252" s="36">
        <f>VLOOKUP(L252,'Tables kywrd-slot-class'!$D$49:$E$177,2,FALSE)</f>
        <v>0</v>
      </c>
      <c r="AF252" s="39" t="s">
        <v>0</v>
      </c>
      <c r="AG252" s="39" t="str">
        <f t="shared" si="18"/>
        <v>000AD5A0</v>
      </c>
      <c r="AH252" s="30">
        <v>1</v>
      </c>
    </row>
    <row r="253" spans="1:34" x14ac:dyDescent="0.25">
      <c r="A253" s="8">
        <v>252</v>
      </c>
      <c r="B253" s="30" t="s">
        <v>1</v>
      </c>
      <c r="C253" s="31" t="s">
        <v>2</v>
      </c>
      <c r="D253" s="30" t="s">
        <v>2176</v>
      </c>
      <c r="E253" s="32" t="s">
        <v>2662</v>
      </c>
      <c r="F253" s="8" t="s">
        <v>4043</v>
      </c>
      <c r="G253" s="41" t="s">
        <v>3140</v>
      </c>
      <c r="H253" s="33" t="s">
        <v>1905</v>
      </c>
      <c r="I253" s="42" t="s">
        <v>4027</v>
      </c>
      <c r="J253" s="42" t="s">
        <v>3349</v>
      </c>
      <c r="K253" s="33" t="s">
        <v>4028</v>
      </c>
      <c r="L253" s="33" t="s">
        <v>4028</v>
      </c>
      <c r="M253" s="22" t="s">
        <v>4028</v>
      </c>
      <c r="N253" s="34" t="s">
        <v>1355</v>
      </c>
      <c r="O253" s="35" t="s">
        <v>1629</v>
      </c>
      <c r="P253" s="36" t="s">
        <v>1889</v>
      </c>
      <c r="Q253" s="43">
        <v>150</v>
      </c>
      <c r="R253" s="44">
        <v>12</v>
      </c>
      <c r="S253" s="26">
        <v>24</v>
      </c>
      <c r="T253" s="37">
        <f t="shared" si="19"/>
        <v>39</v>
      </c>
      <c r="U253" s="35">
        <f t="shared" si="20"/>
        <v>42</v>
      </c>
      <c r="V253" s="36">
        <f t="shared" si="21"/>
        <v>39</v>
      </c>
      <c r="W253" s="36">
        <f t="shared" si="22"/>
        <v>0</v>
      </c>
      <c r="X253" s="36">
        <f t="shared" si="23"/>
        <v>0</v>
      </c>
      <c r="Y253" s="66" t="s">
        <v>4059</v>
      </c>
      <c r="Z253" s="36">
        <f>VLOOKUP(I253,'Tables kywrd-slot-class'!$B$21:$C$38,2,FALSE)</f>
        <v>1.5</v>
      </c>
      <c r="AA253" s="36">
        <f>VLOOKUP(N253,'Tables MAT simpl-complx'!$C$6:$D$28,2,FALSE)</f>
        <v>26</v>
      </c>
      <c r="AB253" s="36">
        <f>VLOOKUP(O253,'Tables MAT simpl-complx'!$F$39:$G$625,2,FALSE)</f>
        <v>28</v>
      </c>
      <c r="AC253" s="36">
        <f>VLOOKUP(J253,'Tables kywrd-slot-class'!$D$49:$E$177,2,FALSE)</f>
        <v>26</v>
      </c>
      <c r="AD253" s="36">
        <f>VLOOKUP(K253,'Tables kywrd-slot-class'!$D$49:$E$177,2,FALSE)</f>
        <v>0</v>
      </c>
      <c r="AE253" s="36">
        <f>VLOOKUP(L253,'Tables kywrd-slot-class'!$D$49:$E$177,2,FALSE)</f>
        <v>0</v>
      </c>
      <c r="AF253" s="39" t="s">
        <v>0</v>
      </c>
      <c r="AG253" s="39" t="str">
        <f t="shared" si="18"/>
        <v>000B50EB</v>
      </c>
      <c r="AH253" s="30">
        <v>1</v>
      </c>
    </row>
    <row r="254" spans="1:34" x14ac:dyDescent="0.25">
      <c r="A254" s="8">
        <v>253</v>
      </c>
      <c r="B254" s="30" t="s">
        <v>1</v>
      </c>
      <c r="C254" s="31" t="s">
        <v>2</v>
      </c>
      <c r="D254" s="30" t="s">
        <v>2177</v>
      </c>
      <c r="E254" s="32" t="s">
        <v>2663</v>
      </c>
      <c r="F254" s="8" t="s">
        <v>4043</v>
      </c>
      <c r="G254" s="41" t="s">
        <v>3141</v>
      </c>
      <c r="H254" s="33" t="s">
        <v>1905</v>
      </c>
      <c r="I254" s="42" t="s">
        <v>4027</v>
      </c>
      <c r="J254" s="42" t="s">
        <v>3349</v>
      </c>
      <c r="K254" s="33" t="s">
        <v>4028</v>
      </c>
      <c r="L254" s="33" t="s">
        <v>4028</v>
      </c>
      <c r="M254" s="22" t="s">
        <v>4028</v>
      </c>
      <c r="N254" s="34" t="s">
        <v>1355</v>
      </c>
      <c r="O254" s="35" t="s">
        <v>1629</v>
      </c>
      <c r="P254" s="36" t="s">
        <v>1889</v>
      </c>
      <c r="Q254" s="43">
        <v>150</v>
      </c>
      <c r="R254" s="44">
        <v>12</v>
      </c>
      <c r="S254" s="26">
        <v>24</v>
      </c>
      <c r="T254" s="37">
        <f t="shared" si="19"/>
        <v>39</v>
      </c>
      <c r="U254" s="35">
        <f t="shared" si="20"/>
        <v>42</v>
      </c>
      <c r="V254" s="36">
        <f t="shared" si="21"/>
        <v>39</v>
      </c>
      <c r="W254" s="36">
        <f t="shared" si="22"/>
        <v>0</v>
      </c>
      <c r="X254" s="36">
        <f t="shared" si="23"/>
        <v>0</v>
      </c>
      <c r="Y254" s="66" t="s">
        <v>4059</v>
      </c>
      <c r="Z254" s="36">
        <f>VLOOKUP(I254,'Tables kywrd-slot-class'!$B$21:$C$38,2,FALSE)</f>
        <v>1.5</v>
      </c>
      <c r="AA254" s="36">
        <f>VLOOKUP(N254,'Tables MAT simpl-complx'!$C$6:$D$28,2,FALSE)</f>
        <v>26</v>
      </c>
      <c r="AB254" s="36">
        <f>VLOOKUP(O254,'Tables MAT simpl-complx'!$F$39:$G$625,2,FALSE)</f>
        <v>28</v>
      </c>
      <c r="AC254" s="36">
        <f>VLOOKUP(J254,'Tables kywrd-slot-class'!$D$49:$E$177,2,FALSE)</f>
        <v>26</v>
      </c>
      <c r="AD254" s="36">
        <f>VLOOKUP(K254,'Tables kywrd-slot-class'!$D$49:$E$177,2,FALSE)</f>
        <v>0</v>
      </c>
      <c r="AE254" s="36">
        <f>VLOOKUP(L254,'Tables kywrd-slot-class'!$D$49:$E$177,2,FALSE)</f>
        <v>0</v>
      </c>
      <c r="AF254" s="39" t="s">
        <v>0</v>
      </c>
      <c r="AG254" s="39" t="str">
        <f t="shared" si="18"/>
        <v>000B50EC</v>
      </c>
      <c r="AH254" s="30">
        <v>1</v>
      </c>
    </row>
    <row r="255" spans="1:34" x14ac:dyDescent="0.25">
      <c r="A255" s="8">
        <v>254</v>
      </c>
      <c r="B255" s="30" t="s">
        <v>1</v>
      </c>
      <c r="C255" s="31" t="s">
        <v>2</v>
      </c>
      <c r="D255" s="30" t="s">
        <v>2178</v>
      </c>
      <c r="E255" s="32" t="s">
        <v>2664</v>
      </c>
      <c r="F255" s="8" t="s">
        <v>4043</v>
      </c>
      <c r="G255" s="41" t="s">
        <v>3142</v>
      </c>
      <c r="H255" s="33" t="s">
        <v>1905</v>
      </c>
      <c r="I255" s="42" t="s">
        <v>4027</v>
      </c>
      <c r="J255" s="42" t="s">
        <v>3349</v>
      </c>
      <c r="K255" s="33" t="s">
        <v>4028</v>
      </c>
      <c r="L255" s="33" t="s">
        <v>4028</v>
      </c>
      <c r="M255" s="22" t="s">
        <v>4028</v>
      </c>
      <c r="N255" s="34" t="s">
        <v>1355</v>
      </c>
      <c r="O255" s="35" t="s">
        <v>1629</v>
      </c>
      <c r="P255" s="36" t="s">
        <v>1889</v>
      </c>
      <c r="Q255" s="43">
        <v>150</v>
      </c>
      <c r="R255" s="44">
        <v>12</v>
      </c>
      <c r="S255" s="26">
        <v>24</v>
      </c>
      <c r="T255" s="37">
        <f t="shared" si="19"/>
        <v>39</v>
      </c>
      <c r="U255" s="35">
        <f t="shared" si="20"/>
        <v>42</v>
      </c>
      <c r="V255" s="36">
        <f t="shared" si="21"/>
        <v>39</v>
      </c>
      <c r="W255" s="36">
        <f t="shared" si="22"/>
        <v>0</v>
      </c>
      <c r="X255" s="36">
        <f t="shared" si="23"/>
        <v>0</v>
      </c>
      <c r="Y255" s="66" t="s">
        <v>4059</v>
      </c>
      <c r="Z255" s="36">
        <f>VLOOKUP(I255,'Tables kywrd-slot-class'!$B$21:$C$38,2,FALSE)</f>
        <v>1.5</v>
      </c>
      <c r="AA255" s="36">
        <f>VLOOKUP(N255,'Tables MAT simpl-complx'!$C$6:$D$28,2,FALSE)</f>
        <v>26</v>
      </c>
      <c r="AB255" s="36">
        <f>VLOOKUP(O255,'Tables MAT simpl-complx'!$F$39:$G$625,2,FALSE)</f>
        <v>28</v>
      </c>
      <c r="AC255" s="36">
        <f>VLOOKUP(J255,'Tables kywrd-slot-class'!$D$49:$E$177,2,FALSE)</f>
        <v>26</v>
      </c>
      <c r="AD255" s="36">
        <f>VLOOKUP(K255,'Tables kywrd-slot-class'!$D$49:$E$177,2,FALSE)</f>
        <v>0</v>
      </c>
      <c r="AE255" s="36">
        <f>VLOOKUP(L255,'Tables kywrd-slot-class'!$D$49:$E$177,2,FALSE)</f>
        <v>0</v>
      </c>
      <c r="AF255" s="39" t="s">
        <v>0</v>
      </c>
      <c r="AG255" s="39" t="str">
        <f t="shared" si="18"/>
        <v>000B50ED</v>
      </c>
      <c r="AH255" s="30">
        <v>1</v>
      </c>
    </row>
    <row r="256" spans="1:34" x14ac:dyDescent="0.25">
      <c r="A256" s="8">
        <v>255</v>
      </c>
      <c r="B256" s="30" t="s">
        <v>1</v>
      </c>
      <c r="C256" s="31" t="s">
        <v>2</v>
      </c>
      <c r="D256" s="30" t="s">
        <v>2179</v>
      </c>
      <c r="E256" s="32" t="s">
        <v>2665</v>
      </c>
      <c r="F256" s="8" t="s">
        <v>4043</v>
      </c>
      <c r="G256" s="41" t="s">
        <v>3143</v>
      </c>
      <c r="H256" s="33" t="s">
        <v>1905</v>
      </c>
      <c r="I256" s="42" t="s">
        <v>4027</v>
      </c>
      <c r="J256" s="42" t="s">
        <v>3349</v>
      </c>
      <c r="K256" s="33" t="s">
        <v>4028</v>
      </c>
      <c r="L256" s="33" t="s">
        <v>4028</v>
      </c>
      <c r="M256" s="22" t="s">
        <v>4028</v>
      </c>
      <c r="N256" s="34" t="s">
        <v>1355</v>
      </c>
      <c r="O256" s="35" t="s">
        <v>1629</v>
      </c>
      <c r="P256" s="36" t="s">
        <v>1889</v>
      </c>
      <c r="Q256" s="43">
        <v>150</v>
      </c>
      <c r="R256" s="44">
        <v>12</v>
      </c>
      <c r="S256" s="26">
        <v>24</v>
      </c>
      <c r="T256" s="37">
        <f t="shared" si="19"/>
        <v>39</v>
      </c>
      <c r="U256" s="35">
        <f t="shared" si="20"/>
        <v>42</v>
      </c>
      <c r="V256" s="36">
        <f t="shared" si="21"/>
        <v>39</v>
      </c>
      <c r="W256" s="36">
        <f t="shared" si="22"/>
        <v>0</v>
      </c>
      <c r="X256" s="36">
        <f t="shared" si="23"/>
        <v>0</v>
      </c>
      <c r="Y256" s="66" t="s">
        <v>4059</v>
      </c>
      <c r="Z256" s="36">
        <f>VLOOKUP(I256,'Tables kywrd-slot-class'!$B$21:$C$38,2,FALSE)</f>
        <v>1.5</v>
      </c>
      <c r="AA256" s="36">
        <f>VLOOKUP(N256,'Tables MAT simpl-complx'!$C$6:$D$28,2,FALSE)</f>
        <v>26</v>
      </c>
      <c r="AB256" s="36">
        <f>VLOOKUP(O256,'Tables MAT simpl-complx'!$F$39:$G$625,2,FALSE)</f>
        <v>28</v>
      </c>
      <c r="AC256" s="36">
        <f>VLOOKUP(J256,'Tables kywrd-slot-class'!$D$49:$E$177,2,FALSE)</f>
        <v>26</v>
      </c>
      <c r="AD256" s="36">
        <f>VLOOKUP(K256,'Tables kywrd-slot-class'!$D$49:$E$177,2,FALSE)</f>
        <v>0</v>
      </c>
      <c r="AE256" s="36">
        <f>VLOOKUP(L256,'Tables kywrd-slot-class'!$D$49:$E$177,2,FALSE)</f>
        <v>0</v>
      </c>
      <c r="AF256" s="39" t="s">
        <v>0</v>
      </c>
      <c r="AG256" s="39" t="str">
        <f t="shared" si="18"/>
        <v>000B50EE</v>
      </c>
      <c r="AH256" s="30">
        <v>1</v>
      </c>
    </row>
    <row r="257" spans="1:34" x14ac:dyDescent="0.25">
      <c r="A257" s="8">
        <v>256</v>
      </c>
      <c r="B257" s="30" t="s">
        <v>1</v>
      </c>
      <c r="C257" s="31" t="s">
        <v>2</v>
      </c>
      <c r="D257" s="30" t="s">
        <v>2180</v>
      </c>
      <c r="E257" s="32" t="s">
        <v>2666</v>
      </c>
      <c r="F257" s="8" t="s">
        <v>4043</v>
      </c>
      <c r="G257" s="41" t="s">
        <v>3144</v>
      </c>
      <c r="H257" s="33" t="s">
        <v>1905</v>
      </c>
      <c r="I257" s="42" t="s">
        <v>4027</v>
      </c>
      <c r="J257" s="42" t="s">
        <v>3349</v>
      </c>
      <c r="K257" s="33" t="s">
        <v>4028</v>
      </c>
      <c r="L257" s="33" t="s">
        <v>4028</v>
      </c>
      <c r="M257" s="22" t="s">
        <v>4028</v>
      </c>
      <c r="N257" s="34" t="s">
        <v>1355</v>
      </c>
      <c r="O257" s="35" t="s">
        <v>1629</v>
      </c>
      <c r="P257" s="36" t="s">
        <v>1889</v>
      </c>
      <c r="Q257" s="43">
        <v>150</v>
      </c>
      <c r="R257" s="44">
        <v>12</v>
      </c>
      <c r="S257" s="26">
        <v>24</v>
      </c>
      <c r="T257" s="37">
        <f t="shared" si="19"/>
        <v>39</v>
      </c>
      <c r="U257" s="35">
        <f t="shared" si="20"/>
        <v>42</v>
      </c>
      <c r="V257" s="36">
        <f t="shared" si="21"/>
        <v>39</v>
      </c>
      <c r="W257" s="36">
        <f t="shared" si="22"/>
        <v>0</v>
      </c>
      <c r="X257" s="36">
        <f t="shared" si="23"/>
        <v>0</v>
      </c>
      <c r="Y257" s="66" t="s">
        <v>4059</v>
      </c>
      <c r="Z257" s="36">
        <f>VLOOKUP(I257,'Tables kywrd-slot-class'!$B$21:$C$38,2,FALSE)</f>
        <v>1.5</v>
      </c>
      <c r="AA257" s="36">
        <f>VLOOKUP(N257,'Tables MAT simpl-complx'!$C$6:$D$28,2,FALSE)</f>
        <v>26</v>
      </c>
      <c r="AB257" s="36">
        <f>VLOOKUP(O257,'Tables MAT simpl-complx'!$F$39:$G$625,2,FALSE)</f>
        <v>28</v>
      </c>
      <c r="AC257" s="36">
        <f>VLOOKUP(J257,'Tables kywrd-slot-class'!$D$49:$E$177,2,FALSE)</f>
        <v>26</v>
      </c>
      <c r="AD257" s="36">
        <f>VLOOKUP(K257,'Tables kywrd-slot-class'!$D$49:$E$177,2,FALSE)</f>
        <v>0</v>
      </c>
      <c r="AE257" s="36">
        <f>VLOOKUP(L257,'Tables kywrd-slot-class'!$D$49:$E$177,2,FALSE)</f>
        <v>0</v>
      </c>
      <c r="AF257" s="39" t="s">
        <v>0</v>
      </c>
      <c r="AG257" s="39" t="str">
        <f t="shared" si="18"/>
        <v>000B50EF</v>
      </c>
      <c r="AH257" s="30">
        <v>1</v>
      </c>
    </row>
    <row r="258" spans="1:34" x14ac:dyDescent="0.25">
      <c r="A258" s="8">
        <v>257</v>
      </c>
      <c r="B258" s="30" t="s">
        <v>1</v>
      </c>
      <c r="C258" s="31" t="s">
        <v>2</v>
      </c>
      <c r="D258" s="30" t="s">
        <v>2181</v>
      </c>
      <c r="E258" s="32" t="s">
        <v>2667</v>
      </c>
      <c r="F258" s="8" t="s">
        <v>4043</v>
      </c>
      <c r="G258" s="41" t="s">
        <v>3145</v>
      </c>
      <c r="H258" s="33" t="s">
        <v>1905</v>
      </c>
      <c r="I258" s="42" t="s">
        <v>4027</v>
      </c>
      <c r="J258" s="42" t="s">
        <v>3349</v>
      </c>
      <c r="K258" s="33" t="s">
        <v>4028</v>
      </c>
      <c r="L258" s="33" t="s">
        <v>4028</v>
      </c>
      <c r="M258" s="22" t="s">
        <v>4028</v>
      </c>
      <c r="N258" s="34" t="s">
        <v>1355</v>
      </c>
      <c r="O258" s="35" t="s">
        <v>1629</v>
      </c>
      <c r="P258" s="36" t="s">
        <v>1889</v>
      </c>
      <c r="Q258" s="43">
        <v>150</v>
      </c>
      <c r="R258" s="44">
        <v>12</v>
      </c>
      <c r="S258" s="26">
        <v>24</v>
      </c>
      <c r="T258" s="37">
        <f t="shared" si="19"/>
        <v>39</v>
      </c>
      <c r="U258" s="35">
        <f t="shared" si="20"/>
        <v>42</v>
      </c>
      <c r="V258" s="36">
        <f t="shared" si="21"/>
        <v>39</v>
      </c>
      <c r="W258" s="36">
        <f t="shared" si="22"/>
        <v>0</v>
      </c>
      <c r="X258" s="36">
        <f t="shared" si="23"/>
        <v>0</v>
      </c>
      <c r="Y258" s="66" t="s">
        <v>4059</v>
      </c>
      <c r="Z258" s="36">
        <f>VLOOKUP(I258,'Tables kywrd-slot-class'!$B$21:$C$38,2,FALSE)</f>
        <v>1.5</v>
      </c>
      <c r="AA258" s="36">
        <f>VLOOKUP(N258,'Tables MAT simpl-complx'!$C$6:$D$28,2,FALSE)</f>
        <v>26</v>
      </c>
      <c r="AB258" s="36">
        <f>VLOOKUP(O258,'Tables MAT simpl-complx'!$F$39:$G$625,2,FALSE)</f>
        <v>28</v>
      </c>
      <c r="AC258" s="36">
        <f>VLOOKUP(J258,'Tables kywrd-slot-class'!$D$49:$E$177,2,FALSE)</f>
        <v>26</v>
      </c>
      <c r="AD258" s="36">
        <f>VLOOKUP(K258,'Tables kywrd-slot-class'!$D$49:$E$177,2,FALSE)</f>
        <v>0</v>
      </c>
      <c r="AE258" s="36">
        <f>VLOOKUP(L258,'Tables kywrd-slot-class'!$D$49:$E$177,2,FALSE)</f>
        <v>0</v>
      </c>
      <c r="AF258" s="39" t="s">
        <v>0</v>
      </c>
      <c r="AG258" s="39" t="str">
        <f t="shared" ref="AG258:AG321" si="24">C258 &amp; D258</f>
        <v>000B50F0</v>
      </c>
      <c r="AH258" s="30">
        <v>1</v>
      </c>
    </row>
    <row r="259" spans="1:34" x14ac:dyDescent="0.25">
      <c r="A259" s="8">
        <v>258</v>
      </c>
      <c r="B259" s="30" t="s">
        <v>1</v>
      </c>
      <c r="C259" s="31" t="s">
        <v>2</v>
      </c>
      <c r="D259" s="30" t="s">
        <v>2182</v>
      </c>
      <c r="E259" s="32" t="s">
        <v>2668</v>
      </c>
      <c r="F259" s="8" t="s">
        <v>4043</v>
      </c>
      <c r="G259" s="41" t="s">
        <v>3146</v>
      </c>
      <c r="H259" s="33" t="s">
        <v>1905</v>
      </c>
      <c r="I259" s="42" t="s">
        <v>4027</v>
      </c>
      <c r="J259" s="42" t="s">
        <v>3349</v>
      </c>
      <c r="K259" s="33" t="s">
        <v>4028</v>
      </c>
      <c r="L259" s="33" t="s">
        <v>4028</v>
      </c>
      <c r="M259" s="22" t="s">
        <v>4028</v>
      </c>
      <c r="N259" s="34" t="s">
        <v>1355</v>
      </c>
      <c r="O259" s="35" t="s">
        <v>1629</v>
      </c>
      <c r="P259" s="36" t="s">
        <v>1889</v>
      </c>
      <c r="Q259" s="43">
        <v>150</v>
      </c>
      <c r="R259" s="44">
        <v>12</v>
      </c>
      <c r="S259" s="26">
        <v>24</v>
      </c>
      <c r="T259" s="37">
        <f t="shared" ref="T259:T322" si="25">ROUNDDOWN(Z259*AA259,0)</f>
        <v>39</v>
      </c>
      <c r="U259" s="35">
        <f t="shared" ref="U259:U322" si="26">ROUNDDOWN(Z259*AB259,0)</f>
        <v>42</v>
      </c>
      <c r="V259" s="36">
        <f t="shared" ref="V259:V322" si="27">ROUNDDOWN(Z259*AC259,0)</f>
        <v>39</v>
      </c>
      <c r="W259" s="36">
        <f t="shared" ref="W259:W322" si="28">ROUNDDOWN(Z259*AD259,0)</f>
        <v>0</v>
      </c>
      <c r="X259" s="36">
        <f t="shared" ref="X259:X322" si="29">ROUNDDOWN(Z259*AE259,0)</f>
        <v>0</v>
      </c>
      <c r="Y259" s="66" t="s">
        <v>4059</v>
      </c>
      <c r="Z259" s="36">
        <f>VLOOKUP(I259,'Tables kywrd-slot-class'!$B$21:$C$38,2,FALSE)</f>
        <v>1.5</v>
      </c>
      <c r="AA259" s="36">
        <f>VLOOKUP(N259,'Tables MAT simpl-complx'!$C$6:$D$28,2,FALSE)</f>
        <v>26</v>
      </c>
      <c r="AB259" s="36">
        <f>VLOOKUP(O259,'Tables MAT simpl-complx'!$F$39:$G$625,2,FALSE)</f>
        <v>28</v>
      </c>
      <c r="AC259" s="36">
        <f>VLOOKUP(J259,'Tables kywrd-slot-class'!$D$49:$E$177,2,FALSE)</f>
        <v>26</v>
      </c>
      <c r="AD259" s="36">
        <f>VLOOKUP(K259,'Tables kywrd-slot-class'!$D$49:$E$177,2,FALSE)</f>
        <v>0</v>
      </c>
      <c r="AE259" s="36">
        <f>VLOOKUP(L259,'Tables kywrd-slot-class'!$D$49:$E$177,2,FALSE)</f>
        <v>0</v>
      </c>
      <c r="AF259" s="39" t="s">
        <v>0</v>
      </c>
      <c r="AG259" s="39" t="str">
        <f t="shared" si="24"/>
        <v>000B50F1</v>
      </c>
      <c r="AH259" s="30">
        <v>1</v>
      </c>
    </row>
    <row r="260" spans="1:34" x14ac:dyDescent="0.25">
      <c r="A260" s="8">
        <v>259</v>
      </c>
      <c r="B260" s="30" t="s">
        <v>1</v>
      </c>
      <c r="C260" s="31" t="s">
        <v>2</v>
      </c>
      <c r="D260" s="30" t="s">
        <v>2183</v>
      </c>
      <c r="E260" s="32" t="s">
        <v>2669</v>
      </c>
      <c r="F260" s="8" t="s">
        <v>4043</v>
      </c>
      <c r="G260" s="41" t="s">
        <v>3147</v>
      </c>
      <c r="H260" s="33" t="s">
        <v>1905</v>
      </c>
      <c r="I260" s="42" t="s">
        <v>4027</v>
      </c>
      <c r="J260" s="42" t="s">
        <v>3349</v>
      </c>
      <c r="K260" s="33" t="s">
        <v>4028</v>
      </c>
      <c r="L260" s="33" t="s">
        <v>4028</v>
      </c>
      <c r="M260" s="22" t="s">
        <v>4028</v>
      </c>
      <c r="N260" s="34" t="s">
        <v>1355</v>
      </c>
      <c r="O260" s="35" t="s">
        <v>1629</v>
      </c>
      <c r="P260" s="36" t="s">
        <v>1889</v>
      </c>
      <c r="Q260" s="43">
        <v>150</v>
      </c>
      <c r="R260" s="44">
        <v>12</v>
      </c>
      <c r="S260" s="26">
        <v>24</v>
      </c>
      <c r="T260" s="37">
        <f t="shared" si="25"/>
        <v>39</v>
      </c>
      <c r="U260" s="35">
        <f t="shared" si="26"/>
        <v>42</v>
      </c>
      <c r="V260" s="36">
        <f t="shared" si="27"/>
        <v>39</v>
      </c>
      <c r="W260" s="36">
        <f t="shared" si="28"/>
        <v>0</v>
      </c>
      <c r="X260" s="36">
        <f t="shared" si="29"/>
        <v>0</v>
      </c>
      <c r="Y260" s="66" t="s">
        <v>4059</v>
      </c>
      <c r="Z260" s="36">
        <f>VLOOKUP(I260,'Tables kywrd-slot-class'!$B$21:$C$38,2,FALSE)</f>
        <v>1.5</v>
      </c>
      <c r="AA260" s="36">
        <f>VLOOKUP(N260,'Tables MAT simpl-complx'!$C$6:$D$28,2,FALSE)</f>
        <v>26</v>
      </c>
      <c r="AB260" s="36">
        <f>VLOOKUP(O260,'Tables MAT simpl-complx'!$F$39:$G$625,2,FALSE)</f>
        <v>28</v>
      </c>
      <c r="AC260" s="36">
        <f>VLOOKUP(J260,'Tables kywrd-slot-class'!$D$49:$E$177,2,FALSE)</f>
        <v>26</v>
      </c>
      <c r="AD260" s="36">
        <f>VLOOKUP(K260,'Tables kywrd-slot-class'!$D$49:$E$177,2,FALSE)</f>
        <v>0</v>
      </c>
      <c r="AE260" s="36">
        <f>VLOOKUP(L260,'Tables kywrd-slot-class'!$D$49:$E$177,2,FALSE)</f>
        <v>0</v>
      </c>
      <c r="AF260" s="39" t="s">
        <v>0</v>
      </c>
      <c r="AG260" s="39" t="str">
        <f t="shared" si="24"/>
        <v>000B50F2</v>
      </c>
      <c r="AH260" s="30">
        <v>1</v>
      </c>
    </row>
    <row r="261" spans="1:34" x14ac:dyDescent="0.25">
      <c r="A261" s="8">
        <v>260</v>
      </c>
      <c r="B261" s="30" t="s">
        <v>1</v>
      </c>
      <c r="C261" s="31" t="s">
        <v>2</v>
      </c>
      <c r="D261" s="30" t="s">
        <v>2184</v>
      </c>
      <c r="E261" s="32" t="s">
        <v>2670</v>
      </c>
      <c r="F261" s="8" t="s">
        <v>4043</v>
      </c>
      <c r="G261" s="41" t="s">
        <v>3148</v>
      </c>
      <c r="H261" s="33" t="s">
        <v>1905</v>
      </c>
      <c r="I261" s="42" t="s">
        <v>4027</v>
      </c>
      <c r="J261" s="42" t="s">
        <v>3349</v>
      </c>
      <c r="K261" s="33" t="s">
        <v>4028</v>
      </c>
      <c r="L261" s="33" t="s">
        <v>4028</v>
      </c>
      <c r="M261" s="22" t="s">
        <v>4028</v>
      </c>
      <c r="N261" s="34" t="s">
        <v>1355</v>
      </c>
      <c r="O261" s="35" t="s">
        <v>1629</v>
      </c>
      <c r="P261" s="36" t="s">
        <v>1889</v>
      </c>
      <c r="Q261" s="43">
        <v>150</v>
      </c>
      <c r="R261" s="44">
        <v>12</v>
      </c>
      <c r="S261" s="26">
        <v>24</v>
      </c>
      <c r="T261" s="37">
        <f t="shared" si="25"/>
        <v>39</v>
      </c>
      <c r="U261" s="35">
        <f t="shared" si="26"/>
        <v>42</v>
      </c>
      <c r="V261" s="36">
        <f t="shared" si="27"/>
        <v>39</v>
      </c>
      <c r="W261" s="36">
        <f t="shared" si="28"/>
        <v>0</v>
      </c>
      <c r="X261" s="36">
        <f t="shared" si="29"/>
        <v>0</v>
      </c>
      <c r="Y261" s="66" t="s">
        <v>4059</v>
      </c>
      <c r="Z261" s="36">
        <f>VLOOKUP(I261,'Tables kywrd-slot-class'!$B$21:$C$38,2,FALSE)</f>
        <v>1.5</v>
      </c>
      <c r="AA261" s="36">
        <f>VLOOKUP(N261,'Tables MAT simpl-complx'!$C$6:$D$28,2,FALSE)</f>
        <v>26</v>
      </c>
      <c r="AB261" s="36">
        <f>VLOOKUP(O261,'Tables MAT simpl-complx'!$F$39:$G$625,2,FALSE)</f>
        <v>28</v>
      </c>
      <c r="AC261" s="36">
        <f>VLOOKUP(J261,'Tables kywrd-slot-class'!$D$49:$E$177,2,FALSE)</f>
        <v>26</v>
      </c>
      <c r="AD261" s="36">
        <f>VLOOKUP(K261,'Tables kywrd-slot-class'!$D$49:$E$177,2,FALSE)</f>
        <v>0</v>
      </c>
      <c r="AE261" s="36">
        <f>VLOOKUP(L261,'Tables kywrd-slot-class'!$D$49:$E$177,2,FALSE)</f>
        <v>0</v>
      </c>
      <c r="AF261" s="39" t="s">
        <v>0</v>
      </c>
      <c r="AG261" s="39" t="str">
        <f t="shared" si="24"/>
        <v>000B50F3</v>
      </c>
      <c r="AH261" s="30">
        <v>1</v>
      </c>
    </row>
    <row r="262" spans="1:34" x14ac:dyDescent="0.25">
      <c r="A262" s="8">
        <v>261</v>
      </c>
      <c r="B262" s="30" t="s">
        <v>1</v>
      </c>
      <c r="C262" s="31" t="s">
        <v>2</v>
      </c>
      <c r="D262" s="30" t="s">
        <v>2185</v>
      </c>
      <c r="E262" s="32" t="s">
        <v>2671</v>
      </c>
      <c r="F262" s="8" t="s">
        <v>4043</v>
      </c>
      <c r="G262" s="41" t="s">
        <v>3149</v>
      </c>
      <c r="H262" s="33" t="s">
        <v>1905</v>
      </c>
      <c r="I262" s="42" t="s">
        <v>4027</v>
      </c>
      <c r="J262" s="42" t="s">
        <v>3349</v>
      </c>
      <c r="K262" s="33" t="s">
        <v>4028</v>
      </c>
      <c r="L262" s="33" t="s">
        <v>4028</v>
      </c>
      <c r="M262" s="22" t="s">
        <v>4028</v>
      </c>
      <c r="N262" s="34" t="s">
        <v>1355</v>
      </c>
      <c r="O262" s="35" t="s">
        <v>1629</v>
      </c>
      <c r="P262" s="36" t="s">
        <v>1889</v>
      </c>
      <c r="Q262" s="43">
        <v>150</v>
      </c>
      <c r="R262" s="44">
        <v>12</v>
      </c>
      <c r="S262" s="26">
        <v>24</v>
      </c>
      <c r="T262" s="37">
        <f t="shared" si="25"/>
        <v>39</v>
      </c>
      <c r="U262" s="35">
        <f t="shared" si="26"/>
        <v>42</v>
      </c>
      <c r="V262" s="36">
        <f t="shared" si="27"/>
        <v>39</v>
      </c>
      <c r="W262" s="36">
        <f t="shared" si="28"/>
        <v>0</v>
      </c>
      <c r="X262" s="36">
        <f t="shared" si="29"/>
        <v>0</v>
      </c>
      <c r="Y262" s="66" t="s">
        <v>4059</v>
      </c>
      <c r="Z262" s="36">
        <f>VLOOKUP(I262,'Tables kywrd-slot-class'!$B$21:$C$38,2,FALSE)</f>
        <v>1.5</v>
      </c>
      <c r="AA262" s="36">
        <f>VLOOKUP(N262,'Tables MAT simpl-complx'!$C$6:$D$28,2,FALSE)</f>
        <v>26</v>
      </c>
      <c r="AB262" s="36">
        <f>VLOOKUP(O262,'Tables MAT simpl-complx'!$F$39:$G$625,2,FALSE)</f>
        <v>28</v>
      </c>
      <c r="AC262" s="36">
        <f>VLOOKUP(J262,'Tables kywrd-slot-class'!$D$49:$E$177,2,FALSE)</f>
        <v>26</v>
      </c>
      <c r="AD262" s="36">
        <f>VLOOKUP(K262,'Tables kywrd-slot-class'!$D$49:$E$177,2,FALSE)</f>
        <v>0</v>
      </c>
      <c r="AE262" s="36">
        <f>VLOOKUP(L262,'Tables kywrd-slot-class'!$D$49:$E$177,2,FALSE)</f>
        <v>0</v>
      </c>
      <c r="AF262" s="39" t="s">
        <v>0</v>
      </c>
      <c r="AG262" s="39" t="str">
        <f t="shared" si="24"/>
        <v>000B50F4</v>
      </c>
      <c r="AH262" s="30">
        <v>1</v>
      </c>
    </row>
    <row r="263" spans="1:34" x14ac:dyDescent="0.25">
      <c r="A263" s="8">
        <v>262</v>
      </c>
      <c r="B263" s="30" t="s">
        <v>1</v>
      </c>
      <c r="C263" s="31" t="s">
        <v>2</v>
      </c>
      <c r="D263" s="30" t="s">
        <v>2186</v>
      </c>
      <c r="E263" s="32" t="s">
        <v>2672</v>
      </c>
      <c r="F263" s="8" t="s">
        <v>4043</v>
      </c>
      <c r="G263" s="41" t="s">
        <v>3150</v>
      </c>
      <c r="H263" s="33" t="s">
        <v>1905</v>
      </c>
      <c r="I263" s="42" t="s">
        <v>4027</v>
      </c>
      <c r="J263" s="42" t="s">
        <v>3349</v>
      </c>
      <c r="K263" s="33" t="s">
        <v>4028</v>
      </c>
      <c r="L263" s="33" t="s">
        <v>4028</v>
      </c>
      <c r="M263" s="22" t="s">
        <v>4028</v>
      </c>
      <c r="N263" s="34" t="s">
        <v>1355</v>
      </c>
      <c r="O263" s="35" t="s">
        <v>1629</v>
      </c>
      <c r="P263" s="36" t="s">
        <v>1889</v>
      </c>
      <c r="Q263" s="43">
        <v>150</v>
      </c>
      <c r="R263" s="44">
        <v>12</v>
      </c>
      <c r="S263" s="26">
        <v>24</v>
      </c>
      <c r="T263" s="37">
        <f t="shared" si="25"/>
        <v>39</v>
      </c>
      <c r="U263" s="35">
        <f t="shared" si="26"/>
        <v>42</v>
      </c>
      <c r="V263" s="36">
        <f t="shared" si="27"/>
        <v>39</v>
      </c>
      <c r="W263" s="36">
        <f t="shared" si="28"/>
        <v>0</v>
      </c>
      <c r="X263" s="36">
        <f t="shared" si="29"/>
        <v>0</v>
      </c>
      <c r="Y263" s="66" t="s">
        <v>4059</v>
      </c>
      <c r="Z263" s="36">
        <f>VLOOKUP(I263,'Tables kywrd-slot-class'!$B$21:$C$38,2,FALSE)</f>
        <v>1.5</v>
      </c>
      <c r="AA263" s="36">
        <f>VLOOKUP(N263,'Tables MAT simpl-complx'!$C$6:$D$28,2,FALSE)</f>
        <v>26</v>
      </c>
      <c r="AB263" s="36">
        <f>VLOOKUP(O263,'Tables MAT simpl-complx'!$F$39:$G$625,2,FALSE)</f>
        <v>28</v>
      </c>
      <c r="AC263" s="36">
        <f>VLOOKUP(J263,'Tables kywrd-slot-class'!$D$49:$E$177,2,FALSE)</f>
        <v>26</v>
      </c>
      <c r="AD263" s="36">
        <f>VLOOKUP(K263,'Tables kywrd-slot-class'!$D$49:$E$177,2,FALSE)</f>
        <v>0</v>
      </c>
      <c r="AE263" s="36">
        <f>VLOOKUP(L263,'Tables kywrd-slot-class'!$D$49:$E$177,2,FALSE)</f>
        <v>0</v>
      </c>
      <c r="AF263" s="39" t="s">
        <v>0</v>
      </c>
      <c r="AG263" s="39" t="str">
        <f t="shared" si="24"/>
        <v>000B50F5</v>
      </c>
      <c r="AH263" s="30">
        <v>1</v>
      </c>
    </row>
    <row r="264" spans="1:34" x14ac:dyDescent="0.25">
      <c r="A264" s="8">
        <v>263</v>
      </c>
      <c r="B264" s="30" t="s">
        <v>1</v>
      </c>
      <c r="C264" s="31" t="s">
        <v>2</v>
      </c>
      <c r="D264" s="30" t="s">
        <v>2187</v>
      </c>
      <c r="E264" s="32" t="s">
        <v>2673</v>
      </c>
      <c r="F264" s="8" t="s">
        <v>4043</v>
      </c>
      <c r="G264" s="41" t="s">
        <v>3151</v>
      </c>
      <c r="H264" s="33" t="s">
        <v>1905</v>
      </c>
      <c r="I264" s="42" t="s">
        <v>4027</v>
      </c>
      <c r="J264" s="42" t="s">
        <v>3349</v>
      </c>
      <c r="K264" s="33" t="s">
        <v>4028</v>
      </c>
      <c r="L264" s="33" t="s">
        <v>4028</v>
      </c>
      <c r="M264" s="22" t="s">
        <v>4028</v>
      </c>
      <c r="N264" s="34" t="s">
        <v>1355</v>
      </c>
      <c r="O264" s="35" t="s">
        <v>1629</v>
      </c>
      <c r="P264" s="36" t="s">
        <v>1889</v>
      </c>
      <c r="Q264" s="43">
        <v>150</v>
      </c>
      <c r="R264" s="44">
        <v>12</v>
      </c>
      <c r="S264" s="26">
        <v>24</v>
      </c>
      <c r="T264" s="37">
        <f t="shared" si="25"/>
        <v>39</v>
      </c>
      <c r="U264" s="35">
        <f t="shared" si="26"/>
        <v>42</v>
      </c>
      <c r="V264" s="36">
        <f t="shared" si="27"/>
        <v>39</v>
      </c>
      <c r="W264" s="36">
        <f t="shared" si="28"/>
        <v>0</v>
      </c>
      <c r="X264" s="36">
        <f t="shared" si="29"/>
        <v>0</v>
      </c>
      <c r="Y264" s="66" t="s">
        <v>4059</v>
      </c>
      <c r="Z264" s="36">
        <f>VLOOKUP(I264,'Tables kywrd-slot-class'!$B$21:$C$38,2,FALSE)</f>
        <v>1.5</v>
      </c>
      <c r="AA264" s="36">
        <f>VLOOKUP(N264,'Tables MAT simpl-complx'!$C$6:$D$28,2,FALSE)</f>
        <v>26</v>
      </c>
      <c r="AB264" s="36">
        <f>VLOOKUP(O264,'Tables MAT simpl-complx'!$F$39:$G$625,2,FALSE)</f>
        <v>28</v>
      </c>
      <c r="AC264" s="36">
        <f>VLOOKUP(J264,'Tables kywrd-slot-class'!$D$49:$E$177,2,FALSE)</f>
        <v>26</v>
      </c>
      <c r="AD264" s="36">
        <f>VLOOKUP(K264,'Tables kywrd-slot-class'!$D$49:$E$177,2,FALSE)</f>
        <v>0</v>
      </c>
      <c r="AE264" s="36">
        <f>VLOOKUP(L264,'Tables kywrd-slot-class'!$D$49:$E$177,2,FALSE)</f>
        <v>0</v>
      </c>
      <c r="AF264" s="39" t="s">
        <v>0</v>
      </c>
      <c r="AG264" s="39" t="str">
        <f t="shared" si="24"/>
        <v>000B50F6</v>
      </c>
      <c r="AH264" s="30">
        <v>1</v>
      </c>
    </row>
    <row r="265" spans="1:34" x14ac:dyDescent="0.25">
      <c r="A265" s="8">
        <v>264</v>
      </c>
      <c r="B265" s="30" t="s">
        <v>1</v>
      </c>
      <c r="C265" s="31" t="s">
        <v>2</v>
      </c>
      <c r="D265" s="30" t="s">
        <v>2188</v>
      </c>
      <c r="E265" s="32" t="s">
        <v>2674</v>
      </c>
      <c r="F265" s="8" t="s">
        <v>4042</v>
      </c>
      <c r="G265" s="41" t="s">
        <v>3152</v>
      </c>
      <c r="H265" s="33" t="s">
        <v>4022</v>
      </c>
      <c r="I265" s="42" t="s">
        <v>4024</v>
      </c>
      <c r="J265" s="42" t="s">
        <v>3359</v>
      </c>
      <c r="K265" s="33" t="s">
        <v>4044</v>
      </c>
      <c r="L265" s="33" t="s">
        <v>4028</v>
      </c>
      <c r="M265" s="22" t="s">
        <v>4028</v>
      </c>
      <c r="N265" s="34" t="s">
        <v>1888</v>
      </c>
      <c r="O265" s="35" t="s">
        <v>1409</v>
      </c>
      <c r="P265" s="36" t="s">
        <v>1889</v>
      </c>
      <c r="Q265" s="43">
        <v>130</v>
      </c>
      <c r="R265" s="44">
        <v>28</v>
      </c>
      <c r="S265" s="26">
        <v>87</v>
      </c>
      <c r="T265" s="37">
        <f t="shared" si="25"/>
        <v>0</v>
      </c>
      <c r="U265" s="35">
        <f t="shared" si="26"/>
        <v>87</v>
      </c>
      <c r="V265" s="36">
        <f t="shared" si="27"/>
        <v>87</v>
      </c>
      <c r="W265" s="36">
        <f t="shared" si="28"/>
        <v>0</v>
      </c>
      <c r="X265" s="36">
        <f t="shared" si="29"/>
        <v>0</v>
      </c>
      <c r="Y265" s="45"/>
      <c r="Z265" s="36">
        <f>VLOOKUP(I265,'Tables kywrd-slot-class'!$B$21:$C$38,2,FALSE)</f>
        <v>3</v>
      </c>
      <c r="AA265" s="36">
        <f>VLOOKUP(N265,'Tables MAT simpl-complx'!$C$6:$D$28,2,FALSE)</f>
        <v>0</v>
      </c>
      <c r="AB265" s="36">
        <f>VLOOKUP(O265,'Tables MAT simpl-complx'!$F$39:$G$625,2,FALSE)</f>
        <v>29</v>
      </c>
      <c r="AC265" s="36">
        <f>VLOOKUP(J265,'Tables kywrd-slot-class'!$D$49:$E$177,2,FALSE)</f>
        <v>29</v>
      </c>
      <c r="AD265" s="36">
        <f>VLOOKUP(K265,'Tables kywrd-slot-class'!$D$49:$E$177,2,FALSE)</f>
        <v>0</v>
      </c>
      <c r="AE265" s="36">
        <f>VLOOKUP(L265,'Tables kywrd-slot-class'!$D$49:$E$177,2,FALSE)</f>
        <v>0</v>
      </c>
      <c r="AF265" s="39" t="s">
        <v>0</v>
      </c>
      <c r="AG265" s="39" t="str">
        <f t="shared" si="24"/>
        <v>000B83CB</v>
      </c>
      <c r="AH265" s="30">
        <v>1</v>
      </c>
    </row>
    <row r="266" spans="1:34" x14ac:dyDescent="0.25">
      <c r="A266" s="8">
        <v>265</v>
      </c>
      <c r="B266" s="30" t="s">
        <v>1</v>
      </c>
      <c r="C266" s="31" t="s">
        <v>2</v>
      </c>
      <c r="D266" s="30" t="s">
        <v>2189</v>
      </c>
      <c r="E266" s="32" t="s">
        <v>2675</v>
      </c>
      <c r="F266" s="8" t="s">
        <v>4042</v>
      </c>
      <c r="G266" s="41" t="s">
        <v>3153</v>
      </c>
      <c r="H266" s="33" t="s">
        <v>4022</v>
      </c>
      <c r="I266" s="42" t="s">
        <v>4025</v>
      </c>
      <c r="J266" s="42" t="s">
        <v>3359</v>
      </c>
      <c r="K266" s="33" t="s">
        <v>4044</v>
      </c>
      <c r="L266" s="33" t="s">
        <v>4028</v>
      </c>
      <c r="M266" s="22" t="s">
        <v>4028</v>
      </c>
      <c r="N266" s="34" t="s">
        <v>1888</v>
      </c>
      <c r="O266" s="35" t="s">
        <v>1409</v>
      </c>
      <c r="P266" s="36" t="s">
        <v>1889</v>
      </c>
      <c r="Q266" s="43">
        <v>20</v>
      </c>
      <c r="R266" s="44">
        <v>4</v>
      </c>
      <c r="S266" s="26">
        <v>29</v>
      </c>
      <c r="T266" s="37">
        <f t="shared" si="25"/>
        <v>0</v>
      </c>
      <c r="U266" s="35">
        <f t="shared" si="26"/>
        <v>29</v>
      </c>
      <c r="V266" s="36">
        <f t="shared" si="27"/>
        <v>29</v>
      </c>
      <c r="W266" s="36">
        <f t="shared" si="28"/>
        <v>0</v>
      </c>
      <c r="X266" s="36">
        <f t="shared" si="29"/>
        <v>0</v>
      </c>
      <c r="Y266" s="45"/>
      <c r="Z266" s="36">
        <f>VLOOKUP(I266,'Tables kywrd-slot-class'!$B$21:$C$38,2,FALSE)</f>
        <v>1</v>
      </c>
      <c r="AA266" s="36">
        <f>VLOOKUP(N266,'Tables MAT simpl-complx'!$C$6:$D$28,2,FALSE)</f>
        <v>0</v>
      </c>
      <c r="AB266" s="36">
        <f>VLOOKUP(O266,'Tables MAT simpl-complx'!$F$39:$G$625,2,FALSE)</f>
        <v>29</v>
      </c>
      <c r="AC266" s="36">
        <f>VLOOKUP(J266,'Tables kywrd-slot-class'!$D$49:$E$177,2,FALSE)</f>
        <v>29</v>
      </c>
      <c r="AD266" s="36">
        <f>VLOOKUP(K266,'Tables kywrd-slot-class'!$D$49:$E$177,2,FALSE)</f>
        <v>0</v>
      </c>
      <c r="AE266" s="36">
        <f>VLOOKUP(L266,'Tables kywrd-slot-class'!$D$49:$E$177,2,FALSE)</f>
        <v>0</v>
      </c>
      <c r="AF266" s="39" t="s">
        <v>0</v>
      </c>
      <c r="AG266" s="39" t="str">
        <f t="shared" si="24"/>
        <v>000B83CD</v>
      </c>
      <c r="AH266" s="30">
        <v>1</v>
      </c>
    </row>
    <row r="267" spans="1:34" x14ac:dyDescent="0.25">
      <c r="A267" s="8">
        <v>266</v>
      </c>
      <c r="B267" s="30" t="s">
        <v>1</v>
      </c>
      <c r="C267" s="31" t="s">
        <v>2</v>
      </c>
      <c r="D267" s="30" t="s">
        <v>2190</v>
      </c>
      <c r="E267" s="32" t="s">
        <v>2676</v>
      </c>
      <c r="F267" s="8" t="s">
        <v>4042</v>
      </c>
      <c r="G267" s="41" t="s">
        <v>3154</v>
      </c>
      <c r="H267" s="33" t="s">
        <v>4022</v>
      </c>
      <c r="I267" s="42" t="s">
        <v>4023</v>
      </c>
      <c r="J267" s="42" t="s">
        <v>3359</v>
      </c>
      <c r="K267" s="33" t="s">
        <v>4032</v>
      </c>
      <c r="L267" s="33" t="s">
        <v>4044</v>
      </c>
      <c r="M267" s="22" t="s">
        <v>4028</v>
      </c>
      <c r="N267" s="34" t="s">
        <v>1888</v>
      </c>
      <c r="O267" s="35" t="s">
        <v>1409</v>
      </c>
      <c r="P267" s="36" t="s">
        <v>1889</v>
      </c>
      <c r="Q267" s="43">
        <v>20</v>
      </c>
      <c r="R267" s="44">
        <v>3</v>
      </c>
      <c r="S267" s="26">
        <v>29</v>
      </c>
      <c r="T267" s="37">
        <f t="shared" si="25"/>
        <v>0</v>
      </c>
      <c r="U267" s="35">
        <f t="shared" si="26"/>
        <v>29</v>
      </c>
      <c r="V267" s="36">
        <f t="shared" si="27"/>
        <v>29</v>
      </c>
      <c r="W267" s="36">
        <f t="shared" si="28"/>
        <v>0</v>
      </c>
      <c r="X267" s="36">
        <f t="shared" si="29"/>
        <v>0</v>
      </c>
      <c r="Y267" s="45"/>
      <c r="Z267" s="36">
        <f>VLOOKUP(I267,'Tables kywrd-slot-class'!$B$21:$C$38,2,FALSE)</f>
        <v>1</v>
      </c>
      <c r="AA267" s="36">
        <f>VLOOKUP(N267,'Tables MAT simpl-complx'!$C$6:$D$28,2,FALSE)</f>
        <v>0</v>
      </c>
      <c r="AB267" s="36">
        <f>VLOOKUP(O267,'Tables MAT simpl-complx'!$F$39:$G$625,2,FALSE)</f>
        <v>29</v>
      </c>
      <c r="AC267" s="36">
        <f>VLOOKUP(J267,'Tables kywrd-slot-class'!$D$49:$E$177,2,FALSE)</f>
        <v>29</v>
      </c>
      <c r="AD267" s="36">
        <f>VLOOKUP(K267,'Tables kywrd-slot-class'!$D$49:$E$177,2,FALSE)</f>
        <v>0</v>
      </c>
      <c r="AE267" s="36">
        <f>VLOOKUP(L267,'Tables kywrd-slot-class'!$D$49:$E$177,2,FALSE)</f>
        <v>0</v>
      </c>
      <c r="AF267" s="39" t="s">
        <v>0</v>
      </c>
      <c r="AG267" s="39" t="str">
        <f t="shared" si="24"/>
        <v>000B83CF</v>
      </c>
      <c r="AH267" s="30">
        <v>1</v>
      </c>
    </row>
    <row r="268" spans="1:34" x14ac:dyDescent="0.25">
      <c r="A268" s="8">
        <v>267</v>
      </c>
      <c r="B268" s="30" t="s">
        <v>1</v>
      </c>
      <c r="C268" s="31" t="s">
        <v>2</v>
      </c>
      <c r="D268" s="30" t="s">
        <v>2191</v>
      </c>
      <c r="E268" s="32" t="s">
        <v>2677</v>
      </c>
      <c r="F268" s="8" t="s">
        <v>4042</v>
      </c>
      <c r="G268" s="41" t="s">
        <v>1902</v>
      </c>
      <c r="H268" s="33" t="s">
        <v>4022</v>
      </c>
      <c r="I268" s="42" t="s">
        <v>4026</v>
      </c>
      <c r="J268" s="42" t="s">
        <v>1896</v>
      </c>
      <c r="K268" s="33" t="s">
        <v>4028</v>
      </c>
      <c r="L268" s="33" t="s">
        <v>4028</v>
      </c>
      <c r="M268" s="22" t="s">
        <v>4028</v>
      </c>
      <c r="N268" s="34" t="s">
        <v>1352</v>
      </c>
      <c r="O268" s="35" t="s">
        <v>1888</v>
      </c>
      <c r="P268" s="36" t="s">
        <v>1889</v>
      </c>
      <c r="Q268" s="43">
        <v>60</v>
      </c>
      <c r="R268" s="44">
        <v>3</v>
      </c>
      <c r="S268" s="26">
        <v>30</v>
      </c>
      <c r="T268" s="37">
        <f t="shared" si="25"/>
        <v>30</v>
      </c>
      <c r="U268" s="35">
        <f t="shared" si="26"/>
        <v>0</v>
      </c>
      <c r="V268" s="36">
        <f t="shared" si="27"/>
        <v>30</v>
      </c>
      <c r="W268" s="36">
        <f t="shared" si="28"/>
        <v>0</v>
      </c>
      <c r="X268" s="36">
        <f t="shared" si="29"/>
        <v>0</v>
      </c>
      <c r="Y268" s="45"/>
      <c r="Z268" s="36">
        <f>VLOOKUP(I268,'Tables kywrd-slot-class'!$B$21:$C$38,2,FALSE)</f>
        <v>1.5</v>
      </c>
      <c r="AA268" s="36">
        <f>VLOOKUP(N268,'Tables MAT simpl-complx'!$C$6:$D$28,2,FALSE)</f>
        <v>20</v>
      </c>
      <c r="AB268" s="36">
        <f>VLOOKUP(O268,'Tables MAT simpl-complx'!$F$39:$G$625,2,FALSE)</f>
        <v>0</v>
      </c>
      <c r="AC268" s="36">
        <f>VLOOKUP(J268,'Tables kywrd-slot-class'!$D$49:$E$177,2,FALSE)</f>
        <v>20</v>
      </c>
      <c r="AD268" s="36">
        <f>VLOOKUP(K268,'Tables kywrd-slot-class'!$D$49:$E$177,2,FALSE)</f>
        <v>0</v>
      </c>
      <c r="AE268" s="36">
        <f>VLOOKUP(L268,'Tables kywrd-slot-class'!$D$49:$E$177,2,FALSE)</f>
        <v>0</v>
      </c>
      <c r="AF268" s="39" t="s">
        <v>0</v>
      </c>
      <c r="AG268" s="39" t="str">
        <f t="shared" si="24"/>
        <v>000B8837</v>
      </c>
      <c r="AH268" s="30">
        <v>1</v>
      </c>
    </row>
    <row r="269" spans="1:34" x14ac:dyDescent="0.25">
      <c r="A269" s="8">
        <v>268</v>
      </c>
      <c r="B269" s="30" t="s">
        <v>1</v>
      </c>
      <c r="C269" s="31" t="s">
        <v>2</v>
      </c>
      <c r="D269" s="30" t="s">
        <v>2192</v>
      </c>
      <c r="E269" s="32" t="s">
        <v>2678</v>
      </c>
      <c r="F269" s="8" t="s">
        <v>4043</v>
      </c>
      <c r="G269" s="41" t="s">
        <v>3155</v>
      </c>
      <c r="H269" s="33" t="s">
        <v>1905</v>
      </c>
      <c r="I269" s="42" t="s">
        <v>4027</v>
      </c>
      <c r="J269" s="42" t="s">
        <v>3348</v>
      </c>
      <c r="K269" s="33" t="s">
        <v>4028</v>
      </c>
      <c r="L269" s="33" t="s">
        <v>4028</v>
      </c>
      <c r="M269" s="22" t="s">
        <v>4028</v>
      </c>
      <c r="N269" s="34" t="s">
        <v>1344</v>
      </c>
      <c r="O269" s="35" t="s">
        <v>1602</v>
      </c>
      <c r="P269" s="36" t="s">
        <v>1889</v>
      </c>
      <c r="Q269" s="43">
        <v>225</v>
      </c>
      <c r="R269" s="44">
        <v>12</v>
      </c>
      <c r="S269" s="26">
        <v>26</v>
      </c>
      <c r="T269" s="37">
        <f t="shared" si="25"/>
        <v>48</v>
      </c>
      <c r="U269" s="35">
        <f t="shared" si="26"/>
        <v>51</v>
      </c>
      <c r="V269" s="36">
        <f t="shared" si="27"/>
        <v>48</v>
      </c>
      <c r="W269" s="36">
        <f t="shared" si="28"/>
        <v>0</v>
      </c>
      <c r="X269" s="36">
        <f t="shared" si="29"/>
        <v>0</v>
      </c>
      <c r="Y269" s="65" t="s">
        <v>4059</v>
      </c>
      <c r="Z269" s="36">
        <f>VLOOKUP(I269,'Tables kywrd-slot-class'!$B$21:$C$38,2,FALSE)</f>
        <v>1.5</v>
      </c>
      <c r="AA269" s="36">
        <f>VLOOKUP(N269,'Tables MAT simpl-complx'!$C$6:$D$28,2,FALSE)</f>
        <v>32</v>
      </c>
      <c r="AB269" s="36">
        <f>VLOOKUP(O269,'Tables MAT simpl-complx'!$F$39:$G$625,2,FALSE)</f>
        <v>34</v>
      </c>
      <c r="AC269" s="36">
        <f>VLOOKUP(J269,'Tables kywrd-slot-class'!$D$49:$E$177,2,FALSE)</f>
        <v>32</v>
      </c>
      <c r="AD269" s="36">
        <f>VLOOKUP(K269,'Tables kywrd-slot-class'!$D$49:$E$177,2,FALSE)</f>
        <v>0</v>
      </c>
      <c r="AE269" s="36">
        <f>VLOOKUP(L269,'Tables kywrd-slot-class'!$D$49:$E$177,2,FALSE)</f>
        <v>0</v>
      </c>
      <c r="AF269" s="39" t="s">
        <v>0</v>
      </c>
      <c r="AG269" s="39" t="str">
        <f t="shared" si="24"/>
        <v>000BE031</v>
      </c>
      <c r="AH269" s="30">
        <v>1</v>
      </c>
    </row>
    <row r="270" spans="1:34" x14ac:dyDescent="0.25">
      <c r="A270" s="8">
        <v>269</v>
      </c>
      <c r="B270" s="30" t="s">
        <v>1</v>
      </c>
      <c r="C270" s="31" t="s">
        <v>2</v>
      </c>
      <c r="D270" s="30" t="s">
        <v>2193</v>
      </c>
      <c r="E270" s="32" t="s">
        <v>2679</v>
      </c>
      <c r="F270" s="8" t="s">
        <v>4042</v>
      </c>
      <c r="G270" s="41" t="s">
        <v>3156</v>
      </c>
      <c r="H270" s="33" t="s">
        <v>3990</v>
      </c>
      <c r="I270" s="42" t="s">
        <v>4024</v>
      </c>
      <c r="J270" s="42" t="s">
        <v>1919</v>
      </c>
      <c r="K270" s="33" t="s">
        <v>4028</v>
      </c>
      <c r="L270" s="33" t="s">
        <v>4028</v>
      </c>
      <c r="M270" s="22" t="s">
        <v>4028</v>
      </c>
      <c r="N270" s="34" t="s">
        <v>1349</v>
      </c>
      <c r="O270" s="35" t="s">
        <v>1888</v>
      </c>
      <c r="P270" s="36" t="s">
        <v>1889</v>
      </c>
      <c r="Q270" s="123">
        <v>0</v>
      </c>
      <c r="R270" s="44">
        <v>5</v>
      </c>
      <c r="S270" s="26">
        <v>39</v>
      </c>
      <c r="T270" s="37">
        <f t="shared" si="25"/>
        <v>39</v>
      </c>
      <c r="U270" s="35">
        <f t="shared" si="26"/>
        <v>0</v>
      </c>
      <c r="V270" s="36">
        <f t="shared" si="27"/>
        <v>39</v>
      </c>
      <c r="W270" s="36">
        <f t="shared" si="28"/>
        <v>0</v>
      </c>
      <c r="X270" s="36">
        <f t="shared" si="29"/>
        <v>0</v>
      </c>
      <c r="Y270" s="45"/>
      <c r="Z270" s="36">
        <f>VLOOKUP(I270,'Tables kywrd-slot-class'!$B$21:$C$38,2,FALSE)</f>
        <v>3</v>
      </c>
      <c r="AA270" s="36">
        <f>VLOOKUP(N270,'Tables MAT simpl-complx'!$C$6:$D$28,2,FALSE)</f>
        <v>13</v>
      </c>
      <c r="AB270" s="36">
        <f>VLOOKUP(O270,'Tables MAT simpl-complx'!$F$39:$G$625,2,FALSE)</f>
        <v>0</v>
      </c>
      <c r="AC270" s="36">
        <f>VLOOKUP(J270,'Tables kywrd-slot-class'!$D$49:$E$177,2,FALSE)</f>
        <v>13</v>
      </c>
      <c r="AD270" s="36">
        <f>VLOOKUP(K270,'Tables kywrd-slot-class'!$D$49:$E$177,2,FALSE)</f>
        <v>0</v>
      </c>
      <c r="AE270" s="36">
        <f>VLOOKUP(L270,'Tables kywrd-slot-class'!$D$49:$E$177,2,FALSE)</f>
        <v>0</v>
      </c>
      <c r="AF270" s="39" t="s">
        <v>0</v>
      </c>
      <c r="AG270" s="39" t="str">
        <f t="shared" si="24"/>
        <v>000C0165</v>
      </c>
      <c r="AH270" s="30">
        <v>1</v>
      </c>
    </row>
    <row r="271" spans="1:34" x14ac:dyDescent="0.25">
      <c r="A271" s="8">
        <v>270</v>
      </c>
      <c r="B271" s="30" t="s">
        <v>1</v>
      </c>
      <c r="C271" s="31" t="s">
        <v>2</v>
      </c>
      <c r="D271" s="30" t="s">
        <v>2194</v>
      </c>
      <c r="E271" s="32" t="s">
        <v>2680</v>
      </c>
      <c r="F271" s="8" t="s">
        <v>4042</v>
      </c>
      <c r="G271" s="41" t="s">
        <v>3157</v>
      </c>
      <c r="H271" s="33" t="s">
        <v>3990</v>
      </c>
      <c r="I271" s="42" t="s">
        <v>4025</v>
      </c>
      <c r="J271" s="42" t="s">
        <v>1919</v>
      </c>
      <c r="K271" s="33" t="s">
        <v>4028</v>
      </c>
      <c r="L271" s="33" t="s">
        <v>4028</v>
      </c>
      <c r="M271" s="22" t="s">
        <v>4028</v>
      </c>
      <c r="N271" s="34" t="s">
        <v>1349</v>
      </c>
      <c r="O271" s="35" t="s">
        <v>1888</v>
      </c>
      <c r="P271" s="36" t="s">
        <v>1889</v>
      </c>
      <c r="Q271" s="123">
        <v>0</v>
      </c>
      <c r="R271" s="44">
        <v>1</v>
      </c>
      <c r="S271" s="26">
        <v>13</v>
      </c>
      <c r="T271" s="37">
        <f t="shared" si="25"/>
        <v>13</v>
      </c>
      <c r="U271" s="35">
        <f t="shared" si="26"/>
        <v>0</v>
      </c>
      <c r="V271" s="36">
        <f t="shared" si="27"/>
        <v>13</v>
      </c>
      <c r="W271" s="36">
        <f t="shared" si="28"/>
        <v>0</v>
      </c>
      <c r="X271" s="36">
        <f t="shared" si="29"/>
        <v>0</v>
      </c>
      <c r="Y271" s="45"/>
      <c r="Z271" s="36">
        <f>VLOOKUP(I271,'Tables kywrd-slot-class'!$B$21:$C$38,2,FALSE)</f>
        <v>1</v>
      </c>
      <c r="AA271" s="36">
        <f>VLOOKUP(N271,'Tables MAT simpl-complx'!$C$6:$D$28,2,FALSE)</f>
        <v>13</v>
      </c>
      <c r="AB271" s="36">
        <f>VLOOKUP(O271,'Tables MAT simpl-complx'!$F$39:$G$625,2,FALSE)</f>
        <v>0</v>
      </c>
      <c r="AC271" s="36">
        <f>VLOOKUP(J271,'Tables kywrd-slot-class'!$D$49:$E$177,2,FALSE)</f>
        <v>13</v>
      </c>
      <c r="AD271" s="36">
        <f>VLOOKUP(K271,'Tables kywrd-slot-class'!$D$49:$E$177,2,FALSE)</f>
        <v>0</v>
      </c>
      <c r="AE271" s="36">
        <f>VLOOKUP(L271,'Tables kywrd-slot-class'!$D$49:$E$177,2,FALSE)</f>
        <v>0</v>
      </c>
      <c r="AF271" s="39" t="s">
        <v>0</v>
      </c>
      <c r="AG271" s="39" t="str">
        <f t="shared" si="24"/>
        <v>000C0166</v>
      </c>
      <c r="AH271" s="30">
        <v>1</v>
      </c>
    </row>
    <row r="272" spans="1:34" x14ac:dyDescent="0.25">
      <c r="A272" s="8">
        <v>271</v>
      </c>
      <c r="B272" s="30" t="s">
        <v>1</v>
      </c>
      <c r="C272" s="31" t="s">
        <v>2</v>
      </c>
      <c r="D272" s="96" t="s">
        <v>2195</v>
      </c>
      <c r="E272" s="32" t="s">
        <v>2681</v>
      </c>
      <c r="F272" s="8" t="s">
        <v>4042</v>
      </c>
      <c r="G272" s="41" t="s">
        <v>3158</v>
      </c>
      <c r="H272" s="33" t="s">
        <v>4022</v>
      </c>
      <c r="I272" s="42" t="s">
        <v>4024</v>
      </c>
      <c r="J272" s="42" t="s">
        <v>1908</v>
      </c>
      <c r="K272" s="33" t="s">
        <v>4028</v>
      </c>
      <c r="L272" s="33" t="s">
        <v>4028</v>
      </c>
      <c r="M272" s="22" t="s">
        <v>4028</v>
      </c>
      <c r="N272" s="34" t="s">
        <v>1350</v>
      </c>
      <c r="O272" s="35" t="s">
        <v>1620</v>
      </c>
      <c r="P272" s="36" t="s">
        <v>1889</v>
      </c>
      <c r="Q272" s="43">
        <v>55</v>
      </c>
      <c r="R272" s="44">
        <v>20</v>
      </c>
      <c r="S272" s="60">
        <v>75</v>
      </c>
      <c r="T272" s="37">
        <f t="shared" si="25"/>
        <v>75</v>
      </c>
      <c r="U272" s="35">
        <f t="shared" si="26"/>
        <v>84</v>
      </c>
      <c r="V272" s="36">
        <f t="shared" si="27"/>
        <v>84</v>
      </c>
      <c r="W272" s="36">
        <f t="shared" si="28"/>
        <v>0</v>
      </c>
      <c r="X272" s="36">
        <f t="shared" si="29"/>
        <v>0</v>
      </c>
      <c r="Y272" s="69" t="s">
        <v>8145</v>
      </c>
      <c r="Z272" s="36">
        <f>VLOOKUP(I272,'Tables kywrd-slot-class'!$B$21:$C$38,2,FALSE)</f>
        <v>3</v>
      </c>
      <c r="AA272" s="36">
        <f>VLOOKUP(N272,'Tables MAT simpl-complx'!$C$6:$D$28,2,FALSE)</f>
        <v>25</v>
      </c>
      <c r="AB272" s="36">
        <f>VLOOKUP(O272,'Tables MAT simpl-complx'!$F$39:$G$625,2,FALSE)</f>
        <v>28</v>
      </c>
      <c r="AC272" s="36">
        <f>VLOOKUP(J272,'Tables kywrd-slot-class'!$D$49:$E$177,2,FALSE)</f>
        <v>28</v>
      </c>
      <c r="AD272" s="36">
        <f>VLOOKUP(K272,'Tables kywrd-slot-class'!$D$49:$E$177,2,FALSE)</f>
        <v>0</v>
      </c>
      <c r="AE272" s="36">
        <f>VLOOKUP(L272,'Tables kywrd-slot-class'!$D$49:$E$177,2,FALSE)</f>
        <v>0</v>
      </c>
      <c r="AF272" s="39" t="s">
        <v>0</v>
      </c>
      <c r="AG272" s="39" t="str">
        <f t="shared" si="24"/>
        <v>000C33BD</v>
      </c>
      <c r="AH272" s="30">
        <v>1</v>
      </c>
    </row>
    <row r="273" spans="1:34" x14ac:dyDescent="0.25">
      <c r="A273" s="8">
        <v>272</v>
      </c>
      <c r="B273" s="30" t="s">
        <v>1</v>
      </c>
      <c r="C273" s="31" t="s">
        <v>2</v>
      </c>
      <c r="D273" s="30" t="s">
        <v>2196</v>
      </c>
      <c r="E273" s="32" t="s">
        <v>2682</v>
      </c>
      <c r="F273" s="8" t="s">
        <v>4042</v>
      </c>
      <c r="G273" s="41" t="s">
        <v>3159</v>
      </c>
      <c r="H273" s="33" t="s">
        <v>3990</v>
      </c>
      <c r="I273" s="42" t="s">
        <v>4024</v>
      </c>
      <c r="J273" s="42" t="s">
        <v>3361</v>
      </c>
      <c r="K273" s="33" t="s">
        <v>4040</v>
      </c>
      <c r="L273" s="33" t="s">
        <v>4028</v>
      </c>
      <c r="M273" s="22" t="s">
        <v>4028</v>
      </c>
      <c r="N273" s="34" t="s">
        <v>1353</v>
      </c>
      <c r="O273" s="35" t="s">
        <v>1369</v>
      </c>
      <c r="P273" s="36" t="s">
        <v>1889</v>
      </c>
      <c r="Q273" s="43">
        <v>75</v>
      </c>
      <c r="R273" s="44">
        <v>6</v>
      </c>
      <c r="S273" s="26">
        <v>51</v>
      </c>
      <c r="T273" s="37">
        <f t="shared" si="25"/>
        <v>54</v>
      </c>
      <c r="U273" s="35">
        <f t="shared" si="26"/>
        <v>51</v>
      </c>
      <c r="V273" s="36">
        <f t="shared" si="27"/>
        <v>0</v>
      </c>
      <c r="W273" s="36">
        <f t="shared" si="28"/>
        <v>51</v>
      </c>
      <c r="X273" s="36">
        <f t="shared" si="29"/>
        <v>0</v>
      </c>
      <c r="Y273" s="70"/>
      <c r="Z273" s="36">
        <f>VLOOKUP(I273,'Tables kywrd-slot-class'!$B$21:$C$38,2,FALSE)</f>
        <v>3</v>
      </c>
      <c r="AA273" s="36">
        <f>VLOOKUP(N273,'Tables MAT simpl-complx'!$C$6:$D$28,2,FALSE)</f>
        <v>18</v>
      </c>
      <c r="AB273" s="36">
        <f>VLOOKUP(O273,'Tables MAT simpl-complx'!$F$39:$G$625,2,FALSE)</f>
        <v>17</v>
      </c>
      <c r="AC273" s="36">
        <f>VLOOKUP(J273,'Tables kywrd-slot-class'!$D$49:$E$177,2,FALSE)</f>
        <v>0</v>
      </c>
      <c r="AD273" s="36">
        <f>VLOOKUP(K273,'Tables kywrd-slot-class'!$D$49:$E$177,2,FALSE)</f>
        <v>17</v>
      </c>
      <c r="AE273" s="36">
        <f>VLOOKUP(L273,'Tables kywrd-slot-class'!$D$49:$E$177,2,FALSE)</f>
        <v>0</v>
      </c>
      <c r="AF273" s="39" t="s">
        <v>0</v>
      </c>
      <c r="AG273" s="39" t="str">
        <f t="shared" si="24"/>
        <v>000C7F5B</v>
      </c>
      <c r="AH273" s="30">
        <v>1</v>
      </c>
    </row>
    <row r="274" spans="1:34" x14ac:dyDescent="0.25">
      <c r="A274" s="8">
        <v>273</v>
      </c>
      <c r="B274" s="30" t="s">
        <v>1</v>
      </c>
      <c r="C274" s="31" t="s">
        <v>2</v>
      </c>
      <c r="D274" s="30" t="s">
        <v>2197</v>
      </c>
      <c r="E274" s="32" t="s">
        <v>2683</v>
      </c>
      <c r="F274" s="8" t="s">
        <v>4042</v>
      </c>
      <c r="G274" s="41" t="s">
        <v>3160</v>
      </c>
      <c r="H274" s="33" t="s">
        <v>3990</v>
      </c>
      <c r="I274" s="42" t="s">
        <v>4026</v>
      </c>
      <c r="J274" s="42" t="s">
        <v>3361</v>
      </c>
      <c r="K274" s="33" t="s">
        <v>4040</v>
      </c>
      <c r="L274" s="33" t="s">
        <v>4028</v>
      </c>
      <c r="M274" s="22" t="s">
        <v>4028</v>
      </c>
      <c r="N274" s="34" t="s">
        <v>1353</v>
      </c>
      <c r="O274" s="35" t="s">
        <v>1369</v>
      </c>
      <c r="P274" s="36" t="s">
        <v>1889</v>
      </c>
      <c r="Q274" s="43">
        <v>35</v>
      </c>
      <c r="R274" s="44">
        <v>2</v>
      </c>
      <c r="S274" s="26">
        <v>25</v>
      </c>
      <c r="T274" s="37">
        <f t="shared" si="25"/>
        <v>27</v>
      </c>
      <c r="U274" s="35">
        <f t="shared" si="26"/>
        <v>25</v>
      </c>
      <c r="V274" s="36">
        <f t="shared" si="27"/>
        <v>0</v>
      </c>
      <c r="W274" s="36">
        <f t="shared" si="28"/>
        <v>25</v>
      </c>
      <c r="X274" s="36">
        <f t="shared" si="29"/>
        <v>0</v>
      </c>
      <c r="Y274" s="70"/>
      <c r="Z274" s="36">
        <f>VLOOKUP(I274,'Tables kywrd-slot-class'!$B$21:$C$38,2,FALSE)</f>
        <v>1.5</v>
      </c>
      <c r="AA274" s="36">
        <f>VLOOKUP(N274,'Tables MAT simpl-complx'!$C$6:$D$28,2,FALSE)</f>
        <v>18</v>
      </c>
      <c r="AB274" s="36">
        <f>VLOOKUP(O274,'Tables MAT simpl-complx'!$F$39:$G$625,2,FALSE)</f>
        <v>17</v>
      </c>
      <c r="AC274" s="36">
        <f>VLOOKUP(J274,'Tables kywrd-slot-class'!$D$49:$E$177,2,FALSE)</f>
        <v>0</v>
      </c>
      <c r="AD274" s="36">
        <f>VLOOKUP(K274,'Tables kywrd-slot-class'!$D$49:$E$177,2,FALSE)</f>
        <v>17</v>
      </c>
      <c r="AE274" s="36">
        <f>VLOOKUP(L274,'Tables kywrd-slot-class'!$D$49:$E$177,2,FALSE)</f>
        <v>0</v>
      </c>
      <c r="AF274" s="39" t="s">
        <v>0</v>
      </c>
      <c r="AG274" s="39" t="str">
        <f t="shared" si="24"/>
        <v>000C7F5C</v>
      </c>
      <c r="AH274" s="30">
        <v>1</v>
      </c>
    </row>
    <row r="275" spans="1:34" x14ac:dyDescent="0.25">
      <c r="A275" s="8">
        <v>274</v>
      </c>
      <c r="B275" s="30" t="s">
        <v>1</v>
      </c>
      <c r="C275" s="31" t="s">
        <v>2</v>
      </c>
      <c r="D275" s="30" t="s">
        <v>2198</v>
      </c>
      <c r="E275" s="32" t="s">
        <v>2684</v>
      </c>
      <c r="F275" s="8" t="s">
        <v>4042</v>
      </c>
      <c r="G275" s="41" t="s">
        <v>3161</v>
      </c>
      <c r="H275" s="33" t="s">
        <v>4022</v>
      </c>
      <c r="I275" s="42" t="s">
        <v>4024</v>
      </c>
      <c r="J275" s="42" t="s">
        <v>3360</v>
      </c>
      <c r="K275" s="33" t="s">
        <v>3361</v>
      </c>
      <c r="L275" s="33" t="s">
        <v>4028</v>
      </c>
      <c r="M275" s="22" t="s">
        <v>4028</v>
      </c>
      <c r="N275" s="34" t="s">
        <v>1355</v>
      </c>
      <c r="O275" s="35" t="s">
        <v>1560</v>
      </c>
      <c r="P275" s="36" t="s">
        <v>1889</v>
      </c>
      <c r="Q275" s="43">
        <v>375</v>
      </c>
      <c r="R275" s="44">
        <v>30</v>
      </c>
      <c r="S275" s="26">
        <v>99</v>
      </c>
      <c r="T275" s="37">
        <f t="shared" si="25"/>
        <v>78</v>
      </c>
      <c r="U275" s="35">
        <f t="shared" si="26"/>
        <v>105</v>
      </c>
      <c r="V275" s="36">
        <f t="shared" si="27"/>
        <v>99</v>
      </c>
      <c r="W275" s="36">
        <f t="shared" si="28"/>
        <v>0</v>
      </c>
      <c r="X275" s="36">
        <f t="shared" si="29"/>
        <v>0</v>
      </c>
      <c r="Y275" s="70"/>
      <c r="Z275" s="36">
        <f>VLOOKUP(I275,'Tables kywrd-slot-class'!$B$21:$C$38,2,FALSE)</f>
        <v>3</v>
      </c>
      <c r="AA275" s="36">
        <f>VLOOKUP(N275,'Tables MAT simpl-complx'!$C$6:$D$28,2,FALSE)</f>
        <v>26</v>
      </c>
      <c r="AB275" s="36">
        <f>VLOOKUP(O275,'Tables MAT simpl-complx'!$F$39:$G$625,2,FALSE)</f>
        <v>35</v>
      </c>
      <c r="AC275" s="36">
        <f>VLOOKUP(J275,'Tables kywrd-slot-class'!$D$49:$E$177,2,FALSE)</f>
        <v>33</v>
      </c>
      <c r="AD275" s="36">
        <f>VLOOKUP(K275,'Tables kywrd-slot-class'!$D$49:$E$177,2,FALSE)</f>
        <v>0</v>
      </c>
      <c r="AE275" s="36">
        <f>VLOOKUP(L275,'Tables kywrd-slot-class'!$D$49:$E$177,2,FALSE)</f>
        <v>0</v>
      </c>
      <c r="AF275" s="39" t="s">
        <v>0</v>
      </c>
      <c r="AG275" s="39" t="str">
        <f t="shared" si="24"/>
        <v>000CAE15</v>
      </c>
      <c r="AH275" s="30">
        <v>1</v>
      </c>
    </row>
    <row r="276" spans="1:34" x14ac:dyDescent="0.25">
      <c r="A276" s="8">
        <v>275</v>
      </c>
      <c r="B276" s="30" t="s">
        <v>1</v>
      </c>
      <c r="C276" s="31" t="s">
        <v>2</v>
      </c>
      <c r="D276" s="30" t="s">
        <v>2199</v>
      </c>
      <c r="E276" s="32" t="s">
        <v>2685</v>
      </c>
      <c r="F276" s="8" t="s">
        <v>4043</v>
      </c>
      <c r="G276" s="41" t="s">
        <v>3162</v>
      </c>
      <c r="H276" s="33" t="s">
        <v>1905</v>
      </c>
      <c r="I276" s="42" t="s">
        <v>4027</v>
      </c>
      <c r="J276" s="42" t="s">
        <v>3347</v>
      </c>
      <c r="K276" s="33" t="s">
        <v>4028</v>
      </c>
      <c r="L276" s="33" t="s">
        <v>4028</v>
      </c>
      <c r="M276" s="22" t="s">
        <v>4028</v>
      </c>
      <c r="N276" s="34" t="s">
        <v>1354</v>
      </c>
      <c r="O276" s="35" t="s">
        <v>1625</v>
      </c>
      <c r="P276" s="36" t="s">
        <v>1889</v>
      </c>
      <c r="Q276" s="43">
        <v>500</v>
      </c>
      <c r="R276" s="44">
        <v>14</v>
      </c>
      <c r="S276" s="26">
        <v>30</v>
      </c>
      <c r="T276" s="37">
        <f t="shared" si="25"/>
        <v>57</v>
      </c>
      <c r="U276" s="35">
        <f t="shared" si="26"/>
        <v>60</v>
      </c>
      <c r="V276" s="36">
        <f t="shared" si="27"/>
        <v>57</v>
      </c>
      <c r="W276" s="36">
        <f t="shared" si="28"/>
        <v>0</v>
      </c>
      <c r="X276" s="36">
        <f t="shared" si="29"/>
        <v>0</v>
      </c>
      <c r="Y276" s="65" t="s">
        <v>4059</v>
      </c>
      <c r="Z276" s="36">
        <f>VLOOKUP(I276,'Tables kywrd-slot-class'!$B$21:$C$38,2,FALSE)</f>
        <v>1.5</v>
      </c>
      <c r="AA276" s="36">
        <f>VLOOKUP(N276,'Tables MAT simpl-complx'!$C$6:$D$28,2,FALSE)</f>
        <v>38</v>
      </c>
      <c r="AB276" s="36">
        <f>VLOOKUP(O276,'Tables MAT simpl-complx'!$F$39:$G$625,2,FALSE)</f>
        <v>40</v>
      </c>
      <c r="AC276" s="36">
        <f>VLOOKUP(J276,'Tables kywrd-slot-class'!$D$49:$E$177,2,FALSE)</f>
        <v>38</v>
      </c>
      <c r="AD276" s="36">
        <f>VLOOKUP(K276,'Tables kywrd-slot-class'!$D$49:$E$177,2,FALSE)</f>
        <v>0</v>
      </c>
      <c r="AE276" s="36">
        <f>VLOOKUP(L276,'Tables kywrd-slot-class'!$D$49:$E$177,2,FALSE)</f>
        <v>0</v>
      </c>
      <c r="AF276" s="39" t="s">
        <v>0</v>
      </c>
      <c r="AG276" s="39" t="str">
        <f t="shared" si="24"/>
        <v>000CE20B</v>
      </c>
      <c r="AH276" s="30">
        <v>1</v>
      </c>
    </row>
    <row r="277" spans="1:34" x14ac:dyDescent="0.25">
      <c r="A277" s="8">
        <v>276</v>
      </c>
      <c r="B277" s="30" t="s">
        <v>1</v>
      </c>
      <c r="C277" s="31" t="s">
        <v>2</v>
      </c>
      <c r="D277" s="30" t="s">
        <v>2200</v>
      </c>
      <c r="E277" s="32" t="s">
        <v>2686</v>
      </c>
      <c r="F277" s="8" t="s">
        <v>4042</v>
      </c>
      <c r="G277" s="41" t="s">
        <v>3163</v>
      </c>
      <c r="H277" s="33" t="s">
        <v>4022</v>
      </c>
      <c r="I277" s="42" t="s">
        <v>4025</v>
      </c>
      <c r="J277" s="42" t="s">
        <v>3360</v>
      </c>
      <c r="K277" s="33" t="s">
        <v>3361</v>
      </c>
      <c r="L277" s="33" t="s">
        <v>4028</v>
      </c>
      <c r="M277" s="22" t="s">
        <v>4028</v>
      </c>
      <c r="N277" s="34" t="s">
        <v>1355</v>
      </c>
      <c r="O277" s="35" t="s">
        <v>1560</v>
      </c>
      <c r="P277" s="36" t="s">
        <v>1889</v>
      </c>
      <c r="Q277" s="43">
        <v>65</v>
      </c>
      <c r="R277" s="44">
        <v>6</v>
      </c>
      <c r="S277" s="26">
        <v>33</v>
      </c>
      <c r="T277" s="37">
        <f t="shared" si="25"/>
        <v>26</v>
      </c>
      <c r="U277" s="35">
        <f t="shared" si="26"/>
        <v>35</v>
      </c>
      <c r="V277" s="36">
        <f t="shared" si="27"/>
        <v>33</v>
      </c>
      <c r="W277" s="36">
        <f t="shared" si="28"/>
        <v>0</v>
      </c>
      <c r="X277" s="36">
        <f t="shared" si="29"/>
        <v>0</v>
      </c>
      <c r="Y277" s="71"/>
      <c r="Z277" s="36">
        <f>VLOOKUP(I277,'Tables kywrd-slot-class'!$B$21:$C$38,2,FALSE)</f>
        <v>1</v>
      </c>
      <c r="AA277" s="36">
        <f>VLOOKUP(N277,'Tables MAT simpl-complx'!$C$6:$D$28,2,FALSE)</f>
        <v>26</v>
      </c>
      <c r="AB277" s="36">
        <f>VLOOKUP(O277,'Tables MAT simpl-complx'!$F$39:$G$625,2,FALSE)</f>
        <v>35</v>
      </c>
      <c r="AC277" s="36">
        <f>VLOOKUP(J277,'Tables kywrd-slot-class'!$D$49:$E$177,2,FALSE)</f>
        <v>33</v>
      </c>
      <c r="AD277" s="36">
        <f>VLOOKUP(K277,'Tables kywrd-slot-class'!$D$49:$E$177,2,FALSE)</f>
        <v>0</v>
      </c>
      <c r="AE277" s="36">
        <f>VLOOKUP(L277,'Tables kywrd-slot-class'!$D$49:$E$177,2,FALSE)</f>
        <v>0</v>
      </c>
      <c r="AF277" s="39" t="s">
        <v>0</v>
      </c>
      <c r="AG277" s="39" t="str">
        <f t="shared" si="24"/>
        <v>000CEE7C</v>
      </c>
      <c r="AH277" s="30">
        <v>1</v>
      </c>
    </row>
    <row r="278" spans="1:34" x14ac:dyDescent="0.25">
      <c r="A278" s="8">
        <v>277</v>
      </c>
      <c r="B278" s="30" t="s">
        <v>1</v>
      </c>
      <c r="C278" s="31" t="s">
        <v>2</v>
      </c>
      <c r="D278" s="30" t="s">
        <v>2201</v>
      </c>
      <c r="E278" s="32" t="s">
        <v>2687</v>
      </c>
      <c r="F278" s="8" t="s">
        <v>4042</v>
      </c>
      <c r="G278" s="41" t="s">
        <v>3164</v>
      </c>
      <c r="H278" s="33" t="s">
        <v>4022</v>
      </c>
      <c r="I278" s="42" t="s">
        <v>4023</v>
      </c>
      <c r="J278" s="42" t="s">
        <v>3360</v>
      </c>
      <c r="K278" s="33" t="s">
        <v>3361</v>
      </c>
      <c r="L278" s="33" t="s">
        <v>4028</v>
      </c>
      <c r="M278" s="22" t="s">
        <v>4028</v>
      </c>
      <c r="N278" s="34" t="s">
        <v>1355</v>
      </c>
      <c r="O278" s="35" t="s">
        <v>1560</v>
      </c>
      <c r="P278" s="36" t="s">
        <v>1889</v>
      </c>
      <c r="Q278" s="43">
        <v>65</v>
      </c>
      <c r="R278" s="44">
        <v>5</v>
      </c>
      <c r="S278" s="26">
        <v>33</v>
      </c>
      <c r="T278" s="37">
        <f t="shared" si="25"/>
        <v>26</v>
      </c>
      <c r="U278" s="35">
        <f t="shared" si="26"/>
        <v>35</v>
      </c>
      <c r="V278" s="36">
        <f t="shared" si="27"/>
        <v>33</v>
      </c>
      <c r="W278" s="36">
        <f t="shared" si="28"/>
        <v>0</v>
      </c>
      <c r="X278" s="36">
        <f t="shared" si="29"/>
        <v>0</v>
      </c>
      <c r="Z278" s="36">
        <f>VLOOKUP(I278,'Tables kywrd-slot-class'!$B$21:$C$38,2,FALSE)</f>
        <v>1</v>
      </c>
      <c r="AA278" s="36">
        <f>VLOOKUP(N278,'Tables MAT simpl-complx'!$C$6:$D$28,2,FALSE)</f>
        <v>26</v>
      </c>
      <c r="AB278" s="36">
        <f>VLOOKUP(O278,'Tables MAT simpl-complx'!$F$39:$G$625,2,FALSE)</f>
        <v>35</v>
      </c>
      <c r="AC278" s="36">
        <f>VLOOKUP(J278,'Tables kywrd-slot-class'!$D$49:$E$177,2,FALSE)</f>
        <v>33</v>
      </c>
      <c r="AD278" s="36">
        <f>VLOOKUP(K278,'Tables kywrd-slot-class'!$D$49:$E$177,2,FALSE)</f>
        <v>0</v>
      </c>
      <c r="AE278" s="36">
        <f>VLOOKUP(L278,'Tables kywrd-slot-class'!$D$49:$E$177,2,FALSE)</f>
        <v>0</v>
      </c>
      <c r="AF278" s="39" t="s">
        <v>0</v>
      </c>
      <c r="AG278" s="39" t="str">
        <f t="shared" si="24"/>
        <v>000CEE7E</v>
      </c>
      <c r="AH278" s="30">
        <v>1</v>
      </c>
    </row>
    <row r="279" spans="1:34" x14ac:dyDescent="0.25">
      <c r="A279" s="8">
        <v>278</v>
      </c>
      <c r="B279" s="30" t="s">
        <v>1</v>
      </c>
      <c r="C279" s="31" t="s">
        <v>2</v>
      </c>
      <c r="D279" s="30" t="s">
        <v>2202</v>
      </c>
      <c r="E279" s="32" t="s">
        <v>2688</v>
      </c>
      <c r="F279" s="8" t="s">
        <v>4043</v>
      </c>
      <c r="G279" s="41" t="s">
        <v>3165</v>
      </c>
      <c r="H279" s="33" t="s">
        <v>1905</v>
      </c>
      <c r="I279" s="42" t="s">
        <v>4027</v>
      </c>
      <c r="J279" s="42" t="s">
        <v>3347</v>
      </c>
      <c r="K279" s="33" t="s">
        <v>4028</v>
      </c>
      <c r="L279" s="33" t="s">
        <v>4028</v>
      </c>
      <c r="M279" s="22" t="s">
        <v>4028</v>
      </c>
      <c r="N279" s="34" t="s">
        <v>1354</v>
      </c>
      <c r="O279" s="35" t="s">
        <v>1625</v>
      </c>
      <c r="P279" s="36" t="s">
        <v>1889</v>
      </c>
      <c r="Q279" s="43">
        <v>500</v>
      </c>
      <c r="R279" s="44">
        <v>14</v>
      </c>
      <c r="S279" s="26">
        <v>30</v>
      </c>
      <c r="T279" s="37">
        <f t="shared" si="25"/>
        <v>57</v>
      </c>
      <c r="U279" s="35">
        <f t="shared" si="26"/>
        <v>60</v>
      </c>
      <c r="V279" s="36">
        <f t="shared" si="27"/>
        <v>57</v>
      </c>
      <c r="W279" s="36">
        <f t="shared" si="28"/>
        <v>0</v>
      </c>
      <c r="X279" s="36">
        <f t="shared" si="29"/>
        <v>0</v>
      </c>
      <c r="Y279" s="65" t="s">
        <v>4059</v>
      </c>
      <c r="Z279" s="36">
        <f>VLOOKUP(I279,'Tables kywrd-slot-class'!$B$21:$C$38,2,FALSE)</f>
        <v>1.5</v>
      </c>
      <c r="AA279" s="36">
        <f>VLOOKUP(N279,'Tables MAT simpl-complx'!$C$6:$D$28,2,FALSE)</f>
        <v>38</v>
      </c>
      <c r="AB279" s="36">
        <f>VLOOKUP(O279,'Tables MAT simpl-complx'!$F$39:$G$625,2,FALSE)</f>
        <v>40</v>
      </c>
      <c r="AC279" s="36">
        <f>VLOOKUP(J279,'Tables kywrd-slot-class'!$D$49:$E$177,2,FALSE)</f>
        <v>38</v>
      </c>
      <c r="AD279" s="36">
        <f>VLOOKUP(K279,'Tables kywrd-slot-class'!$D$49:$E$177,2,FALSE)</f>
        <v>0</v>
      </c>
      <c r="AE279" s="36">
        <f>VLOOKUP(L279,'Tables kywrd-slot-class'!$D$49:$E$177,2,FALSE)</f>
        <v>0</v>
      </c>
      <c r="AF279" s="39" t="s">
        <v>0</v>
      </c>
      <c r="AG279" s="39" t="str">
        <f t="shared" si="24"/>
        <v>000CF818</v>
      </c>
      <c r="AH279" s="30">
        <v>1</v>
      </c>
    </row>
    <row r="280" spans="1:34" x14ac:dyDescent="0.25">
      <c r="A280" s="8">
        <v>279</v>
      </c>
      <c r="B280" s="30" t="s">
        <v>1</v>
      </c>
      <c r="C280" s="31" t="s">
        <v>2</v>
      </c>
      <c r="D280" s="30" t="s">
        <v>2203</v>
      </c>
      <c r="E280" s="32" t="s">
        <v>2689</v>
      </c>
      <c r="F280" s="8" t="s">
        <v>4043</v>
      </c>
      <c r="G280" s="41" t="s">
        <v>3166</v>
      </c>
      <c r="H280" s="33" t="s">
        <v>1905</v>
      </c>
      <c r="I280" s="42" t="s">
        <v>4027</v>
      </c>
      <c r="J280" s="42" t="s">
        <v>3347</v>
      </c>
      <c r="K280" s="33" t="s">
        <v>4028</v>
      </c>
      <c r="L280" s="33" t="s">
        <v>4028</v>
      </c>
      <c r="M280" s="22" t="s">
        <v>4028</v>
      </c>
      <c r="N280" s="34" t="s">
        <v>1354</v>
      </c>
      <c r="O280" s="35" t="s">
        <v>1625</v>
      </c>
      <c r="P280" s="36" t="s">
        <v>1889</v>
      </c>
      <c r="Q280" s="43">
        <v>500</v>
      </c>
      <c r="R280" s="44">
        <v>14</v>
      </c>
      <c r="S280" s="26">
        <v>30</v>
      </c>
      <c r="T280" s="37">
        <f t="shared" si="25"/>
        <v>57</v>
      </c>
      <c r="U280" s="35">
        <f t="shared" si="26"/>
        <v>60</v>
      </c>
      <c r="V280" s="36">
        <f t="shared" si="27"/>
        <v>57</v>
      </c>
      <c r="W280" s="36">
        <f t="shared" si="28"/>
        <v>0</v>
      </c>
      <c r="X280" s="36">
        <f t="shared" si="29"/>
        <v>0</v>
      </c>
      <c r="Y280" s="65" t="s">
        <v>4059</v>
      </c>
      <c r="Z280" s="36">
        <f>VLOOKUP(I280,'Tables kywrd-slot-class'!$B$21:$C$38,2,FALSE)</f>
        <v>1.5</v>
      </c>
      <c r="AA280" s="36">
        <f>VLOOKUP(N280,'Tables MAT simpl-complx'!$C$6:$D$28,2,FALSE)</f>
        <v>38</v>
      </c>
      <c r="AB280" s="36">
        <f>VLOOKUP(O280,'Tables MAT simpl-complx'!$F$39:$G$625,2,FALSE)</f>
        <v>40</v>
      </c>
      <c r="AC280" s="36">
        <f>VLOOKUP(J280,'Tables kywrd-slot-class'!$D$49:$E$177,2,FALSE)</f>
        <v>38</v>
      </c>
      <c r="AD280" s="36">
        <f>VLOOKUP(K280,'Tables kywrd-slot-class'!$D$49:$E$177,2,FALSE)</f>
        <v>0</v>
      </c>
      <c r="AE280" s="36">
        <f>VLOOKUP(L280,'Tables kywrd-slot-class'!$D$49:$E$177,2,FALSE)</f>
        <v>0</v>
      </c>
      <c r="AF280" s="39" t="s">
        <v>0</v>
      </c>
      <c r="AG280" s="39" t="str">
        <f t="shared" si="24"/>
        <v>000CF819</v>
      </c>
      <c r="AH280" s="30">
        <v>1</v>
      </c>
    </row>
    <row r="281" spans="1:34" x14ac:dyDescent="0.25">
      <c r="A281" s="8">
        <v>280</v>
      </c>
      <c r="B281" s="30" t="s">
        <v>1</v>
      </c>
      <c r="C281" s="31" t="s">
        <v>2</v>
      </c>
      <c r="D281" s="30" t="s">
        <v>2204</v>
      </c>
      <c r="E281" s="32" t="s">
        <v>2690</v>
      </c>
      <c r="F281" s="8" t="s">
        <v>4043</v>
      </c>
      <c r="G281" s="41" t="s">
        <v>3167</v>
      </c>
      <c r="H281" s="33" t="s">
        <v>1905</v>
      </c>
      <c r="I281" s="42" t="s">
        <v>4027</v>
      </c>
      <c r="J281" s="42" t="s">
        <v>3347</v>
      </c>
      <c r="K281" s="33" t="s">
        <v>4028</v>
      </c>
      <c r="L281" s="33" t="s">
        <v>4028</v>
      </c>
      <c r="M281" s="22" t="s">
        <v>4028</v>
      </c>
      <c r="N281" s="34" t="s">
        <v>1354</v>
      </c>
      <c r="O281" s="35" t="s">
        <v>1625</v>
      </c>
      <c r="P281" s="36" t="s">
        <v>1889</v>
      </c>
      <c r="Q281" s="43">
        <v>500</v>
      </c>
      <c r="R281" s="44">
        <v>14</v>
      </c>
      <c r="S281" s="26">
        <v>30</v>
      </c>
      <c r="T281" s="37">
        <f t="shared" si="25"/>
        <v>57</v>
      </c>
      <c r="U281" s="35">
        <f t="shared" si="26"/>
        <v>60</v>
      </c>
      <c r="V281" s="36">
        <f t="shared" si="27"/>
        <v>57</v>
      </c>
      <c r="W281" s="36">
        <f t="shared" si="28"/>
        <v>0</v>
      </c>
      <c r="X281" s="36">
        <f t="shared" si="29"/>
        <v>0</v>
      </c>
      <c r="Y281" s="65" t="s">
        <v>4059</v>
      </c>
      <c r="Z281" s="36">
        <f>VLOOKUP(I281,'Tables kywrd-slot-class'!$B$21:$C$38,2,FALSE)</f>
        <v>1.5</v>
      </c>
      <c r="AA281" s="36">
        <f>VLOOKUP(N281,'Tables MAT simpl-complx'!$C$6:$D$28,2,FALSE)</f>
        <v>38</v>
      </c>
      <c r="AB281" s="36">
        <f>VLOOKUP(O281,'Tables MAT simpl-complx'!$F$39:$G$625,2,FALSE)</f>
        <v>40</v>
      </c>
      <c r="AC281" s="36">
        <f>VLOOKUP(J281,'Tables kywrd-slot-class'!$D$49:$E$177,2,FALSE)</f>
        <v>38</v>
      </c>
      <c r="AD281" s="36">
        <f>VLOOKUP(K281,'Tables kywrd-slot-class'!$D$49:$E$177,2,FALSE)</f>
        <v>0</v>
      </c>
      <c r="AE281" s="36">
        <f>VLOOKUP(L281,'Tables kywrd-slot-class'!$D$49:$E$177,2,FALSE)</f>
        <v>0</v>
      </c>
      <c r="AF281" s="39" t="s">
        <v>0</v>
      </c>
      <c r="AG281" s="39" t="str">
        <f t="shared" si="24"/>
        <v>000CF81A</v>
      </c>
      <c r="AH281" s="30">
        <v>1</v>
      </c>
    </row>
    <row r="282" spans="1:34" x14ac:dyDescent="0.25">
      <c r="A282" s="8">
        <v>281</v>
      </c>
      <c r="B282" s="30" t="s">
        <v>1</v>
      </c>
      <c r="C282" s="31" t="s">
        <v>2</v>
      </c>
      <c r="D282" s="30" t="s">
        <v>2205</v>
      </c>
      <c r="E282" s="32" t="s">
        <v>2691</v>
      </c>
      <c r="F282" s="8" t="s">
        <v>4043</v>
      </c>
      <c r="G282" s="41" t="s">
        <v>3168</v>
      </c>
      <c r="H282" s="33" t="s">
        <v>1905</v>
      </c>
      <c r="I282" s="42" t="s">
        <v>4027</v>
      </c>
      <c r="J282" s="42" t="s">
        <v>3347</v>
      </c>
      <c r="K282" s="33" t="s">
        <v>4028</v>
      </c>
      <c r="L282" s="33" t="s">
        <v>4028</v>
      </c>
      <c r="M282" s="22" t="s">
        <v>4028</v>
      </c>
      <c r="N282" s="34" t="s">
        <v>1354</v>
      </c>
      <c r="O282" s="35" t="s">
        <v>1625</v>
      </c>
      <c r="P282" s="36" t="s">
        <v>1889</v>
      </c>
      <c r="Q282" s="43">
        <v>500</v>
      </c>
      <c r="R282" s="44">
        <v>14</v>
      </c>
      <c r="S282" s="26">
        <v>30</v>
      </c>
      <c r="T282" s="37">
        <f t="shared" si="25"/>
        <v>57</v>
      </c>
      <c r="U282" s="35">
        <f t="shared" si="26"/>
        <v>60</v>
      </c>
      <c r="V282" s="36">
        <f t="shared" si="27"/>
        <v>57</v>
      </c>
      <c r="W282" s="36">
        <f t="shared" si="28"/>
        <v>0</v>
      </c>
      <c r="X282" s="36">
        <f t="shared" si="29"/>
        <v>0</v>
      </c>
      <c r="Y282" s="65" t="s">
        <v>4059</v>
      </c>
      <c r="Z282" s="36">
        <f>VLOOKUP(I282,'Tables kywrd-slot-class'!$B$21:$C$38,2,FALSE)</f>
        <v>1.5</v>
      </c>
      <c r="AA282" s="36">
        <f>VLOOKUP(N282,'Tables MAT simpl-complx'!$C$6:$D$28,2,FALSE)</f>
        <v>38</v>
      </c>
      <c r="AB282" s="36">
        <f>VLOOKUP(O282,'Tables MAT simpl-complx'!$F$39:$G$625,2,FALSE)</f>
        <v>40</v>
      </c>
      <c r="AC282" s="36">
        <f>VLOOKUP(J282,'Tables kywrd-slot-class'!$D$49:$E$177,2,FALSE)</f>
        <v>38</v>
      </c>
      <c r="AD282" s="36">
        <f>VLOOKUP(K282,'Tables kywrd-slot-class'!$D$49:$E$177,2,FALSE)</f>
        <v>0</v>
      </c>
      <c r="AE282" s="36">
        <f>VLOOKUP(L282,'Tables kywrd-slot-class'!$D$49:$E$177,2,FALSE)</f>
        <v>0</v>
      </c>
      <c r="AF282" s="39" t="s">
        <v>0</v>
      </c>
      <c r="AG282" s="39" t="str">
        <f t="shared" si="24"/>
        <v>000CF81B</v>
      </c>
      <c r="AH282" s="30">
        <v>1</v>
      </c>
    </row>
    <row r="283" spans="1:34" x14ac:dyDescent="0.25">
      <c r="A283" s="8">
        <v>282</v>
      </c>
      <c r="B283" s="30" t="s">
        <v>1</v>
      </c>
      <c r="C283" s="31" t="s">
        <v>2</v>
      </c>
      <c r="D283" s="30" t="s">
        <v>2206</v>
      </c>
      <c r="E283" s="32" t="s">
        <v>2692</v>
      </c>
      <c r="F283" s="8" t="s">
        <v>4043</v>
      </c>
      <c r="G283" s="41" t="s">
        <v>3169</v>
      </c>
      <c r="H283" s="33" t="s">
        <v>1905</v>
      </c>
      <c r="I283" s="42" t="s">
        <v>4027</v>
      </c>
      <c r="J283" s="42" t="s">
        <v>3347</v>
      </c>
      <c r="K283" s="33" t="s">
        <v>4028</v>
      </c>
      <c r="L283" s="33" t="s">
        <v>4028</v>
      </c>
      <c r="M283" s="22" t="s">
        <v>4028</v>
      </c>
      <c r="N283" s="34" t="s">
        <v>1354</v>
      </c>
      <c r="O283" s="35" t="s">
        <v>1625</v>
      </c>
      <c r="P283" s="36" t="s">
        <v>1889</v>
      </c>
      <c r="Q283" s="43">
        <v>500</v>
      </c>
      <c r="R283" s="44">
        <v>14</v>
      </c>
      <c r="S283" s="26">
        <v>30</v>
      </c>
      <c r="T283" s="37">
        <f t="shared" si="25"/>
        <v>57</v>
      </c>
      <c r="U283" s="35">
        <f t="shared" si="26"/>
        <v>60</v>
      </c>
      <c r="V283" s="36">
        <f t="shared" si="27"/>
        <v>57</v>
      </c>
      <c r="W283" s="36">
        <f t="shared" si="28"/>
        <v>0</v>
      </c>
      <c r="X283" s="36">
        <f t="shared" si="29"/>
        <v>0</v>
      </c>
      <c r="Y283" s="65" t="s">
        <v>4059</v>
      </c>
      <c r="Z283" s="36">
        <f>VLOOKUP(I283,'Tables kywrd-slot-class'!$B$21:$C$38,2,FALSE)</f>
        <v>1.5</v>
      </c>
      <c r="AA283" s="36">
        <f>VLOOKUP(N283,'Tables MAT simpl-complx'!$C$6:$D$28,2,FALSE)</f>
        <v>38</v>
      </c>
      <c r="AB283" s="36">
        <f>VLOOKUP(O283,'Tables MAT simpl-complx'!$F$39:$G$625,2,FALSE)</f>
        <v>40</v>
      </c>
      <c r="AC283" s="36">
        <f>VLOOKUP(J283,'Tables kywrd-slot-class'!$D$49:$E$177,2,FALSE)</f>
        <v>38</v>
      </c>
      <c r="AD283" s="36">
        <f>VLOOKUP(K283,'Tables kywrd-slot-class'!$D$49:$E$177,2,FALSE)</f>
        <v>0</v>
      </c>
      <c r="AE283" s="36">
        <f>VLOOKUP(L283,'Tables kywrd-slot-class'!$D$49:$E$177,2,FALSE)</f>
        <v>0</v>
      </c>
      <c r="AF283" s="39" t="s">
        <v>0</v>
      </c>
      <c r="AG283" s="39" t="str">
        <f t="shared" si="24"/>
        <v>000CF81C</v>
      </c>
      <c r="AH283" s="30">
        <v>1</v>
      </c>
    </row>
    <row r="284" spans="1:34" x14ac:dyDescent="0.25">
      <c r="A284" s="8">
        <v>283</v>
      </c>
      <c r="B284" s="30" t="s">
        <v>1</v>
      </c>
      <c r="C284" s="31" t="s">
        <v>2</v>
      </c>
      <c r="D284" s="30" t="s">
        <v>2207</v>
      </c>
      <c r="E284" s="32" t="s">
        <v>2693</v>
      </c>
      <c r="F284" s="8" t="s">
        <v>4043</v>
      </c>
      <c r="G284" s="41" t="s">
        <v>3170</v>
      </c>
      <c r="H284" s="33" t="s">
        <v>1905</v>
      </c>
      <c r="I284" s="42" t="s">
        <v>4027</v>
      </c>
      <c r="J284" s="42" t="s">
        <v>3347</v>
      </c>
      <c r="K284" s="33" t="s">
        <v>4028</v>
      </c>
      <c r="L284" s="33" t="s">
        <v>4028</v>
      </c>
      <c r="M284" s="22" t="s">
        <v>4028</v>
      </c>
      <c r="N284" s="34" t="s">
        <v>1354</v>
      </c>
      <c r="O284" s="35" t="s">
        <v>1625</v>
      </c>
      <c r="P284" s="36" t="s">
        <v>1889</v>
      </c>
      <c r="Q284" s="43">
        <v>500</v>
      </c>
      <c r="R284" s="44">
        <v>14</v>
      </c>
      <c r="S284" s="26">
        <v>30</v>
      </c>
      <c r="T284" s="37">
        <f t="shared" si="25"/>
        <v>57</v>
      </c>
      <c r="U284" s="35">
        <f t="shared" si="26"/>
        <v>60</v>
      </c>
      <c r="V284" s="36">
        <f t="shared" si="27"/>
        <v>57</v>
      </c>
      <c r="W284" s="36">
        <f t="shared" si="28"/>
        <v>0</v>
      </c>
      <c r="X284" s="36">
        <f t="shared" si="29"/>
        <v>0</v>
      </c>
      <c r="Y284" s="65" t="s">
        <v>4059</v>
      </c>
      <c r="Z284" s="36">
        <f>VLOOKUP(I284,'Tables kywrd-slot-class'!$B$21:$C$38,2,FALSE)</f>
        <v>1.5</v>
      </c>
      <c r="AA284" s="36">
        <f>VLOOKUP(N284,'Tables MAT simpl-complx'!$C$6:$D$28,2,FALSE)</f>
        <v>38</v>
      </c>
      <c r="AB284" s="36">
        <f>VLOOKUP(O284,'Tables MAT simpl-complx'!$F$39:$G$625,2,FALSE)</f>
        <v>40</v>
      </c>
      <c r="AC284" s="36">
        <f>VLOOKUP(J284,'Tables kywrd-slot-class'!$D$49:$E$177,2,FALSE)</f>
        <v>38</v>
      </c>
      <c r="AD284" s="36">
        <f>VLOOKUP(K284,'Tables kywrd-slot-class'!$D$49:$E$177,2,FALSE)</f>
        <v>0</v>
      </c>
      <c r="AE284" s="36">
        <f>VLOOKUP(L284,'Tables kywrd-slot-class'!$D$49:$E$177,2,FALSE)</f>
        <v>0</v>
      </c>
      <c r="AF284" s="39" t="s">
        <v>0</v>
      </c>
      <c r="AG284" s="39" t="str">
        <f t="shared" si="24"/>
        <v>000CF81D</v>
      </c>
      <c r="AH284" s="30">
        <v>1</v>
      </c>
    </row>
    <row r="285" spans="1:34" x14ac:dyDescent="0.25">
      <c r="A285" s="8">
        <v>284</v>
      </c>
      <c r="B285" s="30" t="s">
        <v>1</v>
      </c>
      <c r="C285" s="31" t="s">
        <v>2</v>
      </c>
      <c r="D285" s="30" t="s">
        <v>2208</v>
      </c>
      <c r="E285" s="32" t="s">
        <v>2694</v>
      </c>
      <c r="F285" s="8" t="s">
        <v>4043</v>
      </c>
      <c r="G285" s="41" t="s">
        <v>3171</v>
      </c>
      <c r="H285" s="33" t="s">
        <v>1905</v>
      </c>
      <c r="I285" s="42" t="s">
        <v>4027</v>
      </c>
      <c r="J285" s="42" t="s">
        <v>3347</v>
      </c>
      <c r="K285" s="33" t="s">
        <v>4028</v>
      </c>
      <c r="L285" s="33" t="s">
        <v>4028</v>
      </c>
      <c r="M285" s="22" t="s">
        <v>4028</v>
      </c>
      <c r="N285" s="34" t="s">
        <v>1354</v>
      </c>
      <c r="O285" s="35" t="s">
        <v>1625</v>
      </c>
      <c r="P285" s="36" t="s">
        <v>1889</v>
      </c>
      <c r="Q285" s="43">
        <v>500</v>
      </c>
      <c r="R285" s="44">
        <v>14</v>
      </c>
      <c r="S285" s="26">
        <v>30</v>
      </c>
      <c r="T285" s="37">
        <f t="shared" si="25"/>
        <v>57</v>
      </c>
      <c r="U285" s="35">
        <f t="shared" si="26"/>
        <v>60</v>
      </c>
      <c r="V285" s="36">
        <f t="shared" si="27"/>
        <v>57</v>
      </c>
      <c r="W285" s="36">
        <f t="shared" si="28"/>
        <v>0</v>
      </c>
      <c r="X285" s="36">
        <f t="shared" si="29"/>
        <v>0</v>
      </c>
      <c r="Y285" s="65" t="s">
        <v>4059</v>
      </c>
      <c r="Z285" s="36">
        <f>VLOOKUP(I285,'Tables kywrd-slot-class'!$B$21:$C$38,2,FALSE)</f>
        <v>1.5</v>
      </c>
      <c r="AA285" s="36">
        <f>VLOOKUP(N285,'Tables MAT simpl-complx'!$C$6:$D$28,2,FALSE)</f>
        <v>38</v>
      </c>
      <c r="AB285" s="36">
        <f>VLOOKUP(O285,'Tables MAT simpl-complx'!$F$39:$G$625,2,FALSE)</f>
        <v>40</v>
      </c>
      <c r="AC285" s="36">
        <f>VLOOKUP(J285,'Tables kywrd-slot-class'!$D$49:$E$177,2,FALSE)</f>
        <v>38</v>
      </c>
      <c r="AD285" s="36">
        <f>VLOOKUP(K285,'Tables kywrd-slot-class'!$D$49:$E$177,2,FALSE)</f>
        <v>0</v>
      </c>
      <c r="AE285" s="36">
        <f>VLOOKUP(L285,'Tables kywrd-slot-class'!$D$49:$E$177,2,FALSE)</f>
        <v>0</v>
      </c>
      <c r="AF285" s="39" t="s">
        <v>0</v>
      </c>
      <c r="AG285" s="39" t="str">
        <f t="shared" si="24"/>
        <v>000CF81E</v>
      </c>
      <c r="AH285" s="30">
        <v>1</v>
      </c>
    </row>
    <row r="286" spans="1:34" x14ac:dyDescent="0.25">
      <c r="A286" s="8">
        <v>285</v>
      </c>
      <c r="B286" s="30" t="s">
        <v>1</v>
      </c>
      <c r="C286" s="31" t="s">
        <v>2</v>
      </c>
      <c r="D286" s="30" t="s">
        <v>2209</v>
      </c>
      <c r="E286" s="32" t="s">
        <v>2695</v>
      </c>
      <c r="F286" s="8" t="s">
        <v>4043</v>
      </c>
      <c r="G286" s="41" t="s">
        <v>3172</v>
      </c>
      <c r="H286" s="33" t="s">
        <v>1905</v>
      </c>
      <c r="I286" s="42" t="s">
        <v>4027</v>
      </c>
      <c r="J286" s="42" t="s">
        <v>3347</v>
      </c>
      <c r="K286" s="33" t="s">
        <v>4028</v>
      </c>
      <c r="L286" s="33" t="s">
        <v>4028</v>
      </c>
      <c r="M286" s="22" t="s">
        <v>4028</v>
      </c>
      <c r="N286" s="34" t="s">
        <v>1354</v>
      </c>
      <c r="O286" s="35" t="s">
        <v>1625</v>
      </c>
      <c r="P286" s="36" t="s">
        <v>1889</v>
      </c>
      <c r="Q286" s="43">
        <v>500</v>
      </c>
      <c r="R286" s="44">
        <v>14</v>
      </c>
      <c r="S286" s="26">
        <v>30</v>
      </c>
      <c r="T286" s="37">
        <f t="shared" si="25"/>
        <v>57</v>
      </c>
      <c r="U286" s="35">
        <f t="shared" si="26"/>
        <v>60</v>
      </c>
      <c r="V286" s="36">
        <f t="shared" si="27"/>
        <v>57</v>
      </c>
      <c r="W286" s="36">
        <f t="shared" si="28"/>
        <v>0</v>
      </c>
      <c r="X286" s="36">
        <f t="shared" si="29"/>
        <v>0</v>
      </c>
      <c r="Y286" s="65" t="s">
        <v>4059</v>
      </c>
      <c r="Z286" s="36">
        <f>VLOOKUP(I286,'Tables kywrd-slot-class'!$B$21:$C$38,2,FALSE)</f>
        <v>1.5</v>
      </c>
      <c r="AA286" s="36">
        <f>VLOOKUP(N286,'Tables MAT simpl-complx'!$C$6:$D$28,2,FALSE)</f>
        <v>38</v>
      </c>
      <c r="AB286" s="36">
        <f>VLOOKUP(O286,'Tables MAT simpl-complx'!$F$39:$G$625,2,FALSE)</f>
        <v>40</v>
      </c>
      <c r="AC286" s="36">
        <f>VLOOKUP(J286,'Tables kywrd-slot-class'!$D$49:$E$177,2,FALSE)</f>
        <v>38</v>
      </c>
      <c r="AD286" s="36">
        <f>VLOOKUP(K286,'Tables kywrd-slot-class'!$D$49:$E$177,2,FALSE)</f>
        <v>0</v>
      </c>
      <c r="AE286" s="36">
        <f>VLOOKUP(L286,'Tables kywrd-slot-class'!$D$49:$E$177,2,FALSE)</f>
        <v>0</v>
      </c>
      <c r="AF286" s="39" t="s">
        <v>0</v>
      </c>
      <c r="AG286" s="39" t="str">
        <f t="shared" si="24"/>
        <v>000CF81F</v>
      </c>
      <c r="AH286" s="30">
        <v>1</v>
      </c>
    </row>
    <row r="287" spans="1:34" x14ac:dyDescent="0.25">
      <c r="A287" s="8">
        <v>286</v>
      </c>
      <c r="B287" s="30" t="s">
        <v>1</v>
      </c>
      <c r="C287" s="31" t="s">
        <v>2</v>
      </c>
      <c r="D287" s="30" t="s">
        <v>2210</v>
      </c>
      <c r="E287" s="32" t="s">
        <v>2696</v>
      </c>
      <c r="F287" s="8" t="s">
        <v>4043</v>
      </c>
      <c r="G287" s="41" t="s">
        <v>3173</v>
      </c>
      <c r="H287" s="33" t="s">
        <v>1905</v>
      </c>
      <c r="I287" s="42" t="s">
        <v>4027</v>
      </c>
      <c r="J287" s="42" t="s">
        <v>3347</v>
      </c>
      <c r="K287" s="33" t="s">
        <v>4028</v>
      </c>
      <c r="L287" s="33" t="s">
        <v>4028</v>
      </c>
      <c r="M287" s="22" t="s">
        <v>4028</v>
      </c>
      <c r="N287" s="34" t="s">
        <v>1354</v>
      </c>
      <c r="O287" s="35" t="s">
        <v>1625</v>
      </c>
      <c r="P287" s="36" t="s">
        <v>1889</v>
      </c>
      <c r="Q287" s="43">
        <v>500</v>
      </c>
      <c r="R287" s="44">
        <v>14</v>
      </c>
      <c r="S287" s="26">
        <v>30</v>
      </c>
      <c r="T287" s="37">
        <f t="shared" si="25"/>
        <v>57</v>
      </c>
      <c r="U287" s="35">
        <f t="shared" si="26"/>
        <v>60</v>
      </c>
      <c r="V287" s="36">
        <f t="shared" si="27"/>
        <v>57</v>
      </c>
      <c r="W287" s="36">
        <f t="shared" si="28"/>
        <v>0</v>
      </c>
      <c r="X287" s="36">
        <f t="shared" si="29"/>
        <v>0</v>
      </c>
      <c r="Y287" s="65" t="s">
        <v>4059</v>
      </c>
      <c r="Z287" s="36">
        <f>VLOOKUP(I287,'Tables kywrd-slot-class'!$B$21:$C$38,2,FALSE)</f>
        <v>1.5</v>
      </c>
      <c r="AA287" s="36">
        <f>VLOOKUP(N287,'Tables MAT simpl-complx'!$C$6:$D$28,2,FALSE)</f>
        <v>38</v>
      </c>
      <c r="AB287" s="36">
        <f>VLOOKUP(O287,'Tables MAT simpl-complx'!$F$39:$G$625,2,FALSE)</f>
        <v>40</v>
      </c>
      <c r="AC287" s="36">
        <f>VLOOKUP(J287,'Tables kywrd-slot-class'!$D$49:$E$177,2,FALSE)</f>
        <v>38</v>
      </c>
      <c r="AD287" s="36">
        <f>VLOOKUP(K287,'Tables kywrd-slot-class'!$D$49:$E$177,2,FALSE)</f>
        <v>0</v>
      </c>
      <c r="AE287" s="36">
        <f>VLOOKUP(L287,'Tables kywrd-slot-class'!$D$49:$E$177,2,FALSE)</f>
        <v>0</v>
      </c>
      <c r="AF287" s="39" t="s">
        <v>0</v>
      </c>
      <c r="AG287" s="39" t="str">
        <f t="shared" si="24"/>
        <v>000CF821</v>
      </c>
      <c r="AH287" s="30">
        <v>1</v>
      </c>
    </row>
    <row r="288" spans="1:34" x14ac:dyDescent="0.25">
      <c r="A288" s="8">
        <v>287</v>
      </c>
      <c r="B288" s="30" t="s">
        <v>1</v>
      </c>
      <c r="C288" s="31" t="s">
        <v>2</v>
      </c>
      <c r="D288" s="30" t="s">
        <v>2211</v>
      </c>
      <c r="E288" s="32" t="s">
        <v>2697</v>
      </c>
      <c r="F288" s="8" t="s">
        <v>4043</v>
      </c>
      <c r="G288" s="41" t="s">
        <v>3174</v>
      </c>
      <c r="H288" s="33" t="s">
        <v>1905</v>
      </c>
      <c r="I288" s="42" t="s">
        <v>4027</v>
      </c>
      <c r="J288" s="42" t="s">
        <v>3347</v>
      </c>
      <c r="K288" s="33" t="s">
        <v>4028</v>
      </c>
      <c r="L288" s="33" t="s">
        <v>4028</v>
      </c>
      <c r="M288" s="22" t="s">
        <v>4028</v>
      </c>
      <c r="N288" s="34" t="s">
        <v>1354</v>
      </c>
      <c r="O288" s="35" t="s">
        <v>1625</v>
      </c>
      <c r="P288" s="36" t="s">
        <v>1889</v>
      </c>
      <c r="Q288" s="43">
        <v>500</v>
      </c>
      <c r="R288" s="44">
        <v>14</v>
      </c>
      <c r="S288" s="26">
        <v>30</v>
      </c>
      <c r="T288" s="37">
        <f t="shared" si="25"/>
        <v>57</v>
      </c>
      <c r="U288" s="35">
        <f t="shared" si="26"/>
        <v>60</v>
      </c>
      <c r="V288" s="36">
        <f t="shared" si="27"/>
        <v>57</v>
      </c>
      <c r="W288" s="36">
        <f t="shared" si="28"/>
        <v>0</v>
      </c>
      <c r="X288" s="36">
        <f t="shared" si="29"/>
        <v>0</v>
      </c>
      <c r="Y288" s="65" t="s">
        <v>4059</v>
      </c>
      <c r="Z288" s="36">
        <f>VLOOKUP(I288,'Tables kywrd-slot-class'!$B$21:$C$38,2,FALSE)</f>
        <v>1.5</v>
      </c>
      <c r="AA288" s="36">
        <f>VLOOKUP(N288,'Tables MAT simpl-complx'!$C$6:$D$28,2,FALSE)</f>
        <v>38</v>
      </c>
      <c r="AB288" s="36">
        <f>VLOOKUP(O288,'Tables MAT simpl-complx'!$F$39:$G$625,2,FALSE)</f>
        <v>40</v>
      </c>
      <c r="AC288" s="36">
        <f>VLOOKUP(J288,'Tables kywrd-slot-class'!$D$49:$E$177,2,FALSE)</f>
        <v>38</v>
      </c>
      <c r="AD288" s="36">
        <f>VLOOKUP(K288,'Tables kywrd-slot-class'!$D$49:$E$177,2,FALSE)</f>
        <v>0</v>
      </c>
      <c r="AE288" s="36">
        <f>VLOOKUP(L288,'Tables kywrd-slot-class'!$D$49:$E$177,2,FALSE)</f>
        <v>0</v>
      </c>
      <c r="AF288" s="39" t="s">
        <v>0</v>
      </c>
      <c r="AG288" s="39" t="str">
        <f t="shared" si="24"/>
        <v>000CF822</v>
      </c>
      <c r="AH288" s="30">
        <v>1</v>
      </c>
    </row>
    <row r="289" spans="1:34" x14ac:dyDescent="0.25">
      <c r="A289" s="8">
        <v>288</v>
      </c>
      <c r="B289" s="30" t="s">
        <v>1</v>
      </c>
      <c r="C289" s="31" t="s">
        <v>2</v>
      </c>
      <c r="D289" s="30" t="s">
        <v>2212</v>
      </c>
      <c r="E289" s="32" t="s">
        <v>2698</v>
      </c>
      <c r="F289" s="8" t="s">
        <v>4043</v>
      </c>
      <c r="G289" s="41" t="s">
        <v>3175</v>
      </c>
      <c r="H289" s="33" t="s">
        <v>1905</v>
      </c>
      <c r="I289" s="42" t="s">
        <v>4027</v>
      </c>
      <c r="J289" s="42" t="s">
        <v>3347</v>
      </c>
      <c r="K289" s="33" t="s">
        <v>4028</v>
      </c>
      <c r="L289" s="33" t="s">
        <v>4028</v>
      </c>
      <c r="M289" s="22" t="s">
        <v>4028</v>
      </c>
      <c r="N289" s="34" t="s">
        <v>1354</v>
      </c>
      <c r="O289" s="35" t="s">
        <v>1625</v>
      </c>
      <c r="P289" s="36" t="s">
        <v>1889</v>
      </c>
      <c r="Q289" s="43">
        <v>500</v>
      </c>
      <c r="R289" s="44">
        <v>14</v>
      </c>
      <c r="S289" s="26">
        <v>30</v>
      </c>
      <c r="T289" s="37">
        <f t="shared" si="25"/>
        <v>57</v>
      </c>
      <c r="U289" s="35">
        <f t="shared" si="26"/>
        <v>60</v>
      </c>
      <c r="V289" s="36">
        <f t="shared" si="27"/>
        <v>57</v>
      </c>
      <c r="W289" s="36">
        <f t="shared" si="28"/>
        <v>0</v>
      </c>
      <c r="X289" s="36">
        <f t="shared" si="29"/>
        <v>0</v>
      </c>
      <c r="Y289" s="65" t="s">
        <v>4059</v>
      </c>
      <c r="Z289" s="36">
        <f>VLOOKUP(I289,'Tables kywrd-slot-class'!$B$21:$C$38,2,FALSE)</f>
        <v>1.5</v>
      </c>
      <c r="AA289" s="36">
        <f>VLOOKUP(N289,'Tables MAT simpl-complx'!$C$6:$D$28,2,FALSE)</f>
        <v>38</v>
      </c>
      <c r="AB289" s="36">
        <f>VLOOKUP(O289,'Tables MAT simpl-complx'!$F$39:$G$625,2,FALSE)</f>
        <v>40</v>
      </c>
      <c r="AC289" s="36">
        <f>VLOOKUP(J289,'Tables kywrd-slot-class'!$D$49:$E$177,2,FALSE)</f>
        <v>38</v>
      </c>
      <c r="AD289" s="36">
        <f>VLOOKUP(K289,'Tables kywrd-slot-class'!$D$49:$E$177,2,FALSE)</f>
        <v>0</v>
      </c>
      <c r="AE289" s="36">
        <f>VLOOKUP(L289,'Tables kywrd-slot-class'!$D$49:$E$177,2,FALSE)</f>
        <v>0</v>
      </c>
      <c r="AF289" s="39" t="s">
        <v>0</v>
      </c>
      <c r="AG289" s="39" t="str">
        <f t="shared" si="24"/>
        <v>000CF823</v>
      </c>
      <c r="AH289" s="30">
        <v>1</v>
      </c>
    </row>
    <row r="290" spans="1:34" x14ac:dyDescent="0.25">
      <c r="A290" s="8">
        <v>289</v>
      </c>
      <c r="B290" s="30" t="s">
        <v>1</v>
      </c>
      <c r="C290" s="31" t="s">
        <v>2</v>
      </c>
      <c r="D290" s="30" t="s">
        <v>2213</v>
      </c>
      <c r="E290" s="32" t="s">
        <v>2699</v>
      </c>
      <c r="F290" s="8" t="s">
        <v>4043</v>
      </c>
      <c r="G290" s="41" t="s">
        <v>3176</v>
      </c>
      <c r="H290" s="33" t="s">
        <v>1905</v>
      </c>
      <c r="I290" s="42" t="s">
        <v>4027</v>
      </c>
      <c r="J290" s="42" t="s">
        <v>3351</v>
      </c>
      <c r="K290" s="33" t="s">
        <v>4028</v>
      </c>
      <c r="L290" s="33" t="s">
        <v>4028</v>
      </c>
      <c r="M290" s="22" t="s">
        <v>4028</v>
      </c>
      <c r="N290" s="34" t="s">
        <v>1345</v>
      </c>
      <c r="O290" s="35" t="s">
        <v>1606</v>
      </c>
      <c r="P290" s="36" t="s">
        <v>1889</v>
      </c>
      <c r="Q290" s="43">
        <v>750</v>
      </c>
      <c r="R290" s="44">
        <v>14</v>
      </c>
      <c r="S290" s="26">
        <v>32</v>
      </c>
      <c r="T290" s="37">
        <f t="shared" si="25"/>
        <v>66</v>
      </c>
      <c r="U290" s="35">
        <f t="shared" si="26"/>
        <v>69</v>
      </c>
      <c r="V290" s="36">
        <f t="shared" si="27"/>
        <v>66</v>
      </c>
      <c r="W290" s="36">
        <f t="shared" si="28"/>
        <v>0</v>
      </c>
      <c r="X290" s="36">
        <f t="shared" si="29"/>
        <v>0</v>
      </c>
      <c r="Y290" s="65" t="s">
        <v>4059</v>
      </c>
      <c r="Z290" s="36">
        <f>VLOOKUP(I290,'Tables kywrd-slot-class'!$B$21:$C$38,2,FALSE)</f>
        <v>1.5</v>
      </c>
      <c r="AA290" s="36">
        <f>VLOOKUP(N290,'Tables MAT simpl-complx'!$C$6:$D$28,2,FALSE)</f>
        <v>44</v>
      </c>
      <c r="AB290" s="36">
        <f>VLOOKUP(O290,'Tables MAT simpl-complx'!$F$39:$G$625,2,FALSE)</f>
        <v>46</v>
      </c>
      <c r="AC290" s="36">
        <f>VLOOKUP(J290,'Tables kywrd-slot-class'!$D$49:$E$177,2,FALSE)</f>
        <v>44</v>
      </c>
      <c r="AD290" s="36">
        <f>VLOOKUP(K290,'Tables kywrd-slot-class'!$D$49:$E$177,2,FALSE)</f>
        <v>0</v>
      </c>
      <c r="AE290" s="36">
        <f>VLOOKUP(L290,'Tables kywrd-slot-class'!$D$49:$E$177,2,FALSE)</f>
        <v>0</v>
      </c>
      <c r="AF290" s="39" t="s">
        <v>0</v>
      </c>
      <c r="AG290" s="39" t="str">
        <f t="shared" si="24"/>
        <v>000CF88D</v>
      </c>
      <c r="AH290" s="30">
        <v>1</v>
      </c>
    </row>
    <row r="291" spans="1:34" x14ac:dyDescent="0.25">
      <c r="A291" s="8">
        <v>290</v>
      </c>
      <c r="B291" s="30" t="s">
        <v>1</v>
      </c>
      <c r="C291" s="31" t="s">
        <v>2</v>
      </c>
      <c r="D291" s="30" t="s">
        <v>2214</v>
      </c>
      <c r="E291" s="32" t="s">
        <v>2700</v>
      </c>
      <c r="F291" s="8" t="s">
        <v>4043</v>
      </c>
      <c r="G291" s="41" t="s">
        <v>3177</v>
      </c>
      <c r="H291" s="33" t="s">
        <v>1905</v>
      </c>
      <c r="I291" s="42" t="s">
        <v>4027</v>
      </c>
      <c r="J291" s="42" t="s">
        <v>3351</v>
      </c>
      <c r="K291" s="33" t="s">
        <v>4028</v>
      </c>
      <c r="L291" s="33" t="s">
        <v>4028</v>
      </c>
      <c r="M291" s="22" t="s">
        <v>4028</v>
      </c>
      <c r="N291" s="34" t="s">
        <v>1345</v>
      </c>
      <c r="O291" s="35" t="s">
        <v>1606</v>
      </c>
      <c r="P291" s="36" t="s">
        <v>1889</v>
      </c>
      <c r="Q291" s="43">
        <v>750</v>
      </c>
      <c r="R291" s="44">
        <v>14</v>
      </c>
      <c r="S291" s="26">
        <v>32</v>
      </c>
      <c r="T291" s="37">
        <f t="shared" si="25"/>
        <v>66</v>
      </c>
      <c r="U291" s="35">
        <f t="shared" si="26"/>
        <v>69</v>
      </c>
      <c r="V291" s="36">
        <f t="shared" si="27"/>
        <v>66</v>
      </c>
      <c r="W291" s="36">
        <f t="shared" si="28"/>
        <v>0</v>
      </c>
      <c r="X291" s="36">
        <f t="shared" si="29"/>
        <v>0</v>
      </c>
      <c r="Y291" s="65" t="s">
        <v>4059</v>
      </c>
      <c r="Z291" s="36">
        <f>VLOOKUP(I291,'Tables kywrd-slot-class'!$B$21:$C$38,2,FALSE)</f>
        <v>1.5</v>
      </c>
      <c r="AA291" s="36">
        <f>VLOOKUP(N291,'Tables MAT simpl-complx'!$C$6:$D$28,2,FALSE)</f>
        <v>44</v>
      </c>
      <c r="AB291" s="36">
        <f>VLOOKUP(O291,'Tables MAT simpl-complx'!$F$39:$G$625,2,FALSE)</f>
        <v>46</v>
      </c>
      <c r="AC291" s="36">
        <f>VLOOKUP(J291,'Tables kywrd-slot-class'!$D$49:$E$177,2,FALSE)</f>
        <v>44</v>
      </c>
      <c r="AD291" s="36">
        <f>VLOOKUP(K291,'Tables kywrd-slot-class'!$D$49:$E$177,2,FALSE)</f>
        <v>0</v>
      </c>
      <c r="AE291" s="36">
        <f>VLOOKUP(L291,'Tables kywrd-slot-class'!$D$49:$E$177,2,FALSE)</f>
        <v>0</v>
      </c>
      <c r="AF291" s="39" t="s">
        <v>0</v>
      </c>
      <c r="AG291" s="39" t="str">
        <f t="shared" si="24"/>
        <v>000CF88E</v>
      </c>
      <c r="AH291" s="30">
        <v>1</v>
      </c>
    </row>
    <row r="292" spans="1:34" x14ac:dyDescent="0.25">
      <c r="A292" s="8">
        <v>291</v>
      </c>
      <c r="B292" s="30" t="s">
        <v>1</v>
      </c>
      <c r="C292" s="31" t="s">
        <v>2</v>
      </c>
      <c r="D292" s="30" t="s">
        <v>2215</v>
      </c>
      <c r="E292" s="32" t="s">
        <v>2701</v>
      </c>
      <c r="F292" s="8" t="s">
        <v>4043</v>
      </c>
      <c r="G292" s="41" t="s">
        <v>3178</v>
      </c>
      <c r="H292" s="33" t="s">
        <v>1905</v>
      </c>
      <c r="I292" s="42" t="s">
        <v>4027</v>
      </c>
      <c r="J292" s="42" t="s">
        <v>3351</v>
      </c>
      <c r="K292" s="33" t="s">
        <v>4028</v>
      </c>
      <c r="L292" s="33" t="s">
        <v>4028</v>
      </c>
      <c r="M292" s="22" t="s">
        <v>4028</v>
      </c>
      <c r="N292" s="34" t="s">
        <v>1345</v>
      </c>
      <c r="O292" s="35" t="s">
        <v>1606</v>
      </c>
      <c r="P292" s="36" t="s">
        <v>1889</v>
      </c>
      <c r="Q292" s="43">
        <v>750</v>
      </c>
      <c r="R292" s="44">
        <v>14</v>
      </c>
      <c r="S292" s="26">
        <v>32</v>
      </c>
      <c r="T292" s="37">
        <f t="shared" si="25"/>
        <v>66</v>
      </c>
      <c r="U292" s="35">
        <f t="shared" si="26"/>
        <v>69</v>
      </c>
      <c r="V292" s="36">
        <f t="shared" si="27"/>
        <v>66</v>
      </c>
      <c r="W292" s="36">
        <f t="shared" si="28"/>
        <v>0</v>
      </c>
      <c r="X292" s="36">
        <f t="shared" si="29"/>
        <v>0</v>
      </c>
      <c r="Y292" s="65" t="s">
        <v>4059</v>
      </c>
      <c r="Z292" s="36">
        <f>VLOOKUP(I292,'Tables kywrd-slot-class'!$B$21:$C$38,2,FALSE)</f>
        <v>1.5</v>
      </c>
      <c r="AA292" s="36">
        <f>VLOOKUP(N292,'Tables MAT simpl-complx'!$C$6:$D$28,2,FALSE)</f>
        <v>44</v>
      </c>
      <c r="AB292" s="36">
        <f>VLOOKUP(O292,'Tables MAT simpl-complx'!$F$39:$G$625,2,FALSE)</f>
        <v>46</v>
      </c>
      <c r="AC292" s="36">
        <f>VLOOKUP(J292,'Tables kywrd-slot-class'!$D$49:$E$177,2,FALSE)</f>
        <v>44</v>
      </c>
      <c r="AD292" s="36">
        <f>VLOOKUP(K292,'Tables kywrd-slot-class'!$D$49:$E$177,2,FALSE)</f>
        <v>0</v>
      </c>
      <c r="AE292" s="36">
        <f>VLOOKUP(L292,'Tables kywrd-slot-class'!$D$49:$E$177,2,FALSE)</f>
        <v>0</v>
      </c>
      <c r="AF292" s="39" t="s">
        <v>0</v>
      </c>
      <c r="AG292" s="39" t="str">
        <f t="shared" si="24"/>
        <v>000CF88F</v>
      </c>
      <c r="AH292" s="30">
        <v>1</v>
      </c>
    </row>
    <row r="293" spans="1:34" x14ac:dyDescent="0.25">
      <c r="A293" s="8">
        <v>292</v>
      </c>
      <c r="B293" s="30" t="s">
        <v>1</v>
      </c>
      <c r="C293" s="31" t="s">
        <v>2</v>
      </c>
      <c r="D293" s="30" t="s">
        <v>2216</v>
      </c>
      <c r="E293" s="32" t="s">
        <v>2702</v>
      </c>
      <c r="F293" s="8" t="s">
        <v>4043</v>
      </c>
      <c r="G293" s="41" t="s">
        <v>3179</v>
      </c>
      <c r="H293" s="33" t="s">
        <v>1905</v>
      </c>
      <c r="I293" s="42" t="s">
        <v>4027</v>
      </c>
      <c r="J293" s="42" t="s">
        <v>3351</v>
      </c>
      <c r="K293" s="33" t="s">
        <v>4028</v>
      </c>
      <c r="L293" s="33" t="s">
        <v>4028</v>
      </c>
      <c r="M293" s="22" t="s">
        <v>4028</v>
      </c>
      <c r="N293" s="34" t="s">
        <v>1345</v>
      </c>
      <c r="O293" s="35" t="s">
        <v>1606</v>
      </c>
      <c r="P293" s="36" t="s">
        <v>1889</v>
      </c>
      <c r="Q293" s="43">
        <v>750</v>
      </c>
      <c r="R293" s="44">
        <v>14</v>
      </c>
      <c r="S293" s="26">
        <v>32</v>
      </c>
      <c r="T293" s="37">
        <f t="shared" si="25"/>
        <v>66</v>
      </c>
      <c r="U293" s="35">
        <f t="shared" si="26"/>
        <v>69</v>
      </c>
      <c r="V293" s="36">
        <f t="shared" si="27"/>
        <v>66</v>
      </c>
      <c r="W293" s="36">
        <f t="shared" si="28"/>
        <v>0</v>
      </c>
      <c r="X293" s="36">
        <f t="shared" si="29"/>
        <v>0</v>
      </c>
      <c r="Y293" s="65" t="s">
        <v>4059</v>
      </c>
      <c r="Z293" s="36">
        <f>VLOOKUP(I293,'Tables kywrd-slot-class'!$B$21:$C$38,2,FALSE)</f>
        <v>1.5</v>
      </c>
      <c r="AA293" s="36">
        <f>VLOOKUP(N293,'Tables MAT simpl-complx'!$C$6:$D$28,2,FALSE)</f>
        <v>44</v>
      </c>
      <c r="AB293" s="36">
        <f>VLOOKUP(O293,'Tables MAT simpl-complx'!$F$39:$G$625,2,FALSE)</f>
        <v>46</v>
      </c>
      <c r="AC293" s="36">
        <f>VLOOKUP(J293,'Tables kywrd-slot-class'!$D$49:$E$177,2,FALSE)</f>
        <v>44</v>
      </c>
      <c r="AD293" s="36">
        <f>VLOOKUP(K293,'Tables kywrd-slot-class'!$D$49:$E$177,2,FALSE)</f>
        <v>0</v>
      </c>
      <c r="AE293" s="36">
        <f>VLOOKUP(L293,'Tables kywrd-slot-class'!$D$49:$E$177,2,FALSE)</f>
        <v>0</v>
      </c>
      <c r="AF293" s="39" t="s">
        <v>0</v>
      </c>
      <c r="AG293" s="39" t="str">
        <f t="shared" si="24"/>
        <v>000CF890</v>
      </c>
      <c r="AH293" s="30">
        <v>1</v>
      </c>
    </row>
    <row r="294" spans="1:34" x14ac:dyDescent="0.25">
      <c r="A294" s="8">
        <v>293</v>
      </c>
      <c r="B294" s="30" t="s">
        <v>1</v>
      </c>
      <c r="C294" s="31" t="s">
        <v>2</v>
      </c>
      <c r="D294" s="30" t="s">
        <v>2217</v>
      </c>
      <c r="E294" s="32" t="s">
        <v>2703</v>
      </c>
      <c r="F294" s="8" t="s">
        <v>4043</v>
      </c>
      <c r="G294" s="41" t="s">
        <v>3180</v>
      </c>
      <c r="H294" s="33" t="s">
        <v>1905</v>
      </c>
      <c r="I294" s="42" t="s">
        <v>4027</v>
      </c>
      <c r="J294" s="42" t="s">
        <v>3351</v>
      </c>
      <c r="K294" s="33" t="s">
        <v>4028</v>
      </c>
      <c r="L294" s="33" t="s">
        <v>4028</v>
      </c>
      <c r="M294" s="22" t="s">
        <v>4028</v>
      </c>
      <c r="N294" s="34" t="s">
        <v>1345</v>
      </c>
      <c r="O294" s="35" t="s">
        <v>1606</v>
      </c>
      <c r="P294" s="36" t="s">
        <v>1889</v>
      </c>
      <c r="Q294" s="43">
        <v>750</v>
      </c>
      <c r="R294" s="44">
        <v>14</v>
      </c>
      <c r="S294" s="26">
        <v>32</v>
      </c>
      <c r="T294" s="37">
        <f t="shared" si="25"/>
        <v>66</v>
      </c>
      <c r="U294" s="35">
        <f t="shared" si="26"/>
        <v>69</v>
      </c>
      <c r="V294" s="36">
        <f t="shared" si="27"/>
        <v>66</v>
      </c>
      <c r="W294" s="36">
        <f t="shared" si="28"/>
        <v>0</v>
      </c>
      <c r="X294" s="36">
        <f t="shared" si="29"/>
        <v>0</v>
      </c>
      <c r="Y294" s="65" t="s">
        <v>4059</v>
      </c>
      <c r="Z294" s="36">
        <f>VLOOKUP(I294,'Tables kywrd-slot-class'!$B$21:$C$38,2,FALSE)</f>
        <v>1.5</v>
      </c>
      <c r="AA294" s="36">
        <f>VLOOKUP(N294,'Tables MAT simpl-complx'!$C$6:$D$28,2,FALSE)</f>
        <v>44</v>
      </c>
      <c r="AB294" s="36">
        <f>VLOOKUP(O294,'Tables MAT simpl-complx'!$F$39:$G$625,2,FALSE)</f>
        <v>46</v>
      </c>
      <c r="AC294" s="36">
        <f>VLOOKUP(J294,'Tables kywrd-slot-class'!$D$49:$E$177,2,FALSE)</f>
        <v>44</v>
      </c>
      <c r="AD294" s="36">
        <f>VLOOKUP(K294,'Tables kywrd-slot-class'!$D$49:$E$177,2,FALSE)</f>
        <v>0</v>
      </c>
      <c r="AE294" s="36">
        <f>VLOOKUP(L294,'Tables kywrd-slot-class'!$D$49:$E$177,2,FALSE)</f>
        <v>0</v>
      </c>
      <c r="AF294" s="39" t="s">
        <v>0</v>
      </c>
      <c r="AG294" s="39" t="str">
        <f t="shared" si="24"/>
        <v>000CF891</v>
      </c>
      <c r="AH294" s="30">
        <v>1</v>
      </c>
    </row>
    <row r="295" spans="1:34" x14ac:dyDescent="0.25">
      <c r="A295" s="8">
        <v>294</v>
      </c>
      <c r="B295" s="30" t="s">
        <v>1</v>
      </c>
      <c r="C295" s="31" t="s">
        <v>2</v>
      </c>
      <c r="D295" s="30" t="s">
        <v>2218</v>
      </c>
      <c r="E295" s="32" t="s">
        <v>2704</v>
      </c>
      <c r="F295" s="8" t="s">
        <v>4043</v>
      </c>
      <c r="G295" s="41" t="s">
        <v>3181</v>
      </c>
      <c r="H295" s="33" t="s">
        <v>1905</v>
      </c>
      <c r="I295" s="42" t="s">
        <v>4027</v>
      </c>
      <c r="J295" s="42" t="s">
        <v>3351</v>
      </c>
      <c r="K295" s="33" t="s">
        <v>4028</v>
      </c>
      <c r="L295" s="33" t="s">
        <v>4028</v>
      </c>
      <c r="M295" s="22" t="s">
        <v>4028</v>
      </c>
      <c r="N295" s="34" t="s">
        <v>1345</v>
      </c>
      <c r="O295" s="35" t="s">
        <v>1606</v>
      </c>
      <c r="P295" s="36" t="s">
        <v>1889</v>
      </c>
      <c r="Q295" s="43">
        <v>750</v>
      </c>
      <c r="R295" s="44">
        <v>14</v>
      </c>
      <c r="S295" s="26">
        <v>32</v>
      </c>
      <c r="T295" s="37">
        <f t="shared" si="25"/>
        <v>66</v>
      </c>
      <c r="U295" s="35">
        <f t="shared" si="26"/>
        <v>69</v>
      </c>
      <c r="V295" s="36">
        <f t="shared" si="27"/>
        <v>66</v>
      </c>
      <c r="W295" s="36">
        <f t="shared" si="28"/>
        <v>0</v>
      </c>
      <c r="X295" s="36">
        <f t="shared" si="29"/>
        <v>0</v>
      </c>
      <c r="Y295" s="65" t="s">
        <v>4059</v>
      </c>
      <c r="Z295" s="36">
        <f>VLOOKUP(I295,'Tables kywrd-slot-class'!$B$21:$C$38,2,FALSE)</f>
        <v>1.5</v>
      </c>
      <c r="AA295" s="36">
        <f>VLOOKUP(N295,'Tables MAT simpl-complx'!$C$6:$D$28,2,FALSE)</f>
        <v>44</v>
      </c>
      <c r="AB295" s="36">
        <f>VLOOKUP(O295,'Tables MAT simpl-complx'!$F$39:$G$625,2,FALSE)</f>
        <v>46</v>
      </c>
      <c r="AC295" s="36">
        <f>VLOOKUP(J295,'Tables kywrd-slot-class'!$D$49:$E$177,2,FALSE)</f>
        <v>44</v>
      </c>
      <c r="AD295" s="36">
        <f>VLOOKUP(K295,'Tables kywrd-slot-class'!$D$49:$E$177,2,FALSE)</f>
        <v>0</v>
      </c>
      <c r="AE295" s="36">
        <f>VLOOKUP(L295,'Tables kywrd-slot-class'!$D$49:$E$177,2,FALSE)</f>
        <v>0</v>
      </c>
      <c r="AF295" s="39" t="s">
        <v>0</v>
      </c>
      <c r="AG295" s="39" t="str">
        <f t="shared" si="24"/>
        <v>000CF892</v>
      </c>
      <c r="AH295" s="30">
        <v>1</v>
      </c>
    </row>
    <row r="296" spans="1:34" x14ac:dyDescent="0.25">
      <c r="A296" s="8">
        <v>295</v>
      </c>
      <c r="B296" s="30" t="s">
        <v>1</v>
      </c>
      <c r="C296" s="31" t="s">
        <v>2</v>
      </c>
      <c r="D296" s="30" t="s">
        <v>2219</v>
      </c>
      <c r="E296" s="32" t="s">
        <v>2705</v>
      </c>
      <c r="F296" s="8" t="s">
        <v>4043</v>
      </c>
      <c r="G296" s="41" t="s">
        <v>3182</v>
      </c>
      <c r="H296" s="33" t="s">
        <v>1905</v>
      </c>
      <c r="I296" s="42" t="s">
        <v>4027</v>
      </c>
      <c r="J296" s="42" t="s">
        <v>3351</v>
      </c>
      <c r="K296" s="33" t="s">
        <v>4028</v>
      </c>
      <c r="L296" s="33" t="s">
        <v>4028</v>
      </c>
      <c r="M296" s="22" t="s">
        <v>4028</v>
      </c>
      <c r="N296" s="34" t="s">
        <v>1345</v>
      </c>
      <c r="O296" s="35" t="s">
        <v>1606</v>
      </c>
      <c r="P296" s="36" t="s">
        <v>1889</v>
      </c>
      <c r="Q296" s="43">
        <v>750</v>
      </c>
      <c r="R296" s="44">
        <v>14</v>
      </c>
      <c r="S296" s="26">
        <v>32</v>
      </c>
      <c r="T296" s="37">
        <f t="shared" si="25"/>
        <v>66</v>
      </c>
      <c r="U296" s="35">
        <f t="shared" si="26"/>
        <v>69</v>
      </c>
      <c r="V296" s="36">
        <f t="shared" si="27"/>
        <v>66</v>
      </c>
      <c r="W296" s="36">
        <f t="shared" si="28"/>
        <v>0</v>
      </c>
      <c r="X296" s="36">
        <f t="shared" si="29"/>
        <v>0</v>
      </c>
      <c r="Y296" s="65" t="s">
        <v>4059</v>
      </c>
      <c r="Z296" s="36">
        <f>VLOOKUP(I296,'Tables kywrd-slot-class'!$B$21:$C$38,2,FALSE)</f>
        <v>1.5</v>
      </c>
      <c r="AA296" s="36">
        <f>VLOOKUP(N296,'Tables MAT simpl-complx'!$C$6:$D$28,2,FALSE)</f>
        <v>44</v>
      </c>
      <c r="AB296" s="36">
        <f>VLOOKUP(O296,'Tables MAT simpl-complx'!$F$39:$G$625,2,FALSE)</f>
        <v>46</v>
      </c>
      <c r="AC296" s="36">
        <f>VLOOKUP(J296,'Tables kywrd-slot-class'!$D$49:$E$177,2,FALSE)</f>
        <v>44</v>
      </c>
      <c r="AD296" s="36">
        <f>VLOOKUP(K296,'Tables kywrd-slot-class'!$D$49:$E$177,2,FALSE)</f>
        <v>0</v>
      </c>
      <c r="AE296" s="36">
        <f>VLOOKUP(L296,'Tables kywrd-slot-class'!$D$49:$E$177,2,FALSE)</f>
        <v>0</v>
      </c>
      <c r="AF296" s="39" t="s">
        <v>0</v>
      </c>
      <c r="AG296" s="39" t="str">
        <f t="shared" si="24"/>
        <v>000CF893</v>
      </c>
      <c r="AH296" s="30">
        <v>1</v>
      </c>
    </row>
    <row r="297" spans="1:34" x14ac:dyDescent="0.25">
      <c r="A297" s="8">
        <v>296</v>
      </c>
      <c r="B297" s="30" t="s">
        <v>1</v>
      </c>
      <c r="C297" s="31" t="s">
        <v>2</v>
      </c>
      <c r="D297" s="30" t="s">
        <v>2220</v>
      </c>
      <c r="E297" s="32" t="s">
        <v>2706</v>
      </c>
      <c r="F297" s="8" t="s">
        <v>4043</v>
      </c>
      <c r="G297" s="41" t="s">
        <v>3183</v>
      </c>
      <c r="H297" s="33" t="s">
        <v>1905</v>
      </c>
      <c r="I297" s="42" t="s">
        <v>4027</v>
      </c>
      <c r="J297" s="42" t="s">
        <v>3351</v>
      </c>
      <c r="K297" s="33" t="s">
        <v>4028</v>
      </c>
      <c r="L297" s="33" t="s">
        <v>4028</v>
      </c>
      <c r="M297" s="22" t="s">
        <v>4028</v>
      </c>
      <c r="N297" s="34" t="s">
        <v>1345</v>
      </c>
      <c r="O297" s="35" t="s">
        <v>1606</v>
      </c>
      <c r="P297" s="36" t="s">
        <v>1889</v>
      </c>
      <c r="Q297" s="43">
        <v>750</v>
      </c>
      <c r="R297" s="44">
        <v>14</v>
      </c>
      <c r="S297" s="26">
        <v>32</v>
      </c>
      <c r="T297" s="37">
        <f t="shared" si="25"/>
        <v>66</v>
      </c>
      <c r="U297" s="35">
        <f t="shared" si="26"/>
        <v>69</v>
      </c>
      <c r="V297" s="36">
        <f t="shared" si="27"/>
        <v>66</v>
      </c>
      <c r="W297" s="36">
        <f t="shared" si="28"/>
        <v>0</v>
      </c>
      <c r="X297" s="36">
        <f t="shared" si="29"/>
        <v>0</v>
      </c>
      <c r="Y297" s="65" t="s">
        <v>4059</v>
      </c>
      <c r="Z297" s="36">
        <f>VLOOKUP(I297,'Tables kywrd-slot-class'!$B$21:$C$38,2,FALSE)</f>
        <v>1.5</v>
      </c>
      <c r="AA297" s="36">
        <f>VLOOKUP(N297,'Tables MAT simpl-complx'!$C$6:$D$28,2,FALSE)</f>
        <v>44</v>
      </c>
      <c r="AB297" s="36">
        <f>VLOOKUP(O297,'Tables MAT simpl-complx'!$F$39:$G$625,2,FALSE)</f>
        <v>46</v>
      </c>
      <c r="AC297" s="36">
        <f>VLOOKUP(J297,'Tables kywrd-slot-class'!$D$49:$E$177,2,FALSE)</f>
        <v>44</v>
      </c>
      <c r="AD297" s="36">
        <f>VLOOKUP(K297,'Tables kywrd-slot-class'!$D$49:$E$177,2,FALSE)</f>
        <v>0</v>
      </c>
      <c r="AE297" s="36">
        <f>VLOOKUP(L297,'Tables kywrd-slot-class'!$D$49:$E$177,2,FALSE)</f>
        <v>0</v>
      </c>
      <c r="AF297" s="39" t="s">
        <v>0</v>
      </c>
      <c r="AG297" s="39" t="str">
        <f t="shared" si="24"/>
        <v>000CF894</v>
      </c>
      <c r="AH297" s="30">
        <v>1</v>
      </c>
    </row>
    <row r="298" spans="1:34" x14ac:dyDescent="0.25">
      <c r="A298" s="8">
        <v>297</v>
      </c>
      <c r="B298" s="30" t="s">
        <v>1</v>
      </c>
      <c r="C298" s="31" t="s">
        <v>2</v>
      </c>
      <c r="D298" s="30" t="s">
        <v>2221</v>
      </c>
      <c r="E298" s="32" t="s">
        <v>2707</v>
      </c>
      <c r="F298" s="8" t="s">
        <v>4043</v>
      </c>
      <c r="G298" s="41" t="s">
        <v>3184</v>
      </c>
      <c r="H298" s="33" t="s">
        <v>1905</v>
      </c>
      <c r="I298" s="42" t="s">
        <v>4027</v>
      </c>
      <c r="J298" s="42" t="s">
        <v>3351</v>
      </c>
      <c r="K298" s="33" t="s">
        <v>4028</v>
      </c>
      <c r="L298" s="33" t="s">
        <v>4028</v>
      </c>
      <c r="M298" s="22" t="s">
        <v>4028</v>
      </c>
      <c r="N298" s="34" t="s">
        <v>1345</v>
      </c>
      <c r="O298" s="35" t="s">
        <v>1606</v>
      </c>
      <c r="P298" s="36" t="s">
        <v>1889</v>
      </c>
      <c r="Q298" s="43">
        <v>750</v>
      </c>
      <c r="R298" s="44">
        <v>14</v>
      </c>
      <c r="S298" s="26">
        <v>32</v>
      </c>
      <c r="T298" s="37">
        <f t="shared" si="25"/>
        <v>66</v>
      </c>
      <c r="U298" s="35">
        <f t="shared" si="26"/>
        <v>69</v>
      </c>
      <c r="V298" s="36">
        <f t="shared" si="27"/>
        <v>66</v>
      </c>
      <c r="W298" s="36">
        <f t="shared" si="28"/>
        <v>0</v>
      </c>
      <c r="X298" s="36">
        <f t="shared" si="29"/>
        <v>0</v>
      </c>
      <c r="Y298" s="65" t="s">
        <v>4059</v>
      </c>
      <c r="Z298" s="36">
        <f>VLOOKUP(I298,'Tables kywrd-slot-class'!$B$21:$C$38,2,FALSE)</f>
        <v>1.5</v>
      </c>
      <c r="AA298" s="36">
        <f>VLOOKUP(N298,'Tables MAT simpl-complx'!$C$6:$D$28,2,FALSE)</f>
        <v>44</v>
      </c>
      <c r="AB298" s="36">
        <f>VLOOKUP(O298,'Tables MAT simpl-complx'!$F$39:$G$625,2,FALSE)</f>
        <v>46</v>
      </c>
      <c r="AC298" s="36">
        <f>VLOOKUP(J298,'Tables kywrd-slot-class'!$D$49:$E$177,2,FALSE)</f>
        <v>44</v>
      </c>
      <c r="AD298" s="36">
        <f>VLOOKUP(K298,'Tables kywrd-slot-class'!$D$49:$E$177,2,FALSE)</f>
        <v>0</v>
      </c>
      <c r="AE298" s="36">
        <f>VLOOKUP(L298,'Tables kywrd-slot-class'!$D$49:$E$177,2,FALSE)</f>
        <v>0</v>
      </c>
      <c r="AF298" s="39" t="s">
        <v>0</v>
      </c>
      <c r="AG298" s="39" t="str">
        <f t="shared" si="24"/>
        <v>000CF895</v>
      </c>
      <c r="AH298" s="30">
        <v>1</v>
      </c>
    </row>
    <row r="299" spans="1:34" x14ac:dyDescent="0.25">
      <c r="A299" s="8">
        <v>298</v>
      </c>
      <c r="B299" s="30" t="s">
        <v>1</v>
      </c>
      <c r="C299" s="31" t="s">
        <v>2</v>
      </c>
      <c r="D299" s="30" t="s">
        <v>2222</v>
      </c>
      <c r="E299" s="32" t="s">
        <v>2708</v>
      </c>
      <c r="F299" s="8" t="s">
        <v>4043</v>
      </c>
      <c r="G299" s="41" t="s">
        <v>3185</v>
      </c>
      <c r="H299" s="33" t="s">
        <v>1905</v>
      </c>
      <c r="I299" s="42" t="s">
        <v>4027</v>
      </c>
      <c r="J299" s="42" t="s">
        <v>3351</v>
      </c>
      <c r="K299" s="33" t="s">
        <v>4028</v>
      </c>
      <c r="L299" s="33" t="s">
        <v>4028</v>
      </c>
      <c r="M299" s="22" t="s">
        <v>4028</v>
      </c>
      <c r="N299" s="34" t="s">
        <v>1345</v>
      </c>
      <c r="O299" s="35" t="s">
        <v>1606</v>
      </c>
      <c r="P299" s="36" t="s">
        <v>1889</v>
      </c>
      <c r="Q299" s="43">
        <v>750</v>
      </c>
      <c r="R299" s="44">
        <v>14</v>
      </c>
      <c r="S299" s="26">
        <v>32</v>
      </c>
      <c r="T299" s="37">
        <f t="shared" si="25"/>
        <v>66</v>
      </c>
      <c r="U299" s="35">
        <f t="shared" si="26"/>
        <v>69</v>
      </c>
      <c r="V299" s="36">
        <f t="shared" si="27"/>
        <v>66</v>
      </c>
      <c r="W299" s="36">
        <f t="shared" si="28"/>
        <v>0</v>
      </c>
      <c r="X299" s="36">
        <f t="shared" si="29"/>
        <v>0</v>
      </c>
      <c r="Y299" s="65" t="s">
        <v>4059</v>
      </c>
      <c r="Z299" s="36">
        <f>VLOOKUP(I299,'Tables kywrd-slot-class'!$B$21:$C$38,2,FALSE)</f>
        <v>1.5</v>
      </c>
      <c r="AA299" s="36">
        <f>VLOOKUP(N299,'Tables MAT simpl-complx'!$C$6:$D$28,2,FALSE)</f>
        <v>44</v>
      </c>
      <c r="AB299" s="36">
        <f>VLOOKUP(O299,'Tables MAT simpl-complx'!$F$39:$G$625,2,FALSE)</f>
        <v>46</v>
      </c>
      <c r="AC299" s="36">
        <f>VLOOKUP(J299,'Tables kywrd-slot-class'!$D$49:$E$177,2,FALSE)</f>
        <v>44</v>
      </c>
      <c r="AD299" s="36">
        <f>VLOOKUP(K299,'Tables kywrd-slot-class'!$D$49:$E$177,2,FALSE)</f>
        <v>0</v>
      </c>
      <c r="AE299" s="36">
        <f>VLOOKUP(L299,'Tables kywrd-slot-class'!$D$49:$E$177,2,FALSE)</f>
        <v>0</v>
      </c>
      <c r="AF299" s="39" t="s">
        <v>0</v>
      </c>
      <c r="AG299" s="39" t="str">
        <f t="shared" si="24"/>
        <v>000CF896</v>
      </c>
      <c r="AH299" s="30">
        <v>1</v>
      </c>
    </row>
    <row r="300" spans="1:34" x14ac:dyDescent="0.25">
      <c r="A300" s="8">
        <v>299</v>
      </c>
      <c r="B300" s="30" t="s">
        <v>1</v>
      </c>
      <c r="C300" s="31" t="s">
        <v>2</v>
      </c>
      <c r="D300" s="30" t="s">
        <v>2223</v>
      </c>
      <c r="E300" s="32" t="s">
        <v>2709</v>
      </c>
      <c r="F300" s="8" t="s">
        <v>4043</v>
      </c>
      <c r="G300" s="41" t="s">
        <v>3186</v>
      </c>
      <c r="H300" s="33" t="s">
        <v>1905</v>
      </c>
      <c r="I300" s="42" t="s">
        <v>4027</v>
      </c>
      <c r="J300" s="42" t="s">
        <v>3351</v>
      </c>
      <c r="K300" s="33" t="s">
        <v>4028</v>
      </c>
      <c r="L300" s="33" t="s">
        <v>4028</v>
      </c>
      <c r="M300" s="22" t="s">
        <v>4028</v>
      </c>
      <c r="N300" s="34" t="s">
        <v>1345</v>
      </c>
      <c r="O300" s="35" t="s">
        <v>1606</v>
      </c>
      <c r="P300" s="36" t="s">
        <v>1889</v>
      </c>
      <c r="Q300" s="43">
        <v>750</v>
      </c>
      <c r="R300" s="44">
        <v>14</v>
      </c>
      <c r="S300" s="26">
        <v>32</v>
      </c>
      <c r="T300" s="37">
        <f t="shared" si="25"/>
        <v>66</v>
      </c>
      <c r="U300" s="35">
        <f t="shared" si="26"/>
        <v>69</v>
      </c>
      <c r="V300" s="36">
        <f t="shared" si="27"/>
        <v>66</v>
      </c>
      <c r="W300" s="36">
        <f t="shared" si="28"/>
        <v>0</v>
      </c>
      <c r="X300" s="36">
        <f t="shared" si="29"/>
        <v>0</v>
      </c>
      <c r="Y300" s="65" t="s">
        <v>4059</v>
      </c>
      <c r="Z300" s="36">
        <f>VLOOKUP(I300,'Tables kywrd-slot-class'!$B$21:$C$38,2,FALSE)</f>
        <v>1.5</v>
      </c>
      <c r="AA300" s="36">
        <f>VLOOKUP(N300,'Tables MAT simpl-complx'!$C$6:$D$28,2,FALSE)</f>
        <v>44</v>
      </c>
      <c r="AB300" s="36">
        <f>VLOOKUP(O300,'Tables MAT simpl-complx'!$F$39:$G$625,2,FALSE)</f>
        <v>46</v>
      </c>
      <c r="AC300" s="36">
        <f>VLOOKUP(J300,'Tables kywrd-slot-class'!$D$49:$E$177,2,FALSE)</f>
        <v>44</v>
      </c>
      <c r="AD300" s="36">
        <f>VLOOKUP(K300,'Tables kywrd-slot-class'!$D$49:$E$177,2,FALSE)</f>
        <v>0</v>
      </c>
      <c r="AE300" s="36">
        <f>VLOOKUP(L300,'Tables kywrd-slot-class'!$D$49:$E$177,2,FALSE)</f>
        <v>0</v>
      </c>
      <c r="AF300" s="39" t="s">
        <v>0</v>
      </c>
      <c r="AG300" s="39" t="str">
        <f t="shared" si="24"/>
        <v>000CF897</v>
      </c>
      <c r="AH300" s="30">
        <v>1</v>
      </c>
    </row>
    <row r="301" spans="1:34" x14ac:dyDescent="0.25">
      <c r="A301" s="8">
        <v>300</v>
      </c>
      <c r="B301" s="30" t="s">
        <v>1</v>
      </c>
      <c r="C301" s="31" t="s">
        <v>2</v>
      </c>
      <c r="D301" s="30" t="s">
        <v>2224</v>
      </c>
      <c r="E301" s="32" t="s">
        <v>2710</v>
      </c>
      <c r="F301" s="8" t="s">
        <v>4043</v>
      </c>
      <c r="G301" s="41" t="s">
        <v>3187</v>
      </c>
      <c r="H301" s="33" t="s">
        <v>1905</v>
      </c>
      <c r="I301" s="42" t="s">
        <v>4027</v>
      </c>
      <c r="J301" s="42" t="s">
        <v>3351</v>
      </c>
      <c r="K301" s="33" t="s">
        <v>4028</v>
      </c>
      <c r="L301" s="33" t="s">
        <v>4028</v>
      </c>
      <c r="M301" s="22" t="s">
        <v>4028</v>
      </c>
      <c r="N301" s="34" t="s">
        <v>1345</v>
      </c>
      <c r="O301" s="35" t="s">
        <v>1606</v>
      </c>
      <c r="P301" s="36" t="s">
        <v>1889</v>
      </c>
      <c r="Q301" s="43">
        <v>750</v>
      </c>
      <c r="R301" s="44">
        <v>14</v>
      </c>
      <c r="S301" s="26">
        <v>32</v>
      </c>
      <c r="T301" s="37">
        <f t="shared" si="25"/>
        <v>66</v>
      </c>
      <c r="U301" s="35">
        <f t="shared" si="26"/>
        <v>69</v>
      </c>
      <c r="V301" s="36">
        <f t="shared" si="27"/>
        <v>66</v>
      </c>
      <c r="W301" s="36">
        <f t="shared" si="28"/>
        <v>0</v>
      </c>
      <c r="X301" s="36">
        <f t="shared" si="29"/>
        <v>0</v>
      </c>
      <c r="Y301" s="65" t="s">
        <v>4059</v>
      </c>
      <c r="Z301" s="36">
        <f>VLOOKUP(I301,'Tables kywrd-slot-class'!$B$21:$C$38,2,FALSE)</f>
        <v>1.5</v>
      </c>
      <c r="AA301" s="36">
        <f>VLOOKUP(N301,'Tables MAT simpl-complx'!$C$6:$D$28,2,FALSE)</f>
        <v>44</v>
      </c>
      <c r="AB301" s="36">
        <f>VLOOKUP(O301,'Tables MAT simpl-complx'!$F$39:$G$625,2,FALSE)</f>
        <v>46</v>
      </c>
      <c r="AC301" s="36">
        <f>VLOOKUP(J301,'Tables kywrd-slot-class'!$D$49:$E$177,2,FALSE)</f>
        <v>44</v>
      </c>
      <c r="AD301" s="36">
        <f>VLOOKUP(K301,'Tables kywrd-slot-class'!$D$49:$E$177,2,FALSE)</f>
        <v>0</v>
      </c>
      <c r="AE301" s="36">
        <f>VLOOKUP(L301,'Tables kywrd-slot-class'!$D$49:$E$177,2,FALSE)</f>
        <v>0</v>
      </c>
      <c r="AF301" s="39" t="s">
        <v>0</v>
      </c>
      <c r="AG301" s="39" t="str">
        <f t="shared" si="24"/>
        <v>000CF898</v>
      </c>
      <c r="AH301" s="30">
        <v>1</v>
      </c>
    </row>
    <row r="302" spans="1:34" x14ac:dyDescent="0.25">
      <c r="A302" s="8">
        <v>301</v>
      </c>
      <c r="B302" s="30" t="s">
        <v>1</v>
      </c>
      <c r="C302" s="31" t="s">
        <v>2</v>
      </c>
      <c r="D302" s="30" t="s">
        <v>2225</v>
      </c>
      <c r="E302" s="32" t="s">
        <v>2711</v>
      </c>
      <c r="F302" s="8" t="s">
        <v>4042</v>
      </c>
      <c r="G302" s="41" t="s">
        <v>3188</v>
      </c>
      <c r="H302" s="33" t="s">
        <v>3990</v>
      </c>
      <c r="I302" s="42" t="s">
        <v>4025</v>
      </c>
      <c r="J302" s="42" t="s">
        <v>1919</v>
      </c>
      <c r="K302" s="33" t="s">
        <v>4028</v>
      </c>
      <c r="L302" s="33" t="s">
        <v>4028</v>
      </c>
      <c r="M302" s="22" t="s">
        <v>4028</v>
      </c>
      <c r="N302" s="34" t="s">
        <v>1349</v>
      </c>
      <c r="O302" s="35" t="s">
        <v>1888</v>
      </c>
      <c r="P302" s="36" t="s">
        <v>4021</v>
      </c>
      <c r="Q302" s="43">
        <v>10</v>
      </c>
      <c r="R302" s="44">
        <v>1.5</v>
      </c>
      <c r="S302" s="26">
        <v>13</v>
      </c>
      <c r="T302" s="37">
        <f t="shared" si="25"/>
        <v>13</v>
      </c>
      <c r="U302" s="35">
        <f t="shared" si="26"/>
        <v>0</v>
      </c>
      <c r="V302" s="36">
        <f t="shared" si="27"/>
        <v>13</v>
      </c>
      <c r="W302" s="36">
        <f t="shared" si="28"/>
        <v>0</v>
      </c>
      <c r="X302" s="36">
        <f t="shared" si="29"/>
        <v>0</v>
      </c>
      <c r="Y302" s="45"/>
      <c r="Z302" s="36">
        <f>VLOOKUP(I302,'Tables kywrd-slot-class'!$B$21:$C$38,2,FALSE)</f>
        <v>1</v>
      </c>
      <c r="AA302" s="36">
        <f>VLOOKUP(N302,'Tables MAT simpl-complx'!$C$6:$D$28,2,FALSE)</f>
        <v>13</v>
      </c>
      <c r="AB302" s="36">
        <f>VLOOKUP(O302,'Tables MAT simpl-complx'!$F$39:$G$625,2,FALSE)</f>
        <v>0</v>
      </c>
      <c r="AC302" s="36">
        <f>VLOOKUP(J302,'Tables kywrd-slot-class'!$D$49:$E$177,2,FALSE)</f>
        <v>13</v>
      </c>
      <c r="AD302" s="36">
        <f>VLOOKUP(K302,'Tables kywrd-slot-class'!$D$49:$E$177,2,FALSE)</f>
        <v>0</v>
      </c>
      <c r="AE302" s="36">
        <f>VLOOKUP(L302,'Tables kywrd-slot-class'!$D$49:$E$177,2,FALSE)</f>
        <v>0</v>
      </c>
      <c r="AF302" s="39" t="s">
        <v>0</v>
      </c>
      <c r="AG302" s="39" t="str">
        <f t="shared" si="24"/>
        <v>000CF8B0</v>
      </c>
      <c r="AH302" s="30">
        <v>1</v>
      </c>
    </row>
    <row r="303" spans="1:34" x14ac:dyDescent="0.25">
      <c r="A303" s="8">
        <v>302</v>
      </c>
      <c r="B303" s="30" t="s">
        <v>1</v>
      </c>
      <c r="C303" s="31" t="s">
        <v>2</v>
      </c>
      <c r="D303" s="30" t="s">
        <v>2226</v>
      </c>
      <c r="E303" s="32" t="s">
        <v>2712</v>
      </c>
      <c r="F303" s="8" t="s">
        <v>4042</v>
      </c>
      <c r="G303" s="41" t="s">
        <v>3189</v>
      </c>
      <c r="H303" s="33" t="s">
        <v>3990</v>
      </c>
      <c r="I303" s="42" t="s">
        <v>4023</v>
      </c>
      <c r="J303" s="42" t="s">
        <v>1919</v>
      </c>
      <c r="K303" s="33" t="s">
        <v>4028</v>
      </c>
      <c r="L303" s="33" t="s">
        <v>4028</v>
      </c>
      <c r="M303" s="22" t="s">
        <v>4028</v>
      </c>
      <c r="N303" s="34" t="s">
        <v>1349</v>
      </c>
      <c r="O303" s="35" t="s">
        <v>1888</v>
      </c>
      <c r="P303" s="36" t="s">
        <v>4021</v>
      </c>
      <c r="Q303" s="43">
        <v>13</v>
      </c>
      <c r="R303" s="44">
        <v>1</v>
      </c>
      <c r="S303" s="26">
        <v>13</v>
      </c>
      <c r="T303" s="37">
        <f t="shared" si="25"/>
        <v>13</v>
      </c>
      <c r="U303" s="35">
        <f t="shared" si="26"/>
        <v>0</v>
      </c>
      <c r="V303" s="36">
        <f t="shared" si="27"/>
        <v>13</v>
      </c>
      <c r="W303" s="36">
        <f t="shared" si="28"/>
        <v>0</v>
      </c>
      <c r="X303" s="36">
        <f t="shared" si="29"/>
        <v>0</v>
      </c>
      <c r="Y303" s="45"/>
      <c r="Z303" s="36">
        <f>VLOOKUP(I303,'Tables kywrd-slot-class'!$B$21:$C$38,2,FALSE)</f>
        <v>1</v>
      </c>
      <c r="AA303" s="36">
        <f>VLOOKUP(N303,'Tables MAT simpl-complx'!$C$6:$D$28,2,FALSE)</f>
        <v>13</v>
      </c>
      <c r="AB303" s="36">
        <f>VLOOKUP(O303,'Tables MAT simpl-complx'!$F$39:$G$625,2,FALSE)</f>
        <v>0</v>
      </c>
      <c r="AC303" s="36">
        <f>VLOOKUP(J303,'Tables kywrd-slot-class'!$D$49:$E$177,2,FALSE)</f>
        <v>13</v>
      </c>
      <c r="AD303" s="36">
        <f>VLOOKUP(K303,'Tables kywrd-slot-class'!$D$49:$E$177,2,FALSE)</f>
        <v>0</v>
      </c>
      <c r="AE303" s="36">
        <f>VLOOKUP(L303,'Tables kywrd-slot-class'!$D$49:$E$177,2,FALSE)</f>
        <v>0</v>
      </c>
      <c r="AF303" s="39" t="s">
        <v>0</v>
      </c>
      <c r="AG303" s="39" t="str">
        <f t="shared" si="24"/>
        <v>000CF8B1</v>
      </c>
      <c r="AH303" s="30">
        <v>1</v>
      </c>
    </row>
    <row r="304" spans="1:34" x14ac:dyDescent="0.25">
      <c r="A304" s="8">
        <v>303</v>
      </c>
      <c r="B304" s="30" t="s">
        <v>1</v>
      </c>
      <c r="C304" s="31" t="s">
        <v>2</v>
      </c>
      <c r="D304" s="30" t="s">
        <v>2227</v>
      </c>
      <c r="E304" s="32" t="s">
        <v>2713</v>
      </c>
      <c r="F304" s="8" t="s">
        <v>4043</v>
      </c>
      <c r="G304" s="41" t="s">
        <v>3190</v>
      </c>
      <c r="H304" s="33" t="s">
        <v>3990</v>
      </c>
      <c r="I304" s="42" t="s">
        <v>4026</v>
      </c>
      <c r="J304" s="42" t="s">
        <v>1919</v>
      </c>
      <c r="K304" s="33" t="s">
        <v>4028</v>
      </c>
      <c r="L304" s="33" t="s">
        <v>4028</v>
      </c>
      <c r="M304" s="22" t="s">
        <v>4028</v>
      </c>
      <c r="N304" s="34" t="s">
        <v>1349</v>
      </c>
      <c r="O304" s="35" t="s">
        <v>1888</v>
      </c>
      <c r="P304" s="36" t="s">
        <v>4021</v>
      </c>
      <c r="Q304" s="43">
        <v>25</v>
      </c>
      <c r="R304" s="44">
        <v>1</v>
      </c>
      <c r="S304" s="26">
        <v>19</v>
      </c>
      <c r="T304" s="37">
        <f t="shared" si="25"/>
        <v>19</v>
      </c>
      <c r="U304" s="35">
        <f t="shared" si="26"/>
        <v>0</v>
      </c>
      <c r="V304" s="36">
        <f t="shared" si="27"/>
        <v>19</v>
      </c>
      <c r="W304" s="36">
        <f t="shared" si="28"/>
        <v>0</v>
      </c>
      <c r="X304" s="36">
        <f t="shared" si="29"/>
        <v>0</v>
      </c>
      <c r="Y304" s="45"/>
      <c r="Z304" s="36">
        <f>VLOOKUP(I304,'Tables kywrd-slot-class'!$B$21:$C$38,2,FALSE)</f>
        <v>1.5</v>
      </c>
      <c r="AA304" s="36">
        <f>VLOOKUP(N304,'Tables MAT simpl-complx'!$C$6:$D$28,2,FALSE)</f>
        <v>13</v>
      </c>
      <c r="AB304" s="36">
        <f>VLOOKUP(O304,'Tables MAT simpl-complx'!$F$39:$G$625,2,FALSE)</f>
        <v>0</v>
      </c>
      <c r="AC304" s="36">
        <f>VLOOKUP(J304,'Tables kywrd-slot-class'!$D$49:$E$177,2,FALSE)</f>
        <v>13</v>
      </c>
      <c r="AD304" s="36">
        <f>VLOOKUP(K304,'Tables kywrd-slot-class'!$D$49:$E$177,2,FALSE)</f>
        <v>0</v>
      </c>
      <c r="AE304" s="36">
        <f>VLOOKUP(L304,'Tables kywrd-slot-class'!$D$49:$E$177,2,FALSE)</f>
        <v>0</v>
      </c>
      <c r="AF304" s="39" t="s">
        <v>0</v>
      </c>
      <c r="AG304" s="39" t="str">
        <f t="shared" si="24"/>
        <v>000CF8B2</v>
      </c>
      <c r="AH304" s="30">
        <v>1</v>
      </c>
    </row>
    <row r="305" spans="1:34" x14ac:dyDescent="0.25">
      <c r="A305" s="8">
        <v>304</v>
      </c>
      <c r="B305" s="30" t="s">
        <v>1</v>
      </c>
      <c r="C305" s="31" t="s">
        <v>2</v>
      </c>
      <c r="D305" s="30" t="s">
        <v>2228</v>
      </c>
      <c r="E305" s="32" t="s">
        <v>2714</v>
      </c>
      <c r="F305" s="8" t="s">
        <v>4042</v>
      </c>
      <c r="G305" s="41" t="s">
        <v>3191</v>
      </c>
      <c r="H305" s="33" t="s">
        <v>3990</v>
      </c>
      <c r="I305" s="42" t="s">
        <v>4024</v>
      </c>
      <c r="J305" s="42" t="s">
        <v>1919</v>
      </c>
      <c r="K305" s="33" t="s">
        <v>4028</v>
      </c>
      <c r="L305" s="33" t="s">
        <v>4028</v>
      </c>
      <c r="M305" s="22" t="s">
        <v>4028</v>
      </c>
      <c r="N305" s="34" t="s">
        <v>1349</v>
      </c>
      <c r="O305" s="35" t="s">
        <v>1888</v>
      </c>
      <c r="P305" s="36" t="s">
        <v>4021</v>
      </c>
      <c r="Q305" s="43">
        <v>100</v>
      </c>
      <c r="R305" s="44">
        <v>5</v>
      </c>
      <c r="S305" s="26">
        <v>39</v>
      </c>
      <c r="T305" s="37">
        <f t="shared" si="25"/>
        <v>39</v>
      </c>
      <c r="U305" s="35">
        <f t="shared" si="26"/>
        <v>0</v>
      </c>
      <c r="V305" s="36">
        <f t="shared" si="27"/>
        <v>39</v>
      </c>
      <c r="W305" s="36">
        <f t="shared" si="28"/>
        <v>0</v>
      </c>
      <c r="X305" s="36">
        <f t="shared" si="29"/>
        <v>0</v>
      </c>
      <c r="Y305" s="45"/>
      <c r="Z305" s="36">
        <f>VLOOKUP(I305,'Tables kywrd-slot-class'!$B$21:$C$38,2,FALSE)</f>
        <v>3</v>
      </c>
      <c r="AA305" s="36">
        <f>VLOOKUP(N305,'Tables MAT simpl-complx'!$C$6:$D$28,2,FALSE)</f>
        <v>13</v>
      </c>
      <c r="AB305" s="36">
        <f>VLOOKUP(O305,'Tables MAT simpl-complx'!$F$39:$G$625,2,FALSE)</f>
        <v>0</v>
      </c>
      <c r="AC305" s="36">
        <f>VLOOKUP(J305,'Tables kywrd-slot-class'!$D$49:$E$177,2,FALSE)</f>
        <v>13</v>
      </c>
      <c r="AD305" s="36">
        <f>VLOOKUP(K305,'Tables kywrd-slot-class'!$D$49:$E$177,2,FALSE)</f>
        <v>0</v>
      </c>
      <c r="AE305" s="36">
        <f>VLOOKUP(L305,'Tables kywrd-slot-class'!$D$49:$E$177,2,FALSE)</f>
        <v>0</v>
      </c>
      <c r="AF305" s="39" t="s">
        <v>0</v>
      </c>
      <c r="AG305" s="39" t="str">
        <f t="shared" si="24"/>
        <v>000CF8B3</v>
      </c>
      <c r="AH305" s="30">
        <v>1</v>
      </c>
    </row>
    <row r="306" spans="1:34" x14ac:dyDescent="0.25">
      <c r="A306" s="8">
        <v>305</v>
      </c>
      <c r="B306" s="30" t="s">
        <v>1</v>
      </c>
      <c r="C306" s="31" t="s">
        <v>2</v>
      </c>
      <c r="D306" s="30" t="s">
        <v>2229</v>
      </c>
      <c r="E306" s="32" t="s">
        <v>2715</v>
      </c>
      <c r="F306" s="8" t="s">
        <v>4043</v>
      </c>
      <c r="G306" s="41" t="s">
        <v>3192</v>
      </c>
      <c r="H306" s="33" t="s">
        <v>3990</v>
      </c>
      <c r="I306" s="42" t="s">
        <v>4026</v>
      </c>
      <c r="J306" s="42" t="s">
        <v>3371</v>
      </c>
      <c r="K306" s="33" t="s">
        <v>3361</v>
      </c>
      <c r="L306" s="33" t="s">
        <v>4028</v>
      </c>
      <c r="M306" s="22" t="s">
        <v>4028</v>
      </c>
      <c r="N306" s="34" t="s">
        <v>1888</v>
      </c>
      <c r="O306" s="35" t="s">
        <v>1371</v>
      </c>
      <c r="P306" s="36" t="s">
        <v>1889</v>
      </c>
      <c r="Q306" s="43">
        <v>75</v>
      </c>
      <c r="R306" s="44">
        <v>2</v>
      </c>
      <c r="S306" s="26">
        <v>30</v>
      </c>
      <c r="T306" s="37">
        <f t="shared" si="25"/>
        <v>0</v>
      </c>
      <c r="U306" s="35">
        <f t="shared" si="26"/>
        <v>30</v>
      </c>
      <c r="V306" s="36">
        <f t="shared" si="27"/>
        <v>30</v>
      </c>
      <c r="W306" s="36">
        <f t="shared" si="28"/>
        <v>0</v>
      </c>
      <c r="X306" s="36">
        <f t="shared" si="29"/>
        <v>0</v>
      </c>
      <c r="Y306" s="48" t="s">
        <v>3391</v>
      </c>
      <c r="Z306" s="36">
        <f>VLOOKUP(I306,'Tables kywrd-slot-class'!$B$21:$C$38,2,FALSE)</f>
        <v>1.5</v>
      </c>
      <c r="AA306" s="36">
        <f>VLOOKUP(N306,'Tables MAT simpl-complx'!$C$6:$D$28,2,FALSE)</f>
        <v>0</v>
      </c>
      <c r="AB306" s="36">
        <f>VLOOKUP(O306,'Tables MAT simpl-complx'!$F$39:$G$625,2,FALSE)</f>
        <v>20</v>
      </c>
      <c r="AC306" s="36">
        <f>VLOOKUP(J306,'Tables kywrd-slot-class'!$D$49:$E$177,2,FALSE)</f>
        <v>20</v>
      </c>
      <c r="AD306" s="36">
        <f>VLOOKUP(K306,'Tables kywrd-slot-class'!$D$49:$E$177,2,FALSE)</f>
        <v>0</v>
      </c>
      <c r="AE306" s="36">
        <f>VLOOKUP(L306,'Tables kywrd-slot-class'!$D$49:$E$177,2,FALSE)</f>
        <v>0</v>
      </c>
      <c r="AF306" s="39" t="s">
        <v>0</v>
      </c>
      <c r="AG306" s="39" t="str">
        <f t="shared" si="24"/>
        <v>000D2842</v>
      </c>
      <c r="AH306" s="30">
        <v>1</v>
      </c>
    </row>
    <row r="307" spans="1:34" x14ac:dyDescent="0.25">
      <c r="A307" s="8">
        <v>306</v>
      </c>
      <c r="B307" s="30" t="s">
        <v>1</v>
      </c>
      <c r="C307" s="31" t="s">
        <v>2</v>
      </c>
      <c r="D307" s="30" t="s">
        <v>2230</v>
      </c>
      <c r="E307" s="32" t="s">
        <v>2716</v>
      </c>
      <c r="F307" s="8" t="s">
        <v>4043</v>
      </c>
      <c r="G307" s="41" t="s">
        <v>3193</v>
      </c>
      <c r="H307" s="33" t="s">
        <v>3990</v>
      </c>
      <c r="I307" s="42" t="s">
        <v>4023</v>
      </c>
      <c r="J307" s="42" t="s">
        <v>3371</v>
      </c>
      <c r="K307" s="33" t="s">
        <v>3361</v>
      </c>
      <c r="L307" s="33" t="s">
        <v>4028</v>
      </c>
      <c r="M307" s="22" t="s">
        <v>4028</v>
      </c>
      <c r="N307" s="34" t="s">
        <v>1888</v>
      </c>
      <c r="O307" s="35" t="s">
        <v>1371</v>
      </c>
      <c r="P307" s="36" t="s">
        <v>1889</v>
      </c>
      <c r="Q307" s="43">
        <v>90</v>
      </c>
      <c r="R307" s="44">
        <v>2</v>
      </c>
      <c r="S307" s="26">
        <v>20</v>
      </c>
      <c r="T307" s="37">
        <f t="shared" si="25"/>
        <v>0</v>
      </c>
      <c r="U307" s="35">
        <f t="shared" si="26"/>
        <v>20</v>
      </c>
      <c r="V307" s="36">
        <f t="shared" si="27"/>
        <v>20</v>
      </c>
      <c r="W307" s="36">
        <f t="shared" si="28"/>
        <v>0</v>
      </c>
      <c r="X307" s="36">
        <f t="shared" si="29"/>
        <v>0</v>
      </c>
      <c r="Y307" s="48" t="s">
        <v>3391</v>
      </c>
      <c r="Z307" s="36">
        <f>VLOOKUP(I307,'Tables kywrd-slot-class'!$B$21:$C$38,2,FALSE)</f>
        <v>1</v>
      </c>
      <c r="AA307" s="36">
        <f>VLOOKUP(N307,'Tables MAT simpl-complx'!$C$6:$D$28,2,FALSE)</f>
        <v>0</v>
      </c>
      <c r="AB307" s="36">
        <f>VLOOKUP(O307,'Tables MAT simpl-complx'!$F$39:$G$625,2,FALSE)</f>
        <v>20</v>
      </c>
      <c r="AC307" s="36">
        <f>VLOOKUP(J307,'Tables kywrd-slot-class'!$D$49:$E$177,2,FALSE)</f>
        <v>20</v>
      </c>
      <c r="AD307" s="36">
        <f>VLOOKUP(K307,'Tables kywrd-slot-class'!$D$49:$E$177,2,FALSE)</f>
        <v>0</v>
      </c>
      <c r="AE307" s="36">
        <f>VLOOKUP(L307,'Tables kywrd-slot-class'!$D$49:$E$177,2,FALSE)</f>
        <v>0</v>
      </c>
      <c r="AF307" s="39" t="s">
        <v>0</v>
      </c>
      <c r="AG307" s="39" t="str">
        <f t="shared" si="24"/>
        <v>000D2843</v>
      </c>
      <c r="AH307" s="30">
        <v>1</v>
      </c>
    </row>
    <row r="308" spans="1:34" x14ac:dyDescent="0.25">
      <c r="A308" s="8">
        <v>307</v>
      </c>
      <c r="B308" s="30" t="s">
        <v>1</v>
      </c>
      <c r="C308" s="31" t="s">
        <v>2</v>
      </c>
      <c r="D308" s="30" t="s">
        <v>2231</v>
      </c>
      <c r="E308" s="32" t="s">
        <v>2717</v>
      </c>
      <c r="F308" s="8" t="s">
        <v>4043</v>
      </c>
      <c r="G308" s="41" t="s">
        <v>3030</v>
      </c>
      <c r="H308" s="33" t="s">
        <v>3990</v>
      </c>
      <c r="I308" s="42" t="s">
        <v>4024</v>
      </c>
      <c r="J308" s="42" t="s">
        <v>3371</v>
      </c>
      <c r="K308" s="33" t="s">
        <v>3361</v>
      </c>
      <c r="L308" s="33" t="s">
        <v>4028</v>
      </c>
      <c r="M308" s="22" t="s">
        <v>4028</v>
      </c>
      <c r="N308" s="34" t="s">
        <v>1888</v>
      </c>
      <c r="O308" s="35" t="s">
        <v>1371</v>
      </c>
      <c r="P308" s="36" t="s">
        <v>1889</v>
      </c>
      <c r="Q308" s="43">
        <v>250</v>
      </c>
      <c r="R308" s="44">
        <v>5</v>
      </c>
      <c r="S308" s="26">
        <v>60</v>
      </c>
      <c r="T308" s="37">
        <f t="shared" si="25"/>
        <v>0</v>
      </c>
      <c r="U308" s="35">
        <f t="shared" si="26"/>
        <v>60</v>
      </c>
      <c r="V308" s="36">
        <f t="shared" si="27"/>
        <v>60</v>
      </c>
      <c r="W308" s="36">
        <f t="shared" si="28"/>
        <v>0</v>
      </c>
      <c r="X308" s="36">
        <f t="shared" si="29"/>
        <v>0</v>
      </c>
      <c r="Y308" s="48" t="s">
        <v>3391</v>
      </c>
      <c r="Z308" s="36">
        <f>VLOOKUP(I308,'Tables kywrd-slot-class'!$B$21:$C$38,2,FALSE)</f>
        <v>3</v>
      </c>
      <c r="AA308" s="36">
        <f>VLOOKUP(N308,'Tables MAT simpl-complx'!$C$6:$D$28,2,FALSE)</f>
        <v>0</v>
      </c>
      <c r="AB308" s="36">
        <f>VLOOKUP(O308,'Tables MAT simpl-complx'!$F$39:$G$625,2,FALSE)</f>
        <v>20</v>
      </c>
      <c r="AC308" s="36">
        <f>VLOOKUP(J308,'Tables kywrd-slot-class'!$D$49:$E$177,2,FALSE)</f>
        <v>20</v>
      </c>
      <c r="AD308" s="36">
        <f>VLOOKUP(K308,'Tables kywrd-slot-class'!$D$49:$E$177,2,FALSE)</f>
        <v>0</v>
      </c>
      <c r="AE308" s="36">
        <f>VLOOKUP(L308,'Tables kywrd-slot-class'!$D$49:$E$177,2,FALSE)</f>
        <v>0</v>
      </c>
      <c r="AF308" s="39" t="s">
        <v>0</v>
      </c>
      <c r="AG308" s="39" t="str">
        <f t="shared" si="24"/>
        <v>000D2844</v>
      </c>
      <c r="AH308" s="30">
        <v>1</v>
      </c>
    </row>
    <row r="309" spans="1:34" x14ac:dyDescent="0.25">
      <c r="A309" s="8">
        <v>308</v>
      </c>
      <c r="B309" s="30" t="s">
        <v>1</v>
      </c>
      <c r="C309" s="31" t="s">
        <v>2</v>
      </c>
      <c r="D309" s="30" t="s">
        <v>2232</v>
      </c>
      <c r="E309" s="32" t="s">
        <v>2718</v>
      </c>
      <c r="F309" s="8" t="s">
        <v>4043</v>
      </c>
      <c r="G309" s="41" t="s">
        <v>3194</v>
      </c>
      <c r="H309" s="33" t="s">
        <v>3990</v>
      </c>
      <c r="I309" s="42" t="s">
        <v>4025</v>
      </c>
      <c r="J309" s="42" t="s">
        <v>3371</v>
      </c>
      <c r="K309" s="33" t="s">
        <v>3361</v>
      </c>
      <c r="L309" s="33" t="s">
        <v>4028</v>
      </c>
      <c r="M309" s="22" t="s">
        <v>4028</v>
      </c>
      <c r="N309" s="34" t="s">
        <v>1888</v>
      </c>
      <c r="O309" s="35" t="s">
        <v>1371</v>
      </c>
      <c r="P309" s="36" t="s">
        <v>1889</v>
      </c>
      <c r="Q309" s="43">
        <v>45</v>
      </c>
      <c r="R309" s="44">
        <v>2</v>
      </c>
      <c r="S309" s="26">
        <v>20</v>
      </c>
      <c r="T309" s="37">
        <f t="shared" si="25"/>
        <v>0</v>
      </c>
      <c r="U309" s="35">
        <f t="shared" si="26"/>
        <v>20</v>
      </c>
      <c r="V309" s="36">
        <f t="shared" si="27"/>
        <v>20</v>
      </c>
      <c r="W309" s="36">
        <f t="shared" si="28"/>
        <v>0</v>
      </c>
      <c r="X309" s="36">
        <f t="shared" si="29"/>
        <v>0</v>
      </c>
      <c r="Y309" s="48" t="s">
        <v>3391</v>
      </c>
      <c r="Z309" s="36">
        <f>VLOOKUP(I309,'Tables kywrd-slot-class'!$B$21:$C$38,2,FALSE)</f>
        <v>1</v>
      </c>
      <c r="AA309" s="36">
        <f>VLOOKUP(N309,'Tables MAT simpl-complx'!$C$6:$D$28,2,FALSE)</f>
        <v>0</v>
      </c>
      <c r="AB309" s="36">
        <f>VLOOKUP(O309,'Tables MAT simpl-complx'!$F$39:$G$625,2,FALSE)</f>
        <v>20</v>
      </c>
      <c r="AC309" s="36">
        <f>VLOOKUP(J309,'Tables kywrd-slot-class'!$D$49:$E$177,2,FALSE)</f>
        <v>20</v>
      </c>
      <c r="AD309" s="36">
        <f>VLOOKUP(K309,'Tables kywrd-slot-class'!$D$49:$E$177,2,FALSE)</f>
        <v>0</v>
      </c>
      <c r="AE309" s="36">
        <f>VLOOKUP(L309,'Tables kywrd-slot-class'!$D$49:$E$177,2,FALSE)</f>
        <v>0</v>
      </c>
      <c r="AF309" s="39" t="s">
        <v>0</v>
      </c>
      <c r="AG309" s="39" t="str">
        <f t="shared" si="24"/>
        <v>000D2845</v>
      </c>
      <c r="AH309" s="30">
        <v>1</v>
      </c>
    </row>
    <row r="310" spans="1:34" x14ac:dyDescent="0.25">
      <c r="A310" s="8">
        <v>309</v>
      </c>
      <c r="B310" s="30" t="s">
        <v>1</v>
      </c>
      <c r="C310" s="31" t="s">
        <v>2</v>
      </c>
      <c r="D310" s="96" t="s">
        <v>2233</v>
      </c>
      <c r="E310" s="32" t="s">
        <v>2719</v>
      </c>
      <c r="F310" s="8" t="s">
        <v>4043</v>
      </c>
      <c r="G310" s="41" t="s">
        <v>3195</v>
      </c>
      <c r="H310" s="33" t="s">
        <v>4022</v>
      </c>
      <c r="I310" s="42" t="s">
        <v>4026</v>
      </c>
      <c r="J310" s="42" t="s">
        <v>3353</v>
      </c>
      <c r="K310" s="33" t="s">
        <v>4066</v>
      </c>
      <c r="L310" s="33" t="s">
        <v>4028</v>
      </c>
      <c r="M310" s="22" t="s">
        <v>4028</v>
      </c>
      <c r="N310" s="34" t="s">
        <v>1340</v>
      </c>
      <c r="O310" s="35" t="s">
        <v>1888</v>
      </c>
      <c r="P310" s="36" t="s">
        <v>1889</v>
      </c>
      <c r="Q310" s="43">
        <v>1700</v>
      </c>
      <c r="R310" s="44">
        <v>7</v>
      </c>
      <c r="S310" s="60">
        <v>75</v>
      </c>
      <c r="T310" s="37">
        <f t="shared" si="25"/>
        <v>75</v>
      </c>
      <c r="U310" s="35">
        <f t="shared" si="26"/>
        <v>0</v>
      </c>
      <c r="V310" s="36">
        <f t="shared" si="27"/>
        <v>78</v>
      </c>
      <c r="W310" s="36">
        <f t="shared" si="28"/>
        <v>0</v>
      </c>
      <c r="X310" s="36">
        <f t="shared" si="29"/>
        <v>0</v>
      </c>
      <c r="Y310" s="46" t="s">
        <v>4063</v>
      </c>
      <c r="Z310" s="36">
        <f>VLOOKUP(I310,'Tables kywrd-slot-class'!$B$21:$C$38,2,FALSE)</f>
        <v>1.5</v>
      </c>
      <c r="AA310" s="36">
        <f>VLOOKUP(N310,'Tables MAT simpl-complx'!$C$6:$D$28,2,FALSE)</f>
        <v>50</v>
      </c>
      <c r="AB310" s="36">
        <f>VLOOKUP(O310,'Tables MAT simpl-complx'!$F$39:$G$625,2,FALSE)</f>
        <v>0</v>
      </c>
      <c r="AC310" s="36">
        <f>VLOOKUP(J310,'Tables kywrd-slot-class'!$D$49:$E$177,2,FALSE)</f>
        <v>52</v>
      </c>
      <c r="AD310" s="36">
        <f>VLOOKUP(K310,'Tables kywrd-slot-class'!$D$49:$E$177,2,FALSE)</f>
        <v>0</v>
      </c>
      <c r="AE310" s="36">
        <f>VLOOKUP(L310,'Tables kywrd-slot-class'!$D$49:$E$177,2,FALSE)</f>
        <v>0</v>
      </c>
      <c r="AF310" s="39" t="s">
        <v>0</v>
      </c>
      <c r="AG310" s="39" t="str">
        <f t="shared" si="24"/>
        <v>000D2846</v>
      </c>
      <c r="AH310" s="30">
        <v>1</v>
      </c>
    </row>
    <row r="311" spans="1:34" x14ac:dyDescent="0.25">
      <c r="A311" s="8">
        <v>310</v>
      </c>
      <c r="B311" s="30" t="s">
        <v>1</v>
      </c>
      <c r="C311" s="31" t="s">
        <v>2</v>
      </c>
      <c r="D311" s="30" t="s">
        <v>2234</v>
      </c>
      <c r="E311" s="32" t="s">
        <v>2720</v>
      </c>
      <c r="F311" s="8" t="s">
        <v>4043</v>
      </c>
      <c r="G311" s="41" t="s">
        <v>3009</v>
      </c>
      <c r="H311" s="33" t="s">
        <v>3990</v>
      </c>
      <c r="I311" s="42" t="s">
        <v>4025</v>
      </c>
      <c r="J311" s="42" t="s">
        <v>3357</v>
      </c>
      <c r="K311" s="33" t="s">
        <v>3361</v>
      </c>
      <c r="L311" s="33" t="s">
        <v>4028</v>
      </c>
      <c r="M311" s="22" t="s">
        <v>4028</v>
      </c>
      <c r="N311" s="34" t="s">
        <v>1353</v>
      </c>
      <c r="O311" s="35" t="s">
        <v>1370</v>
      </c>
      <c r="P311" s="36" t="s">
        <v>1889</v>
      </c>
      <c r="Q311" s="43">
        <v>25</v>
      </c>
      <c r="R311" s="44">
        <v>1</v>
      </c>
      <c r="S311" s="26">
        <v>20</v>
      </c>
      <c r="T311" s="37">
        <f t="shared" si="25"/>
        <v>18</v>
      </c>
      <c r="U311" s="35">
        <f t="shared" si="26"/>
        <v>20</v>
      </c>
      <c r="V311" s="36">
        <f t="shared" si="27"/>
        <v>20</v>
      </c>
      <c r="W311" s="36">
        <f t="shared" si="28"/>
        <v>0</v>
      </c>
      <c r="X311" s="36">
        <f t="shared" si="29"/>
        <v>0</v>
      </c>
      <c r="Y311" s="48" t="s">
        <v>3388</v>
      </c>
      <c r="Z311" s="36">
        <f>VLOOKUP(I311,'Tables kywrd-slot-class'!$B$21:$C$38,2,FALSE)</f>
        <v>1</v>
      </c>
      <c r="AA311" s="36">
        <f>VLOOKUP(N311,'Tables MAT simpl-complx'!$C$6:$D$28,2,FALSE)</f>
        <v>18</v>
      </c>
      <c r="AB311" s="36">
        <f>VLOOKUP(O311,'Tables MAT simpl-complx'!$F$39:$G$625,2,FALSE)</f>
        <v>20</v>
      </c>
      <c r="AC311" s="36">
        <f>VLOOKUP(J311,'Tables kywrd-slot-class'!$D$49:$E$177,2,FALSE)</f>
        <v>20</v>
      </c>
      <c r="AD311" s="36">
        <f>VLOOKUP(K311,'Tables kywrd-slot-class'!$D$49:$E$177,2,FALSE)</f>
        <v>0</v>
      </c>
      <c r="AE311" s="36">
        <f>VLOOKUP(L311,'Tables kywrd-slot-class'!$D$49:$E$177,2,FALSE)</f>
        <v>0</v>
      </c>
      <c r="AF311" s="39" t="s">
        <v>0</v>
      </c>
      <c r="AG311" s="39" t="str">
        <f t="shared" si="24"/>
        <v>000D3AC2</v>
      </c>
      <c r="AH311" s="30">
        <v>1</v>
      </c>
    </row>
    <row r="312" spans="1:34" x14ac:dyDescent="0.25">
      <c r="A312" s="8">
        <v>311</v>
      </c>
      <c r="B312" s="30" t="s">
        <v>1</v>
      </c>
      <c r="C312" s="31" t="s">
        <v>2</v>
      </c>
      <c r="D312" s="30" t="s">
        <v>2235</v>
      </c>
      <c r="E312" s="32" t="s">
        <v>2721</v>
      </c>
      <c r="F312" s="8" t="s">
        <v>4043</v>
      </c>
      <c r="G312" s="41" t="s">
        <v>3010</v>
      </c>
      <c r="H312" s="33" t="s">
        <v>3990</v>
      </c>
      <c r="I312" s="42" t="s">
        <v>4024</v>
      </c>
      <c r="J312" s="42" t="s">
        <v>3357</v>
      </c>
      <c r="K312" s="33" t="s">
        <v>3361</v>
      </c>
      <c r="L312" s="33" t="s">
        <v>4028</v>
      </c>
      <c r="M312" s="22" t="s">
        <v>4028</v>
      </c>
      <c r="N312" s="34" t="s">
        <v>1353</v>
      </c>
      <c r="O312" s="35" t="s">
        <v>1370</v>
      </c>
      <c r="P312" s="36" t="s">
        <v>1889</v>
      </c>
      <c r="Q312" s="43">
        <v>225</v>
      </c>
      <c r="R312" s="44">
        <v>5</v>
      </c>
      <c r="S312" s="26">
        <v>60</v>
      </c>
      <c r="T312" s="37">
        <f t="shared" si="25"/>
        <v>54</v>
      </c>
      <c r="U312" s="35">
        <f t="shared" si="26"/>
        <v>60</v>
      </c>
      <c r="V312" s="36">
        <f t="shared" si="27"/>
        <v>60</v>
      </c>
      <c r="W312" s="36">
        <f t="shared" si="28"/>
        <v>0</v>
      </c>
      <c r="X312" s="36">
        <f t="shared" si="29"/>
        <v>0</v>
      </c>
      <c r="Y312" s="48" t="s">
        <v>3388</v>
      </c>
      <c r="Z312" s="36">
        <f>VLOOKUP(I312,'Tables kywrd-slot-class'!$B$21:$C$38,2,FALSE)</f>
        <v>3</v>
      </c>
      <c r="AA312" s="36">
        <f>VLOOKUP(N312,'Tables MAT simpl-complx'!$C$6:$D$28,2,FALSE)</f>
        <v>18</v>
      </c>
      <c r="AB312" s="36">
        <f>VLOOKUP(O312,'Tables MAT simpl-complx'!$F$39:$G$625,2,FALSE)</f>
        <v>20</v>
      </c>
      <c r="AC312" s="36">
        <f>VLOOKUP(J312,'Tables kywrd-slot-class'!$D$49:$E$177,2,FALSE)</f>
        <v>20</v>
      </c>
      <c r="AD312" s="36">
        <f>VLOOKUP(K312,'Tables kywrd-slot-class'!$D$49:$E$177,2,FALSE)</f>
        <v>0</v>
      </c>
      <c r="AE312" s="36">
        <f>VLOOKUP(L312,'Tables kywrd-slot-class'!$D$49:$E$177,2,FALSE)</f>
        <v>0</v>
      </c>
      <c r="AF312" s="39" t="s">
        <v>0</v>
      </c>
      <c r="AG312" s="39" t="str">
        <f t="shared" si="24"/>
        <v>000D3AC3</v>
      </c>
      <c r="AH312" s="30">
        <v>1</v>
      </c>
    </row>
    <row r="313" spans="1:34" x14ac:dyDescent="0.25">
      <c r="A313" s="8">
        <v>312</v>
      </c>
      <c r="B313" s="30" t="s">
        <v>1</v>
      </c>
      <c r="C313" s="31" t="s">
        <v>2</v>
      </c>
      <c r="D313" s="30" t="s">
        <v>2236</v>
      </c>
      <c r="E313" s="32" t="s">
        <v>2722</v>
      </c>
      <c r="F313" s="8" t="s">
        <v>4043</v>
      </c>
      <c r="G313" s="41" t="s">
        <v>3012</v>
      </c>
      <c r="H313" s="33" t="s">
        <v>3990</v>
      </c>
      <c r="I313" s="42" t="s">
        <v>4023</v>
      </c>
      <c r="J313" s="42" t="s">
        <v>3357</v>
      </c>
      <c r="K313" s="33" t="s">
        <v>3361</v>
      </c>
      <c r="L313" s="33" t="s">
        <v>4032</v>
      </c>
      <c r="M313" s="22" t="s">
        <v>4028</v>
      </c>
      <c r="N313" s="34" t="s">
        <v>1353</v>
      </c>
      <c r="O313" s="35" t="s">
        <v>1370</v>
      </c>
      <c r="P313" s="36" t="s">
        <v>1889</v>
      </c>
      <c r="Q313" s="43">
        <v>25</v>
      </c>
      <c r="R313" s="44">
        <v>1.5</v>
      </c>
      <c r="S313" s="26">
        <v>20</v>
      </c>
      <c r="T313" s="37">
        <f t="shared" si="25"/>
        <v>18</v>
      </c>
      <c r="U313" s="35">
        <f t="shared" si="26"/>
        <v>20</v>
      </c>
      <c r="V313" s="36">
        <f t="shared" si="27"/>
        <v>20</v>
      </c>
      <c r="W313" s="36">
        <f t="shared" si="28"/>
        <v>0</v>
      </c>
      <c r="X313" s="36">
        <f t="shared" si="29"/>
        <v>0</v>
      </c>
      <c r="Y313" s="48" t="s">
        <v>3388</v>
      </c>
      <c r="Z313" s="36">
        <f>VLOOKUP(I313,'Tables kywrd-slot-class'!$B$21:$C$38,2,FALSE)</f>
        <v>1</v>
      </c>
      <c r="AA313" s="36">
        <f>VLOOKUP(N313,'Tables MAT simpl-complx'!$C$6:$D$28,2,FALSE)</f>
        <v>18</v>
      </c>
      <c r="AB313" s="36">
        <f>VLOOKUP(O313,'Tables MAT simpl-complx'!$F$39:$G$625,2,FALSE)</f>
        <v>20</v>
      </c>
      <c r="AC313" s="36">
        <f>VLOOKUP(J313,'Tables kywrd-slot-class'!$D$49:$E$177,2,FALSE)</f>
        <v>20</v>
      </c>
      <c r="AD313" s="36">
        <f>VLOOKUP(K313,'Tables kywrd-slot-class'!$D$49:$E$177,2,FALSE)</f>
        <v>0</v>
      </c>
      <c r="AE313" s="36">
        <f>VLOOKUP(L313,'Tables kywrd-slot-class'!$D$49:$E$177,2,FALSE)</f>
        <v>0</v>
      </c>
      <c r="AF313" s="39" t="s">
        <v>0</v>
      </c>
      <c r="AG313" s="39" t="str">
        <f t="shared" si="24"/>
        <v>000D3AC4</v>
      </c>
      <c r="AH313" s="30">
        <v>1</v>
      </c>
    </row>
    <row r="314" spans="1:34" x14ac:dyDescent="0.25">
      <c r="A314" s="8">
        <v>313</v>
      </c>
      <c r="B314" s="30" t="s">
        <v>1</v>
      </c>
      <c r="C314" s="31" t="s">
        <v>2</v>
      </c>
      <c r="D314" s="30" t="s">
        <v>2237</v>
      </c>
      <c r="E314" s="32" t="s">
        <v>2723</v>
      </c>
      <c r="F314" s="8" t="s">
        <v>4043</v>
      </c>
      <c r="G314" s="41" t="s">
        <v>3011</v>
      </c>
      <c r="H314" s="33" t="s">
        <v>3990</v>
      </c>
      <c r="I314" s="42" t="s">
        <v>4026</v>
      </c>
      <c r="J314" s="42" t="s">
        <v>3357</v>
      </c>
      <c r="K314" s="33" t="s">
        <v>3361</v>
      </c>
      <c r="L314" s="33" t="s">
        <v>4028</v>
      </c>
      <c r="M314" s="22" t="s">
        <v>4028</v>
      </c>
      <c r="N314" s="34" t="s">
        <v>1353</v>
      </c>
      <c r="O314" s="35" t="s">
        <v>1370</v>
      </c>
      <c r="P314" s="36" t="s">
        <v>1889</v>
      </c>
      <c r="Q314" s="43">
        <v>75</v>
      </c>
      <c r="R314" s="44">
        <v>2</v>
      </c>
      <c r="S314" s="26">
        <v>30</v>
      </c>
      <c r="T314" s="37">
        <f t="shared" si="25"/>
        <v>27</v>
      </c>
      <c r="U314" s="35">
        <f t="shared" si="26"/>
        <v>30</v>
      </c>
      <c r="V314" s="36">
        <f t="shared" si="27"/>
        <v>30</v>
      </c>
      <c r="W314" s="36">
        <f t="shared" si="28"/>
        <v>0</v>
      </c>
      <c r="X314" s="36">
        <f t="shared" si="29"/>
        <v>0</v>
      </c>
      <c r="Y314" s="48" t="s">
        <v>3388</v>
      </c>
      <c r="Z314" s="36">
        <f>VLOOKUP(I314,'Tables kywrd-slot-class'!$B$21:$C$38,2,FALSE)</f>
        <v>1.5</v>
      </c>
      <c r="AA314" s="36">
        <f>VLOOKUP(N314,'Tables MAT simpl-complx'!$C$6:$D$28,2,FALSE)</f>
        <v>18</v>
      </c>
      <c r="AB314" s="36">
        <f>VLOOKUP(O314,'Tables MAT simpl-complx'!$F$39:$G$625,2,FALSE)</f>
        <v>20</v>
      </c>
      <c r="AC314" s="36">
        <f>VLOOKUP(J314,'Tables kywrd-slot-class'!$D$49:$E$177,2,FALSE)</f>
        <v>20</v>
      </c>
      <c r="AD314" s="36">
        <f>VLOOKUP(K314,'Tables kywrd-slot-class'!$D$49:$E$177,2,FALSE)</f>
        <v>0</v>
      </c>
      <c r="AE314" s="36">
        <f>VLOOKUP(L314,'Tables kywrd-slot-class'!$D$49:$E$177,2,FALSE)</f>
        <v>0</v>
      </c>
      <c r="AF314" s="39" t="s">
        <v>0</v>
      </c>
      <c r="AG314" s="39" t="str">
        <f t="shared" si="24"/>
        <v>000D3AC5</v>
      </c>
      <c r="AH314" s="30">
        <v>1</v>
      </c>
    </row>
    <row r="315" spans="1:34" x14ac:dyDescent="0.25">
      <c r="A315" s="8">
        <v>314</v>
      </c>
      <c r="B315" s="30" t="s">
        <v>1</v>
      </c>
      <c r="C315" s="31" t="s">
        <v>2</v>
      </c>
      <c r="D315" s="30" t="s">
        <v>2238</v>
      </c>
      <c r="E315" s="32" t="s">
        <v>2724</v>
      </c>
      <c r="F315" s="8" t="s">
        <v>4043</v>
      </c>
      <c r="G315" s="41" t="s">
        <v>3009</v>
      </c>
      <c r="H315" s="33" t="s">
        <v>3990</v>
      </c>
      <c r="I315" s="42" t="s">
        <v>4025</v>
      </c>
      <c r="J315" s="42" t="s">
        <v>3357</v>
      </c>
      <c r="K315" s="33" t="s">
        <v>3361</v>
      </c>
      <c r="L315" s="33" t="s">
        <v>4028</v>
      </c>
      <c r="M315" s="22" t="s">
        <v>4028</v>
      </c>
      <c r="N315" s="34" t="s">
        <v>1353</v>
      </c>
      <c r="O315" s="35" t="s">
        <v>1370</v>
      </c>
      <c r="P315" s="36" t="s">
        <v>1889</v>
      </c>
      <c r="Q315" s="43">
        <v>100</v>
      </c>
      <c r="R315" s="44">
        <v>1</v>
      </c>
      <c r="S315" s="26">
        <v>20</v>
      </c>
      <c r="T315" s="37">
        <f t="shared" si="25"/>
        <v>18</v>
      </c>
      <c r="U315" s="35">
        <f t="shared" si="26"/>
        <v>20</v>
      </c>
      <c r="V315" s="36">
        <f t="shared" si="27"/>
        <v>20</v>
      </c>
      <c r="W315" s="36">
        <f t="shared" si="28"/>
        <v>0</v>
      </c>
      <c r="X315" s="36">
        <f t="shared" si="29"/>
        <v>0</v>
      </c>
      <c r="Y315" s="48" t="s">
        <v>3388</v>
      </c>
      <c r="Z315" s="36">
        <f>VLOOKUP(I315,'Tables kywrd-slot-class'!$B$21:$C$38,2,FALSE)</f>
        <v>1</v>
      </c>
      <c r="AA315" s="36">
        <f>VLOOKUP(N315,'Tables MAT simpl-complx'!$C$6:$D$28,2,FALSE)</f>
        <v>18</v>
      </c>
      <c r="AB315" s="36">
        <f>VLOOKUP(O315,'Tables MAT simpl-complx'!$F$39:$G$625,2,FALSE)</f>
        <v>20</v>
      </c>
      <c r="AC315" s="36">
        <f>VLOOKUP(J315,'Tables kywrd-slot-class'!$D$49:$E$177,2,FALSE)</f>
        <v>20</v>
      </c>
      <c r="AD315" s="36">
        <f>VLOOKUP(K315,'Tables kywrd-slot-class'!$D$49:$E$177,2,FALSE)</f>
        <v>0</v>
      </c>
      <c r="AE315" s="36">
        <f>VLOOKUP(L315,'Tables kywrd-slot-class'!$D$49:$E$177,2,FALSE)</f>
        <v>0</v>
      </c>
      <c r="AF315" s="39" t="s">
        <v>0</v>
      </c>
      <c r="AG315" s="39" t="str">
        <f t="shared" si="24"/>
        <v>000D3ACB</v>
      </c>
      <c r="AH315" s="30">
        <v>1</v>
      </c>
    </row>
    <row r="316" spans="1:34" x14ac:dyDescent="0.25">
      <c r="A316" s="8">
        <v>315</v>
      </c>
      <c r="B316" s="30" t="s">
        <v>1</v>
      </c>
      <c r="C316" s="31" t="s">
        <v>2</v>
      </c>
      <c r="D316" s="30" t="s">
        <v>2239</v>
      </c>
      <c r="E316" s="32" t="s">
        <v>2725</v>
      </c>
      <c r="F316" s="8" t="s">
        <v>4043</v>
      </c>
      <c r="G316" s="41" t="s">
        <v>3010</v>
      </c>
      <c r="H316" s="33" t="s">
        <v>3990</v>
      </c>
      <c r="I316" s="42" t="s">
        <v>4024</v>
      </c>
      <c r="J316" s="42" t="s">
        <v>3357</v>
      </c>
      <c r="K316" s="33" t="s">
        <v>3361</v>
      </c>
      <c r="L316" s="33" t="s">
        <v>4028</v>
      </c>
      <c r="M316" s="22" t="s">
        <v>4028</v>
      </c>
      <c r="N316" s="34" t="s">
        <v>1353</v>
      </c>
      <c r="O316" s="35" t="s">
        <v>1370</v>
      </c>
      <c r="P316" s="36" t="s">
        <v>1889</v>
      </c>
      <c r="Q316" s="43">
        <v>300</v>
      </c>
      <c r="R316" s="44">
        <v>5</v>
      </c>
      <c r="S316" s="26">
        <v>60</v>
      </c>
      <c r="T316" s="37">
        <f t="shared" si="25"/>
        <v>54</v>
      </c>
      <c r="U316" s="35">
        <f t="shared" si="26"/>
        <v>60</v>
      </c>
      <c r="V316" s="36">
        <f t="shared" si="27"/>
        <v>60</v>
      </c>
      <c r="W316" s="36">
        <f t="shared" si="28"/>
        <v>0</v>
      </c>
      <c r="X316" s="36">
        <f t="shared" si="29"/>
        <v>0</v>
      </c>
      <c r="Y316" s="48" t="s">
        <v>3388</v>
      </c>
      <c r="Z316" s="36">
        <f>VLOOKUP(I316,'Tables kywrd-slot-class'!$B$21:$C$38,2,FALSE)</f>
        <v>3</v>
      </c>
      <c r="AA316" s="36">
        <f>VLOOKUP(N316,'Tables MAT simpl-complx'!$C$6:$D$28,2,FALSE)</f>
        <v>18</v>
      </c>
      <c r="AB316" s="36">
        <f>VLOOKUP(O316,'Tables MAT simpl-complx'!$F$39:$G$625,2,FALSE)</f>
        <v>20</v>
      </c>
      <c r="AC316" s="36">
        <f>VLOOKUP(J316,'Tables kywrd-slot-class'!$D$49:$E$177,2,FALSE)</f>
        <v>20</v>
      </c>
      <c r="AD316" s="36">
        <f>VLOOKUP(K316,'Tables kywrd-slot-class'!$D$49:$E$177,2,FALSE)</f>
        <v>0</v>
      </c>
      <c r="AE316" s="36">
        <f>VLOOKUP(L316,'Tables kywrd-slot-class'!$D$49:$E$177,2,FALSE)</f>
        <v>0</v>
      </c>
      <c r="AF316" s="39" t="s">
        <v>0</v>
      </c>
      <c r="AG316" s="39" t="str">
        <f t="shared" si="24"/>
        <v>000D3ACC</v>
      </c>
      <c r="AH316" s="30">
        <v>1</v>
      </c>
    </row>
    <row r="317" spans="1:34" x14ac:dyDescent="0.25">
      <c r="A317" s="8">
        <v>316</v>
      </c>
      <c r="B317" s="30" t="s">
        <v>1</v>
      </c>
      <c r="C317" s="31" t="s">
        <v>2</v>
      </c>
      <c r="D317" s="30" t="s">
        <v>2240</v>
      </c>
      <c r="E317" s="32" t="s">
        <v>2726</v>
      </c>
      <c r="F317" s="8" t="s">
        <v>4043</v>
      </c>
      <c r="G317" s="41" t="s">
        <v>3012</v>
      </c>
      <c r="H317" s="33" t="s">
        <v>3990</v>
      </c>
      <c r="I317" s="42" t="s">
        <v>4023</v>
      </c>
      <c r="J317" s="42" t="s">
        <v>3357</v>
      </c>
      <c r="K317" s="33" t="s">
        <v>3361</v>
      </c>
      <c r="L317" s="33" t="s">
        <v>4032</v>
      </c>
      <c r="M317" s="22" t="s">
        <v>4028</v>
      </c>
      <c r="N317" s="34" t="s">
        <v>1353</v>
      </c>
      <c r="O317" s="35" t="s">
        <v>1370</v>
      </c>
      <c r="P317" s="36" t="s">
        <v>1889</v>
      </c>
      <c r="Q317" s="43">
        <v>100</v>
      </c>
      <c r="R317" s="44">
        <v>1.5</v>
      </c>
      <c r="S317" s="26">
        <v>20</v>
      </c>
      <c r="T317" s="37">
        <f t="shared" si="25"/>
        <v>18</v>
      </c>
      <c r="U317" s="35">
        <f t="shared" si="26"/>
        <v>20</v>
      </c>
      <c r="V317" s="36">
        <f t="shared" si="27"/>
        <v>20</v>
      </c>
      <c r="W317" s="36">
        <f t="shared" si="28"/>
        <v>0</v>
      </c>
      <c r="X317" s="36">
        <f t="shared" si="29"/>
        <v>0</v>
      </c>
      <c r="Y317" s="48" t="s">
        <v>3388</v>
      </c>
      <c r="Z317" s="36">
        <f>VLOOKUP(I317,'Tables kywrd-slot-class'!$B$21:$C$38,2,FALSE)</f>
        <v>1</v>
      </c>
      <c r="AA317" s="36">
        <f>VLOOKUP(N317,'Tables MAT simpl-complx'!$C$6:$D$28,2,FALSE)</f>
        <v>18</v>
      </c>
      <c r="AB317" s="36">
        <f>VLOOKUP(O317,'Tables MAT simpl-complx'!$F$39:$G$625,2,FALSE)</f>
        <v>20</v>
      </c>
      <c r="AC317" s="36">
        <f>VLOOKUP(J317,'Tables kywrd-slot-class'!$D$49:$E$177,2,FALSE)</f>
        <v>20</v>
      </c>
      <c r="AD317" s="36">
        <f>VLOOKUP(K317,'Tables kywrd-slot-class'!$D$49:$E$177,2,FALSE)</f>
        <v>0</v>
      </c>
      <c r="AE317" s="36">
        <f>VLOOKUP(L317,'Tables kywrd-slot-class'!$D$49:$E$177,2,FALSE)</f>
        <v>0</v>
      </c>
      <c r="AF317" s="39" t="s">
        <v>0</v>
      </c>
      <c r="AG317" s="39" t="str">
        <f t="shared" si="24"/>
        <v>000D3ACD</v>
      </c>
      <c r="AH317" s="30">
        <v>1</v>
      </c>
    </row>
    <row r="318" spans="1:34" x14ac:dyDescent="0.25">
      <c r="A318" s="8">
        <v>317</v>
      </c>
      <c r="B318" s="30" t="s">
        <v>1</v>
      </c>
      <c r="C318" s="31" t="s">
        <v>2</v>
      </c>
      <c r="D318" s="30" t="s">
        <v>2241</v>
      </c>
      <c r="E318" s="32" t="s">
        <v>2727</v>
      </c>
      <c r="F318" s="8" t="s">
        <v>4043</v>
      </c>
      <c r="G318" s="41" t="s">
        <v>3011</v>
      </c>
      <c r="H318" s="33" t="s">
        <v>3990</v>
      </c>
      <c r="I318" s="42" t="s">
        <v>4026</v>
      </c>
      <c r="J318" s="42" t="s">
        <v>3357</v>
      </c>
      <c r="K318" s="33" t="s">
        <v>3361</v>
      </c>
      <c r="L318" s="33" t="s">
        <v>4028</v>
      </c>
      <c r="M318" s="22" t="s">
        <v>4028</v>
      </c>
      <c r="N318" s="34" t="s">
        <v>1353</v>
      </c>
      <c r="O318" s="35" t="s">
        <v>1370</v>
      </c>
      <c r="P318" s="36" t="s">
        <v>1889</v>
      </c>
      <c r="Q318" s="43">
        <v>95</v>
      </c>
      <c r="R318" s="44">
        <v>2</v>
      </c>
      <c r="S318" s="26">
        <v>30</v>
      </c>
      <c r="T318" s="37">
        <f t="shared" si="25"/>
        <v>27</v>
      </c>
      <c r="U318" s="35">
        <f t="shared" si="26"/>
        <v>30</v>
      </c>
      <c r="V318" s="36">
        <f t="shared" si="27"/>
        <v>30</v>
      </c>
      <c r="W318" s="36">
        <f t="shared" si="28"/>
        <v>0</v>
      </c>
      <c r="X318" s="36">
        <f t="shared" si="29"/>
        <v>0</v>
      </c>
      <c r="Y318" s="48" t="s">
        <v>3388</v>
      </c>
      <c r="Z318" s="36">
        <f>VLOOKUP(I318,'Tables kywrd-slot-class'!$B$21:$C$38,2,FALSE)</f>
        <v>1.5</v>
      </c>
      <c r="AA318" s="36">
        <f>VLOOKUP(N318,'Tables MAT simpl-complx'!$C$6:$D$28,2,FALSE)</f>
        <v>18</v>
      </c>
      <c r="AB318" s="36">
        <f>VLOOKUP(O318,'Tables MAT simpl-complx'!$F$39:$G$625,2,FALSE)</f>
        <v>20</v>
      </c>
      <c r="AC318" s="36">
        <f>VLOOKUP(J318,'Tables kywrd-slot-class'!$D$49:$E$177,2,FALSE)</f>
        <v>20</v>
      </c>
      <c r="AD318" s="36">
        <f>VLOOKUP(K318,'Tables kywrd-slot-class'!$D$49:$E$177,2,FALSE)</f>
        <v>0</v>
      </c>
      <c r="AE318" s="36">
        <f>VLOOKUP(L318,'Tables kywrd-slot-class'!$D$49:$E$177,2,FALSE)</f>
        <v>0</v>
      </c>
      <c r="AF318" s="39" t="s">
        <v>0</v>
      </c>
      <c r="AG318" s="39" t="str">
        <f t="shared" si="24"/>
        <v>000D3ACE</v>
      </c>
      <c r="AH318" s="30">
        <v>1</v>
      </c>
    </row>
    <row r="319" spans="1:34" x14ac:dyDescent="0.25">
      <c r="A319" s="8">
        <v>318</v>
      </c>
      <c r="B319" s="30" t="s">
        <v>1</v>
      </c>
      <c r="C319" s="31" t="s">
        <v>2</v>
      </c>
      <c r="D319" s="30" t="s">
        <v>2242</v>
      </c>
      <c r="E319" s="32" t="s">
        <v>2728</v>
      </c>
      <c r="F319" s="8" t="s">
        <v>4042</v>
      </c>
      <c r="G319" s="41" t="s">
        <v>3196</v>
      </c>
      <c r="H319" s="33" t="s">
        <v>3990</v>
      </c>
      <c r="I319" s="42" t="s">
        <v>4024</v>
      </c>
      <c r="J319" s="42" t="s">
        <v>3372</v>
      </c>
      <c r="K319" s="33" t="s">
        <v>3361</v>
      </c>
      <c r="L319" s="33" t="s">
        <v>4028</v>
      </c>
      <c r="M319" s="22" t="s">
        <v>4028</v>
      </c>
      <c r="N319" s="34" t="s">
        <v>1888</v>
      </c>
      <c r="O319" s="35" t="s">
        <v>1804</v>
      </c>
      <c r="P319" s="36" t="s">
        <v>1889</v>
      </c>
      <c r="Q319" s="43">
        <v>125</v>
      </c>
      <c r="R319" s="44">
        <v>6</v>
      </c>
      <c r="S319" s="26">
        <v>75</v>
      </c>
      <c r="T319" s="37">
        <f t="shared" si="25"/>
        <v>0</v>
      </c>
      <c r="U319" s="35">
        <f t="shared" si="26"/>
        <v>75</v>
      </c>
      <c r="V319" s="36">
        <f t="shared" si="27"/>
        <v>75</v>
      </c>
      <c r="W319" s="36">
        <f t="shared" si="28"/>
        <v>0</v>
      </c>
      <c r="X319" s="36">
        <f t="shared" si="29"/>
        <v>0</v>
      </c>
      <c r="Y319" s="48" t="s">
        <v>3397</v>
      </c>
      <c r="Z319" s="36">
        <f>VLOOKUP(I319,'Tables kywrd-slot-class'!$B$21:$C$38,2,FALSE)</f>
        <v>3</v>
      </c>
      <c r="AA319" s="36">
        <f>VLOOKUP(N319,'Tables MAT simpl-complx'!$C$6:$D$28,2,FALSE)</f>
        <v>0</v>
      </c>
      <c r="AB319" s="36">
        <f>VLOOKUP(O319,'Tables MAT simpl-complx'!$F$39:$G$625,2,FALSE)</f>
        <v>25</v>
      </c>
      <c r="AC319" s="36">
        <f>VLOOKUP(J319,'Tables kywrd-slot-class'!$D$49:$E$177,2,FALSE)</f>
        <v>25</v>
      </c>
      <c r="AD319" s="36">
        <f>VLOOKUP(K319,'Tables kywrd-slot-class'!$D$49:$E$177,2,FALSE)</f>
        <v>0</v>
      </c>
      <c r="AE319" s="36">
        <f>VLOOKUP(L319,'Tables kywrd-slot-class'!$D$49:$E$177,2,FALSE)</f>
        <v>0</v>
      </c>
      <c r="AF319" s="39" t="s">
        <v>0</v>
      </c>
      <c r="AG319" s="39" t="str">
        <f t="shared" si="24"/>
        <v>000D3EA0</v>
      </c>
      <c r="AH319" s="30">
        <v>1</v>
      </c>
    </row>
    <row r="320" spans="1:34" x14ac:dyDescent="0.25">
      <c r="A320" s="8">
        <v>319</v>
      </c>
      <c r="B320" s="30" t="s">
        <v>1</v>
      </c>
      <c r="C320" s="31" t="s">
        <v>2</v>
      </c>
      <c r="D320" s="30" t="s">
        <v>2243</v>
      </c>
      <c r="E320" s="32" t="s">
        <v>2729</v>
      </c>
      <c r="F320" s="8" t="s">
        <v>4042</v>
      </c>
      <c r="G320" s="41" t="s">
        <v>3197</v>
      </c>
      <c r="H320" s="33" t="s">
        <v>3990</v>
      </c>
      <c r="I320" s="42" t="s">
        <v>4025</v>
      </c>
      <c r="J320" s="42" t="s">
        <v>3372</v>
      </c>
      <c r="K320" s="33" t="s">
        <v>3361</v>
      </c>
      <c r="L320" s="33" t="s">
        <v>4028</v>
      </c>
      <c r="M320" s="22" t="s">
        <v>4028</v>
      </c>
      <c r="N320" s="34" t="s">
        <v>1888</v>
      </c>
      <c r="O320" s="35" t="s">
        <v>1804</v>
      </c>
      <c r="P320" s="36" t="s">
        <v>1889</v>
      </c>
      <c r="Q320" s="43">
        <v>15</v>
      </c>
      <c r="R320" s="44">
        <v>1</v>
      </c>
      <c r="S320" s="26">
        <v>25</v>
      </c>
      <c r="T320" s="37">
        <f t="shared" si="25"/>
        <v>0</v>
      </c>
      <c r="U320" s="35">
        <f t="shared" si="26"/>
        <v>25</v>
      </c>
      <c r="V320" s="36">
        <f t="shared" si="27"/>
        <v>25</v>
      </c>
      <c r="W320" s="36">
        <f t="shared" si="28"/>
        <v>0</v>
      </c>
      <c r="X320" s="36">
        <f t="shared" si="29"/>
        <v>0</v>
      </c>
      <c r="Y320" s="48" t="s">
        <v>3397</v>
      </c>
      <c r="Z320" s="36">
        <f>VLOOKUP(I320,'Tables kywrd-slot-class'!$B$21:$C$38,2,FALSE)</f>
        <v>1</v>
      </c>
      <c r="AA320" s="36">
        <f>VLOOKUP(N320,'Tables MAT simpl-complx'!$C$6:$D$28,2,FALSE)</f>
        <v>0</v>
      </c>
      <c r="AB320" s="36">
        <f>VLOOKUP(O320,'Tables MAT simpl-complx'!$F$39:$G$625,2,FALSE)</f>
        <v>25</v>
      </c>
      <c r="AC320" s="36">
        <f>VLOOKUP(J320,'Tables kywrd-slot-class'!$D$49:$E$177,2,FALSE)</f>
        <v>25</v>
      </c>
      <c r="AD320" s="36">
        <f>VLOOKUP(K320,'Tables kywrd-slot-class'!$D$49:$E$177,2,FALSE)</f>
        <v>0</v>
      </c>
      <c r="AE320" s="36">
        <f>VLOOKUP(L320,'Tables kywrd-slot-class'!$D$49:$E$177,2,FALSE)</f>
        <v>0</v>
      </c>
      <c r="AF320" s="39" t="s">
        <v>0</v>
      </c>
      <c r="AG320" s="39" t="str">
        <f t="shared" si="24"/>
        <v>000D3EA7</v>
      </c>
      <c r="AH320" s="30">
        <v>1</v>
      </c>
    </row>
    <row r="321" spans="1:34" x14ac:dyDescent="0.25">
      <c r="A321" s="8">
        <v>320</v>
      </c>
      <c r="B321" s="30" t="s">
        <v>1</v>
      </c>
      <c r="C321" s="31" t="s">
        <v>2</v>
      </c>
      <c r="D321" s="30" t="s">
        <v>2244</v>
      </c>
      <c r="E321" s="32" t="s">
        <v>2730</v>
      </c>
      <c r="F321" s="8" t="s">
        <v>4042</v>
      </c>
      <c r="G321" s="41" t="s">
        <v>3198</v>
      </c>
      <c r="H321" s="33" t="s">
        <v>3990</v>
      </c>
      <c r="I321" s="42" t="s">
        <v>4026</v>
      </c>
      <c r="J321" s="42" t="s">
        <v>3372</v>
      </c>
      <c r="K321" s="33" t="s">
        <v>3361</v>
      </c>
      <c r="L321" s="33" t="s">
        <v>4028</v>
      </c>
      <c r="M321" s="22" t="s">
        <v>4028</v>
      </c>
      <c r="N321" s="34" t="s">
        <v>1888</v>
      </c>
      <c r="O321" s="35" t="s">
        <v>1804</v>
      </c>
      <c r="P321" s="36" t="s">
        <v>1889</v>
      </c>
      <c r="Q321" s="43">
        <v>35</v>
      </c>
      <c r="R321" s="44">
        <v>1</v>
      </c>
      <c r="S321" s="26">
        <v>37</v>
      </c>
      <c r="T321" s="37">
        <f t="shared" si="25"/>
        <v>0</v>
      </c>
      <c r="U321" s="35">
        <f t="shared" si="26"/>
        <v>37</v>
      </c>
      <c r="V321" s="36">
        <f t="shared" si="27"/>
        <v>37</v>
      </c>
      <c r="W321" s="36">
        <f t="shared" si="28"/>
        <v>0</v>
      </c>
      <c r="X321" s="36">
        <f t="shared" si="29"/>
        <v>0</v>
      </c>
      <c r="Y321" s="48" t="s">
        <v>3397</v>
      </c>
      <c r="Z321" s="36">
        <f>VLOOKUP(I321,'Tables kywrd-slot-class'!$B$21:$C$38,2,FALSE)</f>
        <v>1.5</v>
      </c>
      <c r="AA321" s="36">
        <f>VLOOKUP(N321,'Tables MAT simpl-complx'!$C$6:$D$28,2,FALSE)</f>
        <v>0</v>
      </c>
      <c r="AB321" s="36">
        <f>VLOOKUP(O321,'Tables MAT simpl-complx'!$F$39:$G$625,2,FALSE)</f>
        <v>25</v>
      </c>
      <c r="AC321" s="36">
        <f>VLOOKUP(J321,'Tables kywrd-slot-class'!$D$49:$E$177,2,FALSE)</f>
        <v>25</v>
      </c>
      <c r="AD321" s="36">
        <f>VLOOKUP(K321,'Tables kywrd-slot-class'!$D$49:$E$177,2,FALSE)</f>
        <v>0</v>
      </c>
      <c r="AE321" s="36">
        <f>VLOOKUP(L321,'Tables kywrd-slot-class'!$D$49:$E$177,2,FALSE)</f>
        <v>0</v>
      </c>
      <c r="AF321" s="39" t="s">
        <v>0</v>
      </c>
      <c r="AG321" s="39" t="str">
        <f t="shared" si="24"/>
        <v>000D3EAA</v>
      </c>
      <c r="AH321" s="30">
        <v>1</v>
      </c>
    </row>
    <row r="322" spans="1:34" x14ac:dyDescent="0.25">
      <c r="A322" s="8">
        <v>321</v>
      </c>
      <c r="B322" s="30" t="s">
        <v>1</v>
      </c>
      <c r="C322" s="31" t="s">
        <v>2</v>
      </c>
      <c r="D322" s="30" t="s">
        <v>2245</v>
      </c>
      <c r="E322" s="32" t="s">
        <v>2731</v>
      </c>
      <c r="F322" s="8" t="s">
        <v>4042</v>
      </c>
      <c r="G322" s="41" t="s">
        <v>3199</v>
      </c>
      <c r="H322" s="33" t="s">
        <v>3990</v>
      </c>
      <c r="I322" s="42" t="s">
        <v>4023</v>
      </c>
      <c r="J322" s="42" t="s">
        <v>3372</v>
      </c>
      <c r="K322" s="33" t="s">
        <v>3361</v>
      </c>
      <c r="L322" s="33" t="s">
        <v>4032</v>
      </c>
      <c r="M322" s="22" t="s">
        <v>4028</v>
      </c>
      <c r="N322" s="34" t="s">
        <v>1888</v>
      </c>
      <c r="O322" s="35" t="s">
        <v>1804</v>
      </c>
      <c r="P322" s="36" t="s">
        <v>1889</v>
      </c>
      <c r="Q322" s="43">
        <v>15</v>
      </c>
      <c r="R322" s="44">
        <v>1</v>
      </c>
      <c r="S322" s="26">
        <v>25</v>
      </c>
      <c r="T322" s="37">
        <f t="shared" si="25"/>
        <v>0</v>
      </c>
      <c r="U322" s="35">
        <f t="shared" si="26"/>
        <v>25</v>
      </c>
      <c r="V322" s="36">
        <f t="shared" si="27"/>
        <v>25</v>
      </c>
      <c r="W322" s="36">
        <f t="shared" si="28"/>
        <v>0</v>
      </c>
      <c r="X322" s="36">
        <f t="shared" si="29"/>
        <v>0</v>
      </c>
      <c r="Y322" s="48" t="s">
        <v>3397</v>
      </c>
      <c r="Z322" s="36">
        <f>VLOOKUP(I322,'Tables kywrd-slot-class'!$B$21:$C$38,2,FALSE)</f>
        <v>1</v>
      </c>
      <c r="AA322" s="36">
        <f>VLOOKUP(N322,'Tables MAT simpl-complx'!$C$6:$D$28,2,FALSE)</f>
        <v>0</v>
      </c>
      <c r="AB322" s="36">
        <f>VLOOKUP(O322,'Tables MAT simpl-complx'!$F$39:$G$625,2,FALSE)</f>
        <v>25</v>
      </c>
      <c r="AC322" s="36">
        <f>VLOOKUP(J322,'Tables kywrd-slot-class'!$D$49:$E$177,2,FALSE)</f>
        <v>25</v>
      </c>
      <c r="AD322" s="36">
        <f>VLOOKUP(K322,'Tables kywrd-slot-class'!$D$49:$E$177,2,FALSE)</f>
        <v>0</v>
      </c>
      <c r="AE322" s="36">
        <f>VLOOKUP(L322,'Tables kywrd-slot-class'!$D$49:$E$177,2,FALSE)</f>
        <v>0</v>
      </c>
      <c r="AF322" s="39" t="s">
        <v>0</v>
      </c>
      <c r="AG322" s="39" t="str">
        <f t="shared" ref="AG322:AG385" si="30">C322 &amp; D322</f>
        <v>000D3EAB</v>
      </c>
      <c r="AH322" s="30">
        <v>1</v>
      </c>
    </row>
    <row r="323" spans="1:34" x14ac:dyDescent="0.25">
      <c r="A323" s="8">
        <v>322</v>
      </c>
      <c r="B323" s="30" t="s">
        <v>1</v>
      </c>
      <c r="C323" s="31" t="s">
        <v>2</v>
      </c>
      <c r="D323" s="30" t="s">
        <v>2246</v>
      </c>
      <c r="E323" s="32" t="s">
        <v>2732</v>
      </c>
      <c r="F323" s="8" t="s">
        <v>4043</v>
      </c>
      <c r="G323" s="41" t="s">
        <v>3200</v>
      </c>
      <c r="H323" s="33" t="s">
        <v>1905</v>
      </c>
      <c r="I323" s="42" t="s">
        <v>4027</v>
      </c>
      <c r="J323" s="42" t="s">
        <v>3345</v>
      </c>
      <c r="K323" s="33" t="s">
        <v>4028</v>
      </c>
      <c r="L323" s="33" t="s">
        <v>4028</v>
      </c>
      <c r="M323" s="22" t="s">
        <v>4028</v>
      </c>
      <c r="N323" s="34" t="s">
        <v>1348</v>
      </c>
      <c r="O323" s="35" t="s">
        <v>1608</v>
      </c>
      <c r="P323" s="36" t="s">
        <v>1889</v>
      </c>
      <c r="Q323" s="43">
        <v>450</v>
      </c>
      <c r="R323" s="44">
        <v>6</v>
      </c>
      <c r="S323" s="26">
        <v>27</v>
      </c>
      <c r="T323" s="37">
        <f t="shared" ref="T323:T386" si="31">ROUNDDOWN(Z323*AA323,0)</f>
        <v>49</v>
      </c>
      <c r="U323" s="35">
        <f t="shared" ref="U323:U386" si="32">ROUNDDOWN(Z323*AB323,0)</f>
        <v>43</v>
      </c>
      <c r="V323" s="36">
        <f t="shared" ref="V323:V386" si="33">ROUNDDOWN(Z323*AC323,0)</f>
        <v>49</v>
      </c>
      <c r="W323" s="36">
        <f t="shared" ref="W323:W386" si="34">ROUNDDOWN(Z323*AD323,0)</f>
        <v>0</v>
      </c>
      <c r="X323" s="36">
        <f t="shared" ref="X323:X386" si="35">ROUNDDOWN(Z323*AE323,0)</f>
        <v>0</v>
      </c>
      <c r="Y323" s="65" t="s">
        <v>4059</v>
      </c>
      <c r="Z323" s="36">
        <f>VLOOKUP(I323,'Tables kywrd-slot-class'!$B$21:$C$38,2,FALSE)</f>
        <v>1.5</v>
      </c>
      <c r="AA323" s="36">
        <f>VLOOKUP(N323,'Tables MAT simpl-complx'!$C$6:$D$28,2,FALSE)</f>
        <v>33</v>
      </c>
      <c r="AB323" s="36">
        <f>VLOOKUP(O323,'Tables MAT simpl-complx'!$F$39:$G$625,2,FALSE)</f>
        <v>29</v>
      </c>
      <c r="AC323" s="36">
        <f>VLOOKUP(J323,'Tables kywrd-slot-class'!$D$49:$E$177,2,FALSE)</f>
        <v>33</v>
      </c>
      <c r="AD323" s="36">
        <f>VLOOKUP(K323,'Tables kywrd-slot-class'!$D$49:$E$177,2,FALSE)</f>
        <v>0</v>
      </c>
      <c r="AE323" s="36">
        <f>VLOOKUP(L323,'Tables kywrd-slot-class'!$D$49:$E$177,2,FALSE)</f>
        <v>0</v>
      </c>
      <c r="AF323" s="39" t="s">
        <v>0</v>
      </c>
      <c r="AG323" s="39" t="str">
        <f t="shared" si="30"/>
        <v>000D53DA</v>
      </c>
      <c r="AH323" s="30">
        <v>1</v>
      </c>
    </row>
    <row r="324" spans="1:34" x14ac:dyDescent="0.25">
      <c r="A324" s="8">
        <v>323</v>
      </c>
      <c r="B324" s="30" t="s">
        <v>1</v>
      </c>
      <c r="C324" s="31" t="s">
        <v>2</v>
      </c>
      <c r="D324" s="30" t="s">
        <v>2247</v>
      </c>
      <c r="E324" s="32" t="s">
        <v>2733</v>
      </c>
      <c r="F324" s="8" t="s">
        <v>4043</v>
      </c>
      <c r="G324" s="41" t="s">
        <v>3201</v>
      </c>
      <c r="H324" s="33" t="s">
        <v>1905</v>
      </c>
      <c r="I324" s="42" t="s">
        <v>4027</v>
      </c>
      <c r="J324" s="42" t="s">
        <v>3345</v>
      </c>
      <c r="K324" s="33" t="s">
        <v>4028</v>
      </c>
      <c r="L324" s="33" t="s">
        <v>4028</v>
      </c>
      <c r="M324" s="22" t="s">
        <v>4028</v>
      </c>
      <c r="N324" s="34" t="s">
        <v>1348</v>
      </c>
      <c r="O324" s="35" t="s">
        <v>1608</v>
      </c>
      <c r="P324" s="36" t="s">
        <v>1889</v>
      </c>
      <c r="Q324" s="43">
        <v>450</v>
      </c>
      <c r="R324" s="44">
        <v>6</v>
      </c>
      <c r="S324" s="26">
        <v>27</v>
      </c>
      <c r="T324" s="37">
        <f t="shared" si="31"/>
        <v>49</v>
      </c>
      <c r="U324" s="35">
        <f t="shared" si="32"/>
        <v>43</v>
      </c>
      <c r="V324" s="36">
        <f t="shared" si="33"/>
        <v>49</v>
      </c>
      <c r="W324" s="36">
        <f t="shared" si="34"/>
        <v>0</v>
      </c>
      <c r="X324" s="36">
        <f t="shared" si="35"/>
        <v>0</v>
      </c>
      <c r="Y324" s="65" t="s">
        <v>4059</v>
      </c>
      <c r="Z324" s="36">
        <f>VLOOKUP(I324,'Tables kywrd-slot-class'!$B$21:$C$38,2,FALSE)</f>
        <v>1.5</v>
      </c>
      <c r="AA324" s="36">
        <f>VLOOKUP(N324,'Tables MAT simpl-complx'!$C$6:$D$28,2,FALSE)</f>
        <v>33</v>
      </c>
      <c r="AB324" s="36">
        <f>VLOOKUP(O324,'Tables MAT simpl-complx'!$F$39:$G$625,2,FALSE)</f>
        <v>29</v>
      </c>
      <c r="AC324" s="36">
        <f>VLOOKUP(J324,'Tables kywrd-slot-class'!$D$49:$E$177,2,FALSE)</f>
        <v>33</v>
      </c>
      <c r="AD324" s="36">
        <f>VLOOKUP(K324,'Tables kywrd-slot-class'!$D$49:$E$177,2,FALSE)</f>
        <v>0</v>
      </c>
      <c r="AE324" s="36">
        <f>VLOOKUP(L324,'Tables kywrd-slot-class'!$D$49:$E$177,2,FALSE)</f>
        <v>0</v>
      </c>
      <c r="AF324" s="39" t="s">
        <v>0</v>
      </c>
      <c r="AG324" s="39" t="str">
        <f t="shared" si="30"/>
        <v>000D53DB</v>
      </c>
      <c r="AH324" s="30">
        <v>1</v>
      </c>
    </row>
    <row r="325" spans="1:34" x14ac:dyDescent="0.25">
      <c r="A325" s="8">
        <v>324</v>
      </c>
      <c r="B325" s="30" t="s">
        <v>1</v>
      </c>
      <c r="C325" s="31" t="s">
        <v>2</v>
      </c>
      <c r="D325" s="30" t="s">
        <v>2248</v>
      </c>
      <c r="E325" s="32" t="s">
        <v>2734</v>
      </c>
      <c r="F325" s="8" t="s">
        <v>4043</v>
      </c>
      <c r="G325" s="41" t="s">
        <v>3202</v>
      </c>
      <c r="H325" s="33" t="s">
        <v>1905</v>
      </c>
      <c r="I325" s="42" t="s">
        <v>4027</v>
      </c>
      <c r="J325" s="42" t="s">
        <v>3345</v>
      </c>
      <c r="K325" s="33" t="s">
        <v>4028</v>
      </c>
      <c r="L325" s="33" t="s">
        <v>4028</v>
      </c>
      <c r="M325" s="22" t="s">
        <v>4028</v>
      </c>
      <c r="N325" s="34" t="s">
        <v>1348</v>
      </c>
      <c r="O325" s="35" t="s">
        <v>1608</v>
      </c>
      <c r="P325" s="36" t="s">
        <v>1889</v>
      </c>
      <c r="Q325" s="43">
        <v>450</v>
      </c>
      <c r="R325" s="44">
        <v>6</v>
      </c>
      <c r="S325" s="26">
        <v>27</v>
      </c>
      <c r="T325" s="37">
        <f t="shared" si="31"/>
        <v>49</v>
      </c>
      <c r="U325" s="35">
        <f t="shared" si="32"/>
        <v>43</v>
      </c>
      <c r="V325" s="36">
        <f t="shared" si="33"/>
        <v>49</v>
      </c>
      <c r="W325" s="36">
        <f t="shared" si="34"/>
        <v>0</v>
      </c>
      <c r="X325" s="36">
        <f t="shared" si="35"/>
        <v>0</v>
      </c>
      <c r="Y325" s="65" t="s">
        <v>4059</v>
      </c>
      <c r="Z325" s="36">
        <f>VLOOKUP(I325,'Tables kywrd-slot-class'!$B$21:$C$38,2,FALSE)</f>
        <v>1.5</v>
      </c>
      <c r="AA325" s="36">
        <f>VLOOKUP(N325,'Tables MAT simpl-complx'!$C$6:$D$28,2,FALSE)</f>
        <v>33</v>
      </c>
      <c r="AB325" s="36">
        <f>VLOOKUP(O325,'Tables MAT simpl-complx'!$F$39:$G$625,2,FALSE)</f>
        <v>29</v>
      </c>
      <c r="AC325" s="36">
        <f>VLOOKUP(J325,'Tables kywrd-slot-class'!$D$49:$E$177,2,FALSE)</f>
        <v>33</v>
      </c>
      <c r="AD325" s="36">
        <f>VLOOKUP(K325,'Tables kywrd-slot-class'!$D$49:$E$177,2,FALSE)</f>
        <v>0</v>
      </c>
      <c r="AE325" s="36">
        <f>VLOOKUP(L325,'Tables kywrd-slot-class'!$D$49:$E$177,2,FALSE)</f>
        <v>0</v>
      </c>
      <c r="AF325" s="39" t="s">
        <v>0</v>
      </c>
      <c r="AG325" s="39" t="str">
        <f t="shared" si="30"/>
        <v>000D53DC</v>
      </c>
      <c r="AH325" s="30">
        <v>1</v>
      </c>
    </row>
    <row r="326" spans="1:34" x14ac:dyDescent="0.25">
      <c r="A326" s="8">
        <v>325</v>
      </c>
      <c r="B326" s="30" t="s">
        <v>1</v>
      </c>
      <c r="C326" s="31" t="s">
        <v>2</v>
      </c>
      <c r="D326" s="30" t="s">
        <v>2249</v>
      </c>
      <c r="E326" s="32" t="s">
        <v>2735</v>
      </c>
      <c r="F326" s="8" t="s">
        <v>4043</v>
      </c>
      <c r="G326" s="41" t="s">
        <v>3203</v>
      </c>
      <c r="H326" s="33" t="s">
        <v>1905</v>
      </c>
      <c r="I326" s="42" t="s">
        <v>4027</v>
      </c>
      <c r="J326" s="42" t="s">
        <v>3345</v>
      </c>
      <c r="K326" s="33" t="s">
        <v>4028</v>
      </c>
      <c r="L326" s="33" t="s">
        <v>4028</v>
      </c>
      <c r="M326" s="22" t="s">
        <v>4028</v>
      </c>
      <c r="N326" s="34" t="s">
        <v>1348</v>
      </c>
      <c r="O326" s="35" t="s">
        <v>1608</v>
      </c>
      <c r="P326" s="36" t="s">
        <v>1889</v>
      </c>
      <c r="Q326" s="43">
        <v>450</v>
      </c>
      <c r="R326" s="44">
        <v>6</v>
      </c>
      <c r="S326" s="26">
        <v>27</v>
      </c>
      <c r="T326" s="37">
        <f t="shared" si="31"/>
        <v>49</v>
      </c>
      <c r="U326" s="35">
        <f t="shared" si="32"/>
        <v>43</v>
      </c>
      <c r="V326" s="36">
        <f t="shared" si="33"/>
        <v>49</v>
      </c>
      <c r="W326" s="36">
        <f t="shared" si="34"/>
        <v>0</v>
      </c>
      <c r="X326" s="36">
        <f t="shared" si="35"/>
        <v>0</v>
      </c>
      <c r="Y326" s="65" t="s">
        <v>4059</v>
      </c>
      <c r="Z326" s="36">
        <f>VLOOKUP(I326,'Tables kywrd-slot-class'!$B$21:$C$38,2,FALSE)</f>
        <v>1.5</v>
      </c>
      <c r="AA326" s="36">
        <f>VLOOKUP(N326,'Tables MAT simpl-complx'!$C$6:$D$28,2,FALSE)</f>
        <v>33</v>
      </c>
      <c r="AB326" s="36">
        <f>VLOOKUP(O326,'Tables MAT simpl-complx'!$F$39:$G$625,2,FALSE)</f>
        <v>29</v>
      </c>
      <c r="AC326" s="36">
        <f>VLOOKUP(J326,'Tables kywrd-slot-class'!$D$49:$E$177,2,FALSE)</f>
        <v>33</v>
      </c>
      <c r="AD326" s="36">
        <f>VLOOKUP(K326,'Tables kywrd-slot-class'!$D$49:$E$177,2,FALSE)</f>
        <v>0</v>
      </c>
      <c r="AE326" s="36">
        <f>VLOOKUP(L326,'Tables kywrd-slot-class'!$D$49:$E$177,2,FALSE)</f>
        <v>0</v>
      </c>
      <c r="AF326" s="39" t="s">
        <v>0</v>
      </c>
      <c r="AG326" s="39" t="str">
        <f t="shared" si="30"/>
        <v>000D53DD</v>
      </c>
      <c r="AH326" s="30">
        <v>1</v>
      </c>
    </row>
    <row r="327" spans="1:34" x14ac:dyDescent="0.25">
      <c r="A327" s="8">
        <v>326</v>
      </c>
      <c r="B327" s="30" t="s">
        <v>1</v>
      </c>
      <c r="C327" s="31" t="s">
        <v>2</v>
      </c>
      <c r="D327" s="30" t="s">
        <v>2250</v>
      </c>
      <c r="E327" s="32" t="s">
        <v>2736</v>
      </c>
      <c r="F327" s="8" t="s">
        <v>4043</v>
      </c>
      <c r="G327" s="41" t="s">
        <v>3204</v>
      </c>
      <c r="H327" s="33" t="s">
        <v>1905</v>
      </c>
      <c r="I327" s="42" t="s">
        <v>4027</v>
      </c>
      <c r="J327" s="42" t="s">
        <v>3345</v>
      </c>
      <c r="K327" s="33" t="s">
        <v>4028</v>
      </c>
      <c r="L327" s="33" t="s">
        <v>4028</v>
      </c>
      <c r="M327" s="22" t="s">
        <v>4028</v>
      </c>
      <c r="N327" s="34" t="s">
        <v>1348</v>
      </c>
      <c r="O327" s="35" t="s">
        <v>1608</v>
      </c>
      <c r="P327" s="36" t="s">
        <v>1889</v>
      </c>
      <c r="Q327" s="43">
        <v>450</v>
      </c>
      <c r="R327" s="44">
        <v>6</v>
      </c>
      <c r="S327" s="26">
        <v>27</v>
      </c>
      <c r="T327" s="37">
        <f t="shared" si="31"/>
        <v>49</v>
      </c>
      <c r="U327" s="35">
        <f t="shared" si="32"/>
        <v>43</v>
      </c>
      <c r="V327" s="36">
        <f t="shared" si="33"/>
        <v>49</v>
      </c>
      <c r="W327" s="36">
        <f t="shared" si="34"/>
        <v>0</v>
      </c>
      <c r="X327" s="36">
        <f t="shared" si="35"/>
        <v>0</v>
      </c>
      <c r="Y327" s="65" t="s">
        <v>4059</v>
      </c>
      <c r="Z327" s="36">
        <f>VLOOKUP(I327,'Tables kywrd-slot-class'!$B$21:$C$38,2,FALSE)</f>
        <v>1.5</v>
      </c>
      <c r="AA327" s="36">
        <f>VLOOKUP(N327,'Tables MAT simpl-complx'!$C$6:$D$28,2,FALSE)</f>
        <v>33</v>
      </c>
      <c r="AB327" s="36">
        <f>VLOOKUP(O327,'Tables MAT simpl-complx'!$F$39:$G$625,2,FALSE)</f>
        <v>29</v>
      </c>
      <c r="AC327" s="36">
        <f>VLOOKUP(J327,'Tables kywrd-slot-class'!$D$49:$E$177,2,FALSE)</f>
        <v>33</v>
      </c>
      <c r="AD327" s="36">
        <f>VLOOKUP(K327,'Tables kywrd-slot-class'!$D$49:$E$177,2,FALSE)</f>
        <v>0</v>
      </c>
      <c r="AE327" s="36">
        <f>VLOOKUP(L327,'Tables kywrd-slot-class'!$D$49:$E$177,2,FALSE)</f>
        <v>0</v>
      </c>
      <c r="AF327" s="39" t="s">
        <v>0</v>
      </c>
      <c r="AG327" s="39" t="str">
        <f t="shared" si="30"/>
        <v>000D53DE</v>
      </c>
      <c r="AH327" s="30">
        <v>1</v>
      </c>
    </row>
    <row r="328" spans="1:34" x14ac:dyDescent="0.25">
      <c r="A328" s="8">
        <v>327</v>
      </c>
      <c r="B328" s="30" t="s">
        <v>1</v>
      </c>
      <c r="C328" s="31" t="s">
        <v>2</v>
      </c>
      <c r="D328" s="30" t="s">
        <v>2251</v>
      </c>
      <c r="E328" s="32" t="s">
        <v>2737</v>
      </c>
      <c r="F328" s="8" t="s">
        <v>4043</v>
      </c>
      <c r="G328" s="41" t="s">
        <v>3205</v>
      </c>
      <c r="H328" s="33" t="s">
        <v>1905</v>
      </c>
      <c r="I328" s="42" t="s">
        <v>4027</v>
      </c>
      <c r="J328" s="42" t="s">
        <v>3345</v>
      </c>
      <c r="K328" s="33" t="s">
        <v>4028</v>
      </c>
      <c r="L328" s="33" t="s">
        <v>4028</v>
      </c>
      <c r="M328" s="22" t="s">
        <v>4028</v>
      </c>
      <c r="N328" s="34" t="s">
        <v>1348</v>
      </c>
      <c r="O328" s="35" t="s">
        <v>1608</v>
      </c>
      <c r="P328" s="36" t="s">
        <v>1889</v>
      </c>
      <c r="Q328" s="43">
        <v>450</v>
      </c>
      <c r="R328" s="44">
        <v>6</v>
      </c>
      <c r="S328" s="26">
        <v>27</v>
      </c>
      <c r="T328" s="37">
        <f t="shared" si="31"/>
        <v>49</v>
      </c>
      <c r="U328" s="35">
        <f t="shared" si="32"/>
        <v>43</v>
      </c>
      <c r="V328" s="36">
        <f t="shared" si="33"/>
        <v>49</v>
      </c>
      <c r="W328" s="36">
        <f t="shared" si="34"/>
        <v>0</v>
      </c>
      <c r="X328" s="36">
        <f t="shared" si="35"/>
        <v>0</v>
      </c>
      <c r="Y328" s="65" t="s">
        <v>4059</v>
      </c>
      <c r="Z328" s="36">
        <f>VLOOKUP(I328,'Tables kywrd-slot-class'!$B$21:$C$38,2,FALSE)</f>
        <v>1.5</v>
      </c>
      <c r="AA328" s="36">
        <f>VLOOKUP(N328,'Tables MAT simpl-complx'!$C$6:$D$28,2,FALSE)</f>
        <v>33</v>
      </c>
      <c r="AB328" s="36">
        <f>VLOOKUP(O328,'Tables MAT simpl-complx'!$F$39:$G$625,2,FALSE)</f>
        <v>29</v>
      </c>
      <c r="AC328" s="36">
        <f>VLOOKUP(J328,'Tables kywrd-slot-class'!$D$49:$E$177,2,FALSE)</f>
        <v>33</v>
      </c>
      <c r="AD328" s="36">
        <f>VLOOKUP(K328,'Tables kywrd-slot-class'!$D$49:$E$177,2,FALSE)</f>
        <v>0</v>
      </c>
      <c r="AE328" s="36">
        <f>VLOOKUP(L328,'Tables kywrd-slot-class'!$D$49:$E$177,2,FALSE)</f>
        <v>0</v>
      </c>
      <c r="AF328" s="39" t="s">
        <v>0</v>
      </c>
      <c r="AG328" s="39" t="str">
        <f t="shared" si="30"/>
        <v>000D53DF</v>
      </c>
      <c r="AH328" s="30">
        <v>1</v>
      </c>
    </row>
    <row r="329" spans="1:34" x14ac:dyDescent="0.25">
      <c r="A329" s="8">
        <v>328</v>
      </c>
      <c r="B329" s="30" t="s">
        <v>1</v>
      </c>
      <c r="C329" s="31" t="s">
        <v>2</v>
      </c>
      <c r="D329" s="30" t="s">
        <v>2252</v>
      </c>
      <c r="E329" s="32" t="s">
        <v>2738</v>
      </c>
      <c r="F329" s="8" t="s">
        <v>4043</v>
      </c>
      <c r="G329" s="41" t="s">
        <v>3206</v>
      </c>
      <c r="H329" s="33" t="s">
        <v>1905</v>
      </c>
      <c r="I329" s="42" t="s">
        <v>4027</v>
      </c>
      <c r="J329" s="42" t="s">
        <v>3345</v>
      </c>
      <c r="K329" s="33" t="s">
        <v>4028</v>
      </c>
      <c r="L329" s="33" t="s">
        <v>4028</v>
      </c>
      <c r="M329" s="22" t="s">
        <v>4028</v>
      </c>
      <c r="N329" s="34" t="s">
        <v>1348</v>
      </c>
      <c r="O329" s="35" t="s">
        <v>1608</v>
      </c>
      <c r="P329" s="36" t="s">
        <v>1889</v>
      </c>
      <c r="Q329" s="43">
        <v>450</v>
      </c>
      <c r="R329" s="44">
        <v>6</v>
      </c>
      <c r="S329" s="26">
        <v>27</v>
      </c>
      <c r="T329" s="37">
        <f t="shared" si="31"/>
        <v>49</v>
      </c>
      <c r="U329" s="35">
        <f t="shared" si="32"/>
        <v>43</v>
      </c>
      <c r="V329" s="36">
        <f t="shared" si="33"/>
        <v>49</v>
      </c>
      <c r="W329" s="36">
        <f t="shared" si="34"/>
        <v>0</v>
      </c>
      <c r="X329" s="36">
        <f t="shared" si="35"/>
        <v>0</v>
      </c>
      <c r="Y329" s="65" t="s">
        <v>4059</v>
      </c>
      <c r="Z329" s="36">
        <f>VLOOKUP(I329,'Tables kywrd-slot-class'!$B$21:$C$38,2,FALSE)</f>
        <v>1.5</v>
      </c>
      <c r="AA329" s="36">
        <f>VLOOKUP(N329,'Tables MAT simpl-complx'!$C$6:$D$28,2,FALSE)</f>
        <v>33</v>
      </c>
      <c r="AB329" s="36">
        <f>VLOOKUP(O329,'Tables MAT simpl-complx'!$F$39:$G$625,2,FALSE)</f>
        <v>29</v>
      </c>
      <c r="AC329" s="36">
        <f>VLOOKUP(J329,'Tables kywrd-slot-class'!$D$49:$E$177,2,FALSE)</f>
        <v>33</v>
      </c>
      <c r="AD329" s="36">
        <f>VLOOKUP(K329,'Tables kywrd-slot-class'!$D$49:$E$177,2,FALSE)</f>
        <v>0</v>
      </c>
      <c r="AE329" s="36">
        <f>VLOOKUP(L329,'Tables kywrd-slot-class'!$D$49:$E$177,2,FALSE)</f>
        <v>0</v>
      </c>
      <c r="AF329" s="39" t="s">
        <v>0</v>
      </c>
      <c r="AG329" s="39" t="str">
        <f t="shared" si="30"/>
        <v>000D53E0</v>
      </c>
      <c r="AH329" s="30">
        <v>1</v>
      </c>
    </row>
    <row r="330" spans="1:34" x14ac:dyDescent="0.25">
      <c r="A330" s="8">
        <v>329</v>
      </c>
      <c r="B330" s="30" t="s">
        <v>1</v>
      </c>
      <c r="C330" s="31" t="s">
        <v>2</v>
      </c>
      <c r="D330" s="30" t="s">
        <v>2253</v>
      </c>
      <c r="E330" s="32" t="s">
        <v>2739</v>
      </c>
      <c r="F330" s="8" t="s">
        <v>4043</v>
      </c>
      <c r="G330" s="41" t="s">
        <v>3207</v>
      </c>
      <c r="H330" s="33" t="s">
        <v>1905</v>
      </c>
      <c r="I330" s="42" t="s">
        <v>4027</v>
      </c>
      <c r="J330" s="42" t="s">
        <v>3345</v>
      </c>
      <c r="K330" s="33" t="s">
        <v>4028</v>
      </c>
      <c r="L330" s="33" t="s">
        <v>4028</v>
      </c>
      <c r="M330" s="22" t="s">
        <v>4028</v>
      </c>
      <c r="N330" s="34" t="s">
        <v>1348</v>
      </c>
      <c r="O330" s="35" t="s">
        <v>1608</v>
      </c>
      <c r="P330" s="36" t="s">
        <v>1889</v>
      </c>
      <c r="Q330" s="43">
        <v>450</v>
      </c>
      <c r="R330" s="44">
        <v>6</v>
      </c>
      <c r="S330" s="26">
        <v>27</v>
      </c>
      <c r="T330" s="37">
        <f t="shared" si="31"/>
        <v>49</v>
      </c>
      <c r="U330" s="35">
        <f t="shared" si="32"/>
        <v>43</v>
      </c>
      <c r="V330" s="36">
        <f t="shared" si="33"/>
        <v>49</v>
      </c>
      <c r="W330" s="36">
        <f t="shared" si="34"/>
        <v>0</v>
      </c>
      <c r="X330" s="36">
        <f t="shared" si="35"/>
        <v>0</v>
      </c>
      <c r="Y330" s="65" t="s">
        <v>4059</v>
      </c>
      <c r="Z330" s="36">
        <f>VLOOKUP(I330,'Tables kywrd-slot-class'!$B$21:$C$38,2,FALSE)</f>
        <v>1.5</v>
      </c>
      <c r="AA330" s="36">
        <f>VLOOKUP(N330,'Tables MAT simpl-complx'!$C$6:$D$28,2,FALSE)</f>
        <v>33</v>
      </c>
      <c r="AB330" s="36">
        <f>VLOOKUP(O330,'Tables MAT simpl-complx'!$F$39:$G$625,2,FALSE)</f>
        <v>29</v>
      </c>
      <c r="AC330" s="36">
        <f>VLOOKUP(J330,'Tables kywrd-slot-class'!$D$49:$E$177,2,FALSE)</f>
        <v>33</v>
      </c>
      <c r="AD330" s="36">
        <f>VLOOKUP(K330,'Tables kywrd-slot-class'!$D$49:$E$177,2,FALSE)</f>
        <v>0</v>
      </c>
      <c r="AE330" s="36">
        <f>VLOOKUP(L330,'Tables kywrd-slot-class'!$D$49:$E$177,2,FALSE)</f>
        <v>0</v>
      </c>
      <c r="AF330" s="39" t="s">
        <v>0</v>
      </c>
      <c r="AG330" s="39" t="str">
        <f t="shared" si="30"/>
        <v>000D53E1</v>
      </c>
      <c r="AH330" s="30">
        <v>1</v>
      </c>
    </row>
    <row r="331" spans="1:34" x14ac:dyDescent="0.25">
      <c r="A331" s="8">
        <v>330</v>
      </c>
      <c r="B331" s="30" t="s">
        <v>1</v>
      </c>
      <c r="C331" s="31" t="s">
        <v>2</v>
      </c>
      <c r="D331" s="30" t="s">
        <v>2254</v>
      </c>
      <c r="E331" s="32" t="s">
        <v>2740</v>
      </c>
      <c r="F331" s="8" t="s">
        <v>4043</v>
      </c>
      <c r="G331" s="41" t="s">
        <v>3208</v>
      </c>
      <c r="H331" s="33" t="s">
        <v>1905</v>
      </c>
      <c r="I331" s="42" t="s">
        <v>4027</v>
      </c>
      <c r="J331" s="42" t="s">
        <v>3345</v>
      </c>
      <c r="K331" s="33" t="s">
        <v>4028</v>
      </c>
      <c r="L331" s="33" t="s">
        <v>4028</v>
      </c>
      <c r="M331" s="22" t="s">
        <v>4028</v>
      </c>
      <c r="N331" s="34" t="s">
        <v>1348</v>
      </c>
      <c r="O331" s="35" t="s">
        <v>1608</v>
      </c>
      <c r="P331" s="36" t="s">
        <v>1889</v>
      </c>
      <c r="Q331" s="43">
        <v>450</v>
      </c>
      <c r="R331" s="44">
        <v>6</v>
      </c>
      <c r="S331" s="26">
        <v>27</v>
      </c>
      <c r="T331" s="37">
        <f t="shared" si="31"/>
        <v>49</v>
      </c>
      <c r="U331" s="35">
        <f t="shared" si="32"/>
        <v>43</v>
      </c>
      <c r="V331" s="36">
        <f t="shared" si="33"/>
        <v>49</v>
      </c>
      <c r="W331" s="36">
        <f t="shared" si="34"/>
        <v>0</v>
      </c>
      <c r="X331" s="36">
        <f t="shared" si="35"/>
        <v>0</v>
      </c>
      <c r="Y331" s="65" t="s">
        <v>4059</v>
      </c>
      <c r="Z331" s="36">
        <f>VLOOKUP(I331,'Tables kywrd-slot-class'!$B$21:$C$38,2,FALSE)</f>
        <v>1.5</v>
      </c>
      <c r="AA331" s="36">
        <f>VLOOKUP(N331,'Tables MAT simpl-complx'!$C$6:$D$28,2,FALSE)</f>
        <v>33</v>
      </c>
      <c r="AB331" s="36">
        <f>VLOOKUP(O331,'Tables MAT simpl-complx'!$F$39:$G$625,2,FALSE)</f>
        <v>29</v>
      </c>
      <c r="AC331" s="36">
        <f>VLOOKUP(J331,'Tables kywrd-slot-class'!$D$49:$E$177,2,FALSE)</f>
        <v>33</v>
      </c>
      <c r="AD331" s="36">
        <f>VLOOKUP(K331,'Tables kywrd-slot-class'!$D$49:$E$177,2,FALSE)</f>
        <v>0</v>
      </c>
      <c r="AE331" s="36">
        <f>VLOOKUP(L331,'Tables kywrd-slot-class'!$D$49:$E$177,2,FALSE)</f>
        <v>0</v>
      </c>
      <c r="AF331" s="39" t="s">
        <v>0</v>
      </c>
      <c r="AG331" s="39" t="str">
        <f t="shared" si="30"/>
        <v>000D53E2</v>
      </c>
      <c r="AH331" s="30">
        <v>1</v>
      </c>
    </row>
    <row r="332" spans="1:34" x14ac:dyDescent="0.25">
      <c r="A332" s="8">
        <v>331</v>
      </c>
      <c r="B332" s="30" t="s">
        <v>1</v>
      </c>
      <c r="C332" s="31" t="s">
        <v>2</v>
      </c>
      <c r="D332" s="30" t="s">
        <v>2255</v>
      </c>
      <c r="E332" s="32" t="s">
        <v>2741</v>
      </c>
      <c r="F332" s="8" t="s">
        <v>4043</v>
      </c>
      <c r="G332" s="41" t="s">
        <v>3209</v>
      </c>
      <c r="H332" s="33" t="s">
        <v>1905</v>
      </c>
      <c r="I332" s="42" t="s">
        <v>4027</v>
      </c>
      <c r="J332" s="42" t="s">
        <v>3345</v>
      </c>
      <c r="K332" s="33" t="s">
        <v>4028</v>
      </c>
      <c r="L332" s="33" t="s">
        <v>4028</v>
      </c>
      <c r="M332" s="22" t="s">
        <v>4028</v>
      </c>
      <c r="N332" s="34" t="s">
        <v>1348</v>
      </c>
      <c r="O332" s="35" t="s">
        <v>1608</v>
      </c>
      <c r="P332" s="36" t="s">
        <v>1889</v>
      </c>
      <c r="Q332" s="43">
        <v>450</v>
      </c>
      <c r="R332" s="44">
        <v>6</v>
      </c>
      <c r="S332" s="26">
        <v>27</v>
      </c>
      <c r="T332" s="37">
        <f t="shared" si="31"/>
        <v>49</v>
      </c>
      <c r="U332" s="35">
        <f t="shared" si="32"/>
        <v>43</v>
      </c>
      <c r="V332" s="36">
        <f t="shared" si="33"/>
        <v>49</v>
      </c>
      <c r="W332" s="36">
        <f t="shared" si="34"/>
        <v>0</v>
      </c>
      <c r="X332" s="36">
        <f t="shared" si="35"/>
        <v>0</v>
      </c>
      <c r="Y332" s="65" t="s">
        <v>4059</v>
      </c>
      <c r="Z332" s="36">
        <f>VLOOKUP(I332,'Tables kywrd-slot-class'!$B$21:$C$38,2,FALSE)</f>
        <v>1.5</v>
      </c>
      <c r="AA332" s="36">
        <f>VLOOKUP(N332,'Tables MAT simpl-complx'!$C$6:$D$28,2,FALSE)</f>
        <v>33</v>
      </c>
      <c r="AB332" s="36">
        <f>VLOOKUP(O332,'Tables MAT simpl-complx'!$F$39:$G$625,2,FALSE)</f>
        <v>29</v>
      </c>
      <c r="AC332" s="36">
        <f>VLOOKUP(J332,'Tables kywrd-slot-class'!$D$49:$E$177,2,FALSE)</f>
        <v>33</v>
      </c>
      <c r="AD332" s="36">
        <f>VLOOKUP(K332,'Tables kywrd-slot-class'!$D$49:$E$177,2,FALSE)</f>
        <v>0</v>
      </c>
      <c r="AE332" s="36">
        <f>VLOOKUP(L332,'Tables kywrd-slot-class'!$D$49:$E$177,2,FALSE)</f>
        <v>0</v>
      </c>
      <c r="AF332" s="39" t="s">
        <v>0</v>
      </c>
      <c r="AG332" s="39" t="str">
        <f t="shared" si="30"/>
        <v>000D53E3</v>
      </c>
      <c r="AH332" s="30">
        <v>1</v>
      </c>
    </row>
    <row r="333" spans="1:34" x14ac:dyDescent="0.25">
      <c r="A333" s="8">
        <v>332</v>
      </c>
      <c r="B333" s="30" t="s">
        <v>1</v>
      </c>
      <c r="C333" s="31" t="s">
        <v>2</v>
      </c>
      <c r="D333" s="30" t="s">
        <v>2256</v>
      </c>
      <c r="E333" s="32" t="s">
        <v>2742</v>
      </c>
      <c r="F333" s="8" t="s">
        <v>4043</v>
      </c>
      <c r="G333" s="41" t="s">
        <v>3210</v>
      </c>
      <c r="H333" s="33" t="s">
        <v>1905</v>
      </c>
      <c r="I333" s="42" t="s">
        <v>4027</v>
      </c>
      <c r="J333" s="42" t="s">
        <v>3345</v>
      </c>
      <c r="K333" s="33" t="s">
        <v>4028</v>
      </c>
      <c r="L333" s="33" t="s">
        <v>4028</v>
      </c>
      <c r="M333" s="22" t="s">
        <v>4028</v>
      </c>
      <c r="N333" s="34" t="s">
        <v>1348</v>
      </c>
      <c r="O333" s="35" t="s">
        <v>1608</v>
      </c>
      <c r="P333" s="36" t="s">
        <v>1889</v>
      </c>
      <c r="Q333" s="43">
        <v>450</v>
      </c>
      <c r="R333" s="44">
        <v>6</v>
      </c>
      <c r="S333" s="26">
        <v>27</v>
      </c>
      <c r="T333" s="37">
        <f t="shared" si="31"/>
        <v>49</v>
      </c>
      <c r="U333" s="35">
        <f t="shared" si="32"/>
        <v>43</v>
      </c>
      <c r="V333" s="36">
        <f t="shared" si="33"/>
        <v>49</v>
      </c>
      <c r="W333" s="36">
        <f t="shared" si="34"/>
        <v>0</v>
      </c>
      <c r="X333" s="36">
        <f t="shared" si="35"/>
        <v>0</v>
      </c>
      <c r="Y333" s="65" t="s">
        <v>4059</v>
      </c>
      <c r="Z333" s="36">
        <f>VLOOKUP(I333,'Tables kywrd-slot-class'!$B$21:$C$38,2,FALSE)</f>
        <v>1.5</v>
      </c>
      <c r="AA333" s="36">
        <f>VLOOKUP(N333,'Tables MAT simpl-complx'!$C$6:$D$28,2,FALSE)</f>
        <v>33</v>
      </c>
      <c r="AB333" s="36">
        <f>VLOOKUP(O333,'Tables MAT simpl-complx'!$F$39:$G$625,2,FALSE)</f>
        <v>29</v>
      </c>
      <c r="AC333" s="36">
        <f>VLOOKUP(J333,'Tables kywrd-slot-class'!$D$49:$E$177,2,FALSE)</f>
        <v>33</v>
      </c>
      <c r="AD333" s="36">
        <f>VLOOKUP(K333,'Tables kywrd-slot-class'!$D$49:$E$177,2,FALSE)</f>
        <v>0</v>
      </c>
      <c r="AE333" s="36">
        <f>VLOOKUP(L333,'Tables kywrd-slot-class'!$D$49:$E$177,2,FALSE)</f>
        <v>0</v>
      </c>
      <c r="AF333" s="39" t="s">
        <v>0</v>
      </c>
      <c r="AG333" s="39" t="str">
        <f t="shared" si="30"/>
        <v>000D53E4</v>
      </c>
      <c r="AH333" s="30">
        <v>1</v>
      </c>
    </row>
    <row r="334" spans="1:34" x14ac:dyDescent="0.25">
      <c r="A334" s="8">
        <v>333</v>
      </c>
      <c r="B334" s="30" t="s">
        <v>1</v>
      </c>
      <c r="C334" s="31" t="s">
        <v>2</v>
      </c>
      <c r="D334" s="30" t="s">
        <v>2257</v>
      </c>
      <c r="E334" s="32" t="s">
        <v>2743</v>
      </c>
      <c r="F334" s="8" t="s">
        <v>4043</v>
      </c>
      <c r="G334" s="41" t="s">
        <v>3211</v>
      </c>
      <c r="H334" s="33" t="s">
        <v>1905</v>
      </c>
      <c r="I334" s="42" t="s">
        <v>4027</v>
      </c>
      <c r="J334" s="42" t="s">
        <v>3345</v>
      </c>
      <c r="K334" s="33" t="s">
        <v>4028</v>
      </c>
      <c r="L334" s="33" t="s">
        <v>4028</v>
      </c>
      <c r="M334" s="22" t="s">
        <v>4028</v>
      </c>
      <c r="N334" s="34" t="s">
        <v>1348</v>
      </c>
      <c r="O334" s="35" t="s">
        <v>1608</v>
      </c>
      <c r="P334" s="36" t="s">
        <v>1889</v>
      </c>
      <c r="Q334" s="43">
        <v>450</v>
      </c>
      <c r="R334" s="44">
        <v>6</v>
      </c>
      <c r="S334" s="26">
        <v>27</v>
      </c>
      <c r="T334" s="37">
        <f t="shared" si="31"/>
        <v>49</v>
      </c>
      <c r="U334" s="35">
        <f t="shared" si="32"/>
        <v>43</v>
      </c>
      <c r="V334" s="36">
        <f t="shared" si="33"/>
        <v>49</v>
      </c>
      <c r="W334" s="36">
        <f t="shared" si="34"/>
        <v>0</v>
      </c>
      <c r="X334" s="36">
        <f t="shared" si="35"/>
        <v>0</v>
      </c>
      <c r="Y334" s="65" t="s">
        <v>4059</v>
      </c>
      <c r="Z334" s="36">
        <f>VLOOKUP(I334,'Tables kywrd-slot-class'!$B$21:$C$38,2,FALSE)</f>
        <v>1.5</v>
      </c>
      <c r="AA334" s="36">
        <f>VLOOKUP(N334,'Tables MAT simpl-complx'!$C$6:$D$28,2,FALSE)</f>
        <v>33</v>
      </c>
      <c r="AB334" s="36">
        <f>VLOOKUP(O334,'Tables MAT simpl-complx'!$F$39:$G$625,2,FALSE)</f>
        <v>29</v>
      </c>
      <c r="AC334" s="36">
        <f>VLOOKUP(J334,'Tables kywrd-slot-class'!$D$49:$E$177,2,FALSE)</f>
        <v>33</v>
      </c>
      <c r="AD334" s="36">
        <f>VLOOKUP(K334,'Tables kywrd-slot-class'!$D$49:$E$177,2,FALSE)</f>
        <v>0</v>
      </c>
      <c r="AE334" s="36">
        <f>VLOOKUP(L334,'Tables kywrd-slot-class'!$D$49:$E$177,2,FALSE)</f>
        <v>0</v>
      </c>
      <c r="AF334" s="39" t="s">
        <v>0</v>
      </c>
      <c r="AG334" s="39" t="str">
        <f t="shared" si="30"/>
        <v>000D53E5</v>
      </c>
      <c r="AH334" s="30">
        <v>1</v>
      </c>
    </row>
    <row r="335" spans="1:34" x14ac:dyDescent="0.25">
      <c r="A335" s="8">
        <v>334</v>
      </c>
      <c r="B335" s="30" t="s">
        <v>1</v>
      </c>
      <c r="C335" s="31" t="s">
        <v>2</v>
      </c>
      <c r="D335" s="30" t="s">
        <v>2258</v>
      </c>
      <c r="E335" s="32" t="s">
        <v>2744</v>
      </c>
      <c r="F335" s="8" t="s">
        <v>4043</v>
      </c>
      <c r="G335" s="41" t="s">
        <v>3212</v>
      </c>
      <c r="H335" s="33" t="s">
        <v>3991</v>
      </c>
      <c r="I335" s="42" t="s">
        <v>4027</v>
      </c>
      <c r="J335" s="42" t="s">
        <v>3346</v>
      </c>
      <c r="K335" s="33" t="s">
        <v>4028</v>
      </c>
      <c r="L335" s="33" t="s">
        <v>4028</v>
      </c>
      <c r="M335" s="22" t="s">
        <v>4028</v>
      </c>
      <c r="N335" s="34" t="s">
        <v>1343</v>
      </c>
      <c r="O335" s="35" t="s">
        <v>1596</v>
      </c>
      <c r="P335" s="36" t="s">
        <v>1889</v>
      </c>
      <c r="Q335" s="43">
        <v>750</v>
      </c>
      <c r="R335" s="44">
        <v>6</v>
      </c>
      <c r="S335" s="26">
        <v>29</v>
      </c>
      <c r="T335" s="37">
        <f t="shared" si="31"/>
        <v>54</v>
      </c>
      <c r="U335" s="35">
        <f t="shared" si="32"/>
        <v>49</v>
      </c>
      <c r="V335" s="36">
        <f t="shared" si="33"/>
        <v>54</v>
      </c>
      <c r="W335" s="36">
        <f t="shared" si="34"/>
        <v>0</v>
      </c>
      <c r="X335" s="36">
        <f t="shared" si="35"/>
        <v>0</v>
      </c>
      <c r="Y335" s="65" t="s">
        <v>4059</v>
      </c>
      <c r="Z335" s="36">
        <f>VLOOKUP(I335,'Tables kywrd-slot-class'!$B$21:$C$38,2,FALSE)</f>
        <v>1.5</v>
      </c>
      <c r="AA335" s="36">
        <f>VLOOKUP(N335,'Tables MAT simpl-complx'!$C$6:$D$28,2,FALSE)</f>
        <v>36</v>
      </c>
      <c r="AB335" s="36">
        <f>VLOOKUP(O335,'Tables MAT simpl-complx'!$F$39:$G$625,2,FALSE)</f>
        <v>33</v>
      </c>
      <c r="AC335" s="36">
        <f>VLOOKUP(J335,'Tables kywrd-slot-class'!$D$49:$E$177,2,FALSE)</f>
        <v>36</v>
      </c>
      <c r="AD335" s="36">
        <f>VLOOKUP(K335,'Tables kywrd-slot-class'!$D$49:$E$177,2,FALSE)</f>
        <v>0</v>
      </c>
      <c r="AE335" s="36">
        <f>VLOOKUP(L335,'Tables kywrd-slot-class'!$D$49:$E$177,2,FALSE)</f>
        <v>0</v>
      </c>
      <c r="AF335" s="39" t="s">
        <v>0</v>
      </c>
      <c r="AG335" s="39" t="str">
        <f t="shared" si="30"/>
        <v>000D7A10</v>
      </c>
      <c r="AH335" s="30">
        <v>1</v>
      </c>
    </row>
    <row r="336" spans="1:34" x14ac:dyDescent="0.25">
      <c r="A336" s="8">
        <v>335</v>
      </c>
      <c r="B336" s="30" t="s">
        <v>1</v>
      </c>
      <c r="C336" s="31" t="s">
        <v>2</v>
      </c>
      <c r="D336" s="30" t="s">
        <v>2259</v>
      </c>
      <c r="E336" s="32" t="s">
        <v>2745</v>
      </c>
      <c r="F336" s="8" t="s">
        <v>4043</v>
      </c>
      <c r="G336" s="41" t="s">
        <v>3213</v>
      </c>
      <c r="H336" s="33" t="s">
        <v>3991</v>
      </c>
      <c r="I336" s="42" t="s">
        <v>4027</v>
      </c>
      <c r="J336" s="42" t="s">
        <v>3346</v>
      </c>
      <c r="K336" s="33" t="s">
        <v>4028</v>
      </c>
      <c r="L336" s="33" t="s">
        <v>4028</v>
      </c>
      <c r="M336" s="22" t="s">
        <v>4028</v>
      </c>
      <c r="N336" s="34" t="s">
        <v>1343</v>
      </c>
      <c r="O336" s="35" t="s">
        <v>1596</v>
      </c>
      <c r="P336" s="36" t="s">
        <v>1889</v>
      </c>
      <c r="Q336" s="43">
        <v>750</v>
      </c>
      <c r="R336" s="44">
        <v>6</v>
      </c>
      <c r="S336" s="26">
        <v>29</v>
      </c>
      <c r="T336" s="37">
        <f t="shared" si="31"/>
        <v>54</v>
      </c>
      <c r="U336" s="35">
        <f t="shared" si="32"/>
        <v>49</v>
      </c>
      <c r="V336" s="36">
        <f t="shared" si="33"/>
        <v>54</v>
      </c>
      <c r="W336" s="36">
        <f t="shared" si="34"/>
        <v>0</v>
      </c>
      <c r="X336" s="36">
        <f t="shared" si="35"/>
        <v>0</v>
      </c>
      <c r="Y336" s="65" t="s">
        <v>4059</v>
      </c>
      <c r="Z336" s="36">
        <f>VLOOKUP(I336,'Tables kywrd-slot-class'!$B$21:$C$38,2,FALSE)</f>
        <v>1.5</v>
      </c>
      <c r="AA336" s="36">
        <f>VLOOKUP(N336,'Tables MAT simpl-complx'!$C$6:$D$28,2,FALSE)</f>
        <v>36</v>
      </c>
      <c r="AB336" s="36">
        <f>VLOOKUP(O336,'Tables MAT simpl-complx'!$F$39:$G$625,2,FALSE)</f>
        <v>33</v>
      </c>
      <c r="AC336" s="36">
        <f>VLOOKUP(J336,'Tables kywrd-slot-class'!$D$49:$E$177,2,FALSE)</f>
        <v>36</v>
      </c>
      <c r="AD336" s="36">
        <f>VLOOKUP(K336,'Tables kywrd-slot-class'!$D$49:$E$177,2,FALSE)</f>
        <v>0</v>
      </c>
      <c r="AE336" s="36">
        <f>VLOOKUP(L336,'Tables kywrd-slot-class'!$D$49:$E$177,2,FALSE)</f>
        <v>0</v>
      </c>
      <c r="AF336" s="39" t="s">
        <v>0</v>
      </c>
      <c r="AG336" s="39" t="str">
        <f t="shared" si="30"/>
        <v>000D7A11</v>
      </c>
      <c r="AH336" s="30">
        <v>1</v>
      </c>
    </row>
    <row r="337" spans="1:34" x14ac:dyDescent="0.25">
      <c r="A337" s="8">
        <v>336</v>
      </c>
      <c r="B337" s="30" t="s">
        <v>1</v>
      </c>
      <c r="C337" s="31" t="s">
        <v>2</v>
      </c>
      <c r="D337" s="30" t="s">
        <v>2260</v>
      </c>
      <c r="E337" s="32" t="s">
        <v>2746</v>
      </c>
      <c r="F337" s="8" t="s">
        <v>4043</v>
      </c>
      <c r="G337" s="41" t="s">
        <v>3214</v>
      </c>
      <c r="H337" s="33" t="s">
        <v>3991</v>
      </c>
      <c r="I337" s="42" t="s">
        <v>4027</v>
      </c>
      <c r="J337" s="42" t="s">
        <v>3346</v>
      </c>
      <c r="K337" s="33" t="s">
        <v>4028</v>
      </c>
      <c r="L337" s="33" t="s">
        <v>4028</v>
      </c>
      <c r="M337" s="22" t="s">
        <v>4028</v>
      </c>
      <c r="N337" s="34" t="s">
        <v>1343</v>
      </c>
      <c r="O337" s="35" t="s">
        <v>1596</v>
      </c>
      <c r="P337" s="36" t="s">
        <v>1889</v>
      </c>
      <c r="Q337" s="43">
        <v>750</v>
      </c>
      <c r="R337" s="44">
        <v>6</v>
      </c>
      <c r="S337" s="26">
        <v>29</v>
      </c>
      <c r="T337" s="37">
        <f t="shared" si="31"/>
        <v>54</v>
      </c>
      <c r="U337" s="35">
        <f t="shared" si="32"/>
        <v>49</v>
      </c>
      <c r="V337" s="36">
        <f t="shared" si="33"/>
        <v>54</v>
      </c>
      <c r="W337" s="36">
        <f t="shared" si="34"/>
        <v>0</v>
      </c>
      <c r="X337" s="36">
        <f t="shared" si="35"/>
        <v>0</v>
      </c>
      <c r="Y337" s="65" t="s">
        <v>4059</v>
      </c>
      <c r="Z337" s="36">
        <f>VLOOKUP(I337,'Tables kywrd-slot-class'!$B$21:$C$38,2,FALSE)</f>
        <v>1.5</v>
      </c>
      <c r="AA337" s="36">
        <f>VLOOKUP(N337,'Tables MAT simpl-complx'!$C$6:$D$28,2,FALSE)</f>
        <v>36</v>
      </c>
      <c r="AB337" s="36">
        <f>VLOOKUP(O337,'Tables MAT simpl-complx'!$F$39:$G$625,2,FALSE)</f>
        <v>33</v>
      </c>
      <c r="AC337" s="36">
        <f>VLOOKUP(J337,'Tables kywrd-slot-class'!$D$49:$E$177,2,FALSE)</f>
        <v>36</v>
      </c>
      <c r="AD337" s="36">
        <f>VLOOKUP(K337,'Tables kywrd-slot-class'!$D$49:$E$177,2,FALSE)</f>
        <v>0</v>
      </c>
      <c r="AE337" s="36">
        <f>VLOOKUP(L337,'Tables kywrd-slot-class'!$D$49:$E$177,2,FALSE)</f>
        <v>0</v>
      </c>
      <c r="AF337" s="39" t="s">
        <v>0</v>
      </c>
      <c r="AG337" s="39" t="str">
        <f t="shared" si="30"/>
        <v>000D7A12</v>
      </c>
      <c r="AH337" s="30">
        <v>1</v>
      </c>
    </row>
    <row r="338" spans="1:34" x14ac:dyDescent="0.25">
      <c r="A338" s="8">
        <v>337</v>
      </c>
      <c r="B338" s="30" t="s">
        <v>1</v>
      </c>
      <c r="C338" s="31" t="s">
        <v>2</v>
      </c>
      <c r="D338" s="30" t="s">
        <v>2261</v>
      </c>
      <c r="E338" s="32" t="s">
        <v>2747</v>
      </c>
      <c r="F338" s="8" t="s">
        <v>4043</v>
      </c>
      <c r="G338" s="41" t="s">
        <v>3215</v>
      </c>
      <c r="H338" s="33" t="s">
        <v>3991</v>
      </c>
      <c r="I338" s="42" t="s">
        <v>4027</v>
      </c>
      <c r="J338" s="42" t="s">
        <v>3346</v>
      </c>
      <c r="K338" s="33" t="s">
        <v>4028</v>
      </c>
      <c r="L338" s="33" t="s">
        <v>4028</v>
      </c>
      <c r="M338" s="22" t="s">
        <v>4028</v>
      </c>
      <c r="N338" s="34" t="s">
        <v>1343</v>
      </c>
      <c r="O338" s="35" t="s">
        <v>1596</v>
      </c>
      <c r="P338" s="36" t="s">
        <v>1889</v>
      </c>
      <c r="Q338" s="43">
        <v>750</v>
      </c>
      <c r="R338" s="44">
        <v>6</v>
      </c>
      <c r="S338" s="26">
        <v>29</v>
      </c>
      <c r="T338" s="37">
        <f t="shared" si="31"/>
        <v>54</v>
      </c>
      <c r="U338" s="35">
        <f t="shared" si="32"/>
        <v>49</v>
      </c>
      <c r="V338" s="36">
        <f t="shared" si="33"/>
        <v>54</v>
      </c>
      <c r="W338" s="36">
        <f t="shared" si="34"/>
        <v>0</v>
      </c>
      <c r="X338" s="36">
        <f t="shared" si="35"/>
        <v>0</v>
      </c>
      <c r="Y338" s="65" t="s">
        <v>4059</v>
      </c>
      <c r="Z338" s="36">
        <f>VLOOKUP(I338,'Tables kywrd-slot-class'!$B$21:$C$38,2,FALSE)</f>
        <v>1.5</v>
      </c>
      <c r="AA338" s="36">
        <f>VLOOKUP(N338,'Tables MAT simpl-complx'!$C$6:$D$28,2,FALSE)</f>
        <v>36</v>
      </c>
      <c r="AB338" s="36">
        <f>VLOOKUP(O338,'Tables MAT simpl-complx'!$F$39:$G$625,2,FALSE)</f>
        <v>33</v>
      </c>
      <c r="AC338" s="36">
        <f>VLOOKUP(J338,'Tables kywrd-slot-class'!$D$49:$E$177,2,FALSE)</f>
        <v>36</v>
      </c>
      <c r="AD338" s="36">
        <f>VLOOKUP(K338,'Tables kywrd-slot-class'!$D$49:$E$177,2,FALSE)</f>
        <v>0</v>
      </c>
      <c r="AE338" s="36">
        <f>VLOOKUP(L338,'Tables kywrd-slot-class'!$D$49:$E$177,2,FALSE)</f>
        <v>0</v>
      </c>
      <c r="AF338" s="39" t="s">
        <v>0</v>
      </c>
      <c r="AG338" s="39" t="str">
        <f t="shared" si="30"/>
        <v>000D7A13</v>
      </c>
      <c r="AH338" s="30">
        <v>1</v>
      </c>
    </row>
    <row r="339" spans="1:34" x14ac:dyDescent="0.25">
      <c r="A339" s="8">
        <v>338</v>
      </c>
      <c r="B339" s="30" t="s">
        <v>1</v>
      </c>
      <c r="C339" s="31" t="s">
        <v>2</v>
      </c>
      <c r="D339" s="30" t="s">
        <v>2262</v>
      </c>
      <c r="E339" s="32" t="s">
        <v>2748</v>
      </c>
      <c r="F339" s="8" t="s">
        <v>4043</v>
      </c>
      <c r="G339" s="41" t="s">
        <v>3216</v>
      </c>
      <c r="H339" s="33" t="s">
        <v>3991</v>
      </c>
      <c r="I339" s="42" t="s">
        <v>4027</v>
      </c>
      <c r="J339" s="42" t="s">
        <v>3346</v>
      </c>
      <c r="K339" s="33" t="s">
        <v>4028</v>
      </c>
      <c r="L339" s="33" t="s">
        <v>4028</v>
      </c>
      <c r="M339" s="22" t="s">
        <v>4028</v>
      </c>
      <c r="N339" s="34" t="s">
        <v>1343</v>
      </c>
      <c r="O339" s="35" t="s">
        <v>1596</v>
      </c>
      <c r="P339" s="36" t="s">
        <v>1889</v>
      </c>
      <c r="Q339" s="43">
        <v>750</v>
      </c>
      <c r="R339" s="44">
        <v>6</v>
      </c>
      <c r="S339" s="26">
        <v>29</v>
      </c>
      <c r="T339" s="37">
        <f t="shared" si="31"/>
        <v>54</v>
      </c>
      <c r="U339" s="35">
        <f t="shared" si="32"/>
        <v>49</v>
      </c>
      <c r="V339" s="36">
        <f t="shared" si="33"/>
        <v>54</v>
      </c>
      <c r="W339" s="36">
        <f t="shared" si="34"/>
        <v>0</v>
      </c>
      <c r="X339" s="36">
        <f t="shared" si="35"/>
        <v>0</v>
      </c>
      <c r="Y339" s="65" t="s">
        <v>4059</v>
      </c>
      <c r="Z339" s="36">
        <f>VLOOKUP(I339,'Tables kywrd-slot-class'!$B$21:$C$38,2,FALSE)</f>
        <v>1.5</v>
      </c>
      <c r="AA339" s="36">
        <f>VLOOKUP(N339,'Tables MAT simpl-complx'!$C$6:$D$28,2,FALSE)</f>
        <v>36</v>
      </c>
      <c r="AB339" s="36">
        <f>VLOOKUP(O339,'Tables MAT simpl-complx'!$F$39:$G$625,2,FALSE)</f>
        <v>33</v>
      </c>
      <c r="AC339" s="36">
        <f>VLOOKUP(J339,'Tables kywrd-slot-class'!$D$49:$E$177,2,FALSE)</f>
        <v>36</v>
      </c>
      <c r="AD339" s="36">
        <f>VLOOKUP(K339,'Tables kywrd-slot-class'!$D$49:$E$177,2,FALSE)</f>
        <v>0</v>
      </c>
      <c r="AE339" s="36">
        <f>VLOOKUP(L339,'Tables kywrd-slot-class'!$D$49:$E$177,2,FALSE)</f>
        <v>0</v>
      </c>
      <c r="AF339" s="39" t="s">
        <v>0</v>
      </c>
      <c r="AG339" s="39" t="str">
        <f t="shared" si="30"/>
        <v>000D7A14</v>
      </c>
      <c r="AH339" s="30">
        <v>1</v>
      </c>
    </row>
    <row r="340" spans="1:34" x14ac:dyDescent="0.25">
      <c r="A340" s="8">
        <v>339</v>
      </c>
      <c r="B340" s="30" t="s">
        <v>1</v>
      </c>
      <c r="C340" s="31" t="s">
        <v>2</v>
      </c>
      <c r="D340" s="30" t="s">
        <v>2263</v>
      </c>
      <c r="E340" s="32" t="s">
        <v>2749</v>
      </c>
      <c r="F340" s="8" t="s">
        <v>4043</v>
      </c>
      <c r="G340" s="41" t="s">
        <v>3217</v>
      </c>
      <c r="H340" s="33" t="s">
        <v>3991</v>
      </c>
      <c r="I340" s="42" t="s">
        <v>4027</v>
      </c>
      <c r="J340" s="42" t="s">
        <v>3346</v>
      </c>
      <c r="K340" s="33" t="s">
        <v>4028</v>
      </c>
      <c r="L340" s="33" t="s">
        <v>4028</v>
      </c>
      <c r="M340" s="22" t="s">
        <v>4028</v>
      </c>
      <c r="N340" s="34" t="s">
        <v>1343</v>
      </c>
      <c r="O340" s="35" t="s">
        <v>1596</v>
      </c>
      <c r="P340" s="36" t="s">
        <v>1889</v>
      </c>
      <c r="Q340" s="43">
        <v>750</v>
      </c>
      <c r="R340" s="44">
        <v>6</v>
      </c>
      <c r="S340" s="26">
        <v>29</v>
      </c>
      <c r="T340" s="37">
        <f t="shared" si="31"/>
        <v>54</v>
      </c>
      <c r="U340" s="35">
        <f t="shared" si="32"/>
        <v>49</v>
      </c>
      <c r="V340" s="36">
        <f t="shared" si="33"/>
        <v>54</v>
      </c>
      <c r="W340" s="36">
        <f t="shared" si="34"/>
        <v>0</v>
      </c>
      <c r="X340" s="36">
        <f t="shared" si="35"/>
        <v>0</v>
      </c>
      <c r="Y340" s="65" t="s">
        <v>4059</v>
      </c>
      <c r="Z340" s="36">
        <f>VLOOKUP(I340,'Tables kywrd-slot-class'!$B$21:$C$38,2,FALSE)</f>
        <v>1.5</v>
      </c>
      <c r="AA340" s="36">
        <f>VLOOKUP(N340,'Tables MAT simpl-complx'!$C$6:$D$28,2,FALSE)</f>
        <v>36</v>
      </c>
      <c r="AB340" s="36">
        <f>VLOOKUP(O340,'Tables MAT simpl-complx'!$F$39:$G$625,2,FALSE)</f>
        <v>33</v>
      </c>
      <c r="AC340" s="36">
        <f>VLOOKUP(J340,'Tables kywrd-slot-class'!$D$49:$E$177,2,FALSE)</f>
        <v>36</v>
      </c>
      <c r="AD340" s="36">
        <f>VLOOKUP(K340,'Tables kywrd-slot-class'!$D$49:$E$177,2,FALSE)</f>
        <v>0</v>
      </c>
      <c r="AE340" s="36">
        <f>VLOOKUP(L340,'Tables kywrd-slot-class'!$D$49:$E$177,2,FALSE)</f>
        <v>0</v>
      </c>
      <c r="AF340" s="39" t="s">
        <v>0</v>
      </c>
      <c r="AG340" s="39" t="str">
        <f t="shared" si="30"/>
        <v>000D7A15</v>
      </c>
      <c r="AH340" s="30">
        <v>1</v>
      </c>
    </row>
    <row r="341" spans="1:34" x14ac:dyDescent="0.25">
      <c r="A341" s="8">
        <v>340</v>
      </c>
      <c r="B341" s="30" t="s">
        <v>1</v>
      </c>
      <c r="C341" s="31" t="s">
        <v>2</v>
      </c>
      <c r="D341" s="30" t="s">
        <v>2264</v>
      </c>
      <c r="E341" s="32" t="s">
        <v>2750</v>
      </c>
      <c r="F341" s="8" t="s">
        <v>4043</v>
      </c>
      <c r="G341" s="41" t="s">
        <v>3218</v>
      </c>
      <c r="H341" s="33" t="s">
        <v>3991</v>
      </c>
      <c r="I341" s="42" t="s">
        <v>4027</v>
      </c>
      <c r="J341" s="42" t="s">
        <v>3346</v>
      </c>
      <c r="K341" s="33" t="s">
        <v>4028</v>
      </c>
      <c r="L341" s="33" t="s">
        <v>4028</v>
      </c>
      <c r="M341" s="22" t="s">
        <v>4028</v>
      </c>
      <c r="N341" s="34" t="s">
        <v>1343</v>
      </c>
      <c r="O341" s="35" t="s">
        <v>1596</v>
      </c>
      <c r="P341" s="36" t="s">
        <v>1889</v>
      </c>
      <c r="Q341" s="43">
        <v>750</v>
      </c>
      <c r="R341" s="44">
        <v>6</v>
      </c>
      <c r="S341" s="26">
        <v>29</v>
      </c>
      <c r="T341" s="37">
        <f t="shared" si="31"/>
        <v>54</v>
      </c>
      <c r="U341" s="35">
        <f t="shared" si="32"/>
        <v>49</v>
      </c>
      <c r="V341" s="36">
        <f t="shared" si="33"/>
        <v>54</v>
      </c>
      <c r="W341" s="36">
        <f t="shared" si="34"/>
        <v>0</v>
      </c>
      <c r="X341" s="36">
        <f t="shared" si="35"/>
        <v>0</v>
      </c>
      <c r="Y341" s="65" t="s">
        <v>4059</v>
      </c>
      <c r="Z341" s="36">
        <f>VLOOKUP(I341,'Tables kywrd-slot-class'!$B$21:$C$38,2,FALSE)</f>
        <v>1.5</v>
      </c>
      <c r="AA341" s="36">
        <f>VLOOKUP(N341,'Tables MAT simpl-complx'!$C$6:$D$28,2,FALSE)</f>
        <v>36</v>
      </c>
      <c r="AB341" s="36">
        <f>VLOOKUP(O341,'Tables MAT simpl-complx'!$F$39:$G$625,2,FALSE)</f>
        <v>33</v>
      </c>
      <c r="AC341" s="36">
        <f>VLOOKUP(J341,'Tables kywrd-slot-class'!$D$49:$E$177,2,FALSE)</f>
        <v>36</v>
      </c>
      <c r="AD341" s="36">
        <f>VLOOKUP(K341,'Tables kywrd-slot-class'!$D$49:$E$177,2,FALSE)</f>
        <v>0</v>
      </c>
      <c r="AE341" s="36">
        <f>VLOOKUP(L341,'Tables kywrd-slot-class'!$D$49:$E$177,2,FALSE)</f>
        <v>0</v>
      </c>
      <c r="AF341" s="39" t="s">
        <v>0</v>
      </c>
      <c r="AG341" s="39" t="str">
        <f t="shared" si="30"/>
        <v>000D7A16</v>
      </c>
      <c r="AH341" s="30">
        <v>1</v>
      </c>
    </row>
    <row r="342" spans="1:34" x14ac:dyDescent="0.25">
      <c r="A342" s="8">
        <v>341</v>
      </c>
      <c r="B342" s="30" t="s">
        <v>1</v>
      </c>
      <c r="C342" s="31" t="s">
        <v>2</v>
      </c>
      <c r="D342" s="30" t="s">
        <v>2265</v>
      </c>
      <c r="E342" s="32" t="s">
        <v>2751</v>
      </c>
      <c r="F342" s="8" t="s">
        <v>4043</v>
      </c>
      <c r="G342" s="41" t="s">
        <v>3219</v>
      </c>
      <c r="H342" s="33" t="s">
        <v>3991</v>
      </c>
      <c r="I342" s="42" t="s">
        <v>4027</v>
      </c>
      <c r="J342" s="42" t="s">
        <v>3346</v>
      </c>
      <c r="K342" s="33" t="s">
        <v>4028</v>
      </c>
      <c r="L342" s="33" t="s">
        <v>4028</v>
      </c>
      <c r="M342" s="22" t="s">
        <v>4028</v>
      </c>
      <c r="N342" s="34" t="s">
        <v>1343</v>
      </c>
      <c r="O342" s="35" t="s">
        <v>1596</v>
      </c>
      <c r="P342" s="36" t="s">
        <v>1889</v>
      </c>
      <c r="Q342" s="43">
        <v>750</v>
      </c>
      <c r="R342" s="44">
        <v>6</v>
      </c>
      <c r="S342" s="26">
        <v>29</v>
      </c>
      <c r="T342" s="37">
        <f t="shared" si="31"/>
        <v>54</v>
      </c>
      <c r="U342" s="35">
        <f t="shared" si="32"/>
        <v>49</v>
      </c>
      <c r="V342" s="36">
        <f t="shared" si="33"/>
        <v>54</v>
      </c>
      <c r="W342" s="36">
        <f t="shared" si="34"/>
        <v>0</v>
      </c>
      <c r="X342" s="36">
        <f t="shared" si="35"/>
        <v>0</v>
      </c>
      <c r="Y342" s="65" t="s">
        <v>4059</v>
      </c>
      <c r="Z342" s="36">
        <f>VLOOKUP(I342,'Tables kywrd-slot-class'!$B$21:$C$38,2,FALSE)</f>
        <v>1.5</v>
      </c>
      <c r="AA342" s="36">
        <f>VLOOKUP(N342,'Tables MAT simpl-complx'!$C$6:$D$28,2,FALSE)</f>
        <v>36</v>
      </c>
      <c r="AB342" s="36">
        <f>VLOOKUP(O342,'Tables MAT simpl-complx'!$F$39:$G$625,2,FALSE)</f>
        <v>33</v>
      </c>
      <c r="AC342" s="36">
        <f>VLOOKUP(J342,'Tables kywrd-slot-class'!$D$49:$E$177,2,FALSE)</f>
        <v>36</v>
      </c>
      <c r="AD342" s="36">
        <f>VLOOKUP(K342,'Tables kywrd-slot-class'!$D$49:$E$177,2,FALSE)</f>
        <v>0</v>
      </c>
      <c r="AE342" s="36">
        <f>VLOOKUP(L342,'Tables kywrd-slot-class'!$D$49:$E$177,2,FALSE)</f>
        <v>0</v>
      </c>
      <c r="AF342" s="39" t="s">
        <v>0</v>
      </c>
      <c r="AG342" s="39" t="str">
        <f t="shared" si="30"/>
        <v>000D7A17</v>
      </c>
      <c r="AH342" s="30">
        <v>1</v>
      </c>
    </row>
    <row r="343" spans="1:34" x14ac:dyDescent="0.25">
      <c r="A343" s="8">
        <v>342</v>
      </c>
      <c r="B343" s="30" t="s">
        <v>1</v>
      </c>
      <c r="C343" s="31" t="s">
        <v>2</v>
      </c>
      <c r="D343" s="30" t="s">
        <v>2266</v>
      </c>
      <c r="E343" s="32" t="s">
        <v>2752</v>
      </c>
      <c r="F343" s="8" t="s">
        <v>4043</v>
      </c>
      <c r="G343" s="41" t="s">
        <v>3220</v>
      </c>
      <c r="H343" s="33" t="s">
        <v>3991</v>
      </c>
      <c r="I343" s="42" t="s">
        <v>4027</v>
      </c>
      <c r="J343" s="42" t="s">
        <v>3346</v>
      </c>
      <c r="K343" s="33" t="s">
        <v>4028</v>
      </c>
      <c r="L343" s="33" t="s">
        <v>4028</v>
      </c>
      <c r="M343" s="22" t="s">
        <v>4028</v>
      </c>
      <c r="N343" s="34" t="s">
        <v>1343</v>
      </c>
      <c r="O343" s="35" t="s">
        <v>1596</v>
      </c>
      <c r="P343" s="36" t="s">
        <v>1889</v>
      </c>
      <c r="Q343" s="43">
        <v>750</v>
      </c>
      <c r="R343" s="44">
        <v>6</v>
      </c>
      <c r="S343" s="26">
        <v>29</v>
      </c>
      <c r="T343" s="37">
        <f t="shared" si="31"/>
        <v>54</v>
      </c>
      <c r="U343" s="35">
        <f t="shared" si="32"/>
        <v>49</v>
      </c>
      <c r="V343" s="36">
        <f t="shared" si="33"/>
        <v>54</v>
      </c>
      <c r="W343" s="36">
        <f t="shared" si="34"/>
        <v>0</v>
      </c>
      <c r="X343" s="36">
        <f t="shared" si="35"/>
        <v>0</v>
      </c>
      <c r="Y343" s="65" t="s">
        <v>4059</v>
      </c>
      <c r="Z343" s="36">
        <f>VLOOKUP(I343,'Tables kywrd-slot-class'!$B$21:$C$38,2,FALSE)</f>
        <v>1.5</v>
      </c>
      <c r="AA343" s="36">
        <f>VLOOKUP(N343,'Tables MAT simpl-complx'!$C$6:$D$28,2,FALSE)</f>
        <v>36</v>
      </c>
      <c r="AB343" s="36">
        <f>VLOOKUP(O343,'Tables MAT simpl-complx'!$F$39:$G$625,2,FALSE)</f>
        <v>33</v>
      </c>
      <c r="AC343" s="36">
        <f>VLOOKUP(J343,'Tables kywrd-slot-class'!$D$49:$E$177,2,FALSE)</f>
        <v>36</v>
      </c>
      <c r="AD343" s="36">
        <f>VLOOKUP(K343,'Tables kywrd-slot-class'!$D$49:$E$177,2,FALSE)</f>
        <v>0</v>
      </c>
      <c r="AE343" s="36">
        <f>VLOOKUP(L343,'Tables kywrd-slot-class'!$D$49:$E$177,2,FALSE)</f>
        <v>0</v>
      </c>
      <c r="AF343" s="39" t="s">
        <v>0</v>
      </c>
      <c r="AG343" s="39" t="str">
        <f t="shared" si="30"/>
        <v>000D7A18</v>
      </c>
      <c r="AH343" s="30">
        <v>1</v>
      </c>
    </row>
    <row r="344" spans="1:34" x14ac:dyDescent="0.25">
      <c r="A344" s="8">
        <v>343</v>
      </c>
      <c r="B344" s="30" t="s">
        <v>1</v>
      </c>
      <c r="C344" s="31" t="s">
        <v>2</v>
      </c>
      <c r="D344" s="30" t="s">
        <v>2267</v>
      </c>
      <c r="E344" s="32" t="s">
        <v>2753</v>
      </c>
      <c r="F344" s="8" t="s">
        <v>4043</v>
      </c>
      <c r="G344" s="41" t="s">
        <v>3221</v>
      </c>
      <c r="H344" s="33" t="s">
        <v>3991</v>
      </c>
      <c r="I344" s="42" t="s">
        <v>4027</v>
      </c>
      <c r="J344" s="42" t="s">
        <v>3346</v>
      </c>
      <c r="K344" s="33" t="s">
        <v>4028</v>
      </c>
      <c r="L344" s="33" t="s">
        <v>4028</v>
      </c>
      <c r="M344" s="22" t="s">
        <v>4028</v>
      </c>
      <c r="N344" s="34" t="s">
        <v>1343</v>
      </c>
      <c r="O344" s="35" t="s">
        <v>1596</v>
      </c>
      <c r="P344" s="36" t="s">
        <v>1889</v>
      </c>
      <c r="Q344" s="43">
        <v>750</v>
      </c>
      <c r="R344" s="44">
        <v>6</v>
      </c>
      <c r="S344" s="26">
        <v>29</v>
      </c>
      <c r="T344" s="37">
        <f t="shared" si="31"/>
        <v>54</v>
      </c>
      <c r="U344" s="35">
        <f t="shared" si="32"/>
        <v>49</v>
      </c>
      <c r="V344" s="36">
        <f t="shared" si="33"/>
        <v>54</v>
      </c>
      <c r="W344" s="36">
        <f t="shared" si="34"/>
        <v>0</v>
      </c>
      <c r="X344" s="36">
        <f t="shared" si="35"/>
        <v>0</v>
      </c>
      <c r="Y344" s="65" t="s">
        <v>4059</v>
      </c>
      <c r="Z344" s="36">
        <f>VLOOKUP(I344,'Tables kywrd-slot-class'!$B$21:$C$38,2,FALSE)</f>
        <v>1.5</v>
      </c>
      <c r="AA344" s="36">
        <f>VLOOKUP(N344,'Tables MAT simpl-complx'!$C$6:$D$28,2,FALSE)</f>
        <v>36</v>
      </c>
      <c r="AB344" s="36">
        <f>VLOOKUP(O344,'Tables MAT simpl-complx'!$F$39:$G$625,2,FALSE)</f>
        <v>33</v>
      </c>
      <c r="AC344" s="36">
        <f>VLOOKUP(J344,'Tables kywrd-slot-class'!$D$49:$E$177,2,FALSE)</f>
        <v>36</v>
      </c>
      <c r="AD344" s="36">
        <f>VLOOKUP(K344,'Tables kywrd-slot-class'!$D$49:$E$177,2,FALSE)</f>
        <v>0</v>
      </c>
      <c r="AE344" s="36">
        <f>VLOOKUP(L344,'Tables kywrd-slot-class'!$D$49:$E$177,2,FALSE)</f>
        <v>0</v>
      </c>
      <c r="AF344" s="39" t="s">
        <v>0</v>
      </c>
      <c r="AG344" s="39" t="str">
        <f t="shared" si="30"/>
        <v>000D7A19</v>
      </c>
      <c r="AH344" s="30">
        <v>1</v>
      </c>
    </row>
    <row r="345" spans="1:34" x14ac:dyDescent="0.25">
      <c r="A345" s="8">
        <v>344</v>
      </c>
      <c r="B345" s="30" t="s">
        <v>1</v>
      </c>
      <c r="C345" s="31" t="s">
        <v>2</v>
      </c>
      <c r="D345" s="30" t="s">
        <v>2268</v>
      </c>
      <c r="E345" s="32" t="s">
        <v>2754</v>
      </c>
      <c r="F345" s="8" t="s">
        <v>4043</v>
      </c>
      <c r="G345" s="41" t="s">
        <v>3222</v>
      </c>
      <c r="H345" s="33" t="s">
        <v>3991</v>
      </c>
      <c r="I345" s="42" t="s">
        <v>4027</v>
      </c>
      <c r="J345" s="42" t="s">
        <v>3346</v>
      </c>
      <c r="K345" s="33" t="s">
        <v>4028</v>
      </c>
      <c r="L345" s="33" t="s">
        <v>4028</v>
      </c>
      <c r="M345" s="22" t="s">
        <v>4028</v>
      </c>
      <c r="N345" s="34" t="s">
        <v>1343</v>
      </c>
      <c r="O345" s="35" t="s">
        <v>1596</v>
      </c>
      <c r="P345" s="36" t="s">
        <v>1889</v>
      </c>
      <c r="Q345" s="43">
        <v>750</v>
      </c>
      <c r="R345" s="44">
        <v>6</v>
      </c>
      <c r="S345" s="26">
        <v>29</v>
      </c>
      <c r="T345" s="37">
        <f t="shared" si="31"/>
        <v>54</v>
      </c>
      <c r="U345" s="35">
        <f t="shared" si="32"/>
        <v>49</v>
      </c>
      <c r="V345" s="36">
        <f t="shared" si="33"/>
        <v>54</v>
      </c>
      <c r="W345" s="36">
        <f t="shared" si="34"/>
        <v>0</v>
      </c>
      <c r="X345" s="36">
        <f t="shared" si="35"/>
        <v>0</v>
      </c>
      <c r="Y345" s="65" t="s">
        <v>4059</v>
      </c>
      <c r="Z345" s="36">
        <f>VLOOKUP(I345,'Tables kywrd-slot-class'!$B$21:$C$38,2,FALSE)</f>
        <v>1.5</v>
      </c>
      <c r="AA345" s="36">
        <f>VLOOKUP(N345,'Tables MAT simpl-complx'!$C$6:$D$28,2,FALSE)</f>
        <v>36</v>
      </c>
      <c r="AB345" s="36">
        <f>VLOOKUP(O345,'Tables MAT simpl-complx'!$F$39:$G$625,2,FALSE)</f>
        <v>33</v>
      </c>
      <c r="AC345" s="36">
        <f>VLOOKUP(J345,'Tables kywrd-slot-class'!$D$49:$E$177,2,FALSE)</f>
        <v>36</v>
      </c>
      <c r="AD345" s="36">
        <f>VLOOKUP(K345,'Tables kywrd-slot-class'!$D$49:$E$177,2,FALSE)</f>
        <v>0</v>
      </c>
      <c r="AE345" s="36">
        <f>VLOOKUP(L345,'Tables kywrd-slot-class'!$D$49:$E$177,2,FALSE)</f>
        <v>0</v>
      </c>
      <c r="AF345" s="39" t="s">
        <v>0</v>
      </c>
      <c r="AG345" s="39" t="str">
        <f t="shared" si="30"/>
        <v>000D7A1A</v>
      </c>
      <c r="AH345" s="30">
        <v>1</v>
      </c>
    </row>
    <row r="346" spans="1:34" x14ac:dyDescent="0.25">
      <c r="A346" s="8">
        <v>345</v>
      </c>
      <c r="B346" s="30" t="s">
        <v>1</v>
      </c>
      <c r="C346" s="31" t="s">
        <v>2</v>
      </c>
      <c r="D346" s="30" t="s">
        <v>2269</v>
      </c>
      <c r="E346" s="32" t="s">
        <v>2755</v>
      </c>
      <c r="F346" s="8" t="s">
        <v>4043</v>
      </c>
      <c r="G346" s="41" t="s">
        <v>3223</v>
      </c>
      <c r="H346" s="33" t="s">
        <v>3991</v>
      </c>
      <c r="I346" s="42" t="s">
        <v>4027</v>
      </c>
      <c r="J346" s="42" t="s">
        <v>3346</v>
      </c>
      <c r="K346" s="33" t="s">
        <v>4028</v>
      </c>
      <c r="L346" s="33" t="s">
        <v>4028</v>
      </c>
      <c r="M346" s="22" t="s">
        <v>4028</v>
      </c>
      <c r="N346" s="34" t="s">
        <v>1343</v>
      </c>
      <c r="O346" s="35" t="s">
        <v>1596</v>
      </c>
      <c r="P346" s="36" t="s">
        <v>1889</v>
      </c>
      <c r="Q346" s="43">
        <v>750</v>
      </c>
      <c r="R346" s="44">
        <v>6</v>
      </c>
      <c r="S346" s="26">
        <v>29</v>
      </c>
      <c r="T346" s="37">
        <f t="shared" si="31"/>
        <v>54</v>
      </c>
      <c r="U346" s="35">
        <f t="shared" si="32"/>
        <v>49</v>
      </c>
      <c r="V346" s="36">
        <f t="shared" si="33"/>
        <v>54</v>
      </c>
      <c r="W346" s="36">
        <f t="shared" si="34"/>
        <v>0</v>
      </c>
      <c r="X346" s="36">
        <f t="shared" si="35"/>
        <v>0</v>
      </c>
      <c r="Y346" s="65" t="s">
        <v>4059</v>
      </c>
      <c r="Z346" s="36">
        <f>VLOOKUP(I346,'Tables kywrd-slot-class'!$B$21:$C$38,2,FALSE)</f>
        <v>1.5</v>
      </c>
      <c r="AA346" s="36">
        <f>VLOOKUP(N346,'Tables MAT simpl-complx'!$C$6:$D$28,2,FALSE)</f>
        <v>36</v>
      </c>
      <c r="AB346" s="36">
        <f>VLOOKUP(O346,'Tables MAT simpl-complx'!$F$39:$G$625,2,FALSE)</f>
        <v>33</v>
      </c>
      <c r="AC346" s="36">
        <f>VLOOKUP(J346,'Tables kywrd-slot-class'!$D$49:$E$177,2,FALSE)</f>
        <v>36</v>
      </c>
      <c r="AD346" s="36">
        <f>VLOOKUP(K346,'Tables kywrd-slot-class'!$D$49:$E$177,2,FALSE)</f>
        <v>0</v>
      </c>
      <c r="AE346" s="36">
        <f>VLOOKUP(L346,'Tables kywrd-slot-class'!$D$49:$E$177,2,FALSE)</f>
        <v>0</v>
      </c>
      <c r="AF346" s="39" t="s">
        <v>0</v>
      </c>
      <c r="AG346" s="39" t="str">
        <f t="shared" si="30"/>
        <v>000D7A1B</v>
      </c>
      <c r="AH346" s="30">
        <v>1</v>
      </c>
    </row>
    <row r="347" spans="1:34" x14ac:dyDescent="0.25">
      <c r="A347" s="8">
        <v>346</v>
      </c>
      <c r="B347" s="30" t="s">
        <v>1</v>
      </c>
      <c r="C347" s="31" t="s">
        <v>2</v>
      </c>
      <c r="D347" s="30" t="s">
        <v>2270</v>
      </c>
      <c r="E347" s="32" t="s">
        <v>2756</v>
      </c>
      <c r="F347" s="8" t="s">
        <v>4043</v>
      </c>
      <c r="G347" s="41" t="s">
        <v>3224</v>
      </c>
      <c r="H347" s="33" t="s">
        <v>1905</v>
      </c>
      <c r="I347" s="42" t="s">
        <v>4027</v>
      </c>
      <c r="J347" s="42" t="s">
        <v>3352</v>
      </c>
      <c r="K347" s="33" t="s">
        <v>4028</v>
      </c>
      <c r="L347" s="33" t="s">
        <v>4028</v>
      </c>
      <c r="M347" s="22" t="s">
        <v>4028</v>
      </c>
      <c r="N347" s="34" t="s">
        <v>1342</v>
      </c>
      <c r="O347" s="35" t="s">
        <v>1594</v>
      </c>
      <c r="P347" s="36" t="s">
        <v>1889</v>
      </c>
      <c r="Q347" s="43">
        <v>1050</v>
      </c>
      <c r="R347" s="44">
        <v>15</v>
      </c>
      <c r="S347" s="26">
        <v>34</v>
      </c>
      <c r="T347" s="37">
        <f t="shared" si="31"/>
        <v>82</v>
      </c>
      <c r="U347" s="35">
        <f t="shared" si="32"/>
        <v>82</v>
      </c>
      <c r="V347" s="36">
        <f t="shared" si="33"/>
        <v>72</v>
      </c>
      <c r="W347" s="36">
        <f t="shared" si="34"/>
        <v>0</v>
      </c>
      <c r="X347" s="36">
        <f t="shared" si="35"/>
        <v>0</v>
      </c>
      <c r="Y347" s="65" t="s">
        <v>4059</v>
      </c>
      <c r="Z347" s="36">
        <f>VLOOKUP(I347,'Tables kywrd-slot-class'!$B$21:$C$38,2,FALSE)</f>
        <v>1.5</v>
      </c>
      <c r="AA347" s="36">
        <f>VLOOKUP(N347,'Tables MAT simpl-complx'!$C$6:$D$28,2,FALSE)</f>
        <v>55</v>
      </c>
      <c r="AB347" s="36">
        <f>VLOOKUP(O347,'Tables MAT simpl-complx'!$F$39:$G$625,2,FALSE)</f>
        <v>55</v>
      </c>
      <c r="AC347" s="36">
        <f>VLOOKUP(J347,'Tables kywrd-slot-class'!$D$49:$E$177,2,FALSE)</f>
        <v>48</v>
      </c>
      <c r="AD347" s="36">
        <f>VLOOKUP(K347,'Tables kywrd-slot-class'!$D$49:$E$177,2,FALSE)</f>
        <v>0</v>
      </c>
      <c r="AE347" s="36">
        <f>VLOOKUP(L347,'Tables kywrd-slot-class'!$D$49:$E$177,2,FALSE)</f>
        <v>0</v>
      </c>
      <c r="AF347" s="39" t="s">
        <v>0</v>
      </c>
      <c r="AG347" s="39" t="str">
        <f t="shared" si="30"/>
        <v>000D7A7C</v>
      </c>
      <c r="AH347" s="30">
        <v>1</v>
      </c>
    </row>
    <row r="348" spans="1:34" x14ac:dyDescent="0.25">
      <c r="A348" s="8">
        <v>347</v>
      </c>
      <c r="B348" s="30" t="s">
        <v>1</v>
      </c>
      <c r="C348" s="31" t="s">
        <v>2</v>
      </c>
      <c r="D348" s="30" t="s">
        <v>2271</v>
      </c>
      <c r="E348" s="32" t="s">
        <v>2757</v>
      </c>
      <c r="F348" s="8" t="s">
        <v>4043</v>
      </c>
      <c r="G348" s="41" t="s">
        <v>3225</v>
      </c>
      <c r="H348" s="33" t="s">
        <v>1905</v>
      </c>
      <c r="I348" s="42" t="s">
        <v>4027</v>
      </c>
      <c r="J348" s="42" t="s">
        <v>3352</v>
      </c>
      <c r="K348" s="33" t="s">
        <v>4028</v>
      </c>
      <c r="L348" s="33" t="s">
        <v>4028</v>
      </c>
      <c r="M348" s="22" t="s">
        <v>4028</v>
      </c>
      <c r="N348" s="34" t="s">
        <v>1342</v>
      </c>
      <c r="O348" s="35" t="s">
        <v>1594</v>
      </c>
      <c r="P348" s="36" t="s">
        <v>1889</v>
      </c>
      <c r="Q348" s="43">
        <v>1050</v>
      </c>
      <c r="R348" s="44">
        <v>15</v>
      </c>
      <c r="S348" s="26">
        <v>34</v>
      </c>
      <c r="T348" s="37">
        <f t="shared" si="31"/>
        <v>82</v>
      </c>
      <c r="U348" s="35">
        <f t="shared" si="32"/>
        <v>82</v>
      </c>
      <c r="V348" s="36">
        <f t="shared" si="33"/>
        <v>72</v>
      </c>
      <c r="W348" s="36">
        <f t="shared" si="34"/>
        <v>0</v>
      </c>
      <c r="X348" s="36">
        <f t="shared" si="35"/>
        <v>0</v>
      </c>
      <c r="Y348" s="65" t="s">
        <v>4059</v>
      </c>
      <c r="Z348" s="36">
        <f>VLOOKUP(I348,'Tables kywrd-slot-class'!$B$21:$C$38,2,FALSE)</f>
        <v>1.5</v>
      </c>
      <c r="AA348" s="36">
        <f>VLOOKUP(N348,'Tables MAT simpl-complx'!$C$6:$D$28,2,FALSE)</f>
        <v>55</v>
      </c>
      <c r="AB348" s="36">
        <f>VLOOKUP(O348,'Tables MAT simpl-complx'!$F$39:$G$625,2,FALSE)</f>
        <v>55</v>
      </c>
      <c r="AC348" s="36">
        <f>VLOOKUP(J348,'Tables kywrd-slot-class'!$D$49:$E$177,2,FALSE)</f>
        <v>48</v>
      </c>
      <c r="AD348" s="36">
        <f>VLOOKUP(K348,'Tables kywrd-slot-class'!$D$49:$E$177,2,FALSE)</f>
        <v>0</v>
      </c>
      <c r="AE348" s="36">
        <f>VLOOKUP(L348,'Tables kywrd-slot-class'!$D$49:$E$177,2,FALSE)</f>
        <v>0</v>
      </c>
      <c r="AF348" s="39" t="s">
        <v>0</v>
      </c>
      <c r="AG348" s="39" t="str">
        <f t="shared" si="30"/>
        <v>000D7A7D</v>
      </c>
      <c r="AH348" s="30">
        <v>1</v>
      </c>
    </row>
    <row r="349" spans="1:34" x14ac:dyDescent="0.25">
      <c r="A349" s="8">
        <v>348</v>
      </c>
      <c r="B349" s="30" t="s">
        <v>1</v>
      </c>
      <c r="C349" s="31" t="s">
        <v>2</v>
      </c>
      <c r="D349" s="30" t="s">
        <v>2272</v>
      </c>
      <c r="E349" s="32" t="s">
        <v>2758</v>
      </c>
      <c r="F349" s="8" t="s">
        <v>4043</v>
      </c>
      <c r="G349" s="41" t="s">
        <v>3226</v>
      </c>
      <c r="H349" s="33" t="s">
        <v>1905</v>
      </c>
      <c r="I349" s="42" t="s">
        <v>4027</v>
      </c>
      <c r="J349" s="42" t="s">
        <v>3352</v>
      </c>
      <c r="K349" s="33" t="s">
        <v>4028</v>
      </c>
      <c r="L349" s="33" t="s">
        <v>4028</v>
      </c>
      <c r="M349" s="22" t="s">
        <v>4028</v>
      </c>
      <c r="N349" s="34" t="s">
        <v>1342</v>
      </c>
      <c r="O349" s="35" t="s">
        <v>1594</v>
      </c>
      <c r="P349" s="36" t="s">
        <v>1889</v>
      </c>
      <c r="Q349" s="43">
        <v>1050</v>
      </c>
      <c r="R349" s="44">
        <v>15</v>
      </c>
      <c r="S349" s="26">
        <v>34</v>
      </c>
      <c r="T349" s="37">
        <f t="shared" si="31"/>
        <v>82</v>
      </c>
      <c r="U349" s="35">
        <f t="shared" si="32"/>
        <v>82</v>
      </c>
      <c r="V349" s="36">
        <f t="shared" si="33"/>
        <v>72</v>
      </c>
      <c r="W349" s="36">
        <f t="shared" si="34"/>
        <v>0</v>
      </c>
      <c r="X349" s="36">
        <f t="shared" si="35"/>
        <v>0</v>
      </c>
      <c r="Y349" s="65" t="s">
        <v>4059</v>
      </c>
      <c r="Z349" s="36">
        <f>VLOOKUP(I349,'Tables kywrd-slot-class'!$B$21:$C$38,2,FALSE)</f>
        <v>1.5</v>
      </c>
      <c r="AA349" s="36">
        <f>VLOOKUP(N349,'Tables MAT simpl-complx'!$C$6:$D$28,2,FALSE)</f>
        <v>55</v>
      </c>
      <c r="AB349" s="36">
        <f>VLOOKUP(O349,'Tables MAT simpl-complx'!$F$39:$G$625,2,FALSE)</f>
        <v>55</v>
      </c>
      <c r="AC349" s="36">
        <f>VLOOKUP(J349,'Tables kywrd-slot-class'!$D$49:$E$177,2,FALSE)</f>
        <v>48</v>
      </c>
      <c r="AD349" s="36">
        <f>VLOOKUP(K349,'Tables kywrd-slot-class'!$D$49:$E$177,2,FALSE)</f>
        <v>0</v>
      </c>
      <c r="AE349" s="36">
        <f>VLOOKUP(L349,'Tables kywrd-slot-class'!$D$49:$E$177,2,FALSE)</f>
        <v>0</v>
      </c>
      <c r="AF349" s="39" t="s">
        <v>0</v>
      </c>
      <c r="AG349" s="39" t="str">
        <f t="shared" si="30"/>
        <v>000D7A7E</v>
      </c>
      <c r="AH349" s="30">
        <v>1</v>
      </c>
    </row>
    <row r="350" spans="1:34" x14ac:dyDescent="0.25">
      <c r="A350" s="8">
        <v>349</v>
      </c>
      <c r="B350" s="30" t="s">
        <v>1</v>
      </c>
      <c r="C350" s="31" t="s">
        <v>2</v>
      </c>
      <c r="D350" s="30" t="s">
        <v>2273</v>
      </c>
      <c r="E350" s="32" t="s">
        <v>2759</v>
      </c>
      <c r="F350" s="8" t="s">
        <v>4043</v>
      </c>
      <c r="G350" s="41" t="s">
        <v>3227</v>
      </c>
      <c r="H350" s="33" t="s">
        <v>1905</v>
      </c>
      <c r="I350" s="42" t="s">
        <v>4027</v>
      </c>
      <c r="J350" s="42" t="s">
        <v>3352</v>
      </c>
      <c r="K350" s="33" t="s">
        <v>4028</v>
      </c>
      <c r="L350" s="33" t="s">
        <v>4028</v>
      </c>
      <c r="M350" s="22" t="s">
        <v>4028</v>
      </c>
      <c r="N350" s="34" t="s">
        <v>1342</v>
      </c>
      <c r="O350" s="35" t="s">
        <v>1594</v>
      </c>
      <c r="P350" s="36" t="s">
        <v>1889</v>
      </c>
      <c r="Q350" s="43">
        <v>1050</v>
      </c>
      <c r="R350" s="44">
        <v>15</v>
      </c>
      <c r="S350" s="26">
        <v>34</v>
      </c>
      <c r="T350" s="37">
        <f t="shared" si="31"/>
        <v>82</v>
      </c>
      <c r="U350" s="35">
        <f t="shared" si="32"/>
        <v>82</v>
      </c>
      <c r="V350" s="36">
        <f t="shared" si="33"/>
        <v>72</v>
      </c>
      <c r="W350" s="36">
        <f t="shared" si="34"/>
        <v>0</v>
      </c>
      <c r="X350" s="36">
        <f t="shared" si="35"/>
        <v>0</v>
      </c>
      <c r="Y350" s="65" t="s">
        <v>4059</v>
      </c>
      <c r="Z350" s="36">
        <f>VLOOKUP(I350,'Tables kywrd-slot-class'!$B$21:$C$38,2,FALSE)</f>
        <v>1.5</v>
      </c>
      <c r="AA350" s="36">
        <f>VLOOKUP(N350,'Tables MAT simpl-complx'!$C$6:$D$28,2,FALSE)</f>
        <v>55</v>
      </c>
      <c r="AB350" s="36">
        <f>VLOOKUP(O350,'Tables MAT simpl-complx'!$F$39:$G$625,2,FALSE)</f>
        <v>55</v>
      </c>
      <c r="AC350" s="36">
        <f>VLOOKUP(J350,'Tables kywrd-slot-class'!$D$49:$E$177,2,FALSE)</f>
        <v>48</v>
      </c>
      <c r="AD350" s="36">
        <f>VLOOKUP(K350,'Tables kywrd-slot-class'!$D$49:$E$177,2,FALSE)</f>
        <v>0</v>
      </c>
      <c r="AE350" s="36">
        <f>VLOOKUP(L350,'Tables kywrd-slot-class'!$D$49:$E$177,2,FALSE)</f>
        <v>0</v>
      </c>
      <c r="AF350" s="39" t="s">
        <v>0</v>
      </c>
      <c r="AG350" s="39" t="str">
        <f t="shared" si="30"/>
        <v>000D7A7F</v>
      </c>
      <c r="AH350" s="30">
        <v>1</v>
      </c>
    </row>
    <row r="351" spans="1:34" x14ac:dyDescent="0.25">
      <c r="A351" s="8">
        <v>350</v>
      </c>
      <c r="B351" s="30" t="s">
        <v>1</v>
      </c>
      <c r="C351" s="31" t="s">
        <v>2</v>
      </c>
      <c r="D351" s="30" t="s">
        <v>2274</v>
      </c>
      <c r="E351" s="32" t="s">
        <v>2760</v>
      </c>
      <c r="F351" s="8" t="s">
        <v>4043</v>
      </c>
      <c r="G351" s="41" t="s">
        <v>4064</v>
      </c>
      <c r="H351" s="33" t="s">
        <v>1905</v>
      </c>
      <c r="I351" s="42" t="s">
        <v>4027</v>
      </c>
      <c r="J351" s="42" t="s">
        <v>3352</v>
      </c>
      <c r="K351" s="33" t="s">
        <v>4028</v>
      </c>
      <c r="L351" s="33" t="s">
        <v>4028</v>
      </c>
      <c r="M351" s="22" t="s">
        <v>4028</v>
      </c>
      <c r="N351" s="34" t="s">
        <v>1342</v>
      </c>
      <c r="O351" s="35" t="s">
        <v>1594</v>
      </c>
      <c r="P351" s="36" t="s">
        <v>1889</v>
      </c>
      <c r="Q351" s="43">
        <v>1050</v>
      </c>
      <c r="R351" s="44">
        <v>15</v>
      </c>
      <c r="S351" s="26">
        <v>34</v>
      </c>
      <c r="T351" s="37">
        <f t="shared" si="31"/>
        <v>82</v>
      </c>
      <c r="U351" s="35">
        <f t="shared" si="32"/>
        <v>82</v>
      </c>
      <c r="V351" s="36">
        <f t="shared" si="33"/>
        <v>72</v>
      </c>
      <c r="W351" s="36">
        <f t="shared" si="34"/>
        <v>0</v>
      </c>
      <c r="X351" s="36">
        <f t="shared" si="35"/>
        <v>0</v>
      </c>
      <c r="Y351" s="65" t="s">
        <v>4059</v>
      </c>
      <c r="Z351" s="36">
        <f>VLOOKUP(I351,'Tables kywrd-slot-class'!$B$21:$C$38,2,FALSE)</f>
        <v>1.5</v>
      </c>
      <c r="AA351" s="36">
        <f>VLOOKUP(N351,'Tables MAT simpl-complx'!$C$6:$D$28,2,FALSE)</f>
        <v>55</v>
      </c>
      <c r="AB351" s="36">
        <f>VLOOKUP(O351,'Tables MAT simpl-complx'!$F$39:$G$625,2,FALSE)</f>
        <v>55</v>
      </c>
      <c r="AC351" s="36">
        <f>VLOOKUP(J351,'Tables kywrd-slot-class'!$D$49:$E$177,2,FALSE)</f>
        <v>48</v>
      </c>
      <c r="AD351" s="36">
        <f>VLOOKUP(K351,'Tables kywrd-slot-class'!$D$49:$E$177,2,FALSE)</f>
        <v>0</v>
      </c>
      <c r="AE351" s="36">
        <f>VLOOKUP(L351,'Tables kywrd-slot-class'!$D$49:$E$177,2,FALSE)</f>
        <v>0</v>
      </c>
      <c r="AF351" s="39" t="s">
        <v>0</v>
      </c>
      <c r="AG351" s="39" t="str">
        <f t="shared" si="30"/>
        <v>000D7A80</v>
      </c>
      <c r="AH351" s="30">
        <v>1</v>
      </c>
    </row>
    <row r="352" spans="1:34" x14ac:dyDescent="0.25">
      <c r="A352" s="8">
        <v>351</v>
      </c>
      <c r="B352" s="30" t="s">
        <v>1</v>
      </c>
      <c r="C352" s="31" t="s">
        <v>2</v>
      </c>
      <c r="D352" s="30" t="s">
        <v>2275</v>
      </c>
      <c r="E352" s="32" t="s">
        <v>2761</v>
      </c>
      <c r="F352" s="8" t="s">
        <v>4043</v>
      </c>
      <c r="G352" s="41" t="s">
        <v>3228</v>
      </c>
      <c r="H352" s="33" t="s">
        <v>1905</v>
      </c>
      <c r="I352" s="42" t="s">
        <v>4027</v>
      </c>
      <c r="J352" s="42" t="s">
        <v>3352</v>
      </c>
      <c r="K352" s="33" t="s">
        <v>4028</v>
      </c>
      <c r="L352" s="33" t="s">
        <v>4028</v>
      </c>
      <c r="M352" s="22" t="s">
        <v>4028</v>
      </c>
      <c r="N352" s="34" t="s">
        <v>1342</v>
      </c>
      <c r="O352" s="35" t="s">
        <v>1594</v>
      </c>
      <c r="P352" s="36" t="s">
        <v>1889</v>
      </c>
      <c r="Q352" s="43">
        <v>1050</v>
      </c>
      <c r="R352" s="44">
        <v>15</v>
      </c>
      <c r="S352" s="26">
        <v>34</v>
      </c>
      <c r="T352" s="37">
        <f t="shared" si="31"/>
        <v>82</v>
      </c>
      <c r="U352" s="35">
        <f t="shared" si="32"/>
        <v>82</v>
      </c>
      <c r="V352" s="36">
        <f t="shared" si="33"/>
        <v>72</v>
      </c>
      <c r="W352" s="36">
        <f t="shared" si="34"/>
        <v>0</v>
      </c>
      <c r="X352" s="36">
        <f t="shared" si="35"/>
        <v>0</v>
      </c>
      <c r="Y352" s="65" t="s">
        <v>4059</v>
      </c>
      <c r="Z352" s="36">
        <f>VLOOKUP(I352,'Tables kywrd-slot-class'!$B$21:$C$38,2,FALSE)</f>
        <v>1.5</v>
      </c>
      <c r="AA352" s="36">
        <f>VLOOKUP(N352,'Tables MAT simpl-complx'!$C$6:$D$28,2,FALSE)</f>
        <v>55</v>
      </c>
      <c r="AB352" s="36">
        <f>VLOOKUP(O352,'Tables MAT simpl-complx'!$F$39:$G$625,2,FALSE)</f>
        <v>55</v>
      </c>
      <c r="AC352" s="36">
        <f>VLOOKUP(J352,'Tables kywrd-slot-class'!$D$49:$E$177,2,FALSE)</f>
        <v>48</v>
      </c>
      <c r="AD352" s="36">
        <f>VLOOKUP(K352,'Tables kywrd-slot-class'!$D$49:$E$177,2,FALSE)</f>
        <v>0</v>
      </c>
      <c r="AE352" s="36">
        <f>VLOOKUP(L352,'Tables kywrd-slot-class'!$D$49:$E$177,2,FALSE)</f>
        <v>0</v>
      </c>
      <c r="AF352" s="39" t="s">
        <v>0</v>
      </c>
      <c r="AG352" s="39" t="str">
        <f t="shared" si="30"/>
        <v>000D7A81</v>
      </c>
      <c r="AH352" s="30">
        <v>1</v>
      </c>
    </row>
    <row r="353" spans="1:34" x14ac:dyDescent="0.25">
      <c r="A353" s="8">
        <v>352</v>
      </c>
      <c r="B353" s="30" t="s">
        <v>1</v>
      </c>
      <c r="C353" s="31" t="s">
        <v>2</v>
      </c>
      <c r="D353" s="30" t="s">
        <v>2276</v>
      </c>
      <c r="E353" s="32" t="s">
        <v>2762</v>
      </c>
      <c r="F353" s="8" t="s">
        <v>4043</v>
      </c>
      <c r="G353" s="41" t="s">
        <v>3229</v>
      </c>
      <c r="H353" s="33" t="s">
        <v>1905</v>
      </c>
      <c r="I353" s="42" t="s">
        <v>4027</v>
      </c>
      <c r="J353" s="42" t="s">
        <v>3352</v>
      </c>
      <c r="K353" s="33" t="s">
        <v>4028</v>
      </c>
      <c r="L353" s="33" t="s">
        <v>4028</v>
      </c>
      <c r="M353" s="22" t="s">
        <v>4028</v>
      </c>
      <c r="N353" s="34" t="s">
        <v>1342</v>
      </c>
      <c r="O353" s="35" t="s">
        <v>1594</v>
      </c>
      <c r="P353" s="36" t="s">
        <v>1889</v>
      </c>
      <c r="Q353" s="43">
        <v>1050</v>
      </c>
      <c r="R353" s="44">
        <v>15</v>
      </c>
      <c r="S353" s="26">
        <v>34</v>
      </c>
      <c r="T353" s="37">
        <f t="shared" si="31"/>
        <v>82</v>
      </c>
      <c r="U353" s="35">
        <f t="shared" si="32"/>
        <v>82</v>
      </c>
      <c r="V353" s="36">
        <f t="shared" si="33"/>
        <v>72</v>
      </c>
      <c r="W353" s="36">
        <f t="shared" si="34"/>
        <v>0</v>
      </c>
      <c r="X353" s="36">
        <f t="shared" si="35"/>
        <v>0</v>
      </c>
      <c r="Y353" s="65" t="s">
        <v>4059</v>
      </c>
      <c r="Z353" s="36">
        <f>VLOOKUP(I353,'Tables kywrd-slot-class'!$B$21:$C$38,2,FALSE)</f>
        <v>1.5</v>
      </c>
      <c r="AA353" s="36">
        <f>VLOOKUP(N353,'Tables MAT simpl-complx'!$C$6:$D$28,2,FALSE)</f>
        <v>55</v>
      </c>
      <c r="AB353" s="36">
        <f>VLOOKUP(O353,'Tables MAT simpl-complx'!$F$39:$G$625,2,FALSE)</f>
        <v>55</v>
      </c>
      <c r="AC353" s="36">
        <f>VLOOKUP(J353,'Tables kywrd-slot-class'!$D$49:$E$177,2,FALSE)</f>
        <v>48</v>
      </c>
      <c r="AD353" s="36">
        <f>VLOOKUP(K353,'Tables kywrd-slot-class'!$D$49:$E$177,2,FALSE)</f>
        <v>0</v>
      </c>
      <c r="AE353" s="36">
        <f>VLOOKUP(L353,'Tables kywrd-slot-class'!$D$49:$E$177,2,FALSE)</f>
        <v>0</v>
      </c>
      <c r="AF353" s="39" t="s">
        <v>0</v>
      </c>
      <c r="AG353" s="39" t="str">
        <f t="shared" si="30"/>
        <v>000D7A82</v>
      </c>
      <c r="AH353" s="30">
        <v>1</v>
      </c>
    </row>
    <row r="354" spans="1:34" x14ac:dyDescent="0.25">
      <c r="A354" s="8">
        <v>353</v>
      </c>
      <c r="B354" s="30" t="s">
        <v>1</v>
      </c>
      <c r="C354" s="31" t="s">
        <v>2</v>
      </c>
      <c r="D354" s="30" t="s">
        <v>2277</v>
      </c>
      <c r="E354" s="32" t="s">
        <v>2763</v>
      </c>
      <c r="F354" s="8" t="s">
        <v>4043</v>
      </c>
      <c r="G354" s="41" t="s">
        <v>3230</v>
      </c>
      <c r="H354" s="33" t="s">
        <v>1905</v>
      </c>
      <c r="I354" s="42" t="s">
        <v>4027</v>
      </c>
      <c r="J354" s="42" t="s">
        <v>3352</v>
      </c>
      <c r="K354" s="33" t="s">
        <v>4028</v>
      </c>
      <c r="L354" s="33" t="s">
        <v>4028</v>
      </c>
      <c r="M354" s="22" t="s">
        <v>4028</v>
      </c>
      <c r="N354" s="34" t="s">
        <v>1342</v>
      </c>
      <c r="O354" s="35" t="s">
        <v>1594</v>
      </c>
      <c r="P354" s="36" t="s">
        <v>1889</v>
      </c>
      <c r="Q354" s="43">
        <v>1050</v>
      </c>
      <c r="R354" s="44">
        <v>15</v>
      </c>
      <c r="S354" s="26">
        <v>34</v>
      </c>
      <c r="T354" s="37">
        <f t="shared" si="31"/>
        <v>82</v>
      </c>
      <c r="U354" s="35">
        <f t="shared" si="32"/>
        <v>82</v>
      </c>
      <c r="V354" s="36">
        <f t="shared" si="33"/>
        <v>72</v>
      </c>
      <c r="W354" s="36">
        <f t="shared" si="34"/>
        <v>0</v>
      </c>
      <c r="X354" s="36">
        <f t="shared" si="35"/>
        <v>0</v>
      </c>
      <c r="Y354" s="65" t="s">
        <v>4059</v>
      </c>
      <c r="Z354" s="36">
        <f>VLOOKUP(I354,'Tables kywrd-slot-class'!$B$21:$C$38,2,FALSE)</f>
        <v>1.5</v>
      </c>
      <c r="AA354" s="36">
        <f>VLOOKUP(N354,'Tables MAT simpl-complx'!$C$6:$D$28,2,FALSE)</f>
        <v>55</v>
      </c>
      <c r="AB354" s="36">
        <f>VLOOKUP(O354,'Tables MAT simpl-complx'!$F$39:$G$625,2,FALSE)</f>
        <v>55</v>
      </c>
      <c r="AC354" s="36">
        <f>VLOOKUP(J354,'Tables kywrd-slot-class'!$D$49:$E$177,2,FALSE)</f>
        <v>48</v>
      </c>
      <c r="AD354" s="36">
        <f>VLOOKUP(K354,'Tables kywrd-slot-class'!$D$49:$E$177,2,FALSE)</f>
        <v>0</v>
      </c>
      <c r="AE354" s="36">
        <f>VLOOKUP(L354,'Tables kywrd-slot-class'!$D$49:$E$177,2,FALSE)</f>
        <v>0</v>
      </c>
      <c r="AF354" s="39" t="s">
        <v>0</v>
      </c>
      <c r="AG354" s="39" t="str">
        <f t="shared" si="30"/>
        <v>000D7A83</v>
      </c>
      <c r="AH354" s="30">
        <v>1</v>
      </c>
    </row>
    <row r="355" spans="1:34" x14ac:dyDescent="0.25">
      <c r="A355" s="8">
        <v>354</v>
      </c>
      <c r="B355" s="30" t="s">
        <v>1</v>
      </c>
      <c r="C355" s="31" t="s">
        <v>2</v>
      </c>
      <c r="D355" s="30" t="s">
        <v>2278</v>
      </c>
      <c r="E355" s="32" t="s">
        <v>2764</v>
      </c>
      <c r="F355" s="8" t="s">
        <v>4043</v>
      </c>
      <c r="G355" s="41" t="s">
        <v>3231</v>
      </c>
      <c r="H355" s="33" t="s">
        <v>1905</v>
      </c>
      <c r="I355" s="42" t="s">
        <v>4027</v>
      </c>
      <c r="J355" s="42" t="s">
        <v>3352</v>
      </c>
      <c r="K355" s="33" t="s">
        <v>4028</v>
      </c>
      <c r="L355" s="33" t="s">
        <v>4028</v>
      </c>
      <c r="M355" s="22" t="s">
        <v>4028</v>
      </c>
      <c r="N355" s="34" t="s">
        <v>1342</v>
      </c>
      <c r="O355" s="35" t="s">
        <v>1594</v>
      </c>
      <c r="P355" s="36" t="s">
        <v>1889</v>
      </c>
      <c r="Q355" s="43">
        <v>1050</v>
      </c>
      <c r="R355" s="44">
        <v>15</v>
      </c>
      <c r="S355" s="26">
        <v>34</v>
      </c>
      <c r="T355" s="37">
        <f t="shared" si="31"/>
        <v>82</v>
      </c>
      <c r="U355" s="35">
        <f t="shared" si="32"/>
        <v>82</v>
      </c>
      <c r="V355" s="36">
        <f t="shared" si="33"/>
        <v>72</v>
      </c>
      <c r="W355" s="36">
        <f t="shared" si="34"/>
        <v>0</v>
      </c>
      <c r="X355" s="36">
        <f t="shared" si="35"/>
        <v>0</v>
      </c>
      <c r="Y355" s="65" t="s">
        <v>4059</v>
      </c>
      <c r="Z355" s="36">
        <f>VLOOKUP(I355,'Tables kywrd-slot-class'!$B$21:$C$38,2,FALSE)</f>
        <v>1.5</v>
      </c>
      <c r="AA355" s="36">
        <f>VLOOKUP(N355,'Tables MAT simpl-complx'!$C$6:$D$28,2,FALSE)</f>
        <v>55</v>
      </c>
      <c r="AB355" s="36">
        <f>VLOOKUP(O355,'Tables MAT simpl-complx'!$F$39:$G$625,2,FALSE)</f>
        <v>55</v>
      </c>
      <c r="AC355" s="36">
        <f>VLOOKUP(J355,'Tables kywrd-slot-class'!$D$49:$E$177,2,FALSE)</f>
        <v>48</v>
      </c>
      <c r="AD355" s="36">
        <f>VLOOKUP(K355,'Tables kywrd-slot-class'!$D$49:$E$177,2,FALSE)</f>
        <v>0</v>
      </c>
      <c r="AE355" s="36">
        <f>VLOOKUP(L355,'Tables kywrd-slot-class'!$D$49:$E$177,2,FALSE)</f>
        <v>0</v>
      </c>
      <c r="AF355" s="39" t="s">
        <v>0</v>
      </c>
      <c r="AG355" s="39" t="str">
        <f t="shared" si="30"/>
        <v>000D7A84</v>
      </c>
      <c r="AH355" s="30">
        <v>1</v>
      </c>
    </row>
    <row r="356" spans="1:34" x14ac:dyDescent="0.25">
      <c r="A356" s="8">
        <v>355</v>
      </c>
      <c r="B356" s="30" t="s">
        <v>1</v>
      </c>
      <c r="C356" s="31" t="s">
        <v>2</v>
      </c>
      <c r="D356" s="30" t="s">
        <v>2279</v>
      </c>
      <c r="E356" s="32" t="s">
        <v>2765</v>
      </c>
      <c r="F356" s="8" t="s">
        <v>4043</v>
      </c>
      <c r="G356" s="41" t="s">
        <v>3232</v>
      </c>
      <c r="H356" s="33" t="s">
        <v>1905</v>
      </c>
      <c r="I356" s="42" t="s">
        <v>4027</v>
      </c>
      <c r="J356" s="42" t="s">
        <v>3352</v>
      </c>
      <c r="K356" s="33" t="s">
        <v>4028</v>
      </c>
      <c r="L356" s="33" t="s">
        <v>4028</v>
      </c>
      <c r="M356" s="22" t="s">
        <v>4028</v>
      </c>
      <c r="N356" s="34" t="s">
        <v>1342</v>
      </c>
      <c r="O356" s="35" t="s">
        <v>1594</v>
      </c>
      <c r="P356" s="36" t="s">
        <v>1889</v>
      </c>
      <c r="Q356" s="43">
        <v>1050</v>
      </c>
      <c r="R356" s="44">
        <v>15</v>
      </c>
      <c r="S356" s="26">
        <v>34</v>
      </c>
      <c r="T356" s="37">
        <f t="shared" si="31"/>
        <v>82</v>
      </c>
      <c r="U356" s="35">
        <f t="shared" si="32"/>
        <v>82</v>
      </c>
      <c r="V356" s="36">
        <f t="shared" si="33"/>
        <v>72</v>
      </c>
      <c r="W356" s="36">
        <f t="shared" si="34"/>
        <v>0</v>
      </c>
      <c r="X356" s="36">
        <f t="shared" si="35"/>
        <v>0</v>
      </c>
      <c r="Y356" s="65" t="s">
        <v>4059</v>
      </c>
      <c r="Z356" s="36">
        <f>VLOOKUP(I356,'Tables kywrd-slot-class'!$B$21:$C$38,2,FALSE)</f>
        <v>1.5</v>
      </c>
      <c r="AA356" s="36">
        <f>VLOOKUP(N356,'Tables MAT simpl-complx'!$C$6:$D$28,2,FALSE)</f>
        <v>55</v>
      </c>
      <c r="AB356" s="36">
        <f>VLOOKUP(O356,'Tables MAT simpl-complx'!$F$39:$G$625,2,FALSE)</f>
        <v>55</v>
      </c>
      <c r="AC356" s="36">
        <f>VLOOKUP(J356,'Tables kywrd-slot-class'!$D$49:$E$177,2,FALSE)</f>
        <v>48</v>
      </c>
      <c r="AD356" s="36">
        <f>VLOOKUP(K356,'Tables kywrd-slot-class'!$D$49:$E$177,2,FALSE)</f>
        <v>0</v>
      </c>
      <c r="AE356" s="36">
        <f>VLOOKUP(L356,'Tables kywrd-slot-class'!$D$49:$E$177,2,FALSE)</f>
        <v>0</v>
      </c>
      <c r="AF356" s="39" t="s">
        <v>0</v>
      </c>
      <c r="AG356" s="39" t="str">
        <f t="shared" si="30"/>
        <v>000D7A85</v>
      </c>
      <c r="AH356" s="30">
        <v>1</v>
      </c>
    </row>
    <row r="357" spans="1:34" x14ac:dyDescent="0.25">
      <c r="A357" s="8">
        <v>356</v>
      </c>
      <c r="B357" s="30" t="s">
        <v>1</v>
      </c>
      <c r="C357" s="31" t="s">
        <v>2</v>
      </c>
      <c r="D357" s="30" t="s">
        <v>2280</v>
      </c>
      <c r="E357" s="32" t="s">
        <v>2766</v>
      </c>
      <c r="F357" s="8" t="s">
        <v>4043</v>
      </c>
      <c r="G357" s="41" t="s">
        <v>3233</v>
      </c>
      <c r="H357" s="33" t="s">
        <v>1905</v>
      </c>
      <c r="I357" s="42" t="s">
        <v>4027</v>
      </c>
      <c r="J357" s="42" t="s">
        <v>3352</v>
      </c>
      <c r="K357" s="33" t="s">
        <v>4028</v>
      </c>
      <c r="L357" s="33" t="s">
        <v>4028</v>
      </c>
      <c r="M357" s="22" t="s">
        <v>4028</v>
      </c>
      <c r="N357" s="34" t="s">
        <v>1342</v>
      </c>
      <c r="O357" s="35" t="s">
        <v>1594</v>
      </c>
      <c r="P357" s="36" t="s">
        <v>1889</v>
      </c>
      <c r="Q357" s="43">
        <v>1050</v>
      </c>
      <c r="R357" s="44">
        <v>15</v>
      </c>
      <c r="S357" s="26">
        <v>34</v>
      </c>
      <c r="T357" s="37">
        <f t="shared" si="31"/>
        <v>82</v>
      </c>
      <c r="U357" s="35">
        <f t="shared" si="32"/>
        <v>82</v>
      </c>
      <c r="V357" s="36">
        <f t="shared" si="33"/>
        <v>72</v>
      </c>
      <c r="W357" s="36">
        <f t="shared" si="34"/>
        <v>0</v>
      </c>
      <c r="X357" s="36">
        <f t="shared" si="35"/>
        <v>0</v>
      </c>
      <c r="Y357" s="65" t="s">
        <v>4059</v>
      </c>
      <c r="Z357" s="36">
        <f>VLOOKUP(I357,'Tables kywrd-slot-class'!$B$21:$C$38,2,FALSE)</f>
        <v>1.5</v>
      </c>
      <c r="AA357" s="36">
        <f>VLOOKUP(N357,'Tables MAT simpl-complx'!$C$6:$D$28,2,FALSE)</f>
        <v>55</v>
      </c>
      <c r="AB357" s="36">
        <f>VLOOKUP(O357,'Tables MAT simpl-complx'!$F$39:$G$625,2,FALSE)</f>
        <v>55</v>
      </c>
      <c r="AC357" s="36">
        <f>VLOOKUP(J357,'Tables kywrd-slot-class'!$D$49:$E$177,2,FALSE)</f>
        <v>48</v>
      </c>
      <c r="AD357" s="36">
        <f>VLOOKUP(K357,'Tables kywrd-slot-class'!$D$49:$E$177,2,FALSE)</f>
        <v>0</v>
      </c>
      <c r="AE357" s="36">
        <f>VLOOKUP(L357,'Tables kywrd-slot-class'!$D$49:$E$177,2,FALSE)</f>
        <v>0</v>
      </c>
      <c r="AF357" s="39" t="s">
        <v>0</v>
      </c>
      <c r="AG357" s="39" t="str">
        <f t="shared" si="30"/>
        <v>000D7A86</v>
      </c>
      <c r="AH357" s="30">
        <v>1</v>
      </c>
    </row>
    <row r="358" spans="1:34" x14ac:dyDescent="0.25">
      <c r="A358" s="8">
        <v>357</v>
      </c>
      <c r="B358" s="30" t="s">
        <v>1</v>
      </c>
      <c r="C358" s="31" t="s">
        <v>2</v>
      </c>
      <c r="D358" s="30" t="s">
        <v>2281</v>
      </c>
      <c r="E358" s="32" t="s">
        <v>2767</v>
      </c>
      <c r="F358" s="8" t="s">
        <v>4043</v>
      </c>
      <c r="G358" s="41" t="s">
        <v>3234</v>
      </c>
      <c r="H358" s="33" t="s">
        <v>1905</v>
      </c>
      <c r="I358" s="42" t="s">
        <v>4027</v>
      </c>
      <c r="J358" s="42" t="s">
        <v>3352</v>
      </c>
      <c r="K358" s="33" t="s">
        <v>4028</v>
      </c>
      <c r="L358" s="33" t="s">
        <v>4028</v>
      </c>
      <c r="M358" s="22" t="s">
        <v>4028</v>
      </c>
      <c r="N358" s="34" t="s">
        <v>1342</v>
      </c>
      <c r="O358" s="35" t="s">
        <v>1594</v>
      </c>
      <c r="P358" s="36" t="s">
        <v>1889</v>
      </c>
      <c r="Q358" s="43">
        <v>1050</v>
      </c>
      <c r="R358" s="44">
        <v>15</v>
      </c>
      <c r="S358" s="26">
        <v>34</v>
      </c>
      <c r="T358" s="37">
        <f t="shared" si="31"/>
        <v>82</v>
      </c>
      <c r="U358" s="35">
        <f t="shared" si="32"/>
        <v>82</v>
      </c>
      <c r="V358" s="36">
        <f t="shared" si="33"/>
        <v>72</v>
      </c>
      <c r="W358" s="36">
        <f t="shared" si="34"/>
        <v>0</v>
      </c>
      <c r="X358" s="36">
        <f t="shared" si="35"/>
        <v>0</v>
      </c>
      <c r="Y358" s="65" t="s">
        <v>4059</v>
      </c>
      <c r="Z358" s="36">
        <f>VLOOKUP(I358,'Tables kywrd-slot-class'!$B$21:$C$38,2,FALSE)</f>
        <v>1.5</v>
      </c>
      <c r="AA358" s="36">
        <f>VLOOKUP(N358,'Tables MAT simpl-complx'!$C$6:$D$28,2,FALSE)</f>
        <v>55</v>
      </c>
      <c r="AB358" s="36">
        <f>VLOOKUP(O358,'Tables MAT simpl-complx'!$F$39:$G$625,2,FALSE)</f>
        <v>55</v>
      </c>
      <c r="AC358" s="36">
        <f>VLOOKUP(J358,'Tables kywrd-slot-class'!$D$49:$E$177,2,FALSE)</f>
        <v>48</v>
      </c>
      <c r="AD358" s="36">
        <f>VLOOKUP(K358,'Tables kywrd-slot-class'!$D$49:$E$177,2,FALSE)</f>
        <v>0</v>
      </c>
      <c r="AE358" s="36">
        <f>VLOOKUP(L358,'Tables kywrd-slot-class'!$D$49:$E$177,2,FALSE)</f>
        <v>0</v>
      </c>
      <c r="AF358" s="39" t="s">
        <v>0</v>
      </c>
      <c r="AG358" s="39" t="str">
        <f t="shared" si="30"/>
        <v>000D7A87</v>
      </c>
      <c r="AH358" s="30">
        <v>1</v>
      </c>
    </row>
    <row r="359" spans="1:34" x14ac:dyDescent="0.25">
      <c r="A359" s="8">
        <v>358</v>
      </c>
      <c r="B359" s="30" t="s">
        <v>1</v>
      </c>
      <c r="C359" s="31" t="s">
        <v>2</v>
      </c>
      <c r="D359" s="30" t="s">
        <v>2282</v>
      </c>
      <c r="E359" s="32" t="s">
        <v>2768</v>
      </c>
      <c r="F359" s="8" t="s">
        <v>4043</v>
      </c>
      <c r="G359" s="41" t="s">
        <v>3235</v>
      </c>
      <c r="H359" s="33" t="s">
        <v>1905</v>
      </c>
      <c r="I359" s="42" t="s">
        <v>4027</v>
      </c>
      <c r="J359" s="42" t="s">
        <v>3353</v>
      </c>
      <c r="K359" s="33" t="s">
        <v>4028</v>
      </c>
      <c r="L359" s="33" t="s">
        <v>4028</v>
      </c>
      <c r="M359" s="22" t="s">
        <v>4028</v>
      </c>
      <c r="N359" s="34" t="s">
        <v>1340</v>
      </c>
      <c r="O359" s="35" t="s">
        <v>1590</v>
      </c>
      <c r="P359" s="36" t="s">
        <v>1889</v>
      </c>
      <c r="Q359" s="43">
        <v>1600</v>
      </c>
      <c r="R359" s="44">
        <v>15</v>
      </c>
      <c r="S359" s="26">
        <v>36</v>
      </c>
      <c r="T359" s="37">
        <f t="shared" si="31"/>
        <v>75</v>
      </c>
      <c r="U359" s="35">
        <f t="shared" si="32"/>
        <v>78</v>
      </c>
      <c r="V359" s="36">
        <f t="shared" si="33"/>
        <v>78</v>
      </c>
      <c r="W359" s="36">
        <f t="shared" si="34"/>
        <v>0</v>
      </c>
      <c r="X359" s="36">
        <f t="shared" si="35"/>
        <v>0</v>
      </c>
      <c r="Y359" s="65" t="s">
        <v>4059</v>
      </c>
      <c r="Z359" s="36">
        <f>VLOOKUP(I359,'Tables kywrd-slot-class'!$B$21:$C$38,2,FALSE)</f>
        <v>1.5</v>
      </c>
      <c r="AA359" s="36">
        <f>VLOOKUP(N359,'Tables MAT simpl-complx'!$C$6:$D$28,2,FALSE)</f>
        <v>50</v>
      </c>
      <c r="AB359" s="36">
        <f>VLOOKUP(O359,'Tables MAT simpl-complx'!$F$39:$G$625,2,FALSE)</f>
        <v>52</v>
      </c>
      <c r="AC359" s="36">
        <f>VLOOKUP(J359,'Tables kywrd-slot-class'!$D$49:$E$177,2,FALSE)</f>
        <v>52</v>
      </c>
      <c r="AD359" s="36">
        <f>VLOOKUP(K359,'Tables kywrd-slot-class'!$D$49:$E$177,2,FALSE)</f>
        <v>0</v>
      </c>
      <c r="AE359" s="36">
        <f>VLOOKUP(L359,'Tables kywrd-slot-class'!$D$49:$E$177,2,FALSE)</f>
        <v>0</v>
      </c>
      <c r="AF359" s="39" t="s">
        <v>0</v>
      </c>
      <c r="AG359" s="39" t="str">
        <f t="shared" si="30"/>
        <v>000D7AEE</v>
      </c>
      <c r="AH359" s="30">
        <v>1</v>
      </c>
    </row>
    <row r="360" spans="1:34" x14ac:dyDescent="0.25">
      <c r="A360" s="8">
        <v>359</v>
      </c>
      <c r="B360" s="30" t="s">
        <v>1</v>
      </c>
      <c r="C360" s="31" t="s">
        <v>2</v>
      </c>
      <c r="D360" s="30" t="s">
        <v>2283</v>
      </c>
      <c r="E360" s="32" t="s">
        <v>2769</v>
      </c>
      <c r="F360" s="8" t="s">
        <v>4043</v>
      </c>
      <c r="G360" s="41" t="s">
        <v>3236</v>
      </c>
      <c r="H360" s="33" t="s">
        <v>1905</v>
      </c>
      <c r="I360" s="42" t="s">
        <v>4027</v>
      </c>
      <c r="J360" s="42" t="s">
        <v>3353</v>
      </c>
      <c r="K360" s="33" t="s">
        <v>4028</v>
      </c>
      <c r="L360" s="33" t="s">
        <v>4028</v>
      </c>
      <c r="M360" s="22" t="s">
        <v>4028</v>
      </c>
      <c r="N360" s="34" t="s">
        <v>1340</v>
      </c>
      <c r="O360" s="35" t="s">
        <v>1590</v>
      </c>
      <c r="P360" s="36" t="s">
        <v>1889</v>
      </c>
      <c r="Q360" s="43">
        <v>1600</v>
      </c>
      <c r="R360" s="44">
        <v>15</v>
      </c>
      <c r="S360" s="26">
        <v>36</v>
      </c>
      <c r="T360" s="37">
        <f t="shared" si="31"/>
        <v>75</v>
      </c>
      <c r="U360" s="35">
        <f t="shared" si="32"/>
        <v>78</v>
      </c>
      <c r="V360" s="36">
        <f t="shared" si="33"/>
        <v>78</v>
      </c>
      <c r="W360" s="36">
        <f t="shared" si="34"/>
        <v>0</v>
      </c>
      <c r="X360" s="36">
        <f t="shared" si="35"/>
        <v>0</v>
      </c>
      <c r="Y360" s="65" t="s">
        <v>4059</v>
      </c>
      <c r="Z360" s="36">
        <f>VLOOKUP(I360,'Tables kywrd-slot-class'!$B$21:$C$38,2,FALSE)</f>
        <v>1.5</v>
      </c>
      <c r="AA360" s="36">
        <f>VLOOKUP(N360,'Tables MAT simpl-complx'!$C$6:$D$28,2,FALSE)</f>
        <v>50</v>
      </c>
      <c r="AB360" s="36">
        <f>VLOOKUP(O360,'Tables MAT simpl-complx'!$F$39:$G$625,2,FALSE)</f>
        <v>52</v>
      </c>
      <c r="AC360" s="36">
        <f>VLOOKUP(J360,'Tables kywrd-slot-class'!$D$49:$E$177,2,FALSE)</f>
        <v>52</v>
      </c>
      <c r="AD360" s="36">
        <f>VLOOKUP(K360,'Tables kywrd-slot-class'!$D$49:$E$177,2,FALSE)</f>
        <v>0</v>
      </c>
      <c r="AE360" s="36">
        <f>VLOOKUP(L360,'Tables kywrd-slot-class'!$D$49:$E$177,2,FALSE)</f>
        <v>0</v>
      </c>
      <c r="AF360" s="39" t="s">
        <v>0</v>
      </c>
      <c r="AG360" s="39" t="str">
        <f t="shared" si="30"/>
        <v>000D7AEF</v>
      </c>
      <c r="AH360" s="30">
        <v>1</v>
      </c>
    </row>
    <row r="361" spans="1:34" x14ac:dyDescent="0.25">
      <c r="A361" s="8">
        <v>360</v>
      </c>
      <c r="B361" s="30" t="s">
        <v>1</v>
      </c>
      <c r="C361" s="31" t="s">
        <v>2</v>
      </c>
      <c r="D361" s="30" t="s">
        <v>2284</v>
      </c>
      <c r="E361" s="32" t="s">
        <v>2770</v>
      </c>
      <c r="F361" s="8" t="s">
        <v>4043</v>
      </c>
      <c r="G361" s="41" t="s">
        <v>3237</v>
      </c>
      <c r="H361" s="33" t="s">
        <v>1905</v>
      </c>
      <c r="I361" s="42" t="s">
        <v>4027</v>
      </c>
      <c r="J361" s="42" t="s">
        <v>3353</v>
      </c>
      <c r="K361" s="33" t="s">
        <v>4028</v>
      </c>
      <c r="L361" s="33" t="s">
        <v>4028</v>
      </c>
      <c r="M361" s="22" t="s">
        <v>4028</v>
      </c>
      <c r="N361" s="34" t="s">
        <v>1340</v>
      </c>
      <c r="O361" s="35" t="s">
        <v>1590</v>
      </c>
      <c r="P361" s="36" t="s">
        <v>1889</v>
      </c>
      <c r="Q361" s="43">
        <v>1600</v>
      </c>
      <c r="R361" s="44">
        <v>15</v>
      </c>
      <c r="S361" s="26">
        <v>36</v>
      </c>
      <c r="T361" s="37">
        <f t="shared" si="31"/>
        <v>75</v>
      </c>
      <c r="U361" s="35">
        <f t="shared" si="32"/>
        <v>78</v>
      </c>
      <c r="V361" s="36">
        <f t="shared" si="33"/>
        <v>78</v>
      </c>
      <c r="W361" s="36">
        <f t="shared" si="34"/>
        <v>0</v>
      </c>
      <c r="X361" s="36">
        <f t="shared" si="35"/>
        <v>0</v>
      </c>
      <c r="Y361" s="65" t="s">
        <v>4059</v>
      </c>
      <c r="Z361" s="36">
        <f>VLOOKUP(I361,'Tables kywrd-slot-class'!$B$21:$C$38,2,FALSE)</f>
        <v>1.5</v>
      </c>
      <c r="AA361" s="36">
        <f>VLOOKUP(N361,'Tables MAT simpl-complx'!$C$6:$D$28,2,FALSE)</f>
        <v>50</v>
      </c>
      <c r="AB361" s="36">
        <f>VLOOKUP(O361,'Tables MAT simpl-complx'!$F$39:$G$625,2,FALSE)</f>
        <v>52</v>
      </c>
      <c r="AC361" s="36">
        <f>VLOOKUP(J361,'Tables kywrd-slot-class'!$D$49:$E$177,2,FALSE)</f>
        <v>52</v>
      </c>
      <c r="AD361" s="36">
        <f>VLOOKUP(K361,'Tables kywrd-slot-class'!$D$49:$E$177,2,FALSE)</f>
        <v>0</v>
      </c>
      <c r="AE361" s="36">
        <f>VLOOKUP(L361,'Tables kywrd-slot-class'!$D$49:$E$177,2,FALSE)</f>
        <v>0</v>
      </c>
      <c r="AF361" s="39" t="s">
        <v>0</v>
      </c>
      <c r="AG361" s="39" t="str">
        <f t="shared" si="30"/>
        <v>000D7AF0</v>
      </c>
      <c r="AH361" s="30">
        <v>1</v>
      </c>
    </row>
    <row r="362" spans="1:34" x14ac:dyDescent="0.25">
      <c r="A362" s="8">
        <v>361</v>
      </c>
      <c r="B362" s="30" t="s">
        <v>1</v>
      </c>
      <c r="C362" s="31" t="s">
        <v>2</v>
      </c>
      <c r="D362" s="30" t="s">
        <v>2285</v>
      </c>
      <c r="E362" s="32" t="s">
        <v>2771</v>
      </c>
      <c r="F362" s="8" t="s">
        <v>4043</v>
      </c>
      <c r="G362" s="41" t="s">
        <v>3238</v>
      </c>
      <c r="H362" s="33" t="s">
        <v>1905</v>
      </c>
      <c r="I362" s="42" t="s">
        <v>4027</v>
      </c>
      <c r="J362" s="42" t="s">
        <v>3353</v>
      </c>
      <c r="K362" s="33" t="s">
        <v>4028</v>
      </c>
      <c r="L362" s="33" t="s">
        <v>4028</v>
      </c>
      <c r="M362" s="22" t="s">
        <v>4028</v>
      </c>
      <c r="N362" s="34" t="s">
        <v>1340</v>
      </c>
      <c r="O362" s="35" t="s">
        <v>1590</v>
      </c>
      <c r="P362" s="36" t="s">
        <v>1889</v>
      </c>
      <c r="Q362" s="43">
        <v>1600</v>
      </c>
      <c r="R362" s="44">
        <v>15</v>
      </c>
      <c r="S362" s="26">
        <v>36</v>
      </c>
      <c r="T362" s="37">
        <f t="shared" si="31"/>
        <v>75</v>
      </c>
      <c r="U362" s="35">
        <f t="shared" si="32"/>
        <v>78</v>
      </c>
      <c r="V362" s="36">
        <f t="shared" si="33"/>
        <v>78</v>
      </c>
      <c r="W362" s="36">
        <f t="shared" si="34"/>
        <v>0</v>
      </c>
      <c r="X362" s="36">
        <f t="shared" si="35"/>
        <v>0</v>
      </c>
      <c r="Y362" s="65" t="s">
        <v>4059</v>
      </c>
      <c r="Z362" s="36">
        <f>VLOOKUP(I362,'Tables kywrd-slot-class'!$B$21:$C$38,2,FALSE)</f>
        <v>1.5</v>
      </c>
      <c r="AA362" s="36">
        <f>VLOOKUP(N362,'Tables MAT simpl-complx'!$C$6:$D$28,2,FALSE)</f>
        <v>50</v>
      </c>
      <c r="AB362" s="36">
        <f>VLOOKUP(O362,'Tables MAT simpl-complx'!$F$39:$G$625,2,FALSE)</f>
        <v>52</v>
      </c>
      <c r="AC362" s="36">
        <f>VLOOKUP(J362,'Tables kywrd-slot-class'!$D$49:$E$177,2,FALSE)</f>
        <v>52</v>
      </c>
      <c r="AD362" s="36">
        <f>VLOOKUP(K362,'Tables kywrd-slot-class'!$D$49:$E$177,2,FALSE)</f>
        <v>0</v>
      </c>
      <c r="AE362" s="36">
        <f>VLOOKUP(L362,'Tables kywrd-slot-class'!$D$49:$E$177,2,FALSE)</f>
        <v>0</v>
      </c>
      <c r="AF362" s="39" t="s">
        <v>0</v>
      </c>
      <c r="AG362" s="39" t="str">
        <f t="shared" si="30"/>
        <v>000D7AF1</v>
      </c>
      <c r="AH362" s="30">
        <v>1</v>
      </c>
    </row>
    <row r="363" spans="1:34" x14ac:dyDescent="0.25">
      <c r="A363" s="8">
        <v>362</v>
      </c>
      <c r="B363" s="30" t="s">
        <v>1</v>
      </c>
      <c r="C363" s="31" t="s">
        <v>2</v>
      </c>
      <c r="D363" s="30" t="s">
        <v>2286</v>
      </c>
      <c r="E363" s="32" t="s">
        <v>2772</v>
      </c>
      <c r="F363" s="8" t="s">
        <v>4043</v>
      </c>
      <c r="G363" s="41" t="s">
        <v>3239</v>
      </c>
      <c r="H363" s="33" t="s">
        <v>1905</v>
      </c>
      <c r="I363" s="42" t="s">
        <v>4027</v>
      </c>
      <c r="J363" s="42" t="s">
        <v>3353</v>
      </c>
      <c r="K363" s="33" t="s">
        <v>4028</v>
      </c>
      <c r="L363" s="33" t="s">
        <v>4028</v>
      </c>
      <c r="M363" s="22" t="s">
        <v>4028</v>
      </c>
      <c r="N363" s="34" t="s">
        <v>1340</v>
      </c>
      <c r="O363" s="35" t="s">
        <v>1590</v>
      </c>
      <c r="P363" s="36" t="s">
        <v>1889</v>
      </c>
      <c r="Q363" s="43">
        <v>1600</v>
      </c>
      <c r="R363" s="44">
        <v>15</v>
      </c>
      <c r="S363" s="26">
        <v>36</v>
      </c>
      <c r="T363" s="37">
        <f t="shared" si="31"/>
        <v>75</v>
      </c>
      <c r="U363" s="35">
        <f t="shared" si="32"/>
        <v>78</v>
      </c>
      <c r="V363" s="36">
        <f t="shared" si="33"/>
        <v>78</v>
      </c>
      <c r="W363" s="36">
        <f t="shared" si="34"/>
        <v>0</v>
      </c>
      <c r="X363" s="36">
        <f t="shared" si="35"/>
        <v>0</v>
      </c>
      <c r="Y363" s="65" t="s">
        <v>4059</v>
      </c>
      <c r="Z363" s="36">
        <f>VLOOKUP(I363,'Tables kywrd-slot-class'!$B$21:$C$38,2,FALSE)</f>
        <v>1.5</v>
      </c>
      <c r="AA363" s="36">
        <f>VLOOKUP(N363,'Tables MAT simpl-complx'!$C$6:$D$28,2,FALSE)</f>
        <v>50</v>
      </c>
      <c r="AB363" s="36">
        <f>VLOOKUP(O363,'Tables MAT simpl-complx'!$F$39:$G$625,2,FALSE)</f>
        <v>52</v>
      </c>
      <c r="AC363" s="36">
        <f>VLOOKUP(J363,'Tables kywrd-slot-class'!$D$49:$E$177,2,FALSE)</f>
        <v>52</v>
      </c>
      <c r="AD363" s="36">
        <f>VLOOKUP(K363,'Tables kywrd-slot-class'!$D$49:$E$177,2,FALSE)</f>
        <v>0</v>
      </c>
      <c r="AE363" s="36">
        <f>VLOOKUP(L363,'Tables kywrd-slot-class'!$D$49:$E$177,2,FALSE)</f>
        <v>0</v>
      </c>
      <c r="AF363" s="39" t="s">
        <v>0</v>
      </c>
      <c r="AG363" s="39" t="str">
        <f t="shared" si="30"/>
        <v>000D7AF2</v>
      </c>
      <c r="AH363" s="30">
        <v>1</v>
      </c>
    </row>
    <row r="364" spans="1:34" x14ac:dyDescent="0.25">
      <c r="A364" s="8">
        <v>363</v>
      </c>
      <c r="B364" s="30" t="s">
        <v>1</v>
      </c>
      <c r="C364" s="31" t="s">
        <v>2</v>
      </c>
      <c r="D364" s="30" t="s">
        <v>2287</v>
      </c>
      <c r="E364" s="32" t="s">
        <v>2773</v>
      </c>
      <c r="F364" s="8" t="s">
        <v>4043</v>
      </c>
      <c r="G364" s="41" t="s">
        <v>3240</v>
      </c>
      <c r="H364" s="33" t="s">
        <v>1905</v>
      </c>
      <c r="I364" s="42" t="s">
        <v>4027</v>
      </c>
      <c r="J364" s="42" t="s">
        <v>3353</v>
      </c>
      <c r="K364" s="33" t="s">
        <v>4028</v>
      </c>
      <c r="L364" s="33" t="s">
        <v>4028</v>
      </c>
      <c r="M364" s="22" t="s">
        <v>4028</v>
      </c>
      <c r="N364" s="34" t="s">
        <v>1340</v>
      </c>
      <c r="O364" s="35" t="s">
        <v>1590</v>
      </c>
      <c r="P364" s="36" t="s">
        <v>1889</v>
      </c>
      <c r="Q364" s="43">
        <v>1600</v>
      </c>
      <c r="R364" s="44">
        <v>15</v>
      </c>
      <c r="S364" s="26">
        <v>36</v>
      </c>
      <c r="T364" s="37">
        <f t="shared" si="31"/>
        <v>75</v>
      </c>
      <c r="U364" s="35">
        <f t="shared" si="32"/>
        <v>78</v>
      </c>
      <c r="V364" s="36">
        <f t="shared" si="33"/>
        <v>78</v>
      </c>
      <c r="W364" s="36">
        <f t="shared" si="34"/>
        <v>0</v>
      </c>
      <c r="X364" s="36">
        <f t="shared" si="35"/>
        <v>0</v>
      </c>
      <c r="Y364" s="65" t="s">
        <v>4059</v>
      </c>
      <c r="Z364" s="36">
        <f>VLOOKUP(I364,'Tables kywrd-slot-class'!$B$21:$C$38,2,FALSE)</f>
        <v>1.5</v>
      </c>
      <c r="AA364" s="36">
        <f>VLOOKUP(N364,'Tables MAT simpl-complx'!$C$6:$D$28,2,FALSE)</f>
        <v>50</v>
      </c>
      <c r="AB364" s="36">
        <f>VLOOKUP(O364,'Tables MAT simpl-complx'!$F$39:$G$625,2,FALSE)</f>
        <v>52</v>
      </c>
      <c r="AC364" s="36">
        <f>VLOOKUP(J364,'Tables kywrd-slot-class'!$D$49:$E$177,2,FALSE)</f>
        <v>52</v>
      </c>
      <c r="AD364" s="36">
        <f>VLOOKUP(K364,'Tables kywrd-slot-class'!$D$49:$E$177,2,FALSE)</f>
        <v>0</v>
      </c>
      <c r="AE364" s="36">
        <f>VLOOKUP(L364,'Tables kywrd-slot-class'!$D$49:$E$177,2,FALSE)</f>
        <v>0</v>
      </c>
      <c r="AF364" s="39" t="s">
        <v>0</v>
      </c>
      <c r="AG364" s="39" t="str">
        <f t="shared" si="30"/>
        <v>000D7AF3</v>
      </c>
      <c r="AH364" s="30">
        <v>1</v>
      </c>
    </row>
    <row r="365" spans="1:34" x14ac:dyDescent="0.25">
      <c r="A365" s="8">
        <v>364</v>
      </c>
      <c r="B365" s="30" t="s">
        <v>1</v>
      </c>
      <c r="C365" s="31" t="s">
        <v>2</v>
      </c>
      <c r="D365" s="30" t="s">
        <v>2288</v>
      </c>
      <c r="E365" s="32" t="s">
        <v>2774</v>
      </c>
      <c r="F365" s="8" t="s">
        <v>4043</v>
      </c>
      <c r="G365" s="41" t="s">
        <v>3241</v>
      </c>
      <c r="H365" s="33" t="s">
        <v>1905</v>
      </c>
      <c r="I365" s="42" t="s">
        <v>4027</v>
      </c>
      <c r="J365" s="42" t="s">
        <v>3353</v>
      </c>
      <c r="K365" s="33" t="s">
        <v>4028</v>
      </c>
      <c r="L365" s="33" t="s">
        <v>4028</v>
      </c>
      <c r="M365" s="22" t="s">
        <v>4028</v>
      </c>
      <c r="N365" s="34" t="s">
        <v>1340</v>
      </c>
      <c r="O365" s="35" t="s">
        <v>1590</v>
      </c>
      <c r="P365" s="36" t="s">
        <v>1889</v>
      </c>
      <c r="Q365" s="43">
        <v>1600</v>
      </c>
      <c r="R365" s="44">
        <v>15</v>
      </c>
      <c r="S365" s="26">
        <v>36</v>
      </c>
      <c r="T365" s="37">
        <f t="shared" si="31"/>
        <v>75</v>
      </c>
      <c r="U365" s="35">
        <f t="shared" si="32"/>
        <v>78</v>
      </c>
      <c r="V365" s="36">
        <f t="shared" si="33"/>
        <v>78</v>
      </c>
      <c r="W365" s="36">
        <f t="shared" si="34"/>
        <v>0</v>
      </c>
      <c r="X365" s="36">
        <f t="shared" si="35"/>
        <v>0</v>
      </c>
      <c r="Y365" s="65" t="s">
        <v>4059</v>
      </c>
      <c r="Z365" s="36">
        <f>VLOOKUP(I365,'Tables kywrd-slot-class'!$B$21:$C$38,2,FALSE)</f>
        <v>1.5</v>
      </c>
      <c r="AA365" s="36">
        <f>VLOOKUP(N365,'Tables MAT simpl-complx'!$C$6:$D$28,2,FALSE)</f>
        <v>50</v>
      </c>
      <c r="AB365" s="36">
        <f>VLOOKUP(O365,'Tables MAT simpl-complx'!$F$39:$G$625,2,FALSE)</f>
        <v>52</v>
      </c>
      <c r="AC365" s="36">
        <f>VLOOKUP(J365,'Tables kywrd-slot-class'!$D$49:$E$177,2,FALSE)</f>
        <v>52</v>
      </c>
      <c r="AD365" s="36">
        <f>VLOOKUP(K365,'Tables kywrd-slot-class'!$D$49:$E$177,2,FALSE)</f>
        <v>0</v>
      </c>
      <c r="AE365" s="36">
        <f>VLOOKUP(L365,'Tables kywrd-slot-class'!$D$49:$E$177,2,FALSE)</f>
        <v>0</v>
      </c>
      <c r="AF365" s="39" t="s">
        <v>0</v>
      </c>
      <c r="AG365" s="39" t="str">
        <f t="shared" si="30"/>
        <v>000D7AF4</v>
      </c>
      <c r="AH365" s="30">
        <v>1</v>
      </c>
    </row>
    <row r="366" spans="1:34" x14ac:dyDescent="0.25">
      <c r="A366" s="8">
        <v>365</v>
      </c>
      <c r="B366" s="30" t="s">
        <v>1</v>
      </c>
      <c r="C366" s="31" t="s">
        <v>2</v>
      </c>
      <c r="D366" s="30" t="s">
        <v>2289</v>
      </c>
      <c r="E366" s="32" t="s">
        <v>2775</v>
      </c>
      <c r="F366" s="8" t="s">
        <v>4043</v>
      </c>
      <c r="G366" s="41" t="s">
        <v>3242</v>
      </c>
      <c r="H366" s="33" t="s">
        <v>1905</v>
      </c>
      <c r="I366" s="42" t="s">
        <v>4027</v>
      </c>
      <c r="J366" s="42" t="s">
        <v>3353</v>
      </c>
      <c r="K366" s="33" t="s">
        <v>4028</v>
      </c>
      <c r="L366" s="33" t="s">
        <v>4028</v>
      </c>
      <c r="M366" s="22" t="s">
        <v>4028</v>
      </c>
      <c r="N366" s="34" t="s">
        <v>1340</v>
      </c>
      <c r="O366" s="35" t="s">
        <v>1590</v>
      </c>
      <c r="P366" s="36" t="s">
        <v>1889</v>
      </c>
      <c r="Q366" s="43">
        <v>1600</v>
      </c>
      <c r="R366" s="44">
        <v>15</v>
      </c>
      <c r="S366" s="26">
        <v>36</v>
      </c>
      <c r="T366" s="37">
        <f t="shared" si="31"/>
        <v>75</v>
      </c>
      <c r="U366" s="35">
        <f t="shared" si="32"/>
        <v>78</v>
      </c>
      <c r="V366" s="36">
        <f t="shared" si="33"/>
        <v>78</v>
      </c>
      <c r="W366" s="36">
        <f t="shared" si="34"/>
        <v>0</v>
      </c>
      <c r="X366" s="36">
        <f t="shared" si="35"/>
        <v>0</v>
      </c>
      <c r="Y366" s="65" t="s">
        <v>4059</v>
      </c>
      <c r="Z366" s="36">
        <f>VLOOKUP(I366,'Tables kywrd-slot-class'!$B$21:$C$38,2,FALSE)</f>
        <v>1.5</v>
      </c>
      <c r="AA366" s="36">
        <f>VLOOKUP(N366,'Tables MAT simpl-complx'!$C$6:$D$28,2,FALSE)</f>
        <v>50</v>
      </c>
      <c r="AB366" s="36">
        <f>VLOOKUP(O366,'Tables MAT simpl-complx'!$F$39:$G$625,2,FALSE)</f>
        <v>52</v>
      </c>
      <c r="AC366" s="36">
        <f>VLOOKUP(J366,'Tables kywrd-slot-class'!$D$49:$E$177,2,FALSE)</f>
        <v>52</v>
      </c>
      <c r="AD366" s="36">
        <f>VLOOKUP(K366,'Tables kywrd-slot-class'!$D$49:$E$177,2,FALSE)</f>
        <v>0</v>
      </c>
      <c r="AE366" s="36">
        <f>VLOOKUP(L366,'Tables kywrd-slot-class'!$D$49:$E$177,2,FALSE)</f>
        <v>0</v>
      </c>
      <c r="AF366" s="39" t="s">
        <v>0</v>
      </c>
      <c r="AG366" s="39" t="str">
        <f t="shared" si="30"/>
        <v>000D7AF5</v>
      </c>
      <c r="AH366" s="30">
        <v>1</v>
      </c>
    </row>
    <row r="367" spans="1:34" x14ac:dyDescent="0.25">
      <c r="A367" s="8">
        <v>366</v>
      </c>
      <c r="B367" s="30" t="s">
        <v>1</v>
      </c>
      <c r="C367" s="31" t="s">
        <v>2</v>
      </c>
      <c r="D367" s="30" t="s">
        <v>2290</v>
      </c>
      <c r="E367" s="32" t="s">
        <v>2776</v>
      </c>
      <c r="F367" s="8" t="s">
        <v>4043</v>
      </c>
      <c r="G367" s="41" t="s">
        <v>3243</v>
      </c>
      <c r="H367" s="33" t="s">
        <v>1905</v>
      </c>
      <c r="I367" s="42" t="s">
        <v>4027</v>
      </c>
      <c r="J367" s="42" t="s">
        <v>3353</v>
      </c>
      <c r="K367" s="33" t="s">
        <v>4028</v>
      </c>
      <c r="L367" s="33" t="s">
        <v>4028</v>
      </c>
      <c r="M367" s="22" t="s">
        <v>4028</v>
      </c>
      <c r="N367" s="34" t="s">
        <v>1340</v>
      </c>
      <c r="O367" s="35" t="s">
        <v>1590</v>
      </c>
      <c r="P367" s="36" t="s">
        <v>1889</v>
      </c>
      <c r="Q367" s="43">
        <v>1600</v>
      </c>
      <c r="R367" s="44">
        <v>15</v>
      </c>
      <c r="S367" s="26">
        <v>36</v>
      </c>
      <c r="T367" s="37">
        <f t="shared" si="31"/>
        <v>75</v>
      </c>
      <c r="U367" s="35">
        <f t="shared" si="32"/>
        <v>78</v>
      </c>
      <c r="V367" s="36">
        <f t="shared" si="33"/>
        <v>78</v>
      </c>
      <c r="W367" s="36">
        <f t="shared" si="34"/>
        <v>0</v>
      </c>
      <c r="X367" s="36">
        <f t="shared" si="35"/>
        <v>0</v>
      </c>
      <c r="Y367" s="65" t="s">
        <v>4059</v>
      </c>
      <c r="Z367" s="36">
        <f>VLOOKUP(I367,'Tables kywrd-slot-class'!$B$21:$C$38,2,FALSE)</f>
        <v>1.5</v>
      </c>
      <c r="AA367" s="36">
        <f>VLOOKUP(N367,'Tables MAT simpl-complx'!$C$6:$D$28,2,FALSE)</f>
        <v>50</v>
      </c>
      <c r="AB367" s="36">
        <f>VLOOKUP(O367,'Tables MAT simpl-complx'!$F$39:$G$625,2,FALSE)</f>
        <v>52</v>
      </c>
      <c r="AC367" s="36">
        <f>VLOOKUP(J367,'Tables kywrd-slot-class'!$D$49:$E$177,2,FALSE)</f>
        <v>52</v>
      </c>
      <c r="AD367" s="36">
        <f>VLOOKUP(K367,'Tables kywrd-slot-class'!$D$49:$E$177,2,FALSE)</f>
        <v>0</v>
      </c>
      <c r="AE367" s="36">
        <f>VLOOKUP(L367,'Tables kywrd-slot-class'!$D$49:$E$177,2,FALSE)</f>
        <v>0</v>
      </c>
      <c r="AF367" s="39" t="s">
        <v>0</v>
      </c>
      <c r="AG367" s="39" t="str">
        <f t="shared" si="30"/>
        <v>000D7AF6</v>
      </c>
      <c r="AH367" s="30">
        <v>1</v>
      </c>
    </row>
    <row r="368" spans="1:34" x14ac:dyDescent="0.25">
      <c r="A368" s="8">
        <v>367</v>
      </c>
      <c r="B368" s="30" t="s">
        <v>1</v>
      </c>
      <c r="C368" s="31" t="s">
        <v>2</v>
      </c>
      <c r="D368" s="30" t="s">
        <v>2291</v>
      </c>
      <c r="E368" s="32" t="s">
        <v>2777</v>
      </c>
      <c r="F368" s="8" t="s">
        <v>4043</v>
      </c>
      <c r="G368" s="41" t="s">
        <v>3244</v>
      </c>
      <c r="H368" s="33" t="s">
        <v>1905</v>
      </c>
      <c r="I368" s="42" t="s">
        <v>4027</v>
      </c>
      <c r="J368" s="42" t="s">
        <v>3353</v>
      </c>
      <c r="K368" s="33" t="s">
        <v>4028</v>
      </c>
      <c r="L368" s="33" t="s">
        <v>4028</v>
      </c>
      <c r="M368" s="22" t="s">
        <v>4028</v>
      </c>
      <c r="N368" s="34" t="s">
        <v>1340</v>
      </c>
      <c r="O368" s="35" t="s">
        <v>1590</v>
      </c>
      <c r="P368" s="36" t="s">
        <v>1889</v>
      </c>
      <c r="Q368" s="43">
        <v>1600</v>
      </c>
      <c r="R368" s="44">
        <v>15</v>
      </c>
      <c r="S368" s="26">
        <v>36</v>
      </c>
      <c r="T368" s="37">
        <f t="shared" si="31"/>
        <v>75</v>
      </c>
      <c r="U368" s="35">
        <f t="shared" si="32"/>
        <v>78</v>
      </c>
      <c r="V368" s="36">
        <f t="shared" si="33"/>
        <v>78</v>
      </c>
      <c r="W368" s="36">
        <f t="shared" si="34"/>
        <v>0</v>
      </c>
      <c r="X368" s="36">
        <f t="shared" si="35"/>
        <v>0</v>
      </c>
      <c r="Y368" s="65" t="s">
        <v>4059</v>
      </c>
      <c r="Z368" s="36">
        <f>VLOOKUP(I368,'Tables kywrd-slot-class'!$B$21:$C$38,2,FALSE)</f>
        <v>1.5</v>
      </c>
      <c r="AA368" s="36">
        <f>VLOOKUP(N368,'Tables MAT simpl-complx'!$C$6:$D$28,2,FALSE)</f>
        <v>50</v>
      </c>
      <c r="AB368" s="36">
        <f>VLOOKUP(O368,'Tables MAT simpl-complx'!$F$39:$G$625,2,FALSE)</f>
        <v>52</v>
      </c>
      <c r="AC368" s="36">
        <f>VLOOKUP(J368,'Tables kywrd-slot-class'!$D$49:$E$177,2,FALSE)</f>
        <v>52</v>
      </c>
      <c r="AD368" s="36">
        <f>VLOOKUP(K368,'Tables kywrd-slot-class'!$D$49:$E$177,2,FALSE)</f>
        <v>0</v>
      </c>
      <c r="AE368" s="36">
        <f>VLOOKUP(L368,'Tables kywrd-slot-class'!$D$49:$E$177,2,FALSE)</f>
        <v>0</v>
      </c>
      <c r="AF368" s="39" t="s">
        <v>0</v>
      </c>
      <c r="AG368" s="39" t="str">
        <f t="shared" si="30"/>
        <v>000D7AF7</v>
      </c>
      <c r="AH368" s="30">
        <v>1</v>
      </c>
    </row>
    <row r="369" spans="1:34" x14ac:dyDescent="0.25">
      <c r="A369" s="8">
        <v>368</v>
      </c>
      <c r="B369" s="30" t="s">
        <v>1</v>
      </c>
      <c r="C369" s="31" t="s">
        <v>2</v>
      </c>
      <c r="D369" s="30" t="s">
        <v>2292</v>
      </c>
      <c r="E369" s="32" t="s">
        <v>2778</v>
      </c>
      <c r="F369" s="8" t="s">
        <v>4043</v>
      </c>
      <c r="G369" s="41" t="s">
        <v>3245</v>
      </c>
      <c r="H369" s="33" t="s">
        <v>1905</v>
      </c>
      <c r="I369" s="42" t="s">
        <v>4027</v>
      </c>
      <c r="J369" s="42" t="s">
        <v>3353</v>
      </c>
      <c r="K369" s="33" t="s">
        <v>4028</v>
      </c>
      <c r="L369" s="33" t="s">
        <v>4028</v>
      </c>
      <c r="M369" s="22" t="s">
        <v>4028</v>
      </c>
      <c r="N369" s="34" t="s">
        <v>1340</v>
      </c>
      <c r="O369" s="35" t="s">
        <v>1590</v>
      </c>
      <c r="P369" s="36" t="s">
        <v>1889</v>
      </c>
      <c r="Q369" s="43">
        <v>1600</v>
      </c>
      <c r="R369" s="44">
        <v>15</v>
      </c>
      <c r="S369" s="26">
        <v>36</v>
      </c>
      <c r="T369" s="37">
        <f t="shared" si="31"/>
        <v>75</v>
      </c>
      <c r="U369" s="35">
        <f t="shared" si="32"/>
        <v>78</v>
      </c>
      <c r="V369" s="36">
        <f t="shared" si="33"/>
        <v>78</v>
      </c>
      <c r="W369" s="36">
        <f t="shared" si="34"/>
        <v>0</v>
      </c>
      <c r="X369" s="36">
        <f t="shared" si="35"/>
        <v>0</v>
      </c>
      <c r="Y369" s="65" t="s">
        <v>4059</v>
      </c>
      <c r="Z369" s="36">
        <f>VLOOKUP(I369,'Tables kywrd-slot-class'!$B$21:$C$38,2,FALSE)</f>
        <v>1.5</v>
      </c>
      <c r="AA369" s="36">
        <f>VLOOKUP(N369,'Tables MAT simpl-complx'!$C$6:$D$28,2,FALSE)</f>
        <v>50</v>
      </c>
      <c r="AB369" s="36">
        <f>VLOOKUP(O369,'Tables MAT simpl-complx'!$F$39:$G$625,2,FALSE)</f>
        <v>52</v>
      </c>
      <c r="AC369" s="36">
        <f>VLOOKUP(J369,'Tables kywrd-slot-class'!$D$49:$E$177,2,FALSE)</f>
        <v>52</v>
      </c>
      <c r="AD369" s="36">
        <f>VLOOKUP(K369,'Tables kywrd-slot-class'!$D$49:$E$177,2,FALSE)</f>
        <v>0</v>
      </c>
      <c r="AE369" s="36">
        <f>VLOOKUP(L369,'Tables kywrd-slot-class'!$D$49:$E$177,2,FALSE)</f>
        <v>0</v>
      </c>
      <c r="AF369" s="39" t="s">
        <v>0</v>
      </c>
      <c r="AG369" s="39" t="str">
        <f t="shared" si="30"/>
        <v>000D7AF8</v>
      </c>
      <c r="AH369" s="30">
        <v>1</v>
      </c>
    </row>
    <row r="370" spans="1:34" x14ac:dyDescent="0.25">
      <c r="A370" s="8">
        <v>369</v>
      </c>
      <c r="B370" s="30" t="s">
        <v>1</v>
      </c>
      <c r="C370" s="31" t="s">
        <v>2</v>
      </c>
      <c r="D370" s="30" t="s">
        <v>2293</v>
      </c>
      <c r="E370" s="32" t="s">
        <v>2779</v>
      </c>
      <c r="F370" s="8" t="s">
        <v>4043</v>
      </c>
      <c r="G370" s="41" t="s">
        <v>3246</v>
      </c>
      <c r="H370" s="33" t="s">
        <v>1905</v>
      </c>
      <c r="I370" s="42" t="s">
        <v>4027</v>
      </c>
      <c r="J370" s="42" t="s">
        <v>3353</v>
      </c>
      <c r="K370" s="33" t="s">
        <v>4028</v>
      </c>
      <c r="L370" s="33" t="s">
        <v>4028</v>
      </c>
      <c r="M370" s="22" t="s">
        <v>4028</v>
      </c>
      <c r="N370" s="34" t="s">
        <v>1340</v>
      </c>
      <c r="O370" s="35" t="s">
        <v>1590</v>
      </c>
      <c r="P370" s="36" t="s">
        <v>1889</v>
      </c>
      <c r="Q370" s="43">
        <v>1600</v>
      </c>
      <c r="R370" s="44">
        <v>15</v>
      </c>
      <c r="S370" s="26">
        <v>36</v>
      </c>
      <c r="T370" s="37">
        <f t="shared" si="31"/>
        <v>75</v>
      </c>
      <c r="U370" s="35">
        <f t="shared" si="32"/>
        <v>78</v>
      </c>
      <c r="V370" s="36">
        <f t="shared" si="33"/>
        <v>78</v>
      </c>
      <c r="W370" s="36">
        <f t="shared" si="34"/>
        <v>0</v>
      </c>
      <c r="X370" s="36">
        <f t="shared" si="35"/>
        <v>0</v>
      </c>
      <c r="Y370" s="65" t="s">
        <v>4059</v>
      </c>
      <c r="Z370" s="36">
        <f>VLOOKUP(I370,'Tables kywrd-slot-class'!$B$21:$C$38,2,FALSE)</f>
        <v>1.5</v>
      </c>
      <c r="AA370" s="36">
        <f>VLOOKUP(N370,'Tables MAT simpl-complx'!$C$6:$D$28,2,FALSE)</f>
        <v>50</v>
      </c>
      <c r="AB370" s="36">
        <f>VLOOKUP(O370,'Tables MAT simpl-complx'!$F$39:$G$625,2,FALSE)</f>
        <v>52</v>
      </c>
      <c r="AC370" s="36">
        <f>VLOOKUP(J370,'Tables kywrd-slot-class'!$D$49:$E$177,2,FALSE)</f>
        <v>52</v>
      </c>
      <c r="AD370" s="36">
        <f>VLOOKUP(K370,'Tables kywrd-slot-class'!$D$49:$E$177,2,FALSE)</f>
        <v>0</v>
      </c>
      <c r="AE370" s="36">
        <f>VLOOKUP(L370,'Tables kywrd-slot-class'!$D$49:$E$177,2,FALSE)</f>
        <v>0</v>
      </c>
      <c r="AF370" s="39" t="s">
        <v>0</v>
      </c>
      <c r="AG370" s="39" t="str">
        <f t="shared" si="30"/>
        <v>000D7AF9</v>
      </c>
      <c r="AH370" s="30">
        <v>1</v>
      </c>
    </row>
    <row r="371" spans="1:34" x14ac:dyDescent="0.25">
      <c r="A371" s="8">
        <v>370</v>
      </c>
      <c r="B371" s="30" t="s">
        <v>1</v>
      </c>
      <c r="C371" s="31" t="s">
        <v>2</v>
      </c>
      <c r="D371" s="30" t="s">
        <v>2294</v>
      </c>
      <c r="E371" s="32" t="s">
        <v>2780</v>
      </c>
      <c r="F371" s="8" t="s">
        <v>4042</v>
      </c>
      <c r="G371" s="41" t="s">
        <v>3247</v>
      </c>
      <c r="H371" s="33" t="s">
        <v>3990</v>
      </c>
      <c r="I371" s="42" t="s">
        <v>4025</v>
      </c>
      <c r="J371" s="42" t="s">
        <v>3373</v>
      </c>
      <c r="K371" s="33" t="s">
        <v>3361</v>
      </c>
      <c r="L371" s="33" t="s">
        <v>4050</v>
      </c>
      <c r="M371" s="22" t="s">
        <v>4028</v>
      </c>
      <c r="N371" s="34" t="s">
        <v>1353</v>
      </c>
      <c r="O371" s="35" t="s">
        <v>1367</v>
      </c>
      <c r="P371" s="36" t="s">
        <v>1889</v>
      </c>
      <c r="Q371" s="43">
        <v>10</v>
      </c>
      <c r="R371" s="44">
        <v>1.5</v>
      </c>
      <c r="S371" s="26">
        <v>15</v>
      </c>
      <c r="T371" s="37">
        <f t="shared" si="31"/>
        <v>18</v>
      </c>
      <c r="U371" s="35">
        <f t="shared" si="32"/>
        <v>15</v>
      </c>
      <c r="V371" s="36">
        <f t="shared" si="33"/>
        <v>15</v>
      </c>
      <c r="W371" s="36">
        <f t="shared" si="34"/>
        <v>0</v>
      </c>
      <c r="X371" s="36">
        <f t="shared" si="35"/>
        <v>0</v>
      </c>
      <c r="Y371" s="48" t="s">
        <v>3398</v>
      </c>
      <c r="Z371" s="36">
        <f>VLOOKUP(I371,'Tables kywrd-slot-class'!$B$21:$C$38,2,FALSE)</f>
        <v>1</v>
      </c>
      <c r="AA371" s="36">
        <f>VLOOKUP(N371,'Tables MAT simpl-complx'!$C$6:$D$28,2,FALSE)</f>
        <v>18</v>
      </c>
      <c r="AB371" s="36">
        <f>VLOOKUP(O371,'Tables MAT simpl-complx'!$F$39:$G$625,2,FALSE)</f>
        <v>15</v>
      </c>
      <c r="AC371" s="36">
        <f>VLOOKUP(J371,'Tables kywrd-slot-class'!$D$49:$E$177,2,FALSE)</f>
        <v>15</v>
      </c>
      <c r="AD371" s="36">
        <f>VLOOKUP(K371,'Tables kywrd-slot-class'!$D$49:$E$177,2,FALSE)</f>
        <v>0</v>
      </c>
      <c r="AE371" s="36">
        <f>VLOOKUP(L371,'Tables kywrd-slot-class'!$D$49:$E$177,2,FALSE)</f>
        <v>0</v>
      </c>
      <c r="AF371" s="39" t="s">
        <v>0</v>
      </c>
      <c r="AG371" s="39" t="str">
        <f t="shared" si="30"/>
        <v>000D8D4E</v>
      </c>
      <c r="AH371" s="30">
        <v>1</v>
      </c>
    </row>
    <row r="372" spans="1:34" x14ac:dyDescent="0.25">
      <c r="A372" s="8">
        <v>371</v>
      </c>
      <c r="B372" s="30" t="s">
        <v>1</v>
      </c>
      <c r="C372" s="31" t="s">
        <v>2</v>
      </c>
      <c r="D372" s="30" t="s">
        <v>2295</v>
      </c>
      <c r="E372" s="32" t="s">
        <v>2781</v>
      </c>
      <c r="F372" s="8" t="s">
        <v>4042</v>
      </c>
      <c r="G372" s="41" t="s">
        <v>3033</v>
      </c>
      <c r="H372" s="33" t="s">
        <v>3990</v>
      </c>
      <c r="I372" s="42" t="s">
        <v>4024</v>
      </c>
      <c r="J372" s="42" t="s">
        <v>3373</v>
      </c>
      <c r="K372" s="33" t="s">
        <v>3361</v>
      </c>
      <c r="L372" s="33" t="s">
        <v>4050</v>
      </c>
      <c r="M372" s="22" t="s">
        <v>4028</v>
      </c>
      <c r="N372" s="34" t="s">
        <v>1353</v>
      </c>
      <c r="O372" s="35" t="s">
        <v>1367</v>
      </c>
      <c r="P372" s="36" t="s">
        <v>1889</v>
      </c>
      <c r="Q372" s="43">
        <v>100</v>
      </c>
      <c r="R372" s="44">
        <v>3</v>
      </c>
      <c r="S372" s="26">
        <v>45</v>
      </c>
      <c r="T372" s="37">
        <f t="shared" si="31"/>
        <v>54</v>
      </c>
      <c r="U372" s="35">
        <f t="shared" si="32"/>
        <v>45</v>
      </c>
      <c r="V372" s="36">
        <f t="shared" si="33"/>
        <v>45</v>
      </c>
      <c r="W372" s="36">
        <f t="shared" si="34"/>
        <v>0</v>
      </c>
      <c r="X372" s="36">
        <f t="shared" si="35"/>
        <v>0</v>
      </c>
      <c r="Y372" s="48" t="s">
        <v>3398</v>
      </c>
      <c r="Z372" s="36">
        <f>VLOOKUP(I372,'Tables kywrd-slot-class'!$B$21:$C$38,2,FALSE)</f>
        <v>3</v>
      </c>
      <c r="AA372" s="36">
        <f>VLOOKUP(N372,'Tables MAT simpl-complx'!$C$6:$D$28,2,FALSE)</f>
        <v>18</v>
      </c>
      <c r="AB372" s="36">
        <f>VLOOKUP(O372,'Tables MAT simpl-complx'!$F$39:$G$625,2,FALSE)</f>
        <v>15</v>
      </c>
      <c r="AC372" s="36">
        <f>VLOOKUP(J372,'Tables kywrd-slot-class'!$D$49:$E$177,2,FALSE)</f>
        <v>15</v>
      </c>
      <c r="AD372" s="36">
        <f>VLOOKUP(K372,'Tables kywrd-slot-class'!$D$49:$E$177,2,FALSE)</f>
        <v>0</v>
      </c>
      <c r="AE372" s="36">
        <f>VLOOKUP(L372,'Tables kywrd-slot-class'!$D$49:$E$177,2,FALSE)</f>
        <v>0</v>
      </c>
      <c r="AF372" s="39" t="s">
        <v>0</v>
      </c>
      <c r="AG372" s="39" t="str">
        <f t="shared" si="30"/>
        <v>000D8D50</v>
      </c>
      <c r="AH372" s="30">
        <v>1</v>
      </c>
    </row>
    <row r="373" spans="1:34" x14ac:dyDescent="0.25">
      <c r="A373" s="8">
        <v>372</v>
      </c>
      <c r="B373" s="30" t="s">
        <v>1</v>
      </c>
      <c r="C373" s="31" t="s">
        <v>2</v>
      </c>
      <c r="D373" s="30" t="s">
        <v>2296</v>
      </c>
      <c r="E373" s="32" t="s">
        <v>2782</v>
      </c>
      <c r="F373" s="8" t="s">
        <v>4042</v>
      </c>
      <c r="G373" s="41" t="s">
        <v>3248</v>
      </c>
      <c r="H373" s="33" t="s">
        <v>3990</v>
      </c>
      <c r="I373" s="42" t="s">
        <v>4026</v>
      </c>
      <c r="J373" s="42" t="s">
        <v>3373</v>
      </c>
      <c r="K373" s="33" t="s">
        <v>3361</v>
      </c>
      <c r="L373" s="33" t="s">
        <v>4050</v>
      </c>
      <c r="M373" s="22" t="s">
        <v>4028</v>
      </c>
      <c r="N373" s="34" t="s">
        <v>1353</v>
      </c>
      <c r="O373" s="35" t="s">
        <v>1367</v>
      </c>
      <c r="P373" s="36" t="s">
        <v>1889</v>
      </c>
      <c r="Q373" s="43">
        <v>30</v>
      </c>
      <c r="R373" s="44">
        <v>1.5</v>
      </c>
      <c r="S373" s="26">
        <v>22</v>
      </c>
      <c r="T373" s="37">
        <f t="shared" si="31"/>
        <v>27</v>
      </c>
      <c r="U373" s="35">
        <f t="shared" si="32"/>
        <v>22</v>
      </c>
      <c r="V373" s="36">
        <f t="shared" si="33"/>
        <v>22</v>
      </c>
      <c r="W373" s="36">
        <f t="shared" si="34"/>
        <v>0</v>
      </c>
      <c r="X373" s="36">
        <f t="shared" si="35"/>
        <v>0</v>
      </c>
      <c r="Y373" s="48" t="s">
        <v>3398</v>
      </c>
      <c r="Z373" s="36">
        <f>VLOOKUP(I373,'Tables kywrd-slot-class'!$B$21:$C$38,2,FALSE)</f>
        <v>1.5</v>
      </c>
      <c r="AA373" s="36">
        <f>VLOOKUP(N373,'Tables MAT simpl-complx'!$C$6:$D$28,2,FALSE)</f>
        <v>18</v>
      </c>
      <c r="AB373" s="36">
        <f>VLOOKUP(O373,'Tables MAT simpl-complx'!$F$39:$G$625,2,FALSE)</f>
        <v>15</v>
      </c>
      <c r="AC373" s="36">
        <f>VLOOKUP(J373,'Tables kywrd-slot-class'!$D$49:$E$177,2,FALSE)</f>
        <v>15</v>
      </c>
      <c r="AD373" s="36">
        <f>VLOOKUP(K373,'Tables kywrd-slot-class'!$D$49:$E$177,2,FALSE)</f>
        <v>0</v>
      </c>
      <c r="AE373" s="36">
        <f>VLOOKUP(L373,'Tables kywrd-slot-class'!$D$49:$E$177,2,FALSE)</f>
        <v>0</v>
      </c>
      <c r="AF373" s="39" t="s">
        <v>0</v>
      </c>
      <c r="AG373" s="39" t="str">
        <f t="shared" si="30"/>
        <v>000D8D52</v>
      </c>
      <c r="AH373" s="30">
        <v>1</v>
      </c>
    </row>
    <row r="374" spans="1:34" x14ac:dyDescent="0.25">
      <c r="A374" s="8">
        <v>373</v>
      </c>
      <c r="B374" s="30" t="s">
        <v>1</v>
      </c>
      <c r="C374" s="31" t="s">
        <v>2</v>
      </c>
      <c r="D374" s="30" t="s">
        <v>2297</v>
      </c>
      <c r="E374" s="32" t="s">
        <v>2783</v>
      </c>
      <c r="F374" s="8" t="s">
        <v>4042</v>
      </c>
      <c r="G374" s="41" t="s">
        <v>3249</v>
      </c>
      <c r="H374" s="33" t="s">
        <v>3990</v>
      </c>
      <c r="I374" s="42" t="s">
        <v>4023</v>
      </c>
      <c r="J374" s="42" t="s">
        <v>3373</v>
      </c>
      <c r="K374" s="33" t="s">
        <v>3361</v>
      </c>
      <c r="L374" s="33" t="s">
        <v>4032</v>
      </c>
      <c r="M374" s="22" t="s">
        <v>4050</v>
      </c>
      <c r="N374" s="34" t="s">
        <v>1353</v>
      </c>
      <c r="O374" s="35" t="s">
        <v>1367</v>
      </c>
      <c r="P374" s="36" t="s">
        <v>1889</v>
      </c>
      <c r="Q374" s="43">
        <v>20</v>
      </c>
      <c r="R374" s="44">
        <v>1</v>
      </c>
      <c r="S374" s="26">
        <v>15</v>
      </c>
      <c r="T374" s="37">
        <f t="shared" si="31"/>
        <v>18</v>
      </c>
      <c r="U374" s="35">
        <f t="shared" si="32"/>
        <v>15</v>
      </c>
      <c r="V374" s="36">
        <f t="shared" si="33"/>
        <v>15</v>
      </c>
      <c r="W374" s="36">
        <f t="shared" si="34"/>
        <v>0</v>
      </c>
      <c r="X374" s="36">
        <f t="shared" si="35"/>
        <v>0</v>
      </c>
      <c r="Y374" s="48" t="s">
        <v>3398</v>
      </c>
      <c r="Z374" s="36">
        <f>VLOOKUP(I374,'Tables kywrd-slot-class'!$B$21:$C$38,2,FALSE)</f>
        <v>1</v>
      </c>
      <c r="AA374" s="36">
        <f>VLOOKUP(N374,'Tables MAT simpl-complx'!$C$6:$D$28,2,FALSE)</f>
        <v>18</v>
      </c>
      <c r="AB374" s="36">
        <f>VLOOKUP(O374,'Tables MAT simpl-complx'!$F$39:$G$625,2,FALSE)</f>
        <v>15</v>
      </c>
      <c r="AC374" s="36">
        <f>VLOOKUP(J374,'Tables kywrd-slot-class'!$D$49:$E$177,2,FALSE)</f>
        <v>15</v>
      </c>
      <c r="AD374" s="36">
        <f>VLOOKUP(K374,'Tables kywrd-slot-class'!$D$49:$E$177,2,FALSE)</f>
        <v>0</v>
      </c>
      <c r="AE374" s="36">
        <f>VLOOKUP(L374,'Tables kywrd-slot-class'!$D$49:$E$177,2,FALSE)</f>
        <v>0</v>
      </c>
      <c r="AF374" s="39" t="s">
        <v>0</v>
      </c>
      <c r="AG374" s="39" t="str">
        <f t="shared" si="30"/>
        <v>000D8D55</v>
      </c>
      <c r="AH374" s="30">
        <v>1</v>
      </c>
    </row>
    <row r="375" spans="1:34" x14ac:dyDescent="0.25">
      <c r="A375" s="8">
        <v>374</v>
      </c>
      <c r="B375" s="30" t="s">
        <v>1</v>
      </c>
      <c r="C375" s="31" t="s">
        <v>2</v>
      </c>
      <c r="D375" s="30" t="s">
        <v>2298</v>
      </c>
      <c r="E375" s="32" t="s">
        <v>2784</v>
      </c>
      <c r="F375" s="8" t="s">
        <v>4042</v>
      </c>
      <c r="G375" s="41" t="s">
        <v>3250</v>
      </c>
      <c r="H375" s="33" t="s">
        <v>4022</v>
      </c>
      <c r="I375" s="42" t="s">
        <v>4026</v>
      </c>
      <c r="J375" s="42" t="s">
        <v>3352</v>
      </c>
      <c r="K375" s="33" t="s">
        <v>4028</v>
      </c>
      <c r="L375" s="33" t="s">
        <v>4028</v>
      </c>
      <c r="M375" s="22" t="s">
        <v>4028</v>
      </c>
      <c r="N375" s="34" t="s">
        <v>1342</v>
      </c>
      <c r="O375" s="35" t="s">
        <v>1888</v>
      </c>
      <c r="P375" s="36" t="s">
        <v>1889</v>
      </c>
      <c r="Q375" s="43">
        <v>5000</v>
      </c>
      <c r="R375" s="44">
        <v>9</v>
      </c>
      <c r="S375" s="26">
        <v>72</v>
      </c>
      <c r="T375" s="37">
        <f t="shared" si="31"/>
        <v>82</v>
      </c>
      <c r="U375" s="35">
        <f t="shared" si="32"/>
        <v>0</v>
      </c>
      <c r="V375" s="36">
        <f t="shared" si="33"/>
        <v>72</v>
      </c>
      <c r="W375" s="36">
        <f t="shared" si="34"/>
        <v>0</v>
      </c>
      <c r="X375" s="36">
        <f t="shared" si="35"/>
        <v>0</v>
      </c>
      <c r="Y375" s="70"/>
      <c r="Z375" s="36">
        <f>VLOOKUP(I375,'Tables kywrd-slot-class'!$B$21:$C$38,2,FALSE)</f>
        <v>1.5</v>
      </c>
      <c r="AA375" s="36">
        <f>VLOOKUP(N375,'Tables MAT simpl-complx'!$C$6:$D$28,2,FALSE)</f>
        <v>55</v>
      </c>
      <c r="AB375" s="36">
        <f>VLOOKUP(O375,'Tables MAT simpl-complx'!$F$39:$G$625,2,FALSE)</f>
        <v>0</v>
      </c>
      <c r="AC375" s="36">
        <f>VLOOKUP(J375,'Tables kywrd-slot-class'!$D$49:$E$177,2,FALSE)</f>
        <v>48</v>
      </c>
      <c r="AD375" s="36">
        <f>VLOOKUP(K375,'Tables kywrd-slot-class'!$D$49:$E$177,2,FALSE)</f>
        <v>0</v>
      </c>
      <c r="AE375" s="36">
        <f>VLOOKUP(L375,'Tables kywrd-slot-class'!$D$49:$E$177,2,FALSE)</f>
        <v>0</v>
      </c>
      <c r="AF375" s="39" t="s">
        <v>0</v>
      </c>
      <c r="AG375" s="39" t="str">
        <f t="shared" si="30"/>
        <v>000DA750</v>
      </c>
      <c r="AH375" s="30">
        <v>1</v>
      </c>
    </row>
    <row r="376" spans="1:34" x14ac:dyDescent="0.25">
      <c r="A376" s="8">
        <v>375</v>
      </c>
      <c r="B376" s="30" t="s">
        <v>1</v>
      </c>
      <c r="C376" s="31" t="s">
        <v>2</v>
      </c>
      <c r="D376" s="30" t="s">
        <v>2299</v>
      </c>
      <c r="E376" s="32" t="s">
        <v>2785</v>
      </c>
      <c r="F376" s="8" t="s">
        <v>4043</v>
      </c>
      <c r="G376" s="41" t="s">
        <v>3251</v>
      </c>
      <c r="H376" s="33" t="s">
        <v>3990</v>
      </c>
      <c r="I376" s="42" t="s">
        <v>4025</v>
      </c>
      <c r="J376" s="42" t="s">
        <v>3371</v>
      </c>
      <c r="K376" s="33" t="s">
        <v>3361</v>
      </c>
      <c r="L376" s="33" t="s">
        <v>4065</v>
      </c>
      <c r="M376" s="22" t="s">
        <v>4028</v>
      </c>
      <c r="N376" s="34" t="s">
        <v>1353</v>
      </c>
      <c r="O376" s="35" t="s">
        <v>1371</v>
      </c>
      <c r="P376" s="36" t="s">
        <v>1889</v>
      </c>
      <c r="Q376" s="43">
        <v>250</v>
      </c>
      <c r="R376" s="44">
        <v>0.5</v>
      </c>
      <c r="S376" s="26">
        <v>20</v>
      </c>
      <c r="T376" s="37">
        <f t="shared" si="31"/>
        <v>18</v>
      </c>
      <c r="U376" s="35">
        <f t="shared" si="32"/>
        <v>20</v>
      </c>
      <c r="V376" s="36">
        <f t="shared" si="33"/>
        <v>20</v>
      </c>
      <c r="W376" s="36">
        <f t="shared" si="34"/>
        <v>0</v>
      </c>
      <c r="X376" s="36">
        <f t="shared" si="35"/>
        <v>0</v>
      </c>
      <c r="Y376" s="48" t="s">
        <v>8147</v>
      </c>
      <c r="Z376" s="36">
        <f>VLOOKUP(I376,'Tables kywrd-slot-class'!$B$21:$C$38,2,FALSE)</f>
        <v>1</v>
      </c>
      <c r="AA376" s="36">
        <f>VLOOKUP(N376,'Tables MAT simpl-complx'!$C$6:$D$28,2,FALSE)</f>
        <v>18</v>
      </c>
      <c r="AB376" s="36">
        <f>VLOOKUP(O376,'Tables MAT simpl-complx'!$F$39:$G$625,2,FALSE)</f>
        <v>20</v>
      </c>
      <c r="AC376" s="36">
        <f>VLOOKUP(J376,'Tables kywrd-slot-class'!$D$49:$E$177,2,FALSE)</f>
        <v>20</v>
      </c>
      <c r="AD376" s="36">
        <f>VLOOKUP(K376,'Tables kywrd-slot-class'!$D$49:$E$177,2,FALSE)</f>
        <v>0</v>
      </c>
      <c r="AE376" s="36">
        <f>VLOOKUP(L376,'Tables kywrd-slot-class'!$D$49:$E$177,2,FALSE)</f>
        <v>0</v>
      </c>
      <c r="AF376" s="39" t="s">
        <v>0</v>
      </c>
      <c r="AG376" s="39" t="str">
        <f t="shared" si="30"/>
        <v>000E1F14</v>
      </c>
      <c r="AH376" s="30">
        <v>1</v>
      </c>
    </row>
    <row r="377" spans="1:34" x14ac:dyDescent="0.25">
      <c r="A377" s="8">
        <v>376</v>
      </c>
      <c r="B377" s="30" t="s">
        <v>1</v>
      </c>
      <c r="C377" s="31" t="s">
        <v>2</v>
      </c>
      <c r="D377" s="30" t="s">
        <v>2300</v>
      </c>
      <c r="E377" s="32" t="s">
        <v>2786</v>
      </c>
      <c r="F377" s="8" t="s">
        <v>4043</v>
      </c>
      <c r="G377" s="41" t="s">
        <v>3252</v>
      </c>
      <c r="H377" s="33" t="s">
        <v>3990</v>
      </c>
      <c r="I377" s="42" t="s">
        <v>4024</v>
      </c>
      <c r="J377" s="42" t="s">
        <v>3371</v>
      </c>
      <c r="K377" s="33" t="s">
        <v>3361</v>
      </c>
      <c r="L377" s="33" t="s">
        <v>4065</v>
      </c>
      <c r="M377" s="22" t="s">
        <v>4028</v>
      </c>
      <c r="N377" s="34" t="s">
        <v>1353</v>
      </c>
      <c r="O377" s="35" t="s">
        <v>1371</v>
      </c>
      <c r="P377" s="36" t="s">
        <v>1889</v>
      </c>
      <c r="Q377" s="43">
        <v>600</v>
      </c>
      <c r="R377" s="44">
        <v>5</v>
      </c>
      <c r="S377" s="26">
        <v>60</v>
      </c>
      <c r="T377" s="37">
        <f t="shared" si="31"/>
        <v>54</v>
      </c>
      <c r="U377" s="35">
        <f t="shared" si="32"/>
        <v>60</v>
      </c>
      <c r="V377" s="36">
        <f t="shared" si="33"/>
        <v>60</v>
      </c>
      <c r="W377" s="36">
        <f t="shared" si="34"/>
        <v>0</v>
      </c>
      <c r="X377" s="36">
        <f t="shared" si="35"/>
        <v>0</v>
      </c>
      <c r="Y377" s="48" t="s">
        <v>8147</v>
      </c>
      <c r="Z377" s="36">
        <f>VLOOKUP(I377,'Tables kywrd-slot-class'!$B$21:$C$38,2,FALSE)</f>
        <v>3</v>
      </c>
      <c r="AA377" s="36">
        <f>VLOOKUP(N377,'Tables MAT simpl-complx'!$C$6:$D$28,2,FALSE)</f>
        <v>18</v>
      </c>
      <c r="AB377" s="36">
        <f>VLOOKUP(O377,'Tables MAT simpl-complx'!$F$39:$G$625,2,FALSE)</f>
        <v>20</v>
      </c>
      <c r="AC377" s="36">
        <f>VLOOKUP(J377,'Tables kywrd-slot-class'!$D$49:$E$177,2,FALSE)</f>
        <v>20</v>
      </c>
      <c r="AD377" s="36">
        <f>VLOOKUP(K377,'Tables kywrd-slot-class'!$D$49:$E$177,2,FALSE)</f>
        <v>0</v>
      </c>
      <c r="AE377" s="36">
        <f>VLOOKUP(L377,'Tables kywrd-slot-class'!$D$49:$E$177,2,FALSE)</f>
        <v>0</v>
      </c>
      <c r="AF377" s="39" t="s">
        <v>0</v>
      </c>
      <c r="AG377" s="39" t="str">
        <f t="shared" si="30"/>
        <v>000E1F15</v>
      </c>
      <c r="AH377" s="30">
        <v>1</v>
      </c>
    </row>
    <row r="378" spans="1:34" x14ac:dyDescent="0.25">
      <c r="A378" s="8">
        <v>377</v>
      </c>
      <c r="B378" s="30" t="s">
        <v>1</v>
      </c>
      <c r="C378" s="31" t="s">
        <v>2</v>
      </c>
      <c r="D378" s="30" t="s">
        <v>2301</v>
      </c>
      <c r="E378" s="32" t="s">
        <v>2787</v>
      </c>
      <c r="F378" s="8" t="s">
        <v>4043</v>
      </c>
      <c r="G378" s="41" t="s">
        <v>3253</v>
      </c>
      <c r="H378" s="33" t="s">
        <v>3990</v>
      </c>
      <c r="I378" s="42" t="s">
        <v>4023</v>
      </c>
      <c r="J378" s="42" t="s">
        <v>3371</v>
      </c>
      <c r="K378" s="33" t="s">
        <v>3361</v>
      </c>
      <c r="L378" s="33" t="s">
        <v>4065</v>
      </c>
      <c r="M378" s="22" t="s">
        <v>4028</v>
      </c>
      <c r="N378" s="34" t="s">
        <v>1353</v>
      </c>
      <c r="O378" s="35" t="s">
        <v>1371</v>
      </c>
      <c r="P378" s="36" t="s">
        <v>1889</v>
      </c>
      <c r="Q378" s="43">
        <v>170</v>
      </c>
      <c r="R378" s="44">
        <v>1</v>
      </c>
      <c r="S378" s="26">
        <v>20</v>
      </c>
      <c r="T378" s="37">
        <f t="shared" si="31"/>
        <v>18</v>
      </c>
      <c r="U378" s="35">
        <f t="shared" si="32"/>
        <v>20</v>
      </c>
      <c r="V378" s="36">
        <f t="shared" si="33"/>
        <v>20</v>
      </c>
      <c r="W378" s="36">
        <f t="shared" si="34"/>
        <v>0</v>
      </c>
      <c r="X378" s="36">
        <f t="shared" si="35"/>
        <v>0</v>
      </c>
      <c r="Y378" s="48" t="s">
        <v>8147</v>
      </c>
      <c r="Z378" s="36">
        <f>VLOOKUP(I378,'Tables kywrd-slot-class'!$B$21:$C$38,2,FALSE)</f>
        <v>1</v>
      </c>
      <c r="AA378" s="36">
        <f>VLOOKUP(N378,'Tables MAT simpl-complx'!$C$6:$D$28,2,FALSE)</f>
        <v>18</v>
      </c>
      <c r="AB378" s="36">
        <f>VLOOKUP(O378,'Tables MAT simpl-complx'!$F$39:$G$625,2,FALSE)</f>
        <v>20</v>
      </c>
      <c r="AC378" s="36">
        <f>VLOOKUP(J378,'Tables kywrd-slot-class'!$D$49:$E$177,2,FALSE)</f>
        <v>20</v>
      </c>
      <c r="AD378" s="36">
        <f>VLOOKUP(K378,'Tables kywrd-slot-class'!$D$49:$E$177,2,FALSE)</f>
        <v>0</v>
      </c>
      <c r="AE378" s="36">
        <f>VLOOKUP(L378,'Tables kywrd-slot-class'!$D$49:$E$177,2,FALSE)</f>
        <v>0</v>
      </c>
      <c r="AF378" s="39" t="s">
        <v>0</v>
      </c>
      <c r="AG378" s="39" t="str">
        <f t="shared" si="30"/>
        <v>000E1F16</v>
      </c>
      <c r="AH378" s="30">
        <v>1</v>
      </c>
    </row>
    <row r="379" spans="1:34" x14ac:dyDescent="0.25">
      <c r="A379" s="8">
        <v>378</v>
      </c>
      <c r="B379" s="30" t="s">
        <v>1</v>
      </c>
      <c r="C379" s="31" t="s">
        <v>2</v>
      </c>
      <c r="D379" s="30" t="s">
        <v>2302</v>
      </c>
      <c r="E379" s="32" t="s">
        <v>2788</v>
      </c>
      <c r="F379" s="8" t="s">
        <v>4043</v>
      </c>
      <c r="G379" s="41" t="s">
        <v>3254</v>
      </c>
      <c r="H379" s="33" t="s">
        <v>3990</v>
      </c>
      <c r="I379" s="42" t="s">
        <v>4026</v>
      </c>
      <c r="J379" s="42" t="s">
        <v>3371</v>
      </c>
      <c r="K379" s="33" t="s">
        <v>3361</v>
      </c>
      <c r="L379" s="33" t="s">
        <v>4065</v>
      </c>
      <c r="M379" s="22" t="s">
        <v>4028</v>
      </c>
      <c r="N379" s="34" t="s">
        <v>1353</v>
      </c>
      <c r="O379" s="35" t="s">
        <v>1371</v>
      </c>
      <c r="P379" s="36" t="s">
        <v>1889</v>
      </c>
      <c r="Q379" s="43">
        <v>225</v>
      </c>
      <c r="R379" s="44">
        <v>1</v>
      </c>
      <c r="S379" s="26">
        <v>30</v>
      </c>
      <c r="T379" s="37">
        <f t="shared" si="31"/>
        <v>27</v>
      </c>
      <c r="U379" s="35">
        <f t="shared" si="32"/>
        <v>30</v>
      </c>
      <c r="V379" s="36">
        <f t="shared" si="33"/>
        <v>30</v>
      </c>
      <c r="W379" s="36">
        <f t="shared" si="34"/>
        <v>0</v>
      </c>
      <c r="X379" s="36">
        <f t="shared" si="35"/>
        <v>0</v>
      </c>
      <c r="Y379" s="48" t="s">
        <v>8147</v>
      </c>
      <c r="Z379" s="36">
        <f>VLOOKUP(I379,'Tables kywrd-slot-class'!$B$21:$C$38,2,FALSE)</f>
        <v>1.5</v>
      </c>
      <c r="AA379" s="36">
        <f>VLOOKUP(N379,'Tables MAT simpl-complx'!$C$6:$D$28,2,FALSE)</f>
        <v>18</v>
      </c>
      <c r="AB379" s="36">
        <f>VLOOKUP(O379,'Tables MAT simpl-complx'!$F$39:$G$625,2,FALSE)</f>
        <v>20</v>
      </c>
      <c r="AC379" s="36">
        <f>VLOOKUP(J379,'Tables kywrd-slot-class'!$D$49:$E$177,2,FALSE)</f>
        <v>20</v>
      </c>
      <c r="AD379" s="36">
        <f>VLOOKUP(K379,'Tables kywrd-slot-class'!$D$49:$E$177,2,FALSE)</f>
        <v>0</v>
      </c>
      <c r="AE379" s="36">
        <f>VLOOKUP(L379,'Tables kywrd-slot-class'!$D$49:$E$177,2,FALSE)</f>
        <v>0</v>
      </c>
      <c r="AF379" s="39" t="s">
        <v>0</v>
      </c>
      <c r="AG379" s="39" t="str">
        <f t="shared" si="30"/>
        <v>000E1F17</v>
      </c>
      <c r="AH379" s="30">
        <v>1</v>
      </c>
    </row>
    <row r="380" spans="1:34" x14ac:dyDescent="0.25">
      <c r="A380" s="8">
        <v>379</v>
      </c>
      <c r="B380" s="30" t="s">
        <v>1</v>
      </c>
      <c r="C380" s="31" t="s">
        <v>2</v>
      </c>
      <c r="D380" s="30" t="s">
        <v>2303</v>
      </c>
      <c r="E380" s="32" t="s">
        <v>2789</v>
      </c>
      <c r="F380" s="8" t="s">
        <v>4043</v>
      </c>
      <c r="G380" s="41" t="s">
        <v>3255</v>
      </c>
      <c r="H380" s="33" t="s">
        <v>3990</v>
      </c>
      <c r="I380" s="42" t="s">
        <v>4025</v>
      </c>
      <c r="J380" s="42" t="s">
        <v>3374</v>
      </c>
      <c r="K380" s="33" t="s">
        <v>3361</v>
      </c>
      <c r="L380" s="33" t="s">
        <v>4028</v>
      </c>
      <c r="M380" s="22" t="s">
        <v>4028</v>
      </c>
      <c r="N380" s="34" t="s">
        <v>1353</v>
      </c>
      <c r="O380" s="35" t="s">
        <v>1398</v>
      </c>
      <c r="P380" s="36" t="s">
        <v>1889</v>
      </c>
      <c r="Q380" s="43">
        <v>150</v>
      </c>
      <c r="R380" s="44">
        <v>2</v>
      </c>
      <c r="S380" s="26">
        <v>26</v>
      </c>
      <c r="T380" s="37">
        <f t="shared" si="31"/>
        <v>18</v>
      </c>
      <c r="U380" s="35">
        <f t="shared" si="32"/>
        <v>26</v>
      </c>
      <c r="V380" s="36">
        <f t="shared" si="33"/>
        <v>26</v>
      </c>
      <c r="W380" s="36">
        <f t="shared" si="34"/>
        <v>0</v>
      </c>
      <c r="X380" s="36">
        <f t="shared" si="35"/>
        <v>0</v>
      </c>
      <c r="Y380" s="48" t="s">
        <v>3399</v>
      </c>
      <c r="Z380" s="36">
        <f>VLOOKUP(I380,'Tables kywrd-slot-class'!$B$21:$C$38,2,FALSE)</f>
        <v>1</v>
      </c>
      <c r="AA380" s="36">
        <f>VLOOKUP(N380,'Tables MAT simpl-complx'!$C$6:$D$28,2,FALSE)</f>
        <v>18</v>
      </c>
      <c r="AB380" s="36">
        <f>VLOOKUP(O380,'Tables MAT simpl-complx'!$F$39:$G$625,2,FALSE)</f>
        <v>26</v>
      </c>
      <c r="AC380" s="36">
        <f>VLOOKUP(J380,'Tables kywrd-slot-class'!$D$49:$E$177,2,FALSE)</f>
        <v>26</v>
      </c>
      <c r="AD380" s="36">
        <f>VLOOKUP(K380,'Tables kywrd-slot-class'!$D$49:$E$177,2,FALSE)</f>
        <v>0</v>
      </c>
      <c r="AE380" s="36">
        <f>VLOOKUP(L380,'Tables kywrd-slot-class'!$D$49:$E$177,2,FALSE)</f>
        <v>0</v>
      </c>
      <c r="AF380" s="39" t="s">
        <v>0</v>
      </c>
      <c r="AG380" s="39" t="str">
        <f t="shared" si="30"/>
        <v>000E35D6</v>
      </c>
      <c r="AH380" s="30">
        <v>1</v>
      </c>
    </row>
    <row r="381" spans="1:34" x14ac:dyDescent="0.25">
      <c r="A381" s="8">
        <v>380</v>
      </c>
      <c r="B381" s="30" t="s">
        <v>1</v>
      </c>
      <c r="C381" s="31" t="s">
        <v>2</v>
      </c>
      <c r="D381" s="30" t="s">
        <v>2304</v>
      </c>
      <c r="E381" s="32" t="s">
        <v>2790</v>
      </c>
      <c r="F381" s="8" t="s">
        <v>4043</v>
      </c>
      <c r="G381" s="41" t="s">
        <v>3256</v>
      </c>
      <c r="H381" s="33" t="s">
        <v>3990</v>
      </c>
      <c r="I381" s="42" t="s">
        <v>4024</v>
      </c>
      <c r="J381" s="42" t="s">
        <v>3374</v>
      </c>
      <c r="K381" s="33" t="s">
        <v>3361</v>
      </c>
      <c r="L381" s="33" t="s">
        <v>4028</v>
      </c>
      <c r="M381" s="22" t="s">
        <v>4028</v>
      </c>
      <c r="N381" s="34" t="s">
        <v>1353</v>
      </c>
      <c r="O381" s="35" t="s">
        <v>1398</v>
      </c>
      <c r="P381" s="36" t="s">
        <v>1889</v>
      </c>
      <c r="Q381" s="43">
        <v>445</v>
      </c>
      <c r="R381" s="44">
        <v>6</v>
      </c>
      <c r="S381" s="26">
        <v>78</v>
      </c>
      <c r="T381" s="37">
        <f t="shared" si="31"/>
        <v>54</v>
      </c>
      <c r="U381" s="35">
        <f t="shared" si="32"/>
        <v>78</v>
      </c>
      <c r="V381" s="36">
        <f t="shared" si="33"/>
        <v>78</v>
      </c>
      <c r="W381" s="36">
        <f t="shared" si="34"/>
        <v>0</v>
      </c>
      <c r="X381" s="36">
        <f t="shared" si="35"/>
        <v>0</v>
      </c>
      <c r="Y381" s="48" t="s">
        <v>3399</v>
      </c>
      <c r="Z381" s="36">
        <f>VLOOKUP(I381,'Tables kywrd-slot-class'!$B$21:$C$38,2,FALSE)</f>
        <v>3</v>
      </c>
      <c r="AA381" s="36">
        <f>VLOOKUP(N381,'Tables MAT simpl-complx'!$C$6:$D$28,2,FALSE)</f>
        <v>18</v>
      </c>
      <c r="AB381" s="36">
        <f>VLOOKUP(O381,'Tables MAT simpl-complx'!$F$39:$G$625,2,FALSE)</f>
        <v>26</v>
      </c>
      <c r="AC381" s="36">
        <f>VLOOKUP(J381,'Tables kywrd-slot-class'!$D$49:$E$177,2,FALSE)</f>
        <v>26</v>
      </c>
      <c r="AD381" s="36">
        <f>VLOOKUP(K381,'Tables kywrd-slot-class'!$D$49:$E$177,2,FALSE)</f>
        <v>0</v>
      </c>
      <c r="AE381" s="36">
        <f>VLOOKUP(L381,'Tables kywrd-slot-class'!$D$49:$E$177,2,FALSE)</f>
        <v>0</v>
      </c>
      <c r="AF381" s="39" t="s">
        <v>0</v>
      </c>
      <c r="AG381" s="39" t="str">
        <f t="shared" si="30"/>
        <v>000E35D7</v>
      </c>
      <c r="AH381" s="30">
        <v>1</v>
      </c>
    </row>
    <row r="382" spans="1:34" x14ac:dyDescent="0.25">
      <c r="A382" s="8">
        <v>381</v>
      </c>
      <c r="B382" s="30" t="s">
        <v>1</v>
      </c>
      <c r="C382" s="31" t="s">
        <v>2</v>
      </c>
      <c r="D382" s="30" t="s">
        <v>2305</v>
      </c>
      <c r="E382" s="32" t="s">
        <v>2791</v>
      </c>
      <c r="F382" s="8" t="s">
        <v>4043</v>
      </c>
      <c r="G382" s="41" t="s">
        <v>3257</v>
      </c>
      <c r="H382" s="33" t="s">
        <v>3990</v>
      </c>
      <c r="I382" s="42" t="s">
        <v>4023</v>
      </c>
      <c r="J382" s="42" t="s">
        <v>3374</v>
      </c>
      <c r="K382" s="33" t="s">
        <v>3361</v>
      </c>
      <c r="L382" s="33" t="s">
        <v>4032</v>
      </c>
      <c r="M382" s="22" t="s">
        <v>4028</v>
      </c>
      <c r="N382" s="34" t="s">
        <v>1353</v>
      </c>
      <c r="O382" s="35" t="s">
        <v>1398</v>
      </c>
      <c r="P382" s="36" t="s">
        <v>1889</v>
      </c>
      <c r="Q382" s="43">
        <v>150</v>
      </c>
      <c r="R382" s="44">
        <v>2</v>
      </c>
      <c r="S382" s="26">
        <v>26</v>
      </c>
      <c r="T382" s="37">
        <f t="shared" si="31"/>
        <v>18</v>
      </c>
      <c r="U382" s="35">
        <f t="shared" si="32"/>
        <v>26</v>
      </c>
      <c r="V382" s="36">
        <f t="shared" si="33"/>
        <v>26</v>
      </c>
      <c r="W382" s="36">
        <f t="shared" si="34"/>
        <v>0</v>
      </c>
      <c r="X382" s="36">
        <f t="shared" si="35"/>
        <v>0</v>
      </c>
      <c r="Y382" s="48" t="s">
        <v>3399</v>
      </c>
      <c r="Z382" s="36">
        <f>VLOOKUP(I382,'Tables kywrd-slot-class'!$B$21:$C$38,2,FALSE)</f>
        <v>1</v>
      </c>
      <c r="AA382" s="36">
        <f>VLOOKUP(N382,'Tables MAT simpl-complx'!$C$6:$D$28,2,FALSE)</f>
        <v>18</v>
      </c>
      <c r="AB382" s="36">
        <f>VLOOKUP(O382,'Tables MAT simpl-complx'!$F$39:$G$625,2,FALSE)</f>
        <v>26</v>
      </c>
      <c r="AC382" s="36">
        <f>VLOOKUP(J382,'Tables kywrd-slot-class'!$D$49:$E$177,2,FALSE)</f>
        <v>26</v>
      </c>
      <c r="AD382" s="36">
        <f>VLOOKUP(K382,'Tables kywrd-slot-class'!$D$49:$E$177,2,FALSE)</f>
        <v>0</v>
      </c>
      <c r="AE382" s="36">
        <f>VLOOKUP(L382,'Tables kywrd-slot-class'!$D$49:$E$177,2,FALSE)</f>
        <v>0</v>
      </c>
      <c r="AF382" s="39" t="s">
        <v>0</v>
      </c>
      <c r="AG382" s="39" t="str">
        <f t="shared" si="30"/>
        <v>000E35D8</v>
      </c>
      <c r="AH382" s="30">
        <v>1</v>
      </c>
    </row>
    <row r="383" spans="1:34" x14ac:dyDescent="0.25">
      <c r="A383" s="8">
        <v>382</v>
      </c>
      <c r="B383" s="30" t="s">
        <v>1</v>
      </c>
      <c r="C383" s="31" t="s">
        <v>2</v>
      </c>
      <c r="D383" s="30" t="s">
        <v>2306</v>
      </c>
      <c r="E383" s="32" t="s">
        <v>2792</v>
      </c>
      <c r="F383" s="8" t="s">
        <v>4043</v>
      </c>
      <c r="G383" s="41" t="s">
        <v>3258</v>
      </c>
      <c r="H383" s="33" t="s">
        <v>3990</v>
      </c>
      <c r="I383" s="42" t="s">
        <v>4026</v>
      </c>
      <c r="J383" s="42" t="s">
        <v>3374</v>
      </c>
      <c r="K383" s="33" t="s">
        <v>3361</v>
      </c>
      <c r="L383" s="33" t="s">
        <v>4028</v>
      </c>
      <c r="M383" s="22" t="s">
        <v>4028</v>
      </c>
      <c r="N383" s="34" t="s">
        <v>1353</v>
      </c>
      <c r="O383" s="35" t="s">
        <v>1398</v>
      </c>
      <c r="P383" s="36" t="s">
        <v>1889</v>
      </c>
      <c r="Q383" s="43">
        <v>200</v>
      </c>
      <c r="R383" s="44">
        <v>1</v>
      </c>
      <c r="S383" s="26">
        <v>39</v>
      </c>
      <c r="T383" s="37">
        <f t="shared" si="31"/>
        <v>27</v>
      </c>
      <c r="U383" s="35">
        <f t="shared" si="32"/>
        <v>39</v>
      </c>
      <c r="V383" s="36">
        <f t="shared" si="33"/>
        <v>39</v>
      </c>
      <c r="W383" s="36">
        <f t="shared" si="34"/>
        <v>0</v>
      </c>
      <c r="X383" s="36">
        <f t="shared" si="35"/>
        <v>0</v>
      </c>
      <c r="Y383" s="48" t="s">
        <v>3399</v>
      </c>
      <c r="Z383" s="36">
        <f>VLOOKUP(I383,'Tables kywrd-slot-class'!$B$21:$C$38,2,FALSE)</f>
        <v>1.5</v>
      </c>
      <c r="AA383" s="36">
        <f>VLOOKUP(N383,'Tables MAT simpl-complx'!$C$6:$D$28,2,FALSE)</f>
        <v>18</v>
      </c>
      <c r="AB383" s="36">
        <f>VLOOKUP(O383,'Tables MAT simpl-complx'!$F$39:$G$625,2,FALSE)</f>
        <v>26</v>
      </c>
      <c r="AC383" s="36">
        <f>VLOOKUP(J383,'Tables kywrd-slot-class'!$D$49:$E$177,2,FALSE)</f>
        <v>26</v>
      </c>
      <c r="AD383" s="36">
        <f>VLOOKUP(K383,'Tables kywrd-slot-class'!$D$49:$E$177,2,FALSE)</f>
        <v>0</v>
      </c>
      <c r="AE383" s="36">
        <f>VLOOKUP(L383,'Tables kywrd-slot-class'!$D$49:$E$177,2,FALSE)</f>
        <v>0</v>
      </c>
      <c r="AF383" s="39" t="s">
        <v>0</v>
      </c>
      <c r="AG383" s="39" t="str">
        <f t="shared" si="30"/>
        <v>000E35D9</v>
      </c>
      <c r="AH383" s="30">
        <v>1</v>
      </c>
    </row>
    <row r="384" spans="1:34" x14ac:dyDescent="0.25">
      <c r="A384" s="8">
        <v>383</v>
      </c>
      <c r="B384" s="30" t="s">
        <v>1</v>
      </c>
      <c r="C384" s="31" t="s">
        <v>2</v>
      </c>
      <c r="D384" s="30" t="s">
        <v>2307</v>
      </c>
      <c r="E384" s="32" t="s">
        <v>2793</v>
      </c>
      <c r="F384" s="8" t="s">
        <v>4042</v>
      </c>
      <c r="G384" s="41" t="s">
        <v>3009</v>
      </c>
      <c r="H384" s="33" t="s">
        <v>3990</v>
      </c>
      <c r="I384" s="42" t="s">
        <v>4025</v>
      </c>
      <c r="J384" s="42" t="s">
        <v>3357</v>
      </c>
      <c r="K384" s="33" t="s">
        <v>3361</v>
      </c>
      <c r="L384" s="33" t="s">
        <v>4028</v>
      </c>
      <c r="M384" s="22" t="s">
        <v>4028</v>
      </c>
      <c r="N384" s="34" t="s">
        <v>1353</v>
      </c>
      <c r="O384" s="35" t="s">
        <v>1370</v>
      </c>
      <c r="P384" s="36" t="s">
        <v>4021</v>
      </c>
      <c r="Q384" s="43">
        <v>25</v>
      </c>
      <c r="R384" s="44">
        <v>1</v>
      </c>
      <c r="S384" s="26">
        <v>20</v>
      </c>
      <c r="T384" s="37">
        <f t="shared" si="31"/>
        <v>18</v>
      </c>
      <c r="U384" s="35">
        <f t="shared" si="32"/>
        <v>20</v>
      </c>
      <c r="V384" s="36">
        <f t="shared" si="33"/>
        <v>20</v>
      </c>
      <c r="W384" s="36">
        <f t="shared" si="34"/>
        <v>0</v>
      </c>
      <c r="X384" s="36">
        <f t="shared" si="35"/>
        <v>0</v>
      </c>
      <c r="Y384" s="45"/>
      <c r="Z384" s="36">
        <f>VLOOKUP(I384,'Tables kywrd-slot-class'!$B$21:$C$38,2,FALSE)</f>
        <v>1</v>
      </c>
      <c r="AA384" s="36">
        <f>VLOOKUP(N384,'Tables MAT simpl-complx'!$C$6:$D$28,2,FALSE)</f>
        <v>18</v>
      </c>
      <c r="AB384" s="36">
        <f>VLOOKUP(O384,'Tables MAT simpl-complx'!$F$39:$G$625,2,FALSE)</f>
        <v>20</v>
      </c>
      <c r="AC384" s="36">
        <f>VLOOKUP(J384,'Tables kywrd-slot-class'!$D$49:$E$177,2,FALSE)</f>
        <v>20</v>
      </c>
      <c r="AD384" s="36">
        <f>VLOOKUP(K384,'Tables kywrd-slot-class'!$D$49:$E$177,2,FALSE)</f>
        <v>0</v>
      </c>
      <c r="AE384" s="36">
        <f>VLOOKUP(L384,'Tables kywrd-slot-class'!$D$49:$E$177,2,FALSE)</f>
        <v>0</v>
      </c>
      <c r="AF384" s="39" t="s">
        <v>0</v>
      </c>
      <c r="AG384" s="39" t="str">
        <f t="shared" si="30"/>
        <v>000E35DA</v>
      </c>
      <c r="AH384" s="30">
        <v>1</v>
      </c>
    </row>
    <row r="385" spans="1:34" x14ac:dyDescent="0.25">
      <c r="A385" s="8">
        <v>384</v>
      </c>
      <c r="B385" s="30" t="s">
        <v>1</v>
      </c>
      <c r="C385" s="31" t="s">
        <v>2</v>
      </c>
      <c r="D385" s="30" t="s">
        <v>2308</v>
      </c>
      <c r="E385" s="32" t="s">
        <v>2794</v>
      </c>
      <c r="F385" s="8" t="s">
        <v>4042</v>
      </c>
      <c r="G385" s="41" t="s">
        <v>3259</v>
      </c>
      <c r="H385" s="33" t="s">
        <v>3990</v>
      </c>
      <c r="I385" s="42" t="s">
        <v>4024</v>
      </c>
      <c r="J385" s="42" t="s">
        <v>3357</v>
      </c>
      <c r="K385" s="33" t="s">
        <v>3361</v>
      </c>
      <c r="L385" s="33" t="s">
        <v>4028</v>
      </c>
      <c r="M385" s="22" t="s">
        <v>4028</v>
      </c>
      <c r="N385" s="34" t="s">
        <v>1353</v>
      </c>
      <c r="O385" s="35" t="s">
        <v>1370</v>
      </c>
      <c r="P385" s="36" t="s">
        <v>4021</v>
      </c>
      <c r="Q385" s="43">
        <v>225</v>
      </c>
      <c r="R385" s="44">
        <v>5</v>
      </c>
      <c r="S385" s="26">
        <v>60</v>
      </c>
      <c r="T385" s="37">
        <f t="shared" si="31"/>
        <v>54</v>
      </c>
      <c r="U385" s="35">
        <f t="shared" si="32"/>
        <v>60</v>
      </c>
      <c r="V385" s="36">
        <f t="shared" si="33"/>
        <v>60</v>
      </c>
      <c r="W385" s="36">
        <f t="shared" si="34"/>
        <v>0</v>
      </c>
      <c r="X385" s="36">
        <f t="shared" si="35"/>
        <v>0</v>
      </c>
      <c r="Y385" s="45"/>
      <c r="Z385" s="36">
        <f>VLOOKUP(I385,'Tables kywrd-slot-class'!$B$21:$C$38,2,FALSE)</f>
        <v>3</v>
      </c>
      <c r="AA385" s="36">
        <f>VLOOKUP(N385,'Tables MAT simpl-complx'!$C$6:$D$28,2,FALSE)</f>
        <v>18</v>
      </c>
      <c r="AB385" s="36">
        <f>VLOOKUP(O385,'Tables MAT simpl-complx'!$F$39:$G$625,2,FALSE)</f>
        <v>20</v>
      </c>
      <c r="AC385" s="36">
        <f>VLOOKUP(J385,'Tables kywrd-slot-class'!$D$49:$E$177,2,FALSE)</f>
        <v>20</v>
      </c>
      <c r="AD385" s="36">
        <f>VLOOKUP(K385,'Tables kywrd-slot-class'!$D$49:$E$177,2,FALSE)</f>
        <v>0</v>
      </c>
      <c r="AE385" s="36">
        <f>VLOOKUP(L385,'Tables kywrd-slot-class'!$D$49:$E$177,2,FALSE)</f>
        <v>0</v>
      </c>
      <c r="AF385" s="39" t="s">
        <v>0</v>
      </c>
      <c r="AG385" s="39" t="str">
        <f t="shared" si="30"/>
        <v>000E35DB</v>
      </c>
      <c r="AH385" s="30">
        <v>1</v>
      </c>
    </row>
    <row r="386" spans="1:34" x14ac:dyDescent="0.25">
      <c r="A386" s="8">
        <v>385</v>
      </c>
      <c r="B386" s="30" t="s">
        <v>1</v>
      </c>
      <c r="C386" s="31" t="s">
        <v>2</v>
      </c>
      <c r="D386" s="30" t="s">
        <v>2309</v>
      </c>
      <c r="E386" s="32" t="s">
        <v>2795</v>
      </c>
      <c r="F386" s="8" t="s">
        <v>4042</v>
      </c>
      <c r="G386" s="41" t="s">
        <v>3260</v>
      </c>
      <c r="H386" s="33" t="s">
        <v>3990</v>
      </c>
      <c r="I386" s="42" t="s">
        <v>4023</v>
      </c>
      <c r="J386" s="42" t="s">
        <v>3357</v>
      </c>
      <c r="K386" s="33" t="s">
        <v>3361</v>
      </c>
      <c r="L386" s="33" t="s">
        <v>4032</v>
      </c>
      <c r="M386" s="22" t="s">
        <v>4028</v>
      </c>
      <c r="N386" s="34" t="s">
        <v>1353</v>
      </c>
      <c r="O386" s="35" t="s">
        <v>1370</v>
      </c>
      <c r="P386" s="36" t="s">
        <v>4021</v>
      </c>
      <c r="Q386" s="43">
        <v>25</v>
      </c>
      <c r="R386" s="44">
        <v>2</v>
      </c>
      <c r="S386" s="26">
        <v>20</v>
      </c>
      <c r="T386" s="37">
        <f t="shared" si="31"/>
        <v>18</v>
      </c>
      <c r="U386" s="35">
        <f t="shared" si="32"/>
        <v>20</v>
      </c>
      <c r="V386" s="36">
        <f t="shared" si="33"/>
        <v>20</v>
      </c>
      <c r="W386" s="36">
        <f t="shared" si="34"/>
        <v>0</v>
      </c>
      <c r="X386" s="36">
        <f t="shared" si="35"/>
        <v>0</v>
      </c>
      <c r="Y386" s="45"/>
      <c r="Z386" s="36">
        <f>VLOOKUP(I386,'Tables kywrd-slot-class'!$B$21:$C$38,2,FALSE)</f>
        <v>1</v>
      </c>
      <c r="AA386" s="36">
        <f>VLOOKUP(N386,'Tables MAT simpl-complx'!$C$6:$D$28,2,FALSE)</f>
        <v>18</v>
      </c>
      <c r="AB386" s="36">
        <f>VLOOKUP(O386,'Tables MAT simpl-complx'!$F$39:$G$625,2,FALSE)</f>
        <v>20</v>
      </c>
      <c r="AC386" s="36">
        <f>VLOOKUP(J386,'Tables kywrd-slot-class'!$D$49:$E$177,2,FALSE)</f>
        <v>20</v>
      </c>
      <c r="AD386" s="36">
        <f>VLOOKUP(K386,'Tables kywrd-slot-class'!$D$49:$E$177,2,FALSE)</f>
        <v>0</v>
      </c>
      <c r="AE386" s="36">
        <f>VLOOKUP(L386,'Tables kywrd-slot-class'!$D$49:$E$177,2,FALSE)</f>
        <v>0</v>
      </c>
      <c r="AF386" s="39" t="s">
        <v>0</v>
      </c>
      <c r="AG386" s="39" t="str">
        <f t="shared" ref="AG386:AG449" si="36">C386 &amp; D386</f>
        <v>000E35DC</v>
      </c>
      <c r="AH386" s="30">
        <v>1</v>
      </c>
    </row>
    <row r="387" spans="1:34" x14ac:dyDescent="0.25">
      <c r="A387" s="8">
        <v>386</v>
      </c>
      <c r="B387" s="30" t="s">
        <v>1</v>
      </c>
      <c r="C387" s="31" t="s">
        <v>2</v>
      </c>
      <c r="D387" s="30" t="s">
        <v>2310</v>
      </c>
      <c r="E387" s="32" t="s">
        <v>2796</v>
      </c>
      <c r="F387" s="8" t="s">
        <v>4042</v>
      </c>
      <c r="G387" s="41" t="s">
        <v>3011</v>
      </c>
      <c r="H387" s="33" t="s">
        <v>3990</v>
      </c>
      <c r="I387" s="42" t="s">
        <v>4026</v>
      </c>
      <c r="J387" s="42" t="s">
        <v>3357</v>
      </c>
      <c r="K387" s="33" t="s">
        <v>3361</v>
      </c>
      <c r="L387" s="33" t="s">
        <v>4028</v>
      </c>
      <c r="M387" s="22" t="s">
        <v>4028</v>
      </c>
      <c r="N387" s="34" t="s">
        <v>1353</v>
      </c>
      <c r="O387" s="35" t="s">
        <v>1370</v>
      </c>
      <c r="P387" s="36" t="s">
        <v>4021</v>
      </c>
      <c r="Q387" s="43">
        <v>60</v>
      </c>
      <c r="R387" s="44">
        <v>2</v>
      </c>
      <c r="S387" s="26">
        <v>30</v>
      </c>
      <c r="T387" s="37">
        <f t="shared" ref="T387:T450" si="37">ROUNDDOWN(Z387*AA387,0)</f>
        <v>27</v>
      </c>
      <c r="U387" s="35">
        <f t="shared" ref="U387:U450" si="38">ROUNDDOWN(Z387*AB387,0)</f>
        <v>30</v>
      </c>
      <c r="V387" s="36">
        <f t="shared" ref="V387:V450" si="39">ROUNDDOWN(Z387*AC387,0)</f>
        <v>30</v>
      </c>
      <c r="W387" s="36">
        <f t="shared" ref="W387:W450" si="40">ROUNDDOWN(Z387*AD387,0)</f>
        <v>0</v>
      </c>
      <c r="X387" s="36">
        <f t="shared" ref="X387:X450" si="41">ROUNDDOWN(Z387*AE387,0)</f>
        <v>0</v>
      </c>
      <c r="Y387" s="45"/>
      <c r="Z387" s="36">
        <f>VLOOKUP(I387,'Tables kywrd-slot-class'!$B$21:$C$38,2,FALSE)</f>
        <v>1.5</v>
      </c>
      <c r="AA387" s="36">
        <f>VLOOKUP(N387,'Tables MAT simpl-complx'!$C$6:$D$28,2,FALSE)</f>
        <v>18</v>
      </c>
      <c r="AB387" s="36">
        <f>VLOOKUP(O387,'Tables MAT simpl-complx'!$F$39:$G$625,2,FALSE)</f>
        <v>20</v>
      </c>
      <c r="AC387" s="36">
        <f>VLOOKUP(J387,'Tables kywrd-slot-class'!$D$49:$E$177,2,FALSE)</f>
        <v>20</v>
      </c>
      <c r="AD387" s="36">
        <f>VLOOKUP(K387,'Tables kywrd-slot-class'!$D$49:$E$177,2,FALSE)</f>
        <v>0</v>
      </c>
      <c r="AE387" s="36">
        <f>VLOOKUP(L387,'Tables kywrd-slot-class'!$D$49:$E$177,2,FALSE)</f>
        <v>0</v>
      </c>
      <c r="AF387" s="39" t="s">
        <v>0</v>
      </c>
      <c r="AG387" s="39" t="str">
        <f t="shared" si="36"/>
        <v>000E35DD</v>
      </c>
      <c r="AH387" s="30">
        <v>1</v>
      </c>
    </row>
    <row r="388" spans="1:34" x14ac:dyDescent="0.25">
      <c r="A388" s="8">
        <v>387</v>
      </c>
      <c r="B388" s="30" t="s">
        <v>1</v>
      </c>
      <c r="C388" s="31" t="s">
        <v>2</v>
      </c>
      <c r="D388" s="30" t="s">
        <v>2311</v>
      </c>
      <c r="E388" s="32" t="s">
        <v>2797</v>
      </c>
      <c r="F388" s="8" t="s">
        <v>4042</v>
      </c>
      <c r="G388" s="41" t="s">
        <v>3011</v>
      </c>
      <c r="H388" s="33" t="s">
        <v>3990</v>
      </c>
      <c r="I388" s="42" t="s">
        <v>4026</v>
      </c>
      <c r="J388" s="42" t="s">
        <v>3357</v>
      </c>
      <c r="K388" s="33" t="s">
        <v>3361</v>
      </c>
      <c r="L388" s="33" t="s">
        <v>4028</v>
      </c>
      <c r="M388" s="22" t="s">
        <v>4028</v>
      </c>
      <c r="N388" s="34" t="s">
        <v>1353</v>
      </c>
      <c r="O388" s="35" t="s">
        <v>1370</v>
      </c>
      <c r="P388" s="36" t="s">
        <v>4021</v>
      </c>
      <c r="Q388" s="43">
        <v>60</v>
      </c>
      <c r="R388" s="44">
        <v>2</v>
      </c>
      <c r="S388" s="26">
        <v>30</v>
      </c>
      <c r="T388" s="37">
        <f t="shared" si="37"/>
        <v>27</v>
      </c>
      <c r="U388" s="35">
        <f t="shared" si="38"/>
        <v>30</v>
      </c>
      <c r="V388" s="36">
        <f t="shared" si="39"/>
        <v>30</v>
      </c>
      <c r="W388" s="36">
        <f t="shared" si="40"/>
        <v>0</v>
      </c>
      <c r="X388" s="36">
        <f t="shared" si="41"/>
        <v>0</v>
      </c>
      <c r="Y388" s="45"/>
      <c r="Z388" s="36">
        <f>VLOOKUP(I388,'Tables kywrd-slot-class'!$B$21:$C$38,2,FALSE)</f>
        <v>1.5</v>
      </c>
      <c r="AA388" s="36">
        <f>VLOOKUP(N388,'Tables MAT simpl-complx'!$C$6:$D$28,2,FALSE)</f>
        <v>18</v>
      </c>
      <c r="AB388" s="36">
        <f>VLOOKUP(O388,'Tables MAT simpl-complx'!$F$39:$G$625,2,FALSE)</f>
        <v>20</v>
      </c>
      <c r="AC388" s="36">
        <f>VLOOKUP(J388,'Tables kywrd-slot-class'!$D$49:$E$177,2,FALSE)</f>
        <v>20</v>
      </c>
      <c r="AD388" s="36">
        <f>VLOOKUP(K388,'Tables kywrd-slot-class'!$D$49:$E$177,2,FALSE)</f>
        <v>0</v>
      </c>
      <c r="AE388" s="36">
        <f>VLOOKUP(L388,'Tables kywrd-slot-class'!$D$49:$E$177,2,FALSE)</f>
        <v>0</v>
      </c>
      <c r="AF388" s="39" t="s">
        <v>0</v>
      </c>
      <c r="AG388" s="39" t="str">
        <f t="shared" si="36"/>
        <v>000E35DF</v>
      </c>
      <c r="AH388" s="30">
        <v>1</v>
      </c>
    </row>
    <row r="389" spans="1:34" x14ac:dyDescent="0.25">
      <c r="A389" s="8">
        <v>388</v>
      </c>
      <c r="B389" s="30" t="s">
        <v>1</v>
      </c>
      <c r="C389" s="31" t="s">
        <v>2</v>
      </c>
      <c r="D389" s="96" t="s">
        <v>2312</v>
      </c>
      <c r="E389" s="32" t="s">
        <v>2798</v>
      </c>
      <c r="F389" s="8" t="s">
        <v>4042</v>
      </c>
      <c r="G389" s="41" t="s">
        <v>3261</v>
      </c>
      <c r="H389" s="33" t="s">
        <v>3990</v>
      </c>
      <c r="I389" s="42" t="s">
        <v>4025</v>
      </c>
      <c r="J389" s="42" t="s">
        <v>3344</v>
      </c>
      <c r="K389" s="33" t="s">
        <v>3376</v>
      </c>
      <c r="L389" s="33" t="s">
        <v>4028</v>
      </c>
      <c r="M389" s="22" t="s">
        <v>4028</v>
      </c>
      <c r="N389" s="34" t="s">
        <v>1353</v>
      </c>
      <c r="O389" s="35" t="s">
        <v>1370</v>
      </c>
      <c r="P389" s="36" t="s">
        <v>4021</v>
      </c>
      <c r="Q389" s="124">
        <v>0</v>
      </c>
      <c r="R389" s="120">
        <v>0</v>
      </c>
      <c r="S389" s="60">
        <v>18</v>
      </c>
      <c r="T389" s="37">
        <f t="shared" si="37"/>
        <v>18</v>
      </c>
      <c r="U389" s="35">
        <f t="shared" si="38"/>
        <v>20</v>
      </c>
      <c r="V389" s="36">
        <f t="shared" si="39"/>
        <v>18</v>
      </c>
      <c r="W389" s="36">
        <f t="shared" si="40"/>
        <v>26</v>
      </c>
      <c r="X389" s="36">
        <f t="shared" si="41"/>
        <v>0</v>
      </c>
      <c r="Y389" s="46" t="s">
        <v>3400</v>
      </c>
      <c r="Z389" s="36">
        <f>VLOOKUP(I389,'Tables kywrd-slot-class'!$B$21:$C$38,2,FALSE)</f>
        <v>1</v>
      </c>
      <c r="AA389" s="36">
        <f>VLOOKUP(N389,'Tables MAT simpl-complx'!$C$6:$D$28,2,FALSE)</f>
        <v>18</v>
      </c>
      <c r="AB389" s="36">
        <f>VLOOKUP(O389,'Tables MAT simpl-complx'!$F$39:$G$625,2,FALSE)</f>
        <v>20</v>
      </c>
      <c r="AC389" s="36">
        <f>VLOOKUP(J389,'Tables kywrd-slot-class'!$D$49:$E$177,2,FALSE)</f>
        <v>18</v>
      </c>
      <c r="AD389" s="36">
        <f>VLOOKUP(K389,'Tables kywrd-slot-class'!$D$49:$E$177,2,FALSE)</f>
        <v>26</v>
      </c>
      <c r="AE389" s="36">
        <f>VLOOKUP(L389,'Tables kywrd-slot-class'!$D$49:$E$177,2,FALSE)</f>
        <v>0</v>
      </c>
      <c r="AF389" s="39" t="s">
        <v>0</v>
      </c>
      <c r="AG389" s="39" t="str">
        <f t="shared" si="36"/>
        <v>000E35E7</v>
      </c>
      <c r="AH389" s="30">
        <v>1</v>
      </c>
    </row>
    <row r="390" spans="1:34" x14ac:dyDescent="0.25">
      <c r="A390" s="8">
        <v>389</v>
      </c>
      <c r="B390" s="30" t="s">
        <v>1</v>
      </c>
      <c r="C390" s="31" t="s">
        <v>2</v>
      </c>
      <c r="D390" s="96" t="s">
        <v>2313</v>
      </c>
      <c r="E390" s="32" t="s">
        <v>2799</v>
      </c>
      <c r="F390" s="8" t="s">
        <v>4042</v>
      </c>
      <c r="G390" s="41" t="s">
        <v>3262</v>
      </c>
      <c r="H390" s="33" t="s">
        <v>3990</v>
      </c>
      <c r="I390" s="42" t="s">
        <v>4024</v>
      </c>
      <c r="J390" s="42" t="s">
        <v>3344</v>
      </c>
      <c r="K390" s="33" t="s">
        <v>3376</v>
      </c>
      <c r="L390" s="33" t="s">
        <v>4028</v>
      </c>
      <c r="M390" s="22" t="s">
        <v>4028</v>
      </c>
      <c r="N390" s="34" t="s">
        <v>1353</v>
      </c>
      <c r="O390" s="35" t="s">
        <v>1370</v>
      </c>
      <c r="P390" s="36" t="s">
        <v>4021</v>
      </c>
      <c r="Q390" s="124">
        <v>0</v>
      </c>
      <c r="R390" s="120">
        <v>0</v>
      </c>
      <c r="S390" s="60">
        <v>54</v>
      </c>
      <c r="T390" s="37">
        <f t="shared" si="37"/>
        <v>54</v>
      </c>
      <c r="U390" s="35">
        <f t="shared" si="38"/>
        <v>60</v>
      </c>
      <c r="V390" s="36">
        <f t="shared" si="39"/>
        <v>54</v>
      </c>
      <c r="W390" s="36">
        <f t="shared" si="40"/>
        <v>78</v>
      </c>
      <c r="X390" s="36">
        <f t="shared" si="41"/>
        <v>0</v>
      </c>
      <c r="Y390" s="46" t="s">
        <v>3400</v>
      </c>
      <c r="Z390" s="36">
        <f>VLOOKUP(I390,'Tables kywrd-slot-class'!$B$21:$C$38,2,FALSE)</f>
        <v>3</v>
      </c>
      <c r="AA390" s="36">
        <f>VLOOKUP(N390,'Tables MAT simpl-complx'!$C$6:$D$28,2,FALSE)</f>
        <v>18</v>
      </c>
      <c r="AB390" s="36">
        <f>VLOOKUP(O390,'Tables MAT simpl-complx'!$F$39:$G$625,2,FALSE)</f>
        <v>20</v>
      </c>
      <c r="AC390" s="36">
        <f>VLOOKUP(J390,'Tables kywrd-slot-class'!$D$49:$E$177,2,FALSE)</f>
        <v>18</v>
      </c>
      <c r="AD390" s="36">
        <f>VLOOKUP(K390,'Tables kywrd-slot-class'!$D$49:$E$177,2,FALSE)</f>
        <v>26</v>
      </c>
      <c r="AE390" s="36">
        <f>VLOOKUP(L390,'Tables kywrd-slot-class'!$D$49:$E$177,2,FALSE)</f>
        <v>0</v>
      </c>
      <c r="AF390" s="39" t="s">
        <v>0</v>
      </c>
      <c r="AG390" s="39" t="str">
        <f t="shared" si="36"/>
        <v>000E35E8</v>
      </c>
      <c r="AH390" s="30">
        <v>1</v>
      </c>
    </row>
    <row r="391" spans="1:34" x14ac:dyDescent="0.25">
      <c r="A391" s="8">
        <v>390</v>
      </c>
      <c r="B391" s="30" t="s">
        <v>1</v>
      </c>
      <c r="C391" s="31" t="s">
        <v>2</v>
      </c>
      <c r="D391" s="96" t="s">
        <v>2314</v>
      </c>
      <c r="E391" s="32" t="s">
        <v>2800</v>
      </c>
      <c r="F391" s="8" t="s">
        <v>4042</v>
      </c>
      <c r="G391" s="41" t="s">
        <v>3263</v>
      </c>
      <c r="H391" s="33" t="s">
        <v>3990</v>
      </c>
      <c r="I391" s="42" t="s">
        <v>4023</v>
      </c>
      <c r="J391" s="42" t="s">
        <v>3344</v>
      </c>
      <c r="K391" s="33" t="s">
        <v>4032</v>
      </c>
      <c r="L391" s="72" t="s">
        <v>3376</v>
      </c>
      <c r="M391" s="22" t="s">
        <v>4028</v>
      </c>
      <c r="N391" s="34" t="s">
        <v>1353</v>
      </c>
      <c r="O391" s="35" t="s">
        <v>1370</v>
      </c>
      <c r="P391" s="36" t="s">
        <v>4021</v>
      </c>
      <c r="Q391" s="124">
        <v>0</v>
      </c>
      <c r="R391" s="120">
        <v>1</v>
      </c>
      <c r="S391" s="60">
        <v>18</v>
      </c>
      <c r="T391" s="37">
        <f t="shared" si="37"/>
        <v>18</v>
      </c>
      <c r="U391" s="35">
        <f t="shared" si="38"/>
        <v>20</v>
      </c>
      <c r="V391" s="36">
        <f t="shared" si="39"/>
        <v>18</v>
      </c>
      <c r="W391" s="36">
        <f t="shared" si="40"/>
        <v>0</v>
      </c>
      <c r="X391" s="36">
        <f t="shared" si="41"/>
        <v>26</v>
      </c>
      <c r="Y391" s="46" t="s">
        <v>4067</v>
      </c>
      <c r="Z391" s="36">
        <f>VLOOKUP(I391,'Tables kywrd-slot-class'!$B$21:$C$38,2,FALSE)</f>
        <v>1</v>
      </c>
      <c r="AA391" s="36">
        <f>VLOOKUP(N391,'Tables MAT simpl-complx'!$C$6:$D$28,2,FALSE)</f>
        <v>18</v>
      </c>
      <c r="AB391" s="36">
        <f>VLOOKUP(O391,'Tables MAT simpl-complx'!$F$39:$G$625,2,FALSE)</f>
        <v>20</v>
      </c>
      <c r="AC391" s="36">
        <f>VLOOKUP(J391,'Tables kywrd-slot-class'!$D$49:$E$177,2,FALSE)</f>
        <v>18</v>
      </c>
      <c r="AD391" s="36">
        <f>VLOOKUP(K391,'Tables kywrd-slot-class'!$D$49:$E$177,2,FALSE)</f>
        <v>0</v>
      </c>
      <c r="AE391" s="36">
        <f>VLOOKUP(L391,'Tables kywrd-slot-class'!$D$49:$E$177,2,FALSE)</f>
        <v>26</v>
      </c>
      <c r="AF391" s="39" t="s">
        <v>0</v>
      </c>
      <c r="AG391" s="39" t="str">
        <f t="shared" si="36"/>
        <v>000E35E9</v>
      </c>
      <c r="AH391" s="30">
        <v>1</v>
      </c>
    </row>
    <row r="392" spans="1:34" x14ac:dyDescent="0.25">
      <c r="A392" s="8">
        <v>391</v>
      </c>
      <c r="B392" s="30" t="s">
        <v>1</v>
      </c>
      <c r="C392" s="31" t="s">
        <v>2</v>
      </c>
      <c r="D392" s="96" t="s">
        <v>2315</v>
      </c>
      <c r="E392" s="32" t="s">
        <v>2801</v>
      </c>
      <c r="F392" s="8" t="s">
        <v>4042</v>
      </c>
      <c r="G392" s="41" t="s">
        <v>3264</v>
      </c>
      <c r="H392" s="33" t="s">
        <v>3990</v>
      </c>
      <c r="I392" s="42" t="s">
        <v>4026</v>
      </c>
      <c r="J392" s="42" t="s">
        <v>3344</v>
      </c>
      <c r="K392" s="33" t="s">
        <v>3376</v>
      </c>
      <c r="L392" s="33" t="s">
        <v>4028</v>
      </c>
      <c r="M392" s="22" t="s">
        <v>4028</v>
      </c>
      <c r="N392" s="34" t="s">
        <v>1353</v>
      </c>
      <c r="O392" s="35" t="s">
        <v>1370</v>
      </c>
      <c r="P392" s="36" t="s">
        <v>4021</v>
      </c>
      <c r="Q392" s="124">
        <v>0</v>
      </c>
      <c r="R392" s="120">
        <v>0</v>
      </c>
      <c r="S392" s="60">
        <v>27</v>
      </c>
      <c r="T392" s="37">
        <f t="shared" si="37"/>
        <v>27</v>
      </c>
      <c r="U392" s="35">
        <f t="shared" si="38"/>
        <v>30</v>
      </c>
      <c r="V392" s="36">
        <f t="shared" si="39"/>
        <v>27</v>
      </c>
      <c r="W392" s="36">
        <f t="shared" si="40"/>
        <v>39</v>
      </c>
      <c r="X392" s="36">
        <f t="shared" si="41"/>
        <v>0</v>
      </c>
      <c r="Y392" s="46" t="s">
        <v>3400</v>
      </c>
      <c r="Z392" s="36">
        <f>VLOOKUP(I392,'Tables kywrd-slot-class'!$B$21:$C$38,2,FALSE)</f>
        <v>1.5</v>
      </c>
      <c r="AA392" s="36">
        <f>VLOOKUP(N392,'Tables MAT simpl-complx'!$C$6:$D$28,2,FALSE)</f>
        <v>18</v>
      </c>
      <c r="AB392" s="36">
        <f>VLOOKUP(O392,'Tables MAT simpl-complx'!$F$39:$G$625,2,FALSE)</f>
        <v>20</v>
      </c>
      <c r="AC392" s="36">
        <f>VLOOKUP(J392,'Tables kywrd-slot-class'!$D$49:$E$177,2,FALSE)</f>
        <v>18</v>
      </c>
      <c r="AD392" s="36">
        <f>VLOOKUP(K392,'Tables kywrd-slot-class'!$D$49:$E$177,2,FALSE)</f>
        <v>26</v>
      </c>
      <c r="AE392" s="36">
        <f>VLOOKUP(L392,'Tables kywrd-slot-class'!$D$49:$E$177,2,FALSE)</f>
        <v>0</v>
      </c>
      <c r="AF392" s="39" t="s">
        <v>0</v>
      </c>
      <c r="AG392" s="39" t="str">
        <f t="shared" si="36"/>
        <v>000E35EA</v>
      </c>
      <c r="AH392" s="30">
        <v>1</v>
      </c>
    </row>
    <row r="393" spans="1:34" x14ac:dyDescent="0.25">
      <c r="A393" s="8">
        <v>392</v>
      </c>
      <c r="B393" s="30" t="s">
        <v>1</v>
      </c>
      <c r="C393" s="31" t="s">
        <v>2</v>
      </c>
      <c r="D393" s="96" t="s">
        <v>2316</v>
      </c>
      <c r="E393" s="32" t="s">
        <v>2802</v>
      </c>
      <c r="F393" s="8" t="s">
        <v>4043</v>
      </c>
      <c r="G393" s="41" t="s">
        <v>3265</v>
      </c>
      <c r="H393" s="33" t="s">
        <v>1905</v>
      </c>
      <c r="I393" s="42" t="s">
        <v>4027</v>
      </c>
      <c r="J393" s="42" t="s">
        <v>3351</v>
      </c>
      <c r="K393" s="33" t="s">
        <v>4028</v>
      </c>
      <c r="L393" s="33" t="s">
        <v>4028</v>
      </c>
      <c r="M393" s="22" t="s">
        <v>4028</v>
      </c>
      <c r="N393" s="34" t="s">
        <v>1345</v>
      </c>
      <c r="O393" s="35" t="s">
        <v>1653</v>
      </c>
      <c r="P393" s="36" t="s">
        <v>1889</v>
      </c>
      <c r="Q393" s="43">
        <v>1000</v>
      </c>
      <c r="R393" s="44">
        <v>12</v>
      </c>
      <c r="S393" s="67">
        <v>57</v>
      </c>
      <c r="T393" s="37">
        <f t="shared" si="37"/>
        <v>66</v>
      </c>
      <c r="U393" s="35">
        <f t="shared" si="38"/>
        <v>60</v>
      </c>
      <c r="V393" s="36">
        <f t="shared" si="39"/>
        <v>66</v>
      </c>
      <c r="W393" s="36">
        <f t="shared" si="40"/>
        <v>0</v>
      </c>
      <c r="X393" s="36">
        <f t="shared" si="41"/>
        <v>0</v>
      </c>
      <c r="Y393" s="65" t="s">
        <v>4068</v>
      </c>
      <c r="Z393" s="36">
        <f>VLOOKUP(I393,'Tables kywrd-slot-class'!$B$21:$C$38,2,FALSE)</f>
        <v>1.5</v>
      </c>
      <c r="AA393" s="36">
        <f>VLOOKUP(N393,'Tables MAT simpl-complx'!$C$6:$D$28,2,FALSE)</f>
        <v>44</v>
      </c>
      <c r="AB393" s="36">
        <f>VLOOKUP(O393,'Tables MAT simpl-complx'!$F$39:$G$625,2,FALSE)</f>
        <v>40</v>
      </c>
      <c r="AC393" s="36">
        <f>VLOOKUP(J393,'Tables kywrd-slot-class'!$D$49:$E$177,2,FALSE)</f>
        <v>44</v>
      </c>
      <c r="AD393" s="36">
        <f>VLOOKUP(K393,'Tables kywrd-slot-class'!$D$49:$E$177,2,FALSE)</f>
        <v>0</v>
      </c>
      <c r="AE393" s="36">
        <f>VLOOKUP(L393,'Tables kywrd-slot-class'!$D$49:$E$177,2,FALSE)</f>
        <v>0</v>
      </c>
      <c r="AF393" s="39" t="s">
        <v>0</v>
      </c>
      <c r="AG393" s="39" t="str">
        <f t="shared" si="36"/>
        <v>000E41D8</v>
      </c>
      <c r="AH393" s="30">
        <v>1</v>
      </c>
    </row>
    <row r="394" spans="1:34" x14ac:dyDescent="0.25">
      <c r="A394" s="8">
        <v>393</v>
      </c>
      <c r="B394" s="30" t="s">
        <v>1</v>
      </c>
      <c r="C394" s="31" t="s">
        <v>2</v>
      </c>
      <c r="D394" s="30" t="s">
        <v>2317</v>
      </c>
      <c r="E394" s="32" t="s">
        <v>2803</v>
      </c>
      <c r="F394" s="8" t="s">
        <v>4042</v>
      </c>
      <c r="G394" s="41" t="s">
        <v>3266</v>
      </c>
      <c r="H394" s="33" t="s">
        <v>3990</v>
      </c>
      <c r="I394" s="42" t="s">
        <v>4023</v>
      </c>
      <c r="J394" s="42" t="s">
        <v>3344</v>
      </c>
      <c r="K394" s="33" t="s">
        <v>4032</v>
      </c>
      <c r="L394" s="33" t="s">
        <v>4028</v>
      </c>
      <c r="M394" s="22" t="s">
        <v>4028</v>
      </c>
      <c r="N394" s="34" t="s">
        <v>1353</v>
      </c>
      <c r="O394" s="35" t="s">
        <v>1888</v>
      </c>
      <c r="P394" s="36" t="s">
        <v>1889</v>
      </c>
      <c r="Q394" s="43">
        <v>21</v>
      </c>
      <c r="R394" s="44">
        <v>0.5</v>
      </c>
      <c r="S394" s="26">
        <v>18</v>
      </c>
      <c r="T394" s="37">
        <f t="shared" si="37"/>
        <v>18</v>
      </c>
      <c r="U394" s="35">
        <f t="shared" si="38"/>
        <v>0</v>
      </c>
      <c r="V394" s="36">
        <f t="shared" si="39"/>
        <v>18</v>
      </c>
      <c r="W394" s="36">
        <f t="shared" si="40"/>
        <v>0</v>
      </c>
      <c r="X394" s="36">
        <f t="shared" si="41"/>
        <v>0</v>
      </c>
      <c r="Y394" s="45"/>
      <c r="Z394" s="36">
        <f>VLOOKUP(I394,'Tables kywrd-slot-class'!$B$21:$C$38,2,FALSE)</f>
        <v>1</v>
      </c>
      <c r="AA394" s="36">
        <f>VLOOKUP(N394,'Tables MAT simpl-complx'!$C$6:$D$28,2,FALSE)</f>
        <v>18</v>
      </c>
      <c r="AB394" s="36">
        <f>VLOOKUP(O394,'Tables MAT simpl-complx'!$F$39:$G$625,2,FALSE)</f>
        <v>0</v>
      </c>
      <c r="AC394" s="36">
        <f>VLOOKUP(J394,'Tables kywrd-slot-class'!$D$49:$E$177,2,FALSE)</f>
        <v>18</v>
      </c>
      <c r="AD394" s="36">
        <f>VLOOKUP(K394,'Tables kywrd-slot-class'!$D$49:$E$177,2,FALSE)</f>
        <v>0</v>
      </c>
      <c r="AE394" s="36">
        <f>VLOOKUP(L394,'Tables kywrd-slot-class'!$D$49:$E$177,2,FALSE)</f>
        <v>0</v>
      </c>
      <c r="AF394" s="39" t="s">
        <v>0</v>
      </c>
      <c r="AG394" s="39" t="str">
        <f t="shared" si="36"/>
        <v>000E84C1</v>
      </c>
      <c r="AH394" s="30">
        <v>1</v>
      </c>
    </row>
    <row r="395" spans="1:34" x14ac:dyDescent="0.25">
      <c r="A395" s="8">
        <v>394</v>
      </c>
      <c r="B395" s="30" t="s">
        <v>1</v>
      </c>
      <c r="C395" s="31" t="s">
        <v>2</v>
      </c>
      <c r="D395" s="30" t="s">
        <v>2318</v>
      </c>
      <c r="E395" s="32" t="s">
        <v>2804</v>
      </c>
      <c r="F395" s="8" t="s">
        <v>4042</v>
      </c>
      <c r="G395" s="41" t="s">
        <v>3034</v>
      </c>
      <c r="H395" s="33" t="s">
        <v>4047</v>
      </c>
      <c r="I395" s="42" t="s">
        <v>4048</v>
      </c>
      <c r="J395" s="42" t="s">
        <v>4051</v>
      </c>
      <c r="K395" s="33" t="s">
        <v>3362</v>
      </c>
      <c r="L395" s="33" t="s">
        <v>4052</v>
      </c>
      <c r="M395" s="22" t="s">
        <v>4028</v>
      </c>
      <c r="N395" s="34" t="s">
        <v>1888</v>
      </c>
      <c r="O395" s="35" t="s">
        <v>1888</v>
      </c>
      <c r="P395" s="36" t="s">
        <v>1889</v>
      </c>
      <c r="Q395" s="43">
        <v>100</v>
      </c>
      <c r="R395" s="44">
        <v>3</v>
      </c>
      <c r="S395" s="26">
        <v>15</v>
      </c>
      <c r="T395" s="37">
        <f t="shared" si="37"/>
        <v>0</v>
      </c>
      <c r="U395" s="35">
        <f t="shared" si="38"/>
        <v>0</v>
      </c>
      <c r="V395" s="36">
        <f t="shared" si="39"/>
        <v>0</v>
      </c>
      <c r="W395" s="36">
        <f t="shared" si="40"/>
        <v>15</v>
      </c>
      <c r="X395" s="36">
        <f t="shared" si="41"/>
        <v>0</v>
      </c>
      <c r="Y395" s="48"/>
      <c r="Z395" s="36">
        <f>VLOOKUP(I395,'Tables kywrd-slot-class'!$B$21:$C$38,2,FALSE)</f>
        <v>1</v>
      </c>
      <c r="AA395" s="36">
        <f>VLOOKUP(N395,'Tables MAT simpl-complx'!$C$6:$D$28,2,FALSE)</f>
        <v>0</v>
      </c>
      <c r="AB395" s="36">
        <f>VLOOKUP(O395,'Tables MAT simpl-complx'!$F$39:$G$625,2,FALSE)</f>
        <v>0</v>
      </c>
      <c r="AC395" s="36">
        <f>VLOOKUP(J395,'Tables kywrd-slot-class'!$D$49:$E$177,2,FALSE)</f>
        <v>0</v>
      </c>
      <c r="AD395" s="36">
        <f>VLOOKUP(K395,'Tables kywrd-slot-class'!$D$49:$E$177,2,FALSE)</f>
        <v>15</v>
      </c>
      <c r="AE395" s="36">
        <f>VLOOKUP(L395,'Tables kywrd-slot-class'!$D$49:$E$177,2,FALSE)</f>
        <v>0</v>
      </c>
      <c r="AF395" s="39" t="s">
        <v>0</v>
      </c>
      <c r="AG395" s="39" t="str">
        <f t="shared" si="36"/>
        <v>000E84C4</v>
      </c>
      <c r="AH395" s="30">
        <v>1</v>
      </c>
    </row>
    <row r="396" spans="1:34" x14ac:dyDescent="0.25">
      <c r="A396" s="8">
        <v>395</v>
      </c>
      <c r="B396" s="30" t="s">
        <v>1</v>
      </c>
      <c r="C396" s="31" t="s">
        <v>2</v>
      </c>
      <c r="D396" s="30" t="s">
        <v>2319</v>
      </c>
      <c r="E396" s="32" t="s">
        <v>2805</v>
      </c>
      <c r="F396" s="8" t="s">
        <v>4042</v>
      </c>
      <c r="G396" s="41" t="s">
        <v>3034</v>
      </c>
      <c r="H396" s="33" t="s">
        <v>4047</v>
      </c>
      <c r="I396" s="42" t="s">
        <v>4048</v>
      </c>
      <c r="J396" s="42" t="s">
        <v>4051</v>
      </c>
      <c r="K396" s="33" t="s">
        <v>3362</v>
      </c>
      <c r="L396" s="33" t="s">
        <v>4052</v>
      </c>
      <c r="M396" s="22" t="s">
        <v>4028</v>
      </c>
      <c r="N396" s="34" t="s">
        <v>1888</v>
      </c>
      <c r="O396" s="35" t="s">
        <v>1888</v>
      </c>
      <c r="P396" s="36" t="s">
        <v>1889</v>
      </c>
      <c r="Q396" s="43">
        <v>100</v>
      </c>
      <c r="R396" s="44">
        <v>3</v>
      </c>
      <c r="S396" s="26">
        <v>15</v>
      </c>
      <c r="T396" s="37">
        <f t="shared" si="37"/>
        <v>0</v>
      </c>
      <c r="U396" s="35">
        <f t="shared" si="38"/>
        <v>0</v>
      </c>
      <c r="V396" s="36">
        <f t="shared" si="39"/>
        <v>0</v>
      </c>
      <c r="W396" s="36">
        <f t="shared" si="40"/>
        <v>15</v>
      </c>
      <c r="X396" s="36">
        <f t="shared" si="41"/>
        <v>0</v>
      </c>
      <c r="Y396" s="48"/>
      <c r="Z396" s="36">
        <f>VLOOKUP(I396,'Tables kywrd-slot-class'!$B$21:$C$38,2,FALSE)</f>
        <v>1</v>
      </c>
      <c r="AA396" s="36">
        <f>VLOOKUP(N396,'Tables MAT simpl-complx'!$C$6:$D$28,2,FALSE)</f>
        <v>0</v>
      </c>
      <c r="AB396" s="36">
        <f>VLOOKUP(O396,'Tables MAT simpl-complx'!$F$39:$G$625,2,FALSE)</f>
        <v>0</v>
      </c>
      <c r="AC396" s="36">
        <f>VLOOKUP(J396,'Tables kywrd-slot-class'!$D$49:$E$177,2,FALSE)</f>
        <v>0</v>
      </c>
      <c r="AD396" s="36">
        <f>VLOOKUP(K396,'Tables kywrd-slot-class'!$D$49:$E$177,2,FALSE)</f>
        <v>15</v>
      </c>
      <c r="AE396" s="36">
        <f>VLOOKUP(L396,'Tables kywrd-slot-class'!$D$49:$E$177,2,FALSE)</f>
        <v>0</v>
      </c>
      <c r="AF396" s="39" t="s">
        <v>0</v>
      </c>
      <c r="AG396" s="39" t="str">
        <f t="shared" si="36"/>
        <v>000E84C6</v>
      </c>
      <c r="AH396" s="30">
        <v>1</v>
      </c>
    </row>
    <row r="397" spans="1:34" x14ac:dyDescent="0.25">
      <c r="A397" s="8">
        <v>396</v>
      </c>
      <c r="B397" s="30" t="s">
        <v>1</v>
      </c>
      <c r="C397" s="31" t="s">
        <v>2</v>
      </c>
      <c r="D397" s="30" t="s">
        <v>2320</v>
      </c>
      <c r="E397" s="32" t="s">
        <v>2806</v>
      </c>
      <c r="F397" s="8" t="s">
        <v>4043</v>
      </c>
      <c r="G397" s="41" t="s">
        <v>3267</v>
      </c>
      <c r="H397" s="33" t="s">
        <v>3990</v>
      </c>
      <c r="I397" s="42" t="s">
        <v>4024</v>
      </c>
      <c r="J397" s="42" t="s">
        <v>3375</v>
      </c>
      <c r="K397" s="33" t="s">
        <v>4050</v>
      </c>
      <c r="L397" s="33" t="s">
        <v>4028</v>
      </c>
      <c r="M397" s="22" t="s">
        <v>4028</v>
      </c>
      <c r="N397" s="34" t="s">
        <v>1353</v>
      </c>
      <c r="O397" s="35" t="s">
        <v>1682</v>
      </c>
      <c r="P397" s="36" t="s">
        <v>1889</v>
      </c>
      <c r="Q397" s="43">
        <v>155</v>
      </c>
      <c r="R397" s="44">
        <v>6</v>
      </c>
      <c r="S397" s="26">
        <v>51</v>
      </c>
      <c r="T397" s="37">
        <f t="shared" si="37"/>
        <v>54</v>
      </c>
      <c r="U397" s="35">
        <f t="shared" si="38"/>
        <v>51</v>
      </c>
      <c r="V397" s="36">
        <f t="shared" si="39"/>
        <v>51</v>
      </c>
      <c r="W397" s="36">
        <f t="shared" si="40"/>
        <v>0</v>
      </c>
      <c r="X397" s="36">
        <f t="shared" si="41"/>
        <v>0</v>
      </c>
      <c r="Y397" s="48" t="s">
        <v>3401</v>
      </c>
      <c r="Z397" s="36">
        <f>VLOOKUP(I397,'Tables kywrd-slot-class'!$B$21:$C$38,2,FALSE)</f>
        <v>3</v>
      </c>
      <c r="AA397" s="36">
        <f>VLOOKUP(N397,'Tables MAT simpl-complx'!$C$6:$D$28,2,FALSE)</f>
        <v>18</v>
      </c>
      <c r="AB397" s="36">
        <f>VLOOKUP(O397,'Tables MAT simpl-complx'!$F$39:$G$625,2,FALSE)</f>
        <v>17</v>
      </c>
      <c r="AC397" s="36">
        <f>VLOOKUP(J397,'Tables kywrd-slot-class'!$D$49:$E$177,2,FALSE)</f>
        <v>17</v>
      </c>
      <c r="AD397" s="36">
        <f>VLOOKUP(K397,'Tables kywrd-slot-class'!$D$49:$E$177,2,FALSE)</f>
        <v>0</v>
      </c>
      <c r="AE397" s="36">
        <f>VLOOKUP(L397,'Tables kywrd-slot-class'!$D$49:$E$177,2,FALSE)</f>
        <v>0</v>
      </c>
      <c r="AF397" s="39" t="s">
        <v>0</v>
      </c>
      <c r="AG397" s="39" t="str">
        <f t="shared" si="36"/>
        <v>000EAFD0</v>
      </c>
      <c r="AH397" s="30">
        <v>1</v>
      </c>
    </row>
    <row r="398" spans="1:34" x14ac:dyDescent="0.25">
      <c r="A398" s="8">
        <v>397</v>
      </c>
      <c r="B398" s="30" t="s">
        <v>1</v>
      </c>
      <c r="C398" s="31" t="s">
        <v>2</v>
      </c>
      <c r="D398" s="30" t="s">
        <v>2321</v>
      </c>
      <c r="E398" s="32" t="s">
        <v>2807</v>
      </c>
      <c r="F398" s="8" t="s">
        <v>4043</v>
      </c>
      <c r="G398" s="41" t="s">
        <v>3268</v>
      </c>
      <c r="H398" s="33" t="s">
        <v>3990</v>
      </c>
      <c r="I398" s="42" t="s">
        <v>4026</v>
      </c>
      <c r="J398" s="42" t="s">
        <v>3375</v>
      </c>
      <c r="K398" s="33" t="s">
        <v>4050</v>
      </c>
      <c r="L398" s="33" t="s">
        <v>4028</v>
      </c>
      <c r="M398" s="22" t="s">
        <v>4028</v>
      </c>
      <c r="N398" s="34" t="s">
        <v>1353</v>
      </c>
      <c r="O398" s="35" t="s">
        <v>1682</v>
      </c>
      <c r="P398" s="36" t="s">
        <v>1889</v>
      </c>
      <c r="Q398" s="43">
        <v>75</v>
      </c>
      <c r="R398" s="44">
        <v>2</v>
      </c>
      <c r="S398" s="26">
        <v>25</v>
      </c>
      <c r="T398" s="37">
        <f t="shared" si="37"/>
        <v>27</v>
      </c>
      <c r="U398" s="35">
        <f t="shared" si="38"/>
        <v>25</v>
      </c>
      <c r="V398" s="36">
        <f t="shared" si="39"/>
        <v>25</v>
      </c>
      <c r="W398" s="36">
        <f t="shared" si="40"/>
        <v>0</v>
      </c>
      <c r="X398" s="36">
        <f t="shared" si="41"/>
        <v>0</v>
      </c>
      <c r="Y398" s="48" t="s">
        <v>3401</v>
      </c>
      <c r="Z398" s="36">
        <f>VLOOKUP(I398,'Tables kywrd-slot-class'!$B$21:$C$38,2,FALSE)</f>
        <v>1.5</v>
      </c>
      <c r="AA398" s="36">
        <f>VLOOKUP(N398,'Tables MAT simpl-complx'!$C$6:$D$28,2,FALSE)</f>
        <v>18</v>
      </c>
      <c r="AB398" s="36">
        <f>VLOOKUP(O398,'Tables MAT simpl-complx'!$F$39:$G$625,2,FALSE)</f>
        <v>17</v>
      </c>
      <c r="AC398" s="36">
        <f>VLOOKUP(J398,'Tables kywrd-slot-class'!$D$49:$E$177,2,FALSE)</f>
        <v>17</v>
      </c>
      <c r="AD398" s="36">
        <f>VLOOKUP(K398,'Tables kywrd-slot-class'!$D$49:$E$177,2,FALSE)</f>
        <v>0</v>
      </c>
      <c r="AE398" s="36">
        <f>VLOOKUP(L398,'Tables kywrd-slot-class'!$D$49:$E$177,2,FALSE)</f>
        <v>0</v>
      </c>
      <c r="AF398" s="39" t="s">
        <v>0</v>
      </c>
      <c r="AG398" s="39" t="str">
        <f t="shared" si="36"/>
        <v>000EAFD1</v>
      </c>
      <c r="AH398" s="30">
        <v>1</v>
      </c>
    </row>
    <row r="399" spans="1:34" x14ac:dyDescent="0.25">
      <c r="A399" s="8">
        <v>398</v>
      </c>
      <c r="B399" s="30" t="s">
        <v>1</v>
      </c>
      <c r="C399" s="31" t="s">
        <v>2</v>
      </c>
      <c r="D399" s="30" t="s">
        <v>2322</v>
      </c>
      <c r="E399" s="32" t="s">
        <v>2808</v>
      </c>
      <c r="F399" s="8" t="s">
        <v>4043</v>
      </c>
      <c r="G399" s="41" t="s">
        <v>3269</v>
      </c>
      <c r="H399" s="33" t="s">
        <v>3990</v>
      </c>
      <c r="I399" s="42" t="s">
        <v>4023</v>
      </c>
      <c r="J399" s="42" t="s">
        <v>3375</v>
      </c>
      <c r="K399" s="33" t="s">
        <v>4032</v>
      </c>
      <c r="L399" s="33" t="s">
        <v>4050</v>
      </c>
      <c r="M399" s="22" t="s">
        <v>4028</v>
      </c>
      <c r="N399" s="34" t="s">
        <v>1353</v>
      </c>
      <c r="O399" s="35" t="s">
        <v>1682</v>
      </c>
      <c r="P399" s="36" t="s">
        <v>1889</v>
      </c>
      <c r="Q399" s="43">
        <v>25</v>
      </c>
      <c r="R399" s="44">
        <v>1</v>
      </c>
      <c r="S399" s="26">
        <v>17</v>
      </c>
      <c r="T399" s="37">
        <f t="shared" si="37"/>
        <v>18</v>
      </c>
      <c r="U399" s="35">
        <f t="shared" si="38"/>
        <v>17</v>
      </c>
      <c r="V399" s="36">
        <f t="shared" si="39"/>
        <v>17</v>
      </c>
      <c r="W399" s="36">
        <f t="shared" si="40"/>
        <v>0</v>
      </c>
      <c r="X399" s="36">
        <f t="shared" si="41"/>
        <v>0</v>
      </c>
      <c r="Y399" s="48" t="s">
        <v>3401</v>
      </c>
      <c r="Z399" s="36">
        <f>VLOOKUP(I399,'Tables kywrd-slot-class'!$B$21:$C$38,2,FALSE)</f>
        <v>1</v>
      </c>
      <c r="AA399" s="36">
        <f>VLOOKUP(N399,'Tables MAT simpl-complx'!$C$6:$D$28,2,FALSE)</f>
        <v>18</v>
      </c>
      <c r="AB399" s="36">
        <f>VLOOKUP(O399,'Tables MAT simpl-complx'!$F$39:$G$625,2,FALSE)</f>
        <v>17</v>
      </c>
      <c r="AC399" s="36">
        <f>VLOOKUP(J399,'Tables kywrd-slot-class'!$D$49:$E$177,2,FALSE)</f>
        <v>17</v>
      </c>
      <c r="AD399" s="36">
        <f>VLOOKUP(K399,'Tables kywrd-slot-class'!$D$49:$E$177,2,FALSE)</f>
        <v>0</v>
      </c>
      <c r="AE399" s="36">
        <f>VLOOKUP(L399,'Tables kywrd-slot-class'!$D$49:$E$177,2,FALSE)</f>
        <v>0</v>
      </c>
      <c r="AF399" s="39" t="s">
        <v>0</v>
      </c>
      <c r="AG399" s="39" t="str">
        <f t="shared" si="36"/>
        <v>000EAFD2</v>
      </c>
      <c r="AH399" s="30">
        <v>1</v>
      </c>
    </row>
    <row r="400" spans="1:34" x14ac:dyDescent="0.25">
      <c r="A400" s="8">
        <v>399</v>
      </c>
      <c r="B400" s="30" t="s">
        <v>1</v>
      </c>
      <c r="C400" s="31" t="s">
        <v>2</v>
      </c>
      <c r="D400" s="30" t="s">
        <v>2323</v>
      </c>
      <c r="E400" s="32" t="s">
        <v>2809</v>
      </c>
      <c r="F400" s="8" t="s">
        <v>4043</v>
      </c>
      <c r="G400" s="41" t="s">
        <v>3270</v>
      </c>
      <c r="H400" s="33" t="s">
        <v>3990</v>
      </c>
      <c r="I400" s="42" t="s">
        <v>4025</v>
      </c>
      <c r="J400" s="42" t="s">
        <v>3375</v>
      </c>
      <c r="K400" s="33" t="s">
        <v>4050</v>
      </c>
      <c r="L400" s="33" t="s">
        <v>4028</v>
      </c>
      <c r="M400" s="22" t="s">
        <v>4028</v>
      </c>
      <c r="N400" s="34" t="s">
        <v>1353</v>
      </c>
      <c r="O400" s="35" t="s">
        <v>1682</v>
      </c>
      <c r="P400" s="36" t="s">
        <v>1889</v>
      </c>
      <c r="Q400" s="43">
        <v>25</v>
      </c>
      <c r="R400" s="44">
        <v>2</v>
      </c>
      <c r="S400" s="26">
        <v>17</v>
      </c>
      <c r="T400" s="37">
        <f t="shared" si="37"/>
        <v>18</v>
      </c>
      <c r="U400" s="35">
        <f t="shared" si="38"/>
        <v>17</v>
      </c>
      <c r="V400" s="36">
        <f t="shared" si="39"/>
        <v>17</v>
      </c>
      <c r="W400" s="36">
        <f t="shared" si="40"/>
        <v>0</v>
      </c>
      <c r="X400" s="36">
        <f t="shared" si="41"/>
        <v>0</v>
      </c>
      <c r="Y400" s="48" t="s">
        <v>3401</v>
      </c>
      <c r="Z400" s="36">
        <f>VLOOKUP(I400,'Tables kywrd-slot-class'!$B$21:$C$38,2,FALSE)</f>
        <v>1</v>
      </c>
      <c r="AA400" s="36">
        <f>VLOOKUP(N400,'Tables MAT simpl-complx'!$C$6:$D$28,2,FALSE)</f>
        <v>18</v>
      </c>
      <c r="AB400" s="36">
        <f>VLOOKUP(O400,'Tables MAT simpl-complx'!$F$39:$G$625,2,FALSE)</f>
        <v>17</v>
      </c>
      <c r="AC400" s="36">
        <f>VLOOKUP(J400,'Tables kywrd-slot-class'!$D$49:$E$177,2,FALSE)</f>
        <v>17</v>
      </c>
      <c r="AD400" s="36">
        <f>VLOOKUP(K400,'Tables kywrd-slot-class'!$D$49:$E$177,2,FALSE)</f>
        <v>0</v>
      </c>
      <c r="AE400" s="36">
        <f>VLOOKUP(L400,'Tables kywrd-slot-class'!$D$49:$E$177,2,FALSE)</f>
        <v>0</v>
      </c>
      <c r="AF400" s="39" t="s">
        <v>0</v>
      </c>
      <c r="AG400" s="39" t="str">
        <f t="shared" si="36"/>
        <v>000EAFD3</v>
      </c>
      <c r="AH400" s="30">
        <v>1</v>
      </c>
    </row>
    <row r="401" spans="1:34" x14ac:dyDescent="0.25">
      <c r="A401" s="8">
        <v>400</v>
      </c>
      <c r="B401" s="30" t="s">
        <v>1</v>
      </c>
      <c r="C401" s="31" t="s">
        <v>2</v>
      </c>
      <c r="D401" s="30" t="s">
        <v>2324</v>
      </c>
      <c r="E401" s="32" t="s">
        <v>2810</v>
      </c>
      <c r="F401" s="8" t="s">
        <v>4042</v>
      </c>
      <c r="G401" s="41" t="s">
        <v>3014</v>
      </c>
      <c r="H401" s="33" t="s">
        <v>3990</v>
      </c>
      <c r="I401" s="42" t="s">
        <v>4026</v>
      </c>
      <c r="J401" s="42" t="s">
        <v>3344</v>
      </c>
      <c r="K401" s="33" t="s">
        <v>4036</v>
      </c>
      <c r="L401" s="33" t="s">
        <v>4028</v>
      </c>
      <c r="M401" s="22" t="s">
        <v>4028</v>
      </c>
      <c r="N401" s="34" t="s">
        <v>1353</v>
      </c>
      <c r="O401" s="35" t="s">
        <v>1888</v>
      </c>
      <c r="P401" s="36" t="s">
        <v>4021</v>
      </c>
      <c r="Q401" s="43">
        <v>70</v>
      </c>
      <c r="R401" s="44">
        <v>2</v>
      </c>
      <c r="S401" s="26">
        <v>27</v>
      </c>
      <c r="T401" s="37">
        <f t="shared" si="37"/>
        <v>27</v>
      </c>
      <c r="U401" s="35">
        <f t="shared" si="38"/>
        <v>0</v>
      </c>
      <c r="V401" s="36">
        <f t="shared" si="39"/>
        <v>27</v>
      </c>
      <c r="W401" s="36">
        <f t="shared" si="40"/>
        <v>0</v>
      </c>
      <c r="X401" s="36">
        <f t="shared" si="41"/>
        <v>0</v>
      </c>
      <c r="Y401" s="45"/>
      <c r="Z401" s="36">
        <f>VLOOKUP(I401,'Tables kywrd-slot-class'!$B$21:$C$38,2,FALSE)</f>
        <v>1.5</v>
      </c>
      <c r="AA401" s="36">
        <f>VLOOKUP(N401,'Tables MAT simpl-complx'!$C$6:$D$28,2,FALSE)</f>
        <v>18</v>
      </c>
      <c r="AB401" s="36">
        <f>VLOOKUP(O401,'Tables MAT simpl-complx'!$F$39:$G$625,2,FALSE)</f>
        <v>0</v>
      </c>
      <c r="AC401" s="36">
        <f>VLOOKUP(J401,'Tables kywrd-slot-class'!$D$49:$E$177,2,FALSE)</f>
        <v>18</v>
      </c>
      <c r="AD401" s="36">
        <f>VLOOKUP(K401,'Tables kywrd-slot-class'!$D$49:$E$177,2,FALSE)</f>
        <v>0</v>
      </c>
      <c r="AE401" s="36">
        <f>VLOOKUP(L401,'Tables kywrd-slot-class'!$D$49:$E$177,2,FALSE)</f>
        <v>0</v>
      </c>
      <c r="AF401" s="39" t="s">
        <v>0</v>
      </c>
      <c r="AG401" s="39" t="str">
        <f t="shared" si="36"/>
        <v>000EE5C0</v>
      </c>
      <c r="AH401" s="30">
        <v>1</v>
      </c>
    </row>
    <row r="402" spans="1:34" x14ac:dyDescent="0.25">
      <c r="A402" s="8">
        <v>401</v>
      </c>
      <c r="B402" s="30" t="s">
        <v>1</v>
      </c>
      <c r="C402" s="31" t="s">
        <v>2</v>
      </c>
      <c r="D402" s="30" t="s">
        <v>2325</v>
      </c>
      <c r="E402" s="32" t="s">
        <v>2811</v>
      </c>
      <c r="F402" s="8" t="s">
        <v>4042</v>
      </c>
      <c r="G402" s="41" t="s">
        <v>2961</v>
      </c>
      <c r="H402" s="33" t="s">
        <v>4022</v>
      </c>
      <c r="I402" s="42" t="s">
        <v>4025</v>
      </c>
      <c r="J402" s="42" t="s">
        <v>3353</v>
      </c>
      <c r="K402" s="33" t="s">
        <v>4028</v>
      </c>
      <c r="L402" s="33" t="s">
        <v>4028</v>
      </c>
      <c r="M402" s="22" t="s">
        <v>4028</v>
      </c>
      <c r="N402" s="34" t="s">
        <v>1340</v>
      </c>
      <c r="O402" s="35" t="s">
        <v>1888</v>
      </c>
      <c r="P402" s="36" t="s">
        <v>4021</v>
      </c>
      <c r="Q402" s="43">
        <v>125</v>
      </c>
      <c r="R402" s="44">
        <v>9</v>
      </c>
      <c r="S402" s="26">
        <v>52</v>
      </c>
      <c r="T402" s="37">
        <f t="shared" si="37"/>
        <v>50</v>
      </c>
      <c r="U402" s="35">
        <f t="shared" si="38"/>
        <v>0</v>
      </c>
      <c r="V402" s="36">
        <f t="shared" si="39"/>
        <v>52</v>
      </c>
      <c r="W402" s="36">
        <f t="shared" si="40"/>
        <v>0</v>
      </c>
      <c r="X402" s="36">
        <f t="shared" si="41"/>
        <v>0</v>
      </c>
      <c r="Y402" s="45"/>
      <c r="Z402" s="36">
        <f>VLOOKUP(I402,'Tables kywrd-slot-class'!$B$21:$C$38,2,FALSE)</f>
        <v>1</v>
      </c>
      <c r="AA402" s="36">
        <f>VLOOKUP(N402,'Tables MAT simpl-complx'!$C$6:$D$28,2,FALSE)</f>
        <v>50</v>
      </c>
      <c r="AB402" s="36">
        <f>VLOOKUP(O402,'Tables MAT simpl-complx'!$F$39:$G$625,2,FALSE)</f>
        <v>0</v>
      </c>
      <c r="AC402" s="36">
        <f>VLOOKUP(J402,'Tables kywrd-slot-class'!$D$49:$E$177,2,FALSE)</f>
        <v>52</v>
      </c>
      <c r="AD402" s="36">
        <f>VLOOKUP(K402,'Tables kywrd-slot-class'!$D$49:$E$177,2,FALSE)</f>
        <v>0</v>
      </c>
      <c r="AE402" s="36">
        <f>VLOOKUP(L402,'Tables kywrd-slot-class'!$D$49:$E$177,2,FALSE)</f>
        <v>0</v>
      </c>
      <c r="AF402" s="39" t="s">
        <v>0</v>
      </c>
      <c r="AG402" s="39" t="str">
        <f t="shared" si="36"/>
        <v>000F1ABD</v>
      </c>
      <c r="AH402" s="30">
        <v>1</v>
      </c>
    </row>
    <row r="403" spans="1:34" x14ac:dyDescent="0.25">
      <c r="A403" s="8">
        <v>402</v>
      </c>
      <c r="B403" s="30" t="s">
        <v>1</v>
      </c>
      <c r="C403" s="31" t="s">
        <v>2</v>
      </c>
      <c r="D403" s="30" t="s">
        <v>2326</v>
      </c>
      <c r="E403" s="32" t="s">
        <v>2812</v>
      </c>
      <c r="F403" s="8" t="s">
        <v>4042</v>
      </c>
      <c r="G403" s="41" t="s">
        <v>2962</v>
      </c>
      <c r="H403" s="33" t="s">
        <v>4022</v>
      </c>
      <c r="I403" s="42" t="s">
        <v>4024</v>
      </c>
      <c r="J403" s="42" t="s">
        <v>3353</v>
      </c>
      <c r="K403" s="33" t="s">
        <v>4028</v>
      </c>
      <c r="L403" s="33" t="s">
        <v>4028</v>
      </c>
      <c r="M403" s="22" t="s">
        <v>4028</v>
      </c>
      <c r="N403" s="34" t="s">
        <v>1340</v>
      </c>
      <c r="O403" s="35" t="s">
        <v>1888</v>
      </c>
      <c r="P403" s="36" t="s">
        <v>4021</v>
      </c>
      <c r="Q403" s="43">
        <v>640</v>
      </c>
      <c r="R403" s="44">
        <v>38</v>
      </c>
      <c r="S403" s="26">
        <v>156</v>
      </c>
      <c r="T403" s="37">
        <f t="shared" si="37"/>
        <v>150</v>
      </c>
      <c r="U403" s="35">
        <f t="shared" si="38"/>
        <v>0</v>
      </c>
      <c r="V403" s="36">
        <f t="shared" si="39"/>
        <v>156</v>
      </c>
      <c r="W403" s="36">
        <f t="shared" si="40"/>
        <v>0</v>
      </c>
      <c r="X403" s="36">
        <f t="shared" si="41"/>
        <v>0</v>
      </c>
      <c r="Y403" s="45"/>
      <c r="Z403" s="36">
        <f>VLOOKUP(I403,'Tables kywrd-slot-class'!$B$21:$C$38,2,FALSE)</f>
        <v>3</v>
      </c>
      <c r="AA403" s="36">
        <f>VLOOKUP(N403,'Tables MAT simpl-complx'!$C$6:$D$28,2,FALSE)</f>
        <v>50</v>
      </c>
      <c r="AB403" s="36">
        <f>VLOOKUP(O403,'Tables MAT simpl-complx'!$F$39:$G$625,2,FALSE)</f>
        <v>0</v>
      </c>
      <c r="AC403" s="36">
        <f>VLOOKUP(J403,'Tables kywrd-slot-class'!$D$49:$E$177,2,FALSE)</f>
        <v>52</v>
      </c>
      <c r="AD403" s="36">
        <f>VLOOKUP(K403,'Tables kywrd-slot-class'!$D$49:$E$177,2,FALSE)</f>
        <v>0</v>
      </c>
      <c r="AE403" s="36">
        <f>VLOOKUP(L403,'Tables kywrd-slot-class'!$D$49:$E$177,2,FALSE)</f>
        <v>0</v>
      </c>
      <c r="AF403" s="39" t="s">
        <v>0</v>
      </c>
      <c r="AG403" s="39" t="str">
        <f t="shared" si="36"/>
        <v>000F1ABE</v>
      </c>
      <c r="AH403" s="30">
        <v>1</v>
      </c>
    </row>
    <row r="404" spans="1:34" x14ac:dyDescent="0.25">
      <c r="A404" s="8">
        <v>403</v>
      </c>
      <c r="B404" s="30" t="s">
        <v>1</v>
      </c>
      <c r="C404" s="31" t="s">
        <v>2</v>
      </c>
      <c r="D404" s="30" t="s">
        <v>2327</v>
      </c>
      <c r="E404" s="32" t="s">
        <v>2813</v>
      </c>
      <c r="F404" s="8" t="s">
        <v>4042</v>
      </c>
      <c r="G404" s="41" t="s">
        <v>2963</v>
      </c>
      <c r="H404" s="33" t="s">
        <v>4022</v>
      </c>
      <c r="I404" s="42" t="s">
        <v>4023</v>
      </c>
      <c r="J404" s="42" t="s">
        <v>3353</v>
      </c>
      <c r="K404" s="33" t="s">
        <v>4028</v>
      </c>
      <c r="L404" s="33" t="s">
        <v>4028</v>
      </c>
      <c r="M404" s="22" t="s">
        <v>4028</v>
      </c>
      <c r="N404" s="34" t="s">
        <v>1340</v>
      </c>
      <c r="O404" s="35" t="s">
        <v>1888</v>
      </c>
      <c r="P404" s="36" t="s">
        <v>4021</v>
      </c>
      <c r="Q404" s="43">
        <v>125</v>
      </c>
      <c r="R404" s="44">
        <v>9</v>
      </c>
      <c r="S404" s="26">
        <v>52</v>
      </c>
      <c r="T404" s="37">
        <f t="shared" si="37"/>
        <v>50</v>
      </c>
      <c r="U404" s="35">
        <f t="shared" si="38"/>
        <v>0</v>
      </c>
      <c r="V404" s="36">
        <f t="shared" si="39"/>
        <v>52</v>
      </c>
      <c r="W404" s="36">
        <f t="shared" si="40"/>
        <v>0</v>
      </c>
      <c r="X404" s="36">
        <f t="shared" si="41"/>
        <v>0</v>
      </c>
      <c r="Y404" s="45"/>
      <c r="Z404" s="36">
        <f>VLOOKUP(I404,'Tables kywrd-slot-class'!$B$21:$C$38,2,FALSE)</f>
        <v>1</v>
      </c>
      <c r="AA404" s="36">
        <f>VLOOKUP(N404,'Tables MAT simpl-complx'!$C$6:$D$28,2,FALSE)</f>
        <v>50</v>
      </c>
      <c r="AB404" s="36">
        <f>VLOOKUP(O404,'Tables MAT simpl-complx'!$F$39:$G$625,2,FALSE)</f>
        <v>0</v>
      </c>
      <c r="AC404" s="36">
        <f>VLOOKUP(J404,'Tables kywrd-slot-class'!$D$49:$E$177,2,FALSE)</f>
        <v>52</v>
      </c>
      <c r="AD404" s="36">
        <f>VLOOKUP(K404,'Tables kywrd-slot-class'!$D$49:$E$177,2,FALSE)</f>
        <v>0</v>
      </c>
      <c r="AE404" s="36">
        <f>VLOOKUP(L404,'Tables kywrd-slot-class'!$D$49:$E$177,2,FALSE)</f>
        <v>0</v>
      </c>
      <c r="AF404" s="39" t="s">
        <v>0</v>
      </c>
      <c r="AG404" s="39" t="str">
        <f t="shared" si="36"/>
        <v>000F1AC0</v>
      </c>
      <c r="AH404" s="30">
        <v>1</v>
      </c>
    </row>
    <row r="405" spans="1:34" x14ac:dyDescent="0.25">
      <c r="A405" s="8">
        <v>404</v>
      </c>
      <c r="B405" s="30" t="s">
        <v>1</v>
      </c>
      <c r="C405" s="31" t="s">
        <v>2</v>
      </c>
      <c r="D405" s="30" t="s">
        <v>2328</v>
      </c>
      <c r="E405" s="32" t="s">
        <v>2814</v>
      </c>
      <c r="F405" s="8" t="s">
        <v>4043</v>
      </c>
      <c r="G405" s="41" t="s">
        <v>3271</v>
      </c>
      <c r="H405" s="33" t="s">
        <v>3990</v>
      </c>
      <c r="I405" s="42" t="s">
        <v>4023</v>
      </c>
      <c r="J405" s="42" t="s">
        <v>3371</v>
      </c>
      <c r="K405" s="33" t="s">
        <v>3361</v>
      </c>
      <c r="L405" s="33" t="s">
        <v>4028</v>
      </c>
      <c r="M405" s="22" t="s">
        <v>4028</v>
      </c>
      <c r="N405" s="34" t="s">
        <v>1888</v>
      </c>
      <c r="O405" s="35" t="s">
        <v>1371</v>
      </c>
      <c r="P405" s="36" t="s">
        <v>1889</v>
      </c>
      <c r="Q405" s="43">
        <v>100</v>
      </c>
      <c r="R405" s="44">
        <v>1</v>
      </c>
      <c r="S405" s="26">
        <v>20</v>
      </c>
      <c r="T405" s="37">
        <f t="shared" si="37"/>
        <v>0</v>
      </c>
      <c r="U405" s="35">
        <f t="shared" si="38"/>
        <v>20</v>
      </c>
      <c r="V405" s="36">
        <f t="shared" si="39"/>
        <v>20</v>
      </c>
      <c r="W405" s="36">
        <f t="shared" si="40"/>
        <v>0</v>
      </c>
      <c r="X405" s="36">
        <f t="shared" si="41"/>
        <v>0</v>
      </c>
      <c r="Y405" s="48" t="s">
        <v>3391</v>
      </c>
      <c r="Z405" s="36">
        <f>VLOOKUP(I405,'Tables kywrd-slot-class'!$B$21:$C$38,2,FALSE)</f>
        <v>1</v>
      </c>
      <c r="AA405" s="36">
        <f>VLOOKUP(N405,'Tables MAT simpl-complx'!$C$6:$D$28,2,FALSE)</f>
        <v>0</v>
      </c>
      <c r="AB405" s="36">
        <f>VLOOKUP(O405,'Tables MAT simpl-complx'!$F$39:$G$625,2,FALSE)</f>
        <v>20</v>
      </c>
      <c r="AC405" s="36">
        <f>VLOOKUP(J405,'Tables kywrd-slot-class'!$D$49:$E$177,2,FALSE)</f>
        <v>20</v>
      </c>
      <c r="AD405" s="36">
        <f>VLOOKUP(K405,'Tables kywrd-slot-class'!$D$49:$E$177,2,FALSE)</f>
        <v>0</v>
      </c>
      <c r="AE405" s="36">
        <f>VLOOKUP(L405,'Tables kywrd-slot-class'!$D$49:$E$177,2,FALSE)</f>
        <v>0</v>
      </c>
      <c r="AF405" s="39" t="s">
        <v>0</v>
      </c>
      <c r="AG405" s="39" t="str">
        <f t="shared" si="36"/>
        <v>000F5981</v>
      </c>
      <c r="AH405" s="30">
        <v>1</v>
      </c>
    </row>
    <row r="406" spans="1:34" x14ac:dyDescent="0.25">
      <c r="A406" s="8">
        <v>405</v>
      </c>
      <c r="B406" s="30" t="s">
        <v>1</v>
      </c>
      <c r="C406" s="31" t="s">
        <v>2</v>
      </c>
      <c r="D406" s="30" t="s">
        <v>2329</v>
      </c>
      <c r="E406" s="32" t="s">
        <v>2815</v>
      </c>
      <c r="F406" s="8" t="s">
        <v>4042</v>
      </c>
      <c r="G406" s="41" t="s">
        <v>3272</v>
      </c>
      <c r="H406" s="33" t="s">
        <v>4022</v>
      </c>
      <c r="I406" s="42" t="s">
        <v>4025</v>
      </c>
      <c r="J406" s="42" t="s">
        <v>3349</v>
      </c>
      <c r="K406" s="33" t="s">
        <v>4028</v>
      </c>
      <c r="L406" s="33" t="s">
        <v>4028</v>
      </c>
      <c r="M406" s="22" t="s">
        <v>4028</v>
      </c>
      <c r="N406" s="34" t="s">
        <v>1355</v>
      </c>
      <c r="O406" s="35" t="s">
        <v>1888</v>
      </c>
      <c r="P406" s="36" t="s">
        <v>1889</v>
      </c>
      <c r="Q406" s="43">
        <v>55</v>
      </c>
      <c r="R406" s="44">
        <v>8</v>
      </c>
      <c r="S406" s="26">
        <v>26</v>
      </c>
      <c r="T406" s="37">
        <f t="shared" si="37"/>
        <v>26</v>
      </c>
      <c r="U406" s="35">
        <f t="shared" si="38"/>
        <v>0</v>
      </c>
      <c r="V406" s="36">
        <f t="shared" si="39"/>
        <v>26</v>
      </c>
      <c r="W406" s="36">
        <f t="shared" si="40"/>
        <v>0</v>
      </c>
      <c r="X406" s="36">
        <f t="shared" si="41"/>
        <v>0</v>
      </c>
      <c r="Y406" s="45"/>
      <c r="Z406" s="36">
        <f>VLOOKUP(I406,'Tables kywrd-slot-class'!$B$21:$C$38,2,FALSE)</f>
        <v>1</v>
      </c>
      <c r="AA406" s="36">
        <f>VLOOKUP(N406,'Tables MAT simpl-complx'!$C$6:$D$28,2,FALSE)</f>
        <v>26</v>
      </c>
      <c r="AB406" s="36">
        <f>VLOOKUP(O406,'Tables MAT simpl-complx'!$F$39:$G$625,2,FALSE)</f>
        <v>0</v>
      </c>
      <c r="AC406" s="36">
        <f>VLOOKUP(J406,'Tables kywrd-slot-class'!$D$49:$E$177,2,FALSE)</f>
        <v>26</v>
      </c>
      <c r="AD406" s="36">
        <f>VLOOKUP(K406,'Tables kywrd-slot-class'!$D$49:$E$177,2,FALSE)</f>
        <v>0</v>
      </c>
      <c r="AE406" s="36">
        <f>VLOOKUP(L406,'Tables kywrd-slot-class'!$D$49:$E$177,2,FALSE)</f>
        <v>0</v>
      </c>
      <c r="AF406" s="39" t="s">
        <v>0</v>
      </c>
      <c r="AG406" s="39" t="str">
        <f t="shared" si="36"/>
        <v>000F6F21</v>
      </c>
      <c r="AH406" s="30">
        <v>1</v>
      </c>
    </row>
    <row r="407" spans="1:34" x14ac:dyDescent="0.25">
      <c r="A407" s="8">
        <v>406</v>
      </c>
      <c r="B407" s="30" t="s">
        <v>1</v>
      </c>
      <c r="C407" s="31" t="s">
        <v>2</v>
      </c>
      <c r="D407" s="30" t="s">
        <v>2330</v>
      </c>
      <c r="E407" s="32" t="s">
        <v>2816</v>
      </c>
      <c r="F407" s="8" t="s">
        <v>4042</v>
      </c>
      <c r="G407" s="41" t="s">
        <v>3273</v>
      </c>
      <c r="H407" s="33" t="s">
        <v>4022</v>
      </c>
      <c r="I407" s="42" t="s">
        <v>4024</v>
      </c>
      <c r="J407" s="42" t="s">
        <v>3349</v>
      </c>
      <c r="K407" s="33" t="s">
        <v>4028</v>
      </c>
      <c r="L407" s="33" t="s">
        <v>4028</v>
      </c>
      <c r="M407" s="22" t="s">
        <v>4028</v>
      </c>
      <c r="N407" s="34" t="s">
        <v>1355</v>
      </c>
      <c r="O407" s="35" t="s">
        <v>1888</v>
      </c>
      <c r="P407" s="36" t="s">
        <v>1889</v>
      </c>
      <c r="Q407" s="43">
        <v>300</v>
      </c>
      <c r="R407" s="44">
        <v>36</v>
      </c>
      <c r="S407" s="26">
        <v>78</v>
      </c>
      <c r="T407" s="37">
        <f t="shared" si="37"/>
        <v>78</v>
      </c>
      <c r="U407" s="35">
        <f t="shared" si="38"/>
        <v>0</v>
      </c>
      <c r="V407" s="36">
        <f t="shared" si="39"/>
        <v>78</v>
      </c>
      <c r="W407" s="36">
        <f t="shared" si="40"/>
        <v>0</v>
      </c>
      <c r="X407" s="36">
        <f t="shared" si="41"/>
        <v>0</v>
      </c>
      <c r="Y407" s="45"/>
      <c r="Z407" s="36">
        <f>VLOOKUP(I407,'Tables kywrd-slot-class'!$B$21:$C$38,2,FALSE)</f>
        <v>3</v>
      </c>
      <c r="AA407" s="36">
        <f>VLOOKUP(N407,'Tables MAT simpl-complx'!$C$6:$D$28,2,FALSE)</f>
        <v>26</v>
      </c>
      <c r="AB407" s="36">
        <f>VLOOKUP(O407,'Tables MAT simpl-complx'!$F$39:$G$625,2,FALSE)</f>
        <v>0</v>
      </c>
      <c r="AC407" s="36">
        <f>VLOOKUP(J407,'Tables kywrd-slot-class'!$D$49:$E$177,2,FALSE)</f>
        <v>26</v>
      </c>
      <c r="AD407" s="36">
        <f>VLOOKUP(K407,'Tables kywrd-slot-class'!$D$49:$E$177,2,FALSE)</f>
        <v>0</v>
      </c>
      <c r="AE407" s="36">
        <f>VLOOKUP(L407,'Tables kywrd-slot-class'!$D$49:$E$177,2,FALSE)</f>
        <v>0</v>
      </c>
      <c r="AF407" s="39" t="s">
        <v>0</v>
      </c>
      <c r="AG407" s="39" t="str">
        <f t="shared" si="36"/>
        <v>000F6F22</v>
      </c>
      <c r="AH407" s="30">
        <v>1</v>
      </c>
    </row>
    <row r="408" spans="1:34" x14ac:dyDescent="0.25">
      <c r="A408" s="8">
        <v>407</v>
      </c>
      <c r="B408" s="30" t="s">
        <v>1</v>
      </c>
      <c r="C408" s="31" t="s">
        <v>2</v>
      </c>
      <c r="D408" s="30" t="s">
        <v>2331</v>
      </c>
      <c r="E408" s="32" t="s">
        <v>2817</v>
      </c>
      <c r="F408" s="8" t="s">
        <v>4042</v>
      </c>
      <c r="G408" s="41" t="s">
        <v>3274</v>
      </c>
      <c r="H408" s="33" t="s">
        <v>4022</v>
      </c>
      <c r="I408" s="42" t="s">
        <v>4023</v>
      </c>
      <c r="J408" s="42" t="s">
        <v>3349</v>
      </c>
      <c r="K408" s="33" t="s">
        <v>4032</v>
      </c>
      <c r="L408" s="33" t="s">
        <v>4028</v>
      </c>
      <c r="M408" s="22" t="s">
        <v>4028</v>
      </c>
      <c r="N408" s="34" t="s">
        <v>1355</v>
      </c>
      <c r="O408" s="35" t="s">
        <v>1888</v>
      </c>
      <c r="P408" s="36" t="s">
        <v>1889</v>
      </c>
      <c r="Q408" s="43">
        <v>55</v>
      </c>
      <c r="R408" s="44">
        <v>6</v>
      </c>
      <c r="S408" s="26">
        <v>26</v>
      </c>
      <c r="T408" s="37">
        <f t="shared" si="37"/>
        <v>26</v>
      </c>
      <c r="U408" s="35">
        <f t="shared" si="38"/>
        <v>0</v>
      </c>
      <c r="V408" s="36">
        <f t="shared" si="39"/>
        <v>26</v>
      </c>
      <c r="W408" s="36">
        <f t="shared" si="40"/>
        <v>0</v>
      </c>
      <c r="X408" s="36">
        <f t="shared" si="41"/>
        <v>0</v>
      </c>
      <c r="Y408" s="45"/>
      <c r="Z408" s="36">
        <f>VLOOKUP(I408,'Tables kywrd-slot-class'!$B$21:$C$38,2,FALSE)</f>
        <v>1</v>
      </c>
      <c r="AA408" s="36">
        <f>VLOOKUP(N408,'Tables MAT simpl-complx'!$C$6:$D$28,2,FALSE)</f>
        <v>26</v>
      </c>
      <c r="AB408" s="36">
        <f>VLOOKUP(O408,'Tables MAT simpl-complx'!$F$39:$G$625,2,FALSE)</f>
        <v>0</v>
      </c>
      <c r="AC408" s="36">
        <f>VLOOKUP(J408,'Tables kywrd-slot-class'!$D$49:$E$177,2,FALSE)</f>
        <v>26</v>
      </c>
      <c r="AD408" s="36">
        <f>VLOOKUP(K408,'Tables kywrd-slot-class'!$D$49:$E$177,2,FALSE)</f>
        <v>0</v>
      </c>
      <c r="AE408" s="36">
        <f>VLOOKUP(L408,'Tables kywrd-slot-class'!$D$49:$E$177,2,FALSE)</f>
        <v>0</v>
      </c>
      <c r="AF408" s="39" t="s">
        <v>0</v>
      </c>
      <c r="AG408" s="39" t="str">
        <f t="shared" si="36"/>
        <v>000F6F23</v>
      </c>
      <c r="AH408" s="30">
        <v>1</v>
      </c>
    </row>
    <row r="409" spans="1:34" x14ac:dyDescent="0.25">
      <c r="A409" s="8">
        <v>408</v>
      </c>
      <c r="B409" s="30" t="s">
        <v>1</v>
      </c>
      <c r="C409" s="31" t="s">
        <v>2</v>
      </c>
      <c r="D409" s="30" t="s">
        <v>2332</v>
      </c>
      <c r="E409" s="32" t="s">
        <v>2818</v>
      </c>
      <c r="F409" s="8" t="s">
        <v>4042</v>
      </c>
      <c r="G409" s="41" t="s">
        <v>3275</v>
      </c>
      <c r="H409" s="33" t="s">
        <v>4022</v>
      </c>
      <c r="I409" s="42" t="s">
        <v>4026</v>
      </c>
      <c r="J409" s="42" t="s">
        <v>3349</v>
      </c>
      <c r="K409" s="33" t="s">
        <v>4028</v>
      </c>
      <c r="L409" s="33" t="s">
        <v>4028</v>
      </c>
      <c r="M409" s="22" t="s">
        <v>4028</v>
      </c>
      <c r="N409" s="34" t="s">
        <v>1355</v>
      </c>
      <c r="O409" s="35" t="s">
        <v>1888</v>
      </c>
      <c r="P409" s="36" t="s">
        <v>1889</v>
      </c>
      <c r="Q409" s="43">
        <v>150</v>
      </c>
      <c r="R409" s="44">
        <v>5</v>
      </c>
      <c r="S409" s="26">
        <v>39</v>
      </c>
      <c r="T409" s="37">
        <f t="shared" si="37"/>
        <v>39</v>
      </c>
      <c r="U409" s="35">
        <f t="shared" si="38"/>
        <v>0</v>
      </c>
      <c r="V409" s="36">
        <f t="shared" si="39"/>
        <v>39</v>
      </c>
      <c r="W409" s="36">
        <f t="shared" si="40"/>
        <v>0</v>
      </c>
      <c r="X409" s="36">
        <f t="shared" si="41"/>
        <v>0</v>
      </c>
      <c r="Y409" s="45"/>
      <c r="Z409" s="36">
        <f>VLOOKUP(I409,'Tables kywrd-slot-class'!$B$21:$C$38,2,FALSE)</f>
        <v>1.5</v>
      </c>
      <c r="AA409" s="36">
        <f>VLOOKUP(N409,'Tables MAT simpl-complx'!$C$6:$D$28,2,FALSE)</f>
        <v>26</v>
      </c>
      <c r="AB409" s="36">
        <f>VLOOKUP(O409,'Tables MAT simpl-complx'!$F$39:$G$625,2,FALSE)</f>
        <v>0</v>
      </c>
      <c r="AC409" s="36">
        <f>VLOOKUP(J409,'Tables kywrd-slot-class'!$D$49:$E$177,2,FALSE)</f>
        <v>26</v>
      </c>
      <c r="AD409" s="36">
        <f>VLOOKUP(K409,'Tables kywrd-slot-class'!$D$49:$E$177,2,FALSE)</f>
        <v>0</v>
      </c>
      <c r="AE409" s="36">
        <f>VLOOKUP(L409,'Tables kywrd-slot-class'!$D$49:$E$177,2,FALSE)</f>
        <v>0</v>
      </c>
      <c r="AF409" s="39" t="s">
        <v>0</v>
      </c>
      <c r="AG409" s="39" t="str">
        <f t="shared" si="36"/>
        <v>000F6F24</v>
      </c>
      <c r="AH409" s="30">
        <v>1</v>
      </c>
    </row>
    <row r="410" spans="1:34" x14ac:dyDescent="0.25">
      <c r="A410" s="8">
        <v>409</v>
      </c>
      <c r="B410" s="30" t="s">
        <v>1</v>
      </c>
      <c r="C410" s="31" t="s">
        <v>2</v>
      </c>
      <c r="D410" s="30" t="s">
        <v>2333</v>
      </c>
      <c r="E410" s="32" t="s">
        <v>2819</v>
      </c>
      <c r="F410" s="8" t="s">
        <v>4042</v>
      </c>
      <c r="G410" s="41" t="s">
        <v>3089</v>
      </c>
      <c r="H410" s="33" t="s">
        <v>4047</v>
      </c>
      <c r="I410" s="42" t="s">
        <v>4048</v>
      </c>
      <c r="J410" s="42" t="s">
        <v>4051</v>
      </c>
      <c r="K410" s="33" t="s">
        <v>3369</v>
      </c>
      <c r="L410" s="33" t="s">
        <v>4052</v>
      </c>
      <c r="M410" s="22" t="s">
        <v>4028</v>
      </c>
      <c r="N410" s="34" t="s">
        <v>1888</v>
      </c>
      <c r="O410" s="35" t="s">
        <v>1888</v>
      </c>
      <c r="P410" s="36" t="s">
        <v>1889</v>
      </c>
      <c r="Q410" s="43">
        <v>75</v>
      </c>
      <c r="R410" s="44">
        <v>3</v>
      </c>
      <c r="S410" s="26">
        <v>12</v>
      </c>
      <c r="T410" s="37">
        <f t="shared" si="37"/>
        <v>0</v>
      </c>
      <c r="U410" s="35">
        <f t="shared" si="38"/>
        <v>0</v>
      </c>
      <c r="V410" s="36">
        <f t="shared" si="39"/>
        <v>0</v>
      </c>
      <c r="W410" s="36">
        <f t="shared" si="40"/>
        <v>12</v>
      </c>
      <c r="X410" s="36">
        <f t="shared" si="41"/>
        <v>0</v>
      </c>
      <c r="Y410" s="48"/>
      <c r="Z410" s="36">
        <f>VLOOKUP(I410,'Tables kywrd-slot-class'!$B$21:$C$38,2,FALSE)</f>
        <v>1</v>
      </c>
      <c r="AA410" s="36">
        <f>VLOOKUP(N410,'Tables MAT simpl-complx'!$C$6:$D$28,2,FALSE)</f>
        <v>0</v>
      </c>
      <c r="AB410" s="36">
        <f>VLOOKUP(O410,'Tables MAT simpl-complx'!$F$39:$G$625,2,FALSE)</f>
        <v>0</v>
      </c>
      <c r="AC410" s="36">
        <f>VLOOKUP(J410,'Tables kywrd-slot-class'!$D$49:$E$177,2,FALSE)</f>
        <v>0</v>
      </c>
      <c r="AD410" s="36">
        <f>VLOOKUP(K410,'Tables kywrd-slot-class'!$D$49:$E$177,2,FALSE)</f>
        <v>12</v>
      </c>
      <c r="AE410" s="36">
        <f>VLOOKUP(L410,'Tables kywrd-slot-class'!$D$49:$E$177,2,FALSE)</f>
        <v>0</v>
      </c>
      <c r="AF410" s="39" t="s">
        <v>0</v>
      </c>
      <c r="AG410" s="39" t="str">
        <f t="shared" si="36"/>
        <v>000F8713</v>
      </c>
      <c r="AH410" s="30">
        <v>1</v>
      </c>
    </row>
    <row r="411" spans="1:34" x14ac:dyDescent="0.25">
      <c r="A411" s="8">
        <v>410</v>
      </c>
      <c r="B411" s="30" t="s">
        <v>1</v>
      </c>
      <c r="C411" s="31" t="s">
        <v>2</v>
      </c>
      <c r="D411" s="96" t="s">
        <v>2334</v>
      </c>
      <c r="E411" s="32" t="s">
        <v>2820</v>
      </c>
      <c r="F411" s="8" t="s">
        <v>4043</v>
      </c>
      <c r="G411" s="41" t="s">
        <v>3276</v>
      </c>
      <c r="H411" s="33" t="s">
        <v>3991</v>
      </c>
      <c r="I411" s="42" t="s">
        <v>4027</v>
      </c>
      <c r="J411" s="42" t="s">
        <v>3343</v>
      </c>
      <c r="K411" s="33" t="s">
        <v>4028</v>
      </c>
      <c r="L411" s="33" t="s">
        <v>4028</v>
      </c>
      <c r="M411" s="22" t="s">
        <v>4028</v>
      </c>
      <c r="N411" s="34" t="s">
        <v>1346</v>
      </c>
      <c r="O411" s="35" t="s">
        <v>1631</v>
      </c>
      <c r="P411" s="36" t="s">
        <v>1889</v>
      </c>
      <c r="Q411" s="43">
        <v>115</v>
      </c>
      <c r="R411" s="44">
        <v>4</v>
      </c>
      <c r="S411" s="67">
        <v>21</v>
      </c>
      <c r="T411" s="37">
        <f t="shared" si="37"/>
        <v>34</v>
      </c>
      <c r="U411" s="35">
        <f t="shared" si="38"/>
        <v>31</v>
      </c>
      <c r="V411" s="36">
        <f t="shared" si="39"/>
        <v>34</v>
      </c>
      <c r="W411" s="36">
        <f t="shared" si="40"/>
        <v>0</v>
      </c>
      <c r="X411" s="36">
        <f t="shared" si="41"/>
        <v>0</v>
      </c>
      <c r="Y411" s="65" t="s">
        <v>4068</v>
      </c>
      <c r="Z411" s="36">
        <f>VLOOKUP(I411,'Tables kywrd-slot-class'!$B$21:$C$38,2,FALSE)</f>
        <v>1.5</v>
      </c>
      <c r="AA411" s="36">
        <f>VLOOKUP(N411,'Tables MAT simpl-complx'!$C$6:$D$28,2,FALSE)</f>
        <v>23</v>
      </c>
      <c r="AB411" s="36">
        <f>VLOOKUP(O411,'Tables MAT simpl-complx'!$F$39:$G$625,2,FALSE)</f>
        <v>21</v>
      </c>
      <c r="AC411" s="36">
        <f>VLOOKUP(J411,'Tables kywrd-slot-class'!$D$49:$E$177,2,FALSE)</f>
        <v>23</v>
      </c>
      <c r="AD411" s="36">
        <f>VLOOKUP(K411,'Tables kywrd-slot-class'!$D$49:$E$177,2,FALSE)</f>
        <v>0</v>
      </c>
      <c r="AE411" s="36">
        <f>VLOOKUP(L411,'Tables kywrd-slot-class'!$D$49:$E$177,2,FALSE)</f>
        <v>0</v>
      </c>
      <c r="AF411" s="39" t="s">
        <v>0</v>
      </c>
      <c r="AG411" s="39" t="str">
        <f t="shared" si="36"/>
        <v>000F9649</v>
      </c>
      <c r="AH411" s="30">
        <v>1</v>
      </c>
    </row>
    <row r="412" spans="1:34" x14ac:dyDescent="0.25">
      <c r="A412" s="8">
        <v>411</v>
      </c>
      <c r="B412" s="30" t="s">
        <v>1</v>
      </c>
      <c r="C412" s="31" t="s">
        <v>2</v>
      </c>
      <c r="D412" s="96" t="s">
        <v>2335</v>
      </c>
      <c r="E412" s="32" t="s">
        <v>2821</v>
      </c>
      <c r="F412" s="8" t="s">
        <v>4042</v>
      </c>
      <c r="G412" s="41" t="s">
        <v>3277</v>
      </c>
      <c r="H412" s="33" t="s">
        <v>1905</v>
      </c>
      <c r="I412" s="42" t="s">
        <v>4027</v>
      </c>
      <c r="J412" s="42" t="s">
        <v>3349</v>
      </c>
      <c r="K412" s="33" t="s">
        <v>4028</v>
      </c>
      <c r="L412" s="33" t="s">
        <v>4028</v>
      </c>
      <c r="M412" s="22" t="s">
        <v>4028</v>
      </c>
      <c r="N412" s="34" t="s">
        <v>1355</v>
      </c>
      <c r="O412" s="35" t="s">
        <v>1649</v>
      </c>
      <c r="P412" s="36" t="s">
        <v>1889</v>
      </c>
      <c r="Q412" s="43">
        <v>300</v>
      </c>
      <c r="R412" s="44">
        <v>8</v>
      </c>
      <c r="S412" s="60">
        <v>39</v>
      </c>
      <c r="T412" s="37">
        <f t="shared" si="37"/>
        <v>39</v>
      </c>
      <c r="U412" s="35">
        <f t="shared" si="38"/>
        <v>51</v>
      </c>
      <c r="V412" s="36">
        <f t="shared" si="39"/>
        <v>39</v>
      </c>
      <c r="W412" s="36">
        <f t="shared" si="40"/>
        <v>0</v>
      </c>
      <c r="X412" s="36">
        <f t="shared" si="41"/>
        <v>0</v>
      </c>
      <c r="Y412" s="46" t="s">
        <v>8148</v>
      </c>
      <c r="Z412" s="36">
        <f>VLOOKUP(I412,'Tables kywrd-slot-class'!$B$21:$C$38,2,FALSE)</f>
        <v>1.5</v>
      </c>
      <c r="AA412" s="36">
        <f>VLOOKUP(N412,'Tables MAT simpl-complx'!$C$6:$D$28,2,FALSE)</f>
        <v>26</v>
      </c>
      <c r="AB412" s="36">
        <f>VLOOKUP(O412,'Tables MAT simpl-complx'!$F$39:$G$625,2,FALSE)</f>
        <v>34</v>
      </c>
      <c r="AC412" s="36">
        <f>VLOOKUP(J412,'Tables kywrd-slot-class'!$D$49:$E$177,2,FALSE)</f>
        <v>26</v>
      </c>
      <c r="AD412" s="36">
        <f>VLOOKUP(K412,'Tables kywrd-slot-class'!$D$49:$E$177,2,FALSE)</f>
        <v>0</v>
      </c>
      <c r="AE412" s="36">
        <f>VLOOKUP(L412,'Tables kywrd-slot-class'!$D$49:$E$177,2,FALSE)</f>
        <v>0</v>
      </c>
      <c r="AF412" s="39" t="s">
        <v>0</v>
      </c>
      <c r="AG412" s="39" t="str">
        <f t="shared" si="36"/>
        <v>000FC5BF</v>
      </c>
      <c r="AH412" s="30">
        <v>1</v>
      </c>
    </row>
    <row r="413" spans="1:34" x14ac:dyDescent="0.25">
      <c r="A413" s="8">
        <v>412</v>
      </c>
      <c r="B413" s="30" t="s">
        <v>1</v>
      </c>
      <c r="C413" s="31" t="s">
        <v>2</v>
      </c>
      <c r="D413" s="30" t="s">
        <v>2336</v>
      </c>
      <c r="E413" s="32" t="s">
        <v>2822</v>
      </c>
      <c r="F413" s="8" t="s">
        <v>4043</v>
      </c>
      <c r="G413" s="41" t="s">
        <v>3015</v>
      </c>
      <c r="H413" s="33" t="s">
        <v>3990</v>
      </c>
      <c r="I413" s="42" t="s">
        <v>4025</v>
      </c>
      <c r="J413" s="42" t="s">
        <v>3376</v>
      </c>
      <c r="K413" s="33" t="s">
        <v>3361</v>
      </c>
      <c r="L413" s="33" t="s">
        <v>4028</v>
      </c>
      <c r="M413" s="22" t="s">
        <v>4028</v>
      </c>
      <c r="N413" s="34" t="s">
        <v>1353</v>
      </c>
      <c r="O413" s="35" t="s">
        <v>1397</v>
      </c>
      <c r="P413" s="36" t="s">
        <v>1889</v>
      </c>
      <c r="Q413" s="43">
        <v>190</v>
      </c>
      <c r="R413" s="44">
        <v>2</v>
      </c>
      <c r="S413" s="26">
        <v>26</v>
      </c>
      <c r="T413" s="37">
        <f t="shared" si="37"/>
        <v>18</v>
      </c>
      <c r="U413" s="35">
        <f t="shared" si="38"/>
        <v>26</v>
      </c>
      <c r="V413" s="36">
        <f t="shared" si="39"/>
        <v>26</v>
      </c>
      <c r="W413" s="36">
        <f t="shared" si="40"/>
        <v>0</v>
      </c>
      <c r="X413" s="36">
        <f t="shared" si="41"/>
        <v>0</v>
      </c>
      <c r="Y413" s="48" t="s">
        <v>3389</v>
      </c>
      <c r="Z413" s="36">
        <f>VLOOKUP(I413,'Tables kywrd-slot-class'!$B$21:$C$38,2,FALSE)</f>
        <v>1</v>
      </c>
      <c r="AA413" s="36">
        <f>VLOOKUP(N413,'Tables MAT simpl-complx'!$C$6:$D$28,2,FALSE)</f>
        <v>18</v>
      </c>
      <c r="AB413" s="36">
        <f>VLOOKUP(O413,'Tables MAT simpl-complx'!$F$39:$G$625,2,FALSE)</f>
        <v>26</v>
      </c>
      <c r="AC413" s="36">
        <f>VLOOKUP(J413,'Tables kywrd-slot-class'!$D$49:$E$177,2,FALSE)</f>
        <v>26</v>
      </c>
      <c r="AD413" s="36">
        <f>VLOOKUP(K413,'Tables kywrd-slot-class'!$D$49:$E$177,2,FALSE)</f>
        <v>0</v>
      </c>
      <c r="AE413" s="36">
        <f>VLOOKUP(L413,'Tables kywrd-slot-class'!$D$49:$E$177,2,FALSE)</f>
        <v>0</v>
      </c>
      <c r="AF413" s="39" t="s">
        <v>0</v>
      </c>
      <c r="AG413" s="39" t="str">
        <f t="shared" si="36"/>
        <v>000FCC0C</v>
      </c>
      <c r="AH413" s="30">
        <v>1</v>
      </c>
    </row>
    <row r="414" spans="1:34" x14ac:dyDescent="0.25">
      <c r="A414" s="8">
        <v>413</v>
      </c>
      <c r="B414" s="30" t="s">
        <v>1</v>
      </c>
      <c r="C414" s="31" t="s">
        <v>2</v>
      </c>
      <c r="D414" s="30" t="s">
        <v>2337</v>
      </c>
      <c r="E414" s="32" t="s">
        <v>2823</v>
      </c>
      <c r="F414" s="8" t="s">
        <v>4043</v>
      </c>
      <c r="G414" s="41" t="s">
        <v>3015</v>
      </c>
      <c r="H414" s="33" t="s">
        <v>3990</v>
      </c>
      <c r="I414" s="42" t="s">
        <v>4025</v>
      </c>
      <c r="J414" s="42" t="s">
        <v>3376</v>
      </c>
      <c r="K414" s="33" t="s">
        <v>3361</v>
      </c>
      <c r="L414" s="33" t="s">
        <v>4028</v>
      </c>
      <c r="M414" s="22" t="s">
        <v>4028</v>
      </c>
      <c r="N414" s="34" t="s">
        <v>1353</v>
      </c>
      <c r="O414" s="35" t="s">
        <v>1397</v>
      </c>
      <c r="P414" s="36" t="s">
        <v>1889</v>
      </c>
      <c r="Q414" s="43">
        <v>190</v>
      </c>
      <c r="R414" s="44">
        <v>2</v>
      </c>
      <c r="S414" s="26">
        <v>26</v>
      </c>
      <c r="T414" s="37">
        <f t="shared" si="37"/>
        <v>18</v>
      </c>
      <c r="U414" s="35">
        <f t="shared" si="38"/>
        <v>26</v>
      </c>
      <c r="V414" s="36">
        <f t="shared" si="39"/>
        <v>26</v>
      </c>
      <c r="W414" s="36">
        <f t="shared" si="40"/>
        <v>0</v>
      </c>
      <c r="X414" s="36">
        <f t="shared" si="41"/>
        <v>0</v>
      </c>
      <c r="Y414" s="48" t="s">
        <v>3389</v>
      </c>
      <c r="Z414" s="36">
        <f>VLOOKUP(I414,'Tables kywrd-slot-class'!$B$21:$C$38,2,FALSE)</f>
        <v>1</v>
      </c>
      <c r="AA414" s="36">
        <f>VLOOKUP(N414,'Tables MAT simpl-complx'!$C$6:$D$28,2,FALSE)</f>
        <v>18</v>
      </c>
      <c r="AB414" s="36">
        <f>VLOOKUP(O414,'Tables MAT simpl-complx'!$F$39:$G$625,2,FALSE)</f>
        <v>26</v>
      </c>
      <c r="AC414" s="36">
        <f>VLOOKUP(J414,'Tables kywrd-slot-class'!$D$49:$E$177,2,FALSE)</f>
        <v>26</v>
      </c>
      <c r="AD414" s="36">
        <f>VLOOKUP(K414,'Tables kywrd-slot-class'!$D$49:$E$177,2,FALSE)</f>
        <v>0</v>
      </c>
      <c r="AE414" s="36">
        <f>VLOOKUP(L414,'Tables kywrd-slot-class'!$D$49:$E$177,2,FALSE)</f>
        <v>0</v>
      </c>
      <c r="AF414" s="39" t="s">
        <v>0</v>
      </c>
      <c r="AG414" s="39" t="str">
        <f t="shared" si="36"/>
        <v>000FCC0D</v>
      </c>
      <c r="AH414" s="30">
        <v>1</v>
      </c>
    </row>
    <row r="415" spans="1:34" x14ac:dyDescent="0.25">
      <c r="A415" s="8">
        <v>414</v>
      </c>
      <c r="B415" s="30" t="s">
        <v>1</v>
      </c>
      <c r="C415" s="31" t="s">
        <v>2</v>
      </c>
      <c r="D415" s="30" t="s">
        <v>2338</v>
      </c>
      <c r="E415" s="32" t="s">
        <v>2824</v>
      </c>
      <c r="F415" s="8" t="s">
        <v>4043</v>
      </c>
      <c r="G415" s="41" t="s">
        <v>3016</v>
      </c>
      <c r="H415" s="33" t="s">
        <v>3990</v>
      </c>
      <c r="I415" s="42" t="s">
        <v>4024</v>
      </c>
      <c r="J415" s="42" t="s">
        <v>3376</v>
      </c>
      <c r="K415" s="33" t="s">
        <v>3361</v>
      </c>
      <c r="L415" s="33" t="s">
        <v>4028</v>
      </c>
      <c r="M415" s="22" t="s">
        <v>4028</v>
      </c>
      <c r="N415" s="34" t="s">
        <v>1353</v>
      </c>
      <c r="O415" s="35" t="s">
        <v>1397</v>
      </c>
      <c r="P415" s="36" t="s">
        <v>1889</v>
      </c>
      <c r="Q415" s="43">
        <v>900</v>
      </c>
      <c r="R415" s="44">
        <v>6</v>
      </c>
      <c r="S415" s="26">
        <v>78</v>
      </c>
      <c r="T415" s="37">
        <f t="shared" si="37"/>
        <v>54</v>
      </c>
      <c r="U415" s="35">
        <f t="shared" si="38"/>
        <v>78</v>
      </c>
      <c r="V415" s="36">
        <f t="shared" si="39"/>
        <v>78</v>
      </c>
      <c r="W415" s="36">
        <f t="shared" si="40"/>
        <v>0</v>
      </c>
      <c r="X415" s="36">
        <f t="shared" si="41"/>
        <v>0</v>
      </c>
      <c r="Y415" s="48" t="s">
        <v>3389</v>
      </c>
      <c r="Z415" s="36">
        <f>VLOOKUP(I415,'Tables kywrd-slot-class'!$B$21:$C$38,2,FALSE)</f>
        <v>3</v>
      </c>
      <c r="AA415" s="36">
        <f>VLOOKUP(N415,'Tables MAT simpl-complx'!$C$6:$D$28,2,FALSE)</f>
        <v>18</v>
      </c>
      <c r="AB415" s="36">
        <f>VLOOKUP(O415,'Tables MAT simpl-complx'!$F$39:$G$625,2,FALSE)</f>
        <v>26</v>
      </c>
      <c r="AC415" s="36">
        <f>VLOOKUP(J415,'Tables kywrd-slot-class'!$D$49:$E$177,2,FALSE)</f>
        <v>26</v>
      </c>
      <c r="AD415" s="36">
        <f>VLOOKUP(K415,'Tables kywrd-slot-class'!$D$49:$E$177,2,FALSE)</f>
        <v>0</v>
      </c>
      <c r="AE415" s="36">
        <f>VLOOKUP(L415,'Tables kywrd-slot-class'!$D$49:$E$177,2,FALSE)</f>
        <v>0</v>
      </c>
      <c r="AF415" s="39" t="s">
        <v>0</v>
      </c>
      <c r="AG415" s="39" t="str">
        <f t="shared" si="36"/>
        <v>000FCC0E</v>
      </c>
      <c r="AH415" s="30">
        <v>1</v>
      </c>
    </row>
    <row r="416" spans="1:34" x14ac:dyDescent="0.25">
      <c r="A416" s="8">
        <v>415</v>
      </c>
      <c r="B416" s="30" t="s">
        <v>1</v>
      </c>
      <c r="C416" s="31" t="s">
        <v>2</v>
      </c>
      <c r="D416" s="30" t="s">
        <v>2339</v>
      </c>
      <c r="E416" s="32" t="s">
        <v>2825</v>
      </c>
      <c r="F416" s="8" t="s">
        <v>4043</v>
      </c>
      <c r="G416" s="41" t="s">
        <v>3016</v>
      </c>
      <c r="H416" s="33" t="s">
        <v>3990</v>
      </c>
      <c r="I416" s="42" t="s">
        <v>4024</v>
      </c>
      <c r="J416" s="42" t="s">
        <v>3376</v>
      </c>
      <c r="K416" s="33" t="s">
        <v>3361</v>
      </c>
      <c r="L416" s="33" t="s">
        <v>4028</v>
      </c>
      <c r="M416" s="22" t="s">
        <v>4028</v>
      </c>
      <c r="N416" s="34" t="s">
        <v>1353</v>
      </c>
      <c r="O416" s="35" t="s">
        <v>1397</v>
      </c>
      <c r="P416" s="36" t="s">
        <v>1889</v>
      </c>
      <c r="Q416" s="43">
        <v>900</v>
      </c>
      <c r="R416" s="44">
        <v>6</v>
      </c>
      <c r="S416" s="26">
        <v>78</v>
      </c>
      <c r="T416" s="37">
        <f t="shared" si="37"/>
        <v>54</v>
      </c>
      <c r="U416" s="35">
        <f t="shared" si="38"/>
        <v>78</v>
      </c>
      <c r="V416" s="36">
        <f t="shared" si="39"/>
        <v>78</v>
      </c>
      <c r="W416" s="36">
        <f t="shared" si="40"/>
        <v>0</v>
      </c>
      <c r="X416" s="36">
        <f t="shared" si="41"/>
        <v>0</v>
      </c>
      <c r="Y416" s="48" t="s">
        <v>3389</v>
      </c>
      <c r="Z416" s="36">
        <f>VLOOKUP(I416,'Tables kywrd-slot-class'!$B$21:$C$38,2,FALSE)</f>
        <v>3</v>
      </c>
      <c r="AA416" s="36">
        <f>VLOOKUP(N416,'Tables MAT simpl-complx'!$C$6:$D$28,2,FALSE)</f>
        <v>18</v>
      </c>
      <c r="AB416" s="36">
        <f>VLOOKUP(O416,'Tables MAT simpl-complx'!$F$39:$G$625,2,FALSE)</f>
        <v>26</v>
      </c>
      <c r="AC416" s="36">
        <f>VLOOKUP(J416,'Tables kywrd-slot-class'!$D$49:$E$177,2,FALSE)</f>
        <v>26</v>
      </c>
      <c r="AD416" s="36">
        <f>VLOOKUP(K416,'Tables kywrd-slot-class'!$D$49:$E$177,2,FALSE)</f>
        <v>0</v>
      </c>
      <c r="AE416" s="36">
        <f>VLOOKUP(L416,'Tables kywrd-slot-class'!$D$49:$E$177,2,FALSE)</f>
        <v>0</v>
      </c>
      <c r="AF416" s="39" t="s">
        <v>0</v>
      </c>
      <c r="AG416" s="39" t="str">
        <f t="shared" si="36"/>
        <v>000FCC0F</v>
      </c>
      <c r="AH416" s="30">
        <v>1</v>
      </c>
    </row>
    <row r="417" spans="1:34" x14ac:dyDescent="0.25">
      <c r="A417" s="8">
        <v>416</v>
      </c>
      <c r="B417" s="30" t="s">
        <v>1</v>
      </c>
      <c r="C417" s="31" t="s">
        <v>2</v>
      </c>
      <c r="D417" s="30" t="s">
        <v>2340</v>
      </c>
      <c r="E417" s="32" t="s">
        <v>2826</v>
      </c>
      <c r="F417" s="8" t="s">
        <v>4043</v>
      </c>
      <c r="G417" s="41" t="s">
        <v>3017</v>
      </c>
      <c r="H417" s="33" t="s">
        <v>3990</v>
      </c>
      <c r="I417" s="42" t="s">
        <v>4023</v>
      </c>
      <c r="J417" s="42" t="s">
        <v>3376</v>
      </c>
      <c r="K417" s="33" t="s">
        <v>3361</v>
      </c>
      <c r="L417" s="33" t="s">
        <v>4032</v>
      </c>
      <c r="M417" s="22" t="s">
        <v>4028</v>
      </c>
      <c r="N417" s="34" t="s">
        <v>1353</v>
      </c>
      <c r="O417" s="35" t="s">
        <v>1397</v>
      </c>
      <c r="P417" s="36" t="s">
        <v>1889</v>
      </c>
      <c r="Q417" s="43">
        <v>190</v>
      </c>
      <c r="R417" s="44">
        <v>1</v>
      </c>
      <c r="S417" s="26">
        <v>26</v>
      </c>
      <c r="T417" s="37">
        <f t="shared" si="37"/>
        <v>18</v>
      </c>
      <c r="U417" s="35">
        <f t="shared" si="38"/>
        <v>26</v>
      </c>
      <c r="V417" s="36">
        <f t="shared" si="39"/>
        <v>26</v>
      </c>
      <c r="W417" s="36">
        <f t="shared" si="40"/>
        <v>0</v>
      </c>
      <c r="X417" s="36">
        <f t="shared" si="41"/>
        <v>0</v>
      </c>
      <c r="Y417" s="48" t="s">
        <v>3389</v>
      </c>
      <c r="Z417" s="36">
        <f>VLOOKUP(I417,'Tables kywrd-slot-class'!$B$21:$C$38,2,FALSE)</f>
        <v>1</v>
      </c>
      <c r="AA417" s="36">
        <f>VLOOKUP(N417,'Tables MAT simpl-complx'!$C$6:$D$28,2,FALSE)</f>
        <v>18</v>
      </c>
      <c r="AB417" s="36">
        <f>VLOOKUP(O417,'Tables MAT simpl-complx'!$F$39:$G$625,2,FALSE)</f>
        <v>26</v>
      </c>
      <c r="AC417" s="36">
        <f>VLOOKUP(J417,'Tables kywrd-slot-class'!$D$49:$E$177,2,FALSE)</f>
        <v>26</v>
      </c>
      <c r="AD417" s="36">
        <f>VLOOKUP(K417,'Tables kywrd-slot-class'!$D$49:$E$177,2,FALSE)</f>
        <v>0</v>
      </c>
      <c r="AE417" s="36">
        <f>VLOOKUP(L417,'Tables kywrd-slot-class'!$D$49:$E$177,2,FALSE)</f>
        <v>0</v>
      </c>
      <c r="AF417" s="39" t="s">
        <v>0</v>
      </c>
      <c r="AG417" s="39" t="str">
        <f t="shared" si="36"/>
        <v>000FCC10</v>
      </c>
      <c r="AH417" s="30">
        <v>1</v>
      </c>
    </row>
    <row r="418" spans="1:34" x14ac:dyDescent="0.25">
      <c r="A418" s="8">
        <v>417</v>
      </c>
      <c r="B418" s="30" t="s">
        <v>1</v>
      </c>
      <c r="C418" s="31" t="s">
        <v>2</v>
      </c>
      <c r="D418" s="30" t="s">
        <v>2341</v>
      </c>
      <c r="E418" s="32" t="s">
        <v>2826</v>
      </c>
      <c r="F418" s="8" t="s">
        <v>4043</v>
      </c>
      <c r="G418" s="41" t="s">
        <v>3017</v>
      </c>
      <c r="H418" s="33" t="s">
        <v>3990</v>
      </c>
      <c r="I418" s="42" t="s">
        <v>4023</v>
      </c>
      <c r="J418" s="42" t="s">
        <v>3376</v>
      </c>
      <c r="K418" s="33" t="s">
        <v>3361</v>
      </c>
      <c r="L418" s="33" t="s">
        <v>4032</v>
      </c>
      <c r="M418" s="22" t="s">
        <v>4028</v>
      </c>
      <c r="N418" s="34" t="s">
        <v>1353</v>
      </c>
      <c r="O418" s="35" t="s">
        <v>1397</v>
      </c>
      <c r="P418" s="36" t="s">
        <v>1889</v>
      </c>
      <c r="Q418" s="43">
        <v>190</v>
      </c>
      <c r="R418" s="44">
        <v>1</v>
      </c>
      <c r="S418" s="26">
        <v>26</v>
      </c>
      <c r="T418" s="37">
        <f t="shared" si="37"/>
        <v>18</v>
      </c>
      <c r="U418" s="35">
        <f t="shared" si="38"/>
        <v>26</v>
      </c>
      <c r="V418" s="36">
        <f t="shared" si="39"/>
        <v>26</v>
      </c>
      <c r="W418" s="36">
        <f t="shared" si="40"/>
        <v>0</v>
      </c>
      <c r="X418" s="36">
        <f t="shared" si="41"/>
        <v>0</v>
      </c>
      <c r="Y418" s="48" t="s">
        <v>3389</v>
      </c>
      <c r="Z418" s="36">
        <f>VLOOKUP(I418,'Tables kywrd-slot-class'!$B$21:$C$38,2,FALSE)</f>
        <v>1</v>
      </c>
      <c r="AA418" s="36">
        <f>VLOOKUP(N418,'Tables MAT simpl-complx'!$C$6:$D$28,2,FALSE)</f>
        <v>18</v>
      </c>
      <c r="AB418" s="36">
        <f>VLOOKUP(O418,'Tables MAT simpl-complx'!$F$39:$G$625,2,FALSE)</f>
        <v>26</v>
      </c>
      <c r="AC418" s="36">
        <f>VLOOKUP(J418,'Tables kywrd-slot-class'!$D$49:$E$177,2,FALSE)</f>
        <v>26</v>
      </c>
      <c r="AD418" s="36">
        <f>VLOOKUP(K418,'Tables kywrd-slot-class'!$D$49:$E$177,2,FALSE)</f>
        <v>0</v>
      </c>
      <c r="AE418" s="36">
        <f>VLOOKUP(L418,'Tables kywrd-slot-class'!$D$49:$E$177,2,FALSE)</f>
        <v>0</v>
      </c>
      <c r="AF418" s="39" t="s">
        <v>0</v>
      </c>
      <c r="AG418" s="39" t="str">
        <f t="shared" si="36"/>
        <v>000FCC11</v>
      </c>
      <c r="AH418" s="30">
        <v>1</v>
      </c>
    </row>
    <row r="419" spans="1:34" x14ac:dyDescent="0.25">
      <c r="A419" s="8">
        <v>418</v>
      </c>
      <c r="B419" s="30" t="s">
        <v>1</v>
      </c>
      <c r="C419" s="31" t="s">
        <v>2</v>
      </c>
      <c r="D419" s="30" t="s">
        <v>2342</v>
      </c>
      <c r="E419" s="32" t="s">
        <v>2827</v>
      </c>
      <c r="F419" s="8" t="s">
        <v>4043</v>
      </c>
      <c r="G419" s="41" t="s">
        <v>3018</v>
      </c>
      <c r="H419" s="33" t="s">
        <v>3990</v>
      </c>
      <c r="I419" s="42" t="s">
        <v>4026</v>
      </c>
      <c r="J419" s="42" t="s">
        <v>3376</v>
      </c>
      <c r="K419" s="33" t="s">
        <v>3361</v>
      </c>
      <c r="L419" s="33" t="s">
        <v>4028</v>
      </c>
      <c r="M419" s="22" t="s">
        <v>4028</v>
      </c>
      <c r="N419" s="34" t="s">
        <v>1353</v>
      </c>
      <c r="O419" s="35" t="s">
        <v>1397</v>
      </c>
      <c r="P419" s="36" t="s">
        <v>1889</v>
      </c>
      <c r="Q419" s="43">
        <v>450</v>
      </c>
      <c r="R419" s="44">
        <v>1</v>
      </c>
      <c r="S419" s="26">
        <v>39</v>
      </c>
      <c r="T419" s="37">
        <f t="shared" si="37"/>
        <v>27</v>
      </c>
      <c r="U419" s="35">
        <f t="shared" si="38"/>
        <v>39</v>
      </c>
      <c r="V419" s="36">
        <f t="shared" si="39"/>
        <v>39</v>
      </c>
      <c r="W419" s="36">
        <f t="shared" si="40"/>
        <v>0</v>
      </c>
      <c r="X419" s="36">
        <f t="shared" si="41"/>
        <v>0</v>
      </c>
      <c r="Y419" s="48" t="s">
        <v>3389</v>
      </c>
      <c r="Z419" s="36">
        <f>VLOOKUP(I419,'Tables kywrd-slot-class'!$B$21:$C$38,2,FALSE)</f>
        <v>1.5</v>
      </c>
      <c r="AA419" s="36">
        <f>VLOOKUP(N419,'Tables MAT simpl-complx'!$C$6:$D$28,2,FALSE)</f>
        <v>18</v>
      </c>
      <c r="AB419" s="36">
        <f>VLOOKUP(O419,'Tables MAT simpl-complx'!$F$39:$G$625,2,FALSE)</f>
        <v>26</v>
      </c>
      <c r="AC419" s="36">
        <f>VLOOKUP(J419,'Tables kywrd-slot-class'!$D$49:$E$177,2,FALSE)</f>
        <v>26</v>
      </c>
      <c r="AD419" s="36">
        <f>VLOOKUP(K419,'Tables kywrd-slot-class'!$D$49:$E$177,2,FALSE)</f>
        <v>0</v>
      </c>
      <c r="AE419" s="36">
        <f>VLOOKUP(L419,'Tables kywrd-slot-class'!$D$49:$E$177,2,FALSE)</f>
        <v>0</v>
      </c>
      <c r="AF419" s="39" t="s">
        <v>0</v>
      </c>
      <c r="AG419" s="39" t="str">
        <f t="shared" si="36"/>
        <v>000FCC12</v>
      </c>
      <c r="AH419" s="30">
        <v>1</v>
      </c>
    </row>
    <row r="420" spans="1:34" x14ac:dyDescent="0.25">
      <c r="A420" s="8">
        <v>419</v>
      </c>
      <c r="B420" s="30" t="s">
        <v>1</v>
      </c>
      <c r="C420" s="31" t="s">
        <v>2</v>
      </c>
      <c r="D420" s="30" t="s">
        <v>2343</v>
      </c>
      <c r="E420" s="32" t="s">
        <v>2827</v>
      </c>
      <c r="F420" s="8" t="s">
        <v>4043</v>
      </c>
      <c r="G420" s="41" t="s">
        <v>3018</v>
      </c>
      <c r="H420" s="33" t="s">
        <v>3990</v>
      </c>
      <c r="I420" s="42" t="s">
        <v>4026</v>
      </c>
      <c r="J420" s="42" t="s">
        <v>3376</v>
      </c>
      <c r="K420" s="33" t="s">
        <v>3361</v>
      </c>
      <c r="L420" s="33" t="s">
        <v>4028</v>
      </c>
      <c r="M420" s="22" t="s">
        <v>4028</v>
      </c>
      <c r="N420" s="34" t="s">
        <v>1353</v>
      </c>
      <c r="O420" s="35" t="s">
        <v>1397</v>
      </c>
      <c r="P420" s="36" t="s">
        <v>1889</v>
      </c>
      <c r="Q420" s="43">
        <v>450</v>
      </c>
      <c r="R420" s="44">
        <v>1</v>
      </c>
      <c r="S420" s="26">
        <v>39</v>
      </c>
      <c r="T420" s="37">
        <f t="shared" si="37"/>
        <v>27</v>
      </c>
      <c r="U420" s="35">
        <f t="shared" si="38"/>
        <v>39</v>
      </c>
      <c r="V420" s="36">
        <f t="shared" si="39"/>
        <v>39</v>
      </c>
      <c r="W420" s="36">
        <f t="shared" si="40"/>
        <v>0</v>
      </c>
      <c r="X420" s="36">
        <f t="shared" si="41"/>
        <v>0</v>
      </c>
      <c r="Y420" s="48" t="s">
        <v>3389</v>
      </c>
      <c r="Z420" s="36">
        <f>VLOOKUP(I420,'Tables kywrd-slot-class'!$B$21:$C$38,2,FALSE)</f>
        <v>1.5</v>
      </c>
      <c r="AA420" s="36">
        <f>VLOOKUP(N420,'Tables MAT simpl-complx'!$C$6:$D$28,2,FALSE)</f>
        <v>18</v>
      </c>
      <c r="AB420" s="36">
        <f>VLOOKUP(O420,'Tables MAT simpl-complx'!$F$39:$G$625,2,FALSE)</f>
        <v>26</v>
      </c>
      <c r="AC420" s="36">
        <f>VLOOKUP(J420,'Tables kywrd-slot-class'!$D$49:$E$177,2,FALSE)</f>
        <v>26</v>
      </c>
      <c r="AD420" s="36">
        <f>VLOOKUP(K420,'Tables kywrd-slot-class'!$D$49:$E$177,2,FALSE)</f>
        <v>0</v>
      </c>
      <c r="AE420" s="36">
        <f>VLOOKUP(L420,'Tables kywrd-slot-class'!$D$49:$E$177,2,FALSE)</f>
        <v>0</v>
      </c>
      <c r="AF420" s="39" t="s">
        <v>0</v>
      </c>
      <c r="AG420" s="39" t="str">
        <f t="shared" si="36"/>
        <v>000FCC13</v>
      </c>
      <c r="AH420" s="30">
        <v>1</v>
      </c>
    </row>
    <row r="421" spans="1:34" x14ac:dyDescent="0.25">
      <c r="A421" s="8">
        <v>420</v>
      </c>
      <c r="B421" s="30" t="s">
        <v>1</v>
      </c>
      <c r="C421" s="31" t="s">
        <v>2</v>
      </c>
      <c r="D421" s="30" t="s">
        <v>2344</v>
      </c>
      <c r="E421" s="32" t="s">
        <v>2828</v>
      </c>
      <c r="F421" s="8" t="s">
        <v>4042</v>
      </c>
      <c r="G421" s="41" t="s">
        <v>2982</v>
      </c>
      <c r="H421" s="33" t="s">
        <v>4022</v>
      </c>
      <c r="I421" s="42" t="s">
        <v>4026</v>
      </c>
      <c r="J421" s="42" t="s">
        <v>3353</v>
      </c>
      <c r="K421" s="33" t="s">
        <v>4028</v>
      </c>
      <c r="L421" s="33" t="s">
        <v>4028</v>
      </c>
      <c r="M421" s="22" t="s">
        <v>4028</v>
      </c>
      <c r="N421" s="34" t="s">
        <v>1352</v>
      </c>
      <c r="O421" s="35" t="s">
        <v>1887</v>
      </c>
      <c r="P421" s="36" t="s">
        <v>4021</v>
      </c>
      <c r="Q421" s="43">
        <v>320</v>
      </c>
      <c r="R421" s="44">
        <v>9</v>
      </c>
      <c r="S421" s="26">
        <v>30</v>
      </c>
      <c r="T421" s="37">
        <f t="shared" si="37"/>
        <v>30</v>
      </c>
      <c r="U421" s="35">
        <f t="shared" si="38"/>
        <v>30</v>
      </c>
      <c r="V421" s="36">
        <f t="shared" si="39"/>
        <v>78</v>
      </c>
      <c r="W421" s="36">
        <f t="shared" si="40"/>
        <v>0</v>
      </c>
      <c r="X421" s="36">
        <f t="shared" si="41"/>
        <v>0</v>
      </c>
      <c r="Y421" s="70"/>
      <c r="Z421" s="36">
        <f>VLOOKUP(I421,'Tables kywrd-slot-class'!$B$21:$C$38,2,FALSE)</f>
        <v>1.5</v>
      </c>
      <c r="AA421" s="36">
        <f>VLOOKUP(N421,'Tables MAT simpl-complx'!$C$6:$D$28,2,FALSE)</f>
        <v>20</v>
      </c>
      <c r="AB421" s="36">
        <f>VLOOKUP(O421,'Tables MAT simpl-complx'!$F$39:$G$625,2,FALSE)</f>
        <v>20</v>
      </c>
      <c r="AC421" s="36">
        <f>VLOOKUP(J421,'Tables kywrd-slot-class'!$D$49:$E$177,2,FALSE)</f>
        <v>52</v>
      </c>
      <c r="AD421" s="36">
        <f>VLOOKUP(K421,'Tables kywrd-slot-class'!$D$49:$E$177,2,FALSE)</f>
        <v>0</v>
      </c>
      <c r="AE421" s="36">
        <f>VLOOKUP(L421,'Tables kywrd-slot-class'!$D$49:$E$177,2,FALSE)</f>
        <v>0</v>
      </c>
      <c r="AF421" s="39" t="s">
        <v>0</v>
      </c>
      <c r="AG421" s="39" t="str">
        <f t="shared" si="36"/>
        <v>001019CA</v>
      </c>
      <c r="AH421" s="30">
        <v>1</v>
      </c>
    </row>
    <row r="422" spans="1:34" x14ac:dyDescent="0.25">
      <c r="A422" s="8">
        <v>421</v>
      </c>
      <c r="B422" s="30" t="s">
        <v>1</v>
      </c>
      <c r="C422" s="31" t="s">
        <v>2</v>
      </c>
      <c r="D422" s="30" t="s">
        <v>2345</v>
      </c>
      <c r="E422" s="32" t="s">
        <v>2829</v>
      </c>
      <c r="F422" s="8" t="s">
        <v>4042</v>
      </c>
      <c r="G422" s="41" t="s">
        <v>3029</v>
      </c>
      <c r="H422" s="33" t="s">
        <v>4022</v>
      </c>
      <c r="I422" s="42" t="s">
        <v>4023</v>
      </c>
      <c r="J422" s="42" t="s">
        <v>3353</v>
      </c>
      <c r="K422" s="33" t="s">
        <v>4032</v>
      </c>
      <c r="L422" s="33" t="s">
        <v>4028</v>
      </c>
      <c r="M422" s="22" t="s">
        <v>4028</v>
      </c>
      <c r="N422" s="34" t="s">
        <v>1352</v>
      </c>
      <c r="O422" s="35" t="s">
        <v>1887</v>
      </c>
      <c r="P422" s="36" t="s">
        <v>4021</v>
      </c>
      <c r="Q422" s="43">
        <v>125</v>
      </c>
      <c r="R422" s="44">
        <v>9</v>
      </c>
      <c r="S422" s="26">
        <v>20</v>
      </c>
      <c r="T422" s="37">
        <f t="shared" si="37"/>
        <v>20</v>
      </c>
      <c r="U422" s="35">
        <f t="shared" si="38"/>
        <v>20</v>
      </c>
      <c r="V422" s="36">
        <f t="shared" si="39"/>
        <v>52</v>
      </c>
      <c r="W422" s="36">
        <f t="shared" si="40"/>
        <v>0</v>
      </c>
      <c r="X422" s="36">
        <f t="shared" si="41"/>
        <v>0</v>
      </c>
      <c r="Y422" s="70"/>
      <c r="Z422" s="36">
        <f>VLOOKUP(I422,'Tables kywrd-slot-class'!$B$21:$C$38,2,FALSE)</f>
        <v>1</v>
      </c>
      <c r="AA422" s="36">
        <f>VLOOKUP(N422,'Tables MAT simpl-complx'!$C$6:$D$28,2,FALSE)</f>
        <v>20</v>
      </c>
      <c r="AB422" s="36">
        <f>VLOOKUP(O422,'Tables MAT simpl-complx'!$F$39:$G$625,2,FALSE)</f>
        <v>20</v>
      </c>
      <c r="AC422" s="36">
        <f>VLOOKUP(J422,'Tables kywrd-slot-class'!$D$49:$E$177,2,FALSE)</f>
        <v>52</v>
      </c>
      <c r="AD422" s="36">
        <f>VLOOKUP(K422,'Tables kywrd-slot-class'!$D$49:$E$177,2,FALSE)</f>
        <v>0</v>
      </c>
      <c r="AE422" s="36">
        <f>VLOOKUP(L422,'Tables kywrd-slot-class'!$D$49:$E$177,2,FALSE)</f>
        <v>0</v>
      </c>
      <c r="AF422" s="39" t="s">
        <v>0</v>
      </c>
      <c r="AG422" s="39" t="str">
        <f t="shared" si="36"/>
        <v>001019CB</v>
      </c>
      <c r="AH422" s="30">
        <v>1</v>
      </c>
    </row>
    <row r="423" spans="1:34" x14ac:dyDescent="0.25">
      <c r="A423" s="8">
        <v>422</v>
      </c>
      <c r="B423" s="30" t="s">
        <v>1</v>
      </c>
      <c r="C423" s="31" t="s">
        <v>2</v>
      </c>
      <c r="D423" s="30" t="s">
        <v>2346</v>
      </c>
      <c r="E423" s="32" t="s">
        <v>2830</v>
      </c>
      <c r="F423" s="8" t="s">
        <v>4042</v>
      </c>
      <c r="G423" s="41" t="s">
        <v>2973</v>
      </c>
      <c r="H423" s="33" t="s">
        <v>4022</v>
      </c>
      <c r="I423" s="42" t="s">
        <v>4024</v>
      </c>
      <c r="J423" s="42" t="s">
        <v>3353</v>
      </c>
      <c r="K423" s="33" t="s">
        <v>4028</v>
      </c>
      <c r="L423" s="33" t="s">
        <v>4028</v>
      </c>
      <c r="M423" s="22" t="s">
        <v>4028</v>
      </c>
      <c r="N423" s="34" t="s">
        <v>1352</v>
      </c>
      <c r="O423" s="35" t="s">
        <v>1887</v>
      </c>
      <c r="P423" s="36" t="s">
        <v>4021</v>
      </c>
      <c r="Q423" s="43">
        <v>640</v>
      </c>
      <c r="R423" s="44">
        <v>38</v>
      </c>
      <c r="S423" s="26">
        <v>60</v>
      </c>
      <c r="T423" s="37">
        <f t="shared" si="37"/>
        <v>60</v>
      </c>
      <c r="U423" s="35">
        <f t="shared" si="38"/>
        <v>60</v>
      </c>
      <c r="V423" s="36">
        <f t="shared" si="39"/>
        <v>156</v>
      </c>
      <c r="W423" s="36">
        <f t="shared" si="40"/>
        <v>0</v>
      </c>
      <c r="X423" s="36">
        <f t="shared" si="41"/>
        <v>0</v>
      </c>
      <c r="Y423" s="70"/>
      <c r="Z423" s="36">
        <f>VLOOKUP(I423,'Tables kywrd-slot-class'!$B$21:$C$38,2,FALSE)</f>
        <v>3</v>
      </c>
      <c r="AA423" s="36">
        <f>VLOOKUP(N423,'Tables MAT simpl-complx'!$C$6:$D$28,2,FALSE)</f>
        <v>20</v>
      </c>
      <c r="AB423" s="36">
        <f>VLOOKUP(O423,'Tables MAT simpl-complx'!$F$39:$G$625,2,FALSE)</f>
        <v>20</v>
      </c>
      <c r="AC423" s="36">
        <f>VLOOKUP(J423,'Tables kywrd-slot-class'!$D$49:$E$177,2,FALSE)</f>
        <v>52</v>
      </c>
      <c r="AD423" s="36">
        <f>VLOOKUP(K423,'Tables kywrd-slot-class'!$D$49:$E$177,2,FALSE)</f>
        <v>0</v>
      </c>
      <c r="AE423" s="36">
        <f>VLOOKUP(L423,'Tables kywrd-slot-class'!$D$49:$E$177,2,FALSE)</f>
        <v>0</v>
      </c>
      <c r="AF423" s="39" t="s">
        <v>0</v>
      </c>
      <c r="AG423" s="39" t="str">
        <f t="shared" si="36"/>
        <v>001019CC</v>
      </c>
      <c r="AH423" s="30">
        <v>1</v>
      </c>
    </row>
    <row r="424" spans="1:34" x14ac:dyDescent="0.25">
      <c r="A424" s="8">
        <v>423</v>
      </c>
      <c r="B424" s="30" t="s">
        <v>1</v>
      </c>
      <c r="C424" s="31" t="s">
        <v>2</v>
      </c>
      <c r="D424" s="30" t="s">
        <v>2347</v>
      </c>
      <c r="E424" s="32" t="s">
        <v>2831</v>
      </c>
      <c r="F424" s="8" t="s">
        <v>4042</v>
      </c>
      <c r="G424" s="41" t="s">
        <v>3028</v>
      </c>
      <c r="H424" s="33" t="s">
        <v>4022</v>
      </c>
      <c r="I424" s="42" t="s">
        <v>4025</v>
      </c>
      <c r="J424" s="42" t="s">
        <v>3353</v>
      </c>
      <c r="K424" s="33" t="s">
        <v>4028</v>
      </c>
      <c r="L424" s="33" t="s">
        <v>4028</v>
      </c>
      <c r="M424" s="22" t="s">
        <v>4028</v>
      </c>
      <c r="N424" s="34" t="s">
        <v>1352</v>
      </c>
      <c r="O424" s="35" t="s">
        <v>1887</v>
      </c>
      <c r="P424" s="36" t="s">
        <v>4021</v>
      </c>
      <c r="Q424" s="43">
        <v>125</v>
      </c>
      <c r="R424" s="44">
        <v>9</v>
      </c>
      <c r="S424" s="26">
        <v>20</v>
      </c>
      <c r="T424" s="37">
        <f t="shared" si="37"/>
        <v>20</v>
      </c>
      <c r="U424" s="35">
        <f t="shared" si="38"/>
        <v>20</v>
      </c>
      <c r="V424" s="36">
        <f t="shared" si="39"/>
        <v>52</v>
      </c>
      <c r="W424" s="36">
        <f t="shared" si="40"/>
        <v>0</v>
      </c>
      <c r="X424" s="36">
        <f t="shared" si="41"/>
        <v>0</v>
      </c>
      <c r="Y424" s="70"/>
      <c r="Z424" s="36">
        <f>VLOOKUP(I424,'Tables kywrd-slot-class'!$B$21:$C$38,2,FALSE)</f>
        <v>1</v>
      </c>
      <c r="AA424" s="36">
        <f>VLOOKUP(N424,'Tables MAT simpl-complx'!$C$6:$D$28,2,FALSE)</f>
        <v>20</v>
      </c>
      <c r="AB424" s="36">
        <f>VLOOKUP(O424,'Tables MAT simpl-complx'!$F$39:$G$625,2,FALSE)</f>
        <v>20</v>
      </c>
      <c r="AC424" s="36">
        <f>VLOOKUP(J424,'Tables kywrd-slot-class'!$D$49:$E$177,2,FALSE)</f>
        <v>52</v>
      </c>
      <c r="AD424" s="36">
        <f>VLOOKUP(K424,'Tables kywrd-slot-class'!$D$49:$E$177,2,FALSE)</f>
        <v>0</v>
      </c>
      <c r="AE424" s="36">
        <f>VLOOKUP(L424,'Tables kywrd-slot-class'!$D$49:$E$177,2,FALSE)</f>
        <v>0</v>
      </c>
      <c r="AF424" s="39" t="s">
        <v>0</v>
      </c>
      <c r="AG424" s="39" t="str">
        <f t="shared" si="36"/>
        <v>001019CD</v>
      </c>
      <c r="AH424" s="30">
        <v>1</v>
      </c>
    </row>
    <row r="425" spans="1:34" x14ac:dyDescent="0.25">
      <c r="A425" s="8">
        <v>424</v>
      </c>
      <c r="B425" s="30" t="s">
        <v>1</v>
      </c>
      <c r="C425" s="31" t="s">
        <v>2</v>
      </c>
      <c r="D425" s="30" t="s">
        <v>2348</v>
      </c>
      <c r="E425" s="32" t="s">
        <v>2832</v>
      </c>
      <c r="F425" s="8" t="s">
        <v>4042</v>
      </c>
      <c r="G425" s="41" t="s">
        <v>3278</v>
      </c>
      <c r="H425" s="33" t="s">
        <v>3990</v>
      </c>
      <c r="I425" s="42" t="s">
        <v>4026</v>
      </c>
      <c r="J425" s="42" t="s">
        <v>3377</v>
      </c>
      <c r="K425" s="33" t="s">
        <v>3361</v>
      </c>
      <c r="L425" s="33" t="s">
        <v>4028</v>
      </c>
      <c r="M425" s="22" t="s">
        <v>4028</v>
      </c>
      <c r="N425" s="34" t="s">
        <v>1353</v>
      </c>
      <c r="O425" s="35" t="s">
        <v>1369</v>
      </c>
      <c r="P425" s="36" t="s">
        <v>1889</v>
      </c>
      <c r="Q425" s="43">
        <v>35</v>
      </c>
      <c r="R425" s="44">
        <v>2</v>
      </c>
      <c r="S425" s="26">
        <v>25</v>
      </c>
      <c r="T425" s="37">
        <f t="shared" si="37"/>
        <v>27</v>
      </c>
      <c r="U425" s="35">
        <f t="shared" si="38"/>
        <v>25</v>
      </c>
      <c r="V425" s="36">
        <f t="shared" si="39"/>
        <v>27</v>
      </c>
      <c r="W425" s="36">
        <f t="shared" si="40"/>
        <v>0</v>
      </c>
      <c r="X425" s="36">
        <f t="shared" si="41"/>
        <v>0</v>
      </c>
      <c r="Y425" s="70"/>
      <c r="Z425" s="36">
        <f>VLOOKUP(I425,'Tables kywrd-slot-class'!$B$21:$C$38,2,FALSE)</f>
        <v>1.5</v>
      </c>
      <c r="AA425" s="36">
        <f>VLOOKUP(N425,'Tables MAT simpl-complx'!$C$6:$D$28,2,FALSE)</f>
        <v>18</v>
      </c>
      <c r="AB425" s="36">
        <f>VLOOKUP(O425,'Tables MAT simpl-complx'!$F$39:$G$625,2,FALSE)</f>
        <v>17</v>
      </c>
      <c r="AC425" s="36">
        <f>VLOOKUP(J425,'Tables kywrd-slot-class'!$D$49:$E$177,2,FALSE)</f>
        <v>18</v>
      </c>
      <c r="AD425" s="36">
        <f>VLOOKUP(K425,'Tables kywrd-slot-class'!$D$49:$E$177,2,FALSE)</f>
        <v>0</v>
      </c>
      <c r="AE425" s="36">
        <f>VLOOKUP(L425,'Tables kywrd-slot-class'!$D$49:$E$177,2,FALSE)</f>
        <v>0</v>
      </c>
      <c r="AF425" s="39" t="s">
        <v>0</v>
      </c>
      <c r="AG425" s="39" t="str">
        <f t="shared" si="36"/>
        <v>0010559D</v>
      </c>
      <c r="AH425" s="30">
        <v>1</v>
      </c>
    </row>
    <row r="426" spans="1:34" x14ac:dyDescent="0.25">
      <c r="A426" s="8">
        <v>425</v>
      </c>
      <c r="B426" s="30" t="s">
        <v>1</v>
      </c>
      <c r="C426" s="31" t="s">
        <v>2</v>
      </c>
      <c r="D426" s="30" t="s">
        <v>2349</v>
      </c>
      <c r="E426" s="32" t="s">
        <v>2833</v>
      </c>
      <c r="F426" s="8" t="s">
        <v>4042</v>
      </c>
      <c r="G426" s="41" t="s">
        <v>3279</v>
      </c>
      <c r="H426" s="33" t="s">
        <v>3990</v>
      </c>
      <c r="I426" s="42" t="s">
        <v>4024</v>
      </c>
      <c r="J426" s="42" t="s">
        <v>1919</v>
      </c>
      <c r="K426" s="33" t="s">
        <v>4058</v>
      </c>
      <c r="L426" s="33" t="s">
        <v>4052</v>
      </c>
      <c r="M426" s="22" t="s">
        <v>4028</v>
      </c>
      <c r="N426" s="34" t="s">
        <v>1349</v>
      </c>
      <c r="O426" s="35" t="s">
        <v>1757</v>
      </c>
      <c r="P426" s="36" t="s">
        <v>1889</v>
      </c>
      <c r="Q426" s="43">
        <v>20</v>
      </c>
      <c r="R426" s="44">
        <v>3</v>
      </c>
      <c r="S426" s="26">
        <v>42</v>
      </c>
      <c r="T426" s="37">
        <f t="shared" si="37"/>
        <v>39</v>
      </c>
      <c r="U426" s="35">
        <f t="shared" si="38"/>
        <v>42</v>
      </c>
      <c r="V426" s="36">
        <f t="shared" si="39"/>
        <v>39</v>
      </c>
      <c r="W426" s="36">
        <f t="shared" si="40"/>
        <v>0</v>
      </c>
      <c r="X426" s="36">
        <f t="shared" si="41"/>
        <v>0</v>
      </c>
      <c r="Y426" s="48" t="s">
        <v>3394</v>
      </c>
      <c r="Z426" s="36">
        <f>VLOOKUP(I426,'Tables kywrd-slot-class'!$B$21:$C$38,2,FALSE)</f>
        <v>3</v>
      </c>
      <c r="AA426" s="36">
        <f>VLOOKUP(N426,'Tables MAT simpl-complx'!$C$6:$D$28,2,FALSE)</f>
        <v>13</v>
      </c>
      <c r="AB426" s="36">
        <f>VLOOKUP(O426,'Tables MAT simpl-complx'!$F$39:$G$625,2,FALSE)</f>
        <v>14</v>
      </c>
      <c r="AC426" s="36">
        <f>VLOOKUP(J426,'Tables kywrd-slot-class'!$D$49:$E$177,2,FALSE)</f>
        <v>13</v>
      </c>
      <c r="AD426" s="36">
        <f>VLOOKUP(K426,'Tables kywrd-slot-class'!$D$49:$E$177,2,FALSE)</f>
        <v>0</v>
      </c>
      <c r="AE426" s="36">
        <f>VLOOKUP(L426,'Tables kywrd-slot-class'!$D$49:$E$177,2,FALSE)</f>
        <v>0</v>
      </c>
      <c r="AF426" s="39" t="s">
        <v>0</v>
      </c>
      <c r="AG426" s="39" t="str">
        <f t="shared" si="36"/>
        <v>0010594B</v>
      </c>
      <c r="AH426" s="30">
        <v>1</v>
      </c>
    </row>
    <row r="427" spans="1:34" x14ac:dyDescent="0.25">
      <c r="A427" s="8">
        <v>426</v>
      </c>
      <c r="B427" s="30" t="s">
        <v>1</v>
      </c>
      <c r="C427" s="31" t="s">
        <v>2</v>
      </c>
      <c r="D427" s="30" t="s">
        <v>2350</v>
      </c>
      <c r="E427" s="32" t="s">
        <v>2834</v>
      </c>
      <c r="F427" s="8" t="s">
        <v>4042</v>
      </c>
      <c r="G427" s="41" t="s">
        <v>3280</v>
      </c>
      <c r="H427" s="33" t="s">
        <v>3990</v>
      </c>
      <c r="I427" s="42" t="s">
        <v>4024</v>
      </c>
      <c r="J427" s="42" t="s">
        <v>1919</v>
      </c>
      <c r="K427" s="33" t="s">
        <v>4058</v>
      </c>
      <c r="L427" s="33" t="s">
        <v>4052</v>
      </c>
      <c r="M427" s="22" t="s">
        <v>4028</v>
      </c>
      <c r="N427" s="34" t="s">
        <v>1349</v>
      </c>
      <c r="O427" s="35" t="s">
        <v>1757</v>
      </c>
      <c r="P427" s="36" t="s">
        <v>1889</v>
      </c>
      <c r="Q427" s="43">
        <v>20</v>
      </c>
      <c r="R427" s="44">
        <v>3</v>
      </c>
      <c r="S427" s="26">
        <v>42</v>
      </c>
      <c r="T427" s="37">
        <f t="shared" si="37"/>
        <v>39</v>
      </c>
      <c r="U427" s="35">
        <f t="shared" si="38"/>
        <v>42</v>
      </c>
      <c r="V427" s="36">
        <f t="shared" si="39"/>
        <v>39</v>
      </c>
      <c r="W427" s="36">
        <f t="shared" si="40"/>
        <v>0</v>
      </c>
      <c r="X427" s="36">
        <f t="shared" si="41"/>
        <v>0</v>
      </c>
      <c r="Y427" s="48" t="s">
        <v>3394</v>
      </c>
      <c r="Z427" s="36">
        <f>VLOOKUP(I427,'Tables kywrd-slot-class'!$B$21:$C$38,2,FALSE)</f>
        <v>3</v>
      </c>
      <c r="AA427" s="36">
        <f>VLOOKUP(N427,'Tables MAT simpl-complx'!$C$6:$D$28,2,FALSE)</f>
        <v>13</v>
      </c>
      <c r="AB427" s="36">
        <f>VLOOKUP(O427,'Tables MAT simpl-complx'!$F$39:$G$625,2,FALSE)</f>
        <v>14</v>
      </c>
      <c r="AC427" s="36">
        <f>VLOOKUP(J427,'Tables kywrd-slot-class'!$D$49:$E$177,2,FALSE)</f>
        <v>13</v>
      </c>
      <c r="AD427" s="36">
        <f>VLOOKUP(K427,'Tables kywrd-slot-class'!$D$49:$E$177,2,FALSE)</f>
        <v>0</v>
      </c>
      <c r="AE427" s="36">
        <f>VLOOKUP(L427,'Tables kywrd-slot-class'!$D$49:$E$177,2,FALSE)</f>
        <v>0</v>
      </c>
      <c r="AF427" s="39" t="s">
        <v>0</v>
      </c>
      <c r="AG427" s="39" t="str">
        <f t="shared" si="36"/>
        <v>0010594D</v>
      </c>
      <c r="AH427" s="30">
        <v>1</v>
      </c>
    </row>
    <row r="428" spans="1:34" x14ac:dyDescent="0.25">
      <c r="A428" s="8">
        <v>427</v>
      </c>
      <c r="B428" s="30" t="s">
        <v>1</v>
      </c>
      <c r="C428" s="31" t="s">
        <v>2</v>
      </c>
      <c r="D428" s="30" t="s">
        <v>2351</v>
      </c>
      <c r="E428" s="32" t="s">
        <v>2835</v>
      </c>
      <c r="F428" s="8" t="s">
        <v>4042</v>
      </c>
      <c r="G428" s="41" t="s">
        <v>3281</v>
      </c>
      <c r="H428" s="33" t="s">
        <v>3990</v>
      </c>
      <c r="I428" s="42" t="s">
        <v>4024</v>
      </c>
      <c r="J428" s="42" t="s">
        <v>1919</v>
      </c>
      <c r="K428" s="33" t="s">
        <v>4058</v>
      </c>
      <c r="L428" s="33" t="s">
        <v>4052</v>
      </c>
      <c r="M428" s="22" t="s">
        <v>4028</v>
      </c>
      <c r="N428" s="34" t="s">
        <v>1349</v>
      </c>
      <c r="O428" s="35" t="s">
        <v>1757</v>
      </c>
      <c r="P428" s="36" t="s">
        <v>1889</v>
      </c>
      <c r="Q428" s="43">
        <v>50</v>
      </c>
      <c r="R428" s="44">
        <v>6</v>
      </c>
      <c r="S428" s="26">
        <v>42</v>
      </c>
      <c r="T428" s="37">
        <f t="shared" si="37"/>
        <v>39</v>
      </c>
      <c r="U428" s="35">
        <f t="shared" si="38"/>
        <v>42</v>
      </c>
      <c r="V428" s="36">
        <f t="shared" si="39"/>
        <v>39</v>
      </c>
      <c r="W428" s="36">
        <f t="shared" si="40"/>
        <v>0</v>
      </c>
      <c r="X428" s="36">
        <f t="shared" si="41"/>
        <v>0</v>
      </c>
      <c r="Y428" s="48" t="s">
        <v>3394</v>
      </c>
      <c r="Z428" s="36">
        <f>VLOOKUP(I428,'Tables kywrd-slot-class'!$B$21:$C$38,2,FALSE)</f>
        <v>3</v>
      </c>
      <c r="AA428" s="36">
        <f>VLOOKUP(N428,'Tables MAT simpl-complx'!$C$6:$D$28,2,FALSE)</f>
        <v>13</v>
      </c>
      <c r="AB428" s="36">
        <f>VLOOKUP(O428,'Tables MAT simpl-complx'!$F$39:$G$625,2,FALSE)</f>
        <v>14</v>
      </c>
      <c r="AC428" s="36">
        <f>VLOOKUP(J428,'Tables kywrd-slot-class'!$D$49:$E$177,2,FALSE)</f>
        <v>13</v>
      </c>
      <c r="AD428" s="36">
        <f>VLOOKUP(K428,'Tables kywrd-slot-class'!$D$49:$E$177,2,FALSE)</f>
        <v>0</v>
      </c>
      <c r="AE428" s="36">
        <f>VLOOKUP(L428,'Tables kywrd-slot-class'!$D$49:$E$177,2,FALSE)</f>
        <v>0</v>
      </c>
      <c r="AF428" s="39" t="s">
        <v>0</v>
      </c>
      <c r="AG428" s="39" t="str">
        <f t="shared" si="36"/>
        <v>0010594F</v>
      </c>
      <c r="AH428" s="30">
        <v>1</v>
      </c>
    </row>
    <row r="429" spans="1:34" x14ac:dyDescent="0.25">
      <c r="A429" s="8">
        <v>428</v>
      </c>
      <c r="B429" s="30" t="s">
        <v>1</v>
      </c>
      <c r="C429" s="31" t="s">
        <v>2</v>
      </c>
      <c r="D429" s="96" t="s">
        <v>2352</v>
      </c>
      <c r="E429" s="32" t="s">
        <v>2836</v>
      </c>
      <c r="F429" s="8" t="s">
        <v>4042</v>
      </c>
      <c r="G429" s="41" t="s">
        <v>3282</v>
      </c>
      <c r="H429" s="33" t="s">
        <v>3990</v>
      </c>
      <c r="I429" s="42" t="s">
        <v>4024</v>
      </c>
      <c r="J429" s="42" t="s">
        <v>3371</v>
      </c>
      <c r="K429" s="33" t="s">
        <v>3361</v>
      </c>
      <c r="L429" s="33" t="s">
        <v>4028</v>
      </c>
      <c r="M429" s="22" t="s">
        <v>4028</v>
      </c>
      <c r="N429" s="34" t="s">
        <v>1353</v>
      </c>
      <c r="O429" s="35" t="s">
        <v>1371</v>
      </c>
      <c r="P429" s="36" t="s">
        <v>1889</v>
      </c>
      <c r="Q429" s="43">
        <v>80</v>
      </c>
      <c r="R429" s="44">
        <v>6</v>
      </c>
      <c r="S429" s="60">
        <v>60</v>
      </c>
      <c r="T429" s="37">
        <f t="shared" si="37"/>
        <v>54</v>
      </c>
      <c r="U429" s="35">
        <f t="shared" si="38"/>
        <v>60</v>
      </c>
      <c r="V429" s="36">
        <f t="shared" si="39"/>
        <v>60</v>
      </c>
      <c r="W429" s="36">
        <f t="shared" si="40"/>
        <v>0</v>
      </c>
      <c r="X429" s="36">
        <f t="shared" si="41"/>
        <v>0</v>
      </c>
      <c r="Y429" s="46" t="s">
        <v>8149</v>
      </c>
      <c r="Z429" s="36">
        <f>VLOOKUP(I429,'Tables kywrd-slot-class'!$B$21:$C$38,2,FALSE)</f>
        <v>3</v>
      </c>
      <c r="AA429" s="36">
        <f>VLOOKUP(N429,'Tables MAT simpl-complx'!$C$6:$D$28,2,FALSE)</f>
        <v>18</v>
      </c>
      <c r="AB429" s="36">
        <f>VLOOKUP(O429,'Tables MAT simpl-complx'!$F$39:$G$625,2,FALSE)</f>
        <v>20</v>
      </c>
      <c r="AC429" s="36">
        <f>VLOOKUP(J429,'Tables kywrd-slot-class'!$D$49:$E$177,2,FALSE)</f>
        <v>20</v>
      </c>
      <c r="AD429" s="36">
        <f>VLOOKUP(K429,'Tables kywrd-slot-class'!$D$49:$E$177,2,FALSE)</f>
        <v>0</v>
      </c>
      <c r="AE429" s="36">
        <f>VLOOKUP(L429,'Tables kywrd-slot-class'!$D$49:$E$177,2,FALSE)</f>
        <v>0</v>
      </c>
      <c r="AF429" s="39" t="s">
        <v>0</v>
      </c>
      <c r="AG429" s="39" t="str">
        <f t="shared" si="36"/>
        <v>00105966</v>
      </c>
      <c r="AH429" s="30">
        <v>1</v>
      </c>
    </row>
    <row r="430" spans="1:34" x14ac:dyDescent="0.25">
      <c r="A430" s="8">
        <v>429</v>
      </c>
      <c r="B430" s="30" t="s">
        <v>1</v>
      </c>
      <c r="C430" s="31" t="s">
        <v>2</v>
      </c>
      <c r="D430" s="96" t="s">
        <v>2353</v>
      </c>
      <c r="E430" s="32" t="s">
        <v>2837</v>
      </c>
      <c r="F430" s="8" t="s">
        <v>4042</v>
      </c>
      <c r="G430" s="41" t="s">
        <v>3283</v>
      </c>
      <c r="H430" s="33" t="s">
        <v>3990</v>
      </c>
      <c r="I430" s="42" t="s">
        <v>4025</v>
      </c>
      <c r="J430" s="42" t="s">
        <v>3371</v>
      </c>
      <c r="K430" s="33" t="s">
        <v>3361</v>
      </c>
      <c r="L430" s="33" t="s">
        <v>4028</v>
      </c>
      <c r="M430" s="22" t="s">
        <v>4028</v>
      </c>
      <c r="N430" s="34" t="s">
        <v>1353</v>
      </c>
      <c r="O430" s="35" t="s">
        <v>1371</v>
      </c>
      <c r="P430" s="36" t="s">
        <v>1889</v>
      </c>
      <c r="Q430" s="43">
        <v>45</v>
      </c>
      <c r="R430" s="44">
        <v>2</v>
      </c>
      <c r="S430" s="60">
        <v>20</v>
      </c>
      <c r="T430" s="37">
        <f t="shared" si="37"/>
        <v>18</v>
      </c>
      <c r="U430" s="35">
        <f t="shared" si="38"/>
        <v>20</v>
      </c>
      <c r="V430" s="36">
        <f t="shared" si="39"/>
        <v>20</v>
      </c>
      <c r="W430" s="36">
        <f t="shared" si="40"/>
        <v>0</v>
      </c>
      <c r="X430" s="36">
        <f t="shared" si="41"/>
        <v>0</v>
      </c>
      <c r="Y430" s="46" t="s">
        <v>8149</v>
      </c>
      <c r="Z430" s="36">
        <f>VLOOKUP(I430,'Tables kywrd-slot-class'!$B$21:$C$38,2,FALSE)</f>
        <v>1</v>
      </c>
      <c r="AA430" s="36">
        <f>VLOOKUP(N430,'Tables MAT simpl-complx'!$C$6:$D$28,2,FALSE)</f>
        <v>18</v>
      </c>
      <c r="AB430" s="36">
        <f>VLOOKUP(O430,'Tables MAT simpl-complx'!$F$39:$G$625,2,FALSE)</f>
        <v>20</v>
      </c>
      <c r="AC430" s="36">
        <f>VLOOKUP(J430,'Tables kywrd-slot-class'!$D$49:$E$177,2,FALSE)</f>
        <v>20</v>
      </c>
      <c r="AD430" s="36">
        <f>VLOOKUP(K430,'Tables kywrd-slot-class'!$D$49:$E$177,2,FALSE)</f>
        <v>0</v>
      </c>
      <c r="AE430" s="36">
        <f>VLOOKUP(L430,'Tables kywrd-slot-class'!$D$49:$E$177,2,FALSE)</f>
        <v>0</v>
      </c>
      <c r="AF430" s="39" t="s">
        <v>0</v>
      </c>
      <c r="AG430" s="39" t="str">
        <f t="shared" si="36"/>
        <v>00105967</v>
      </c>
      <c r="AH430" s="30">
        <v>1</v>
      </c>
    </row>
    <row r="431" spans="1:34" x14ac:dyDescent="0.25">
      <c r="A431" s="8">
        <v>430</v>
      </c>
      <c r="B431" s="30" t="s">
        <v>1</v>
      </c>
      <c r="C431" s="31" t="s">
        <v>2</v>
      </c>
      <c r="D431" s="96" t="s">
        <v>2354</v>
      </c>
      <c r="E431" s="32" t="s">
        <v>2838</v>
      </c>
      <c r="F431" s="8" t="s">
        <v>4042</v>
      </c>
      <c r="G431" s="41" t="s">
        <v>3284</v>
      </c>
      <c r="H431" s="33" t="s">
        <v>3990</v>
      </c>
      <c r="I431" s="42" t="s">
        <v>4023</v>
      </c>
      <c r="J431" s="42" t="s">
        <v>3371</v>
      </c>
      <c r="K431" s="33" t="s">
        <v>3361</v>
      </c>
      <c r="L431" s="33" t="s">
        <v>4028</v>
      </c>
      <c r="M431" s="22" t="s">
        <v>4028</v>
      </c>
      <c r="N431" s="34" t="s">
        <v>1353</v>
      </c>
      <c r="O431" s="35" t="s">
        <v>1371</v>
      </c>
      <c r="P431" s="36" t="s">
        <v>1889</v>
      </c>
      <c r="Q431" s="43">
        <v>50</v>
      </c>
      <c r="R431" s="44">
        <v>2</v>
      </c>
      <c r="S431" s="60">
        <v>20</v>
      </c>
      <c r="T431" s="37">
        <f t="shared" si="37"/>
        <v>18</v>
      </c>
      <c r="U431" s="35">
        <f t="shared" si="38"/>
        <v>20</v>
      </c>
      <c r="V431" s="36">
        <f t="shared" si="39"/>
        <v>20</v>
      </c>
      <c r="W431" s="36">
        <f t="shared" si="40"/>
        <v>0</v>
      </c>
      <c r="X431" s="36">
        <f t="shared" si="41"/>
        <v>0</v>
      </c>
      <c r="Y431" s="46" t="s">
        <v>8149</v>
      </c>
      <c r="Z431" s="36">
        <f>VLOOKUP(I431,'Tables kywrd-slot-class'!$B$21:$C$38,2,FALSE)</f>
        <v>1</v>
      </c>
      <c r="AA431" s="36">
        <f>VLOOKUP(N431,'Tables MAT simpl-complx'!$C$6:$D$28,2,FALSE)</f>
        <v>18</v>
      </c>
      <c r="AB431" s="36">
        <f>VLOOKUP(O431,'Tables MAT simpl-complx'!$F$39:$G$625,2,FALSE)</f>
        <v>20</v>
      </c>
      <c r="AC431" s="36">
        <f>VLOOKUP(J431,'Tables kywrd-slot-class'!$D$49:$E$177,2,FALSE)</f>
        <v>20</v>
      </c>
      <c r="AD431" s="36">
        <f>VLOOKUP(K431,'Tables kywrd-slot-class'!$D$49:$E$177,2,FALSE)</f>
        <v>0</v>
      </c>
      <c r="AE431" s="36">
        <f>VLOOKUP(L431,'Tables kywrd-slot-class'!$D$49:$E$177,2,FALSE)</f>
        <v>0</v>
      </c>
      <c r="AF431" s="39" t="s">
        <v>0</v>
      </c>
      <c r="AG431" s="39" t="str">
        <f t="shared" si="36"/>
        <v>00105968</v>
      </c>
      <c r="AH431" s="30">
        <v>1</v>
      </c>
    </row>
    <row r="432" spans="1:34" x14ac:dyDescent="0.25">
      <c r="A432" s="8">
        <v>431</v>
      </c>
      <c r="B432" s="30" t="s">
        <v>1</v>
      </c>
      <c r="C432" s="31" t="s">
        <v>2</v>
      </c>
      <c r="D432" s="96" t="s">
        <v>2355</v>
      </c>
      <c r="E432" s="32" t="s">
        <v>2839</v>
      </c>
      <c r="F432" s="8" t="s">
        <v>4042</v>
      </c>
      <c r="G432" s="41" t="s">
        <v>3285</v>
      </c>
      <c r="H432" s="33" t="s">
        <v>3990</v>
      </c>
      <c r="I432" s="42" t="s">
        <v>4026</v>
      </c>
      <c r="J432" s="42" t="s">
        <v>3371</v>
      </c>
      <c r="K432" s="33" t="s">
        <v>3361</v>
      </c>
      <c r="L432" s="33" t="s">
        <v>4028</v>
      </c>
      <c r="M432" s="22" t="s">
        <v>4028</v>
      </c>
      <c r="N432" s="34" t="s">
        <v>1353</v>
      </c>
      <c r="O432" s="35" t="s">
        <v>1371</v>
      </c>
      <c r="P432" s="36" t="s">
        <v>1889</v>
      </c>
      <c r="Q432" s="43">
        <v>50</v>
      </c>
      <c r="R432" s="44">
        <v>2</v>
      </c>
      <c r="S432" s="60">
        <v>30</v>
      </c>
      <c r="T432" s="37">
        <f t="shared" si="37"/>
        <v>27</v>
      </c>
      <c r="U432" s="35">
        <f t="shared" si="38"/>
        <v>30</v>
      </c>
      <c r="V432" s="36">
        <f t="shared" si="39"/>
        <v>30</v>
      </c>
      <c r="W432" s="36">
        <f t="shared" si="40"/>
        <v>0</v>
      </c>
      <c r="X432" s="36">
        <f t="shared" si="41"/>
        <v>0</v>
      </c>
      <c r="Y432" s="46" t="s">
        <v>8149</v>
      </c>
      <c r="Z432" s="36">
        <f>VLOOKUP(I432,'Tables kywrd-slot-class'!$B$21:$C$38,2,FALSE)</f>
        <v>1.5</v>
      </c>
      <c r="AA432" s="36">
        <f>VLOOKUP(N432,'Tables MAT simpl-complx'!$C$6:$D$28,2,FALSE)</f>
        <v>18</v>
      </c>
      <c r="AB432" s="36">
        <f>VLOOKUP(O432,'Tables MAT simpl-complx'!$F$39:$G$625,2,FALSE)</f>
        <v>20</v>
      </c>
      <c r="AC432" s="36">
        <f>VLOOKUP(J432,'Tables kywrd-slot-class'!$D$49:$E$177,2,FALSE)</f>
        <v>20</v>
      </c>
      <c r="AD432" s="36">
        <f>VLOOKUP(K432,'Tables kywrd-slot-class'!$D$49:$E$177,2,FALSE)</f>
        <v>0</v>
      </c>
      <c r="AE432" s="36">
        <f>VLOOKUP(L432,'Tables kywrd-slot-class'!$D$49:$E$177,2,FALSE)</f>
        <v>0</v>
      </c>
      <c r="AF432" s="39" t="s">
        <v>0</v>
      </c>
      <c r="AG432" s="39" t="str">
        <f t="shared" si="36"/>
        <v>00105969</v>
      </c>
      <c r="AH432" s="30">
        <v>1</v>
      </c>
    </row>
    <row r="433" spans="1:34" x14ac:dyDescent="0.25">
      <c r="A433" s="8">
        <v>432</v>
      </c>
      <c r="B433" s="30" t="s">
        <v>1</v>
      </c>
      <c r="C433" s="31" t="s">
        <v>2</v>
      </c>
      <c r="D433" s="30" t="s">
        <v>2356</v>
      </c>
      <c r="E433" s="32" t="s">
        <v>2840</v>
      </c>
      <c r="F433" s="8" t="s">
        <v>4042</v>
      </c>
      <c r="G433" s="41" t="s">
        <v>3286</v>
      </c>
      <c r="H433" s="33" t="s">
        <v>3990</v>
      </c>
      <c r="I433" s="42" t="s">
        <v>4025</v>
      </c>
      <c r="J433" s="42" t="s">
        <v>3343</v>
      </c>
      <c r="K433" s="33" t="s">
        <v>4028</v>
      </c>
      <c r="L433" s="33" t="s">
        <v>4028</v>
      </c>
      <c r="M433" s="22" t="s">
        <v>4028</v>
      </c>
      <c r="N433" s="34" t="s">
        <v>1888</v>
      </c>
      <c r="O433" s="35" t="s">
        <v>1888</v>
      </c>
      <c r="P433" s="36" t="s">
        <v>1889</v>
      </c>
      <c r="Q433" s="43">
        <v>30</v>
      </c>
      <c r="R433" s="44">
        <v>1</v>
      </c>
      <c r="S433" s="26">
        <v>21</v>
      </c>
      <c r="T433" s="37">
        <f t="shared" si="37"/>
        <v>0</v>
      </c>
      <c r="U433" s="35">
        <f t="shared" si="38"/>
        <v>0</v>
      </c>
      <c r="V433" s="36">
        <f t="shared" si="39"/>
        <v>23</v>
      </c>
      <c r="W433" s="36">
        <f t="shared" si="40"/>
        <v>0</v>
      </c>
      <c r="X433" s="36">
        <f t="shared" si="41"/>
        <v>0</v>
      </c>
      <c r="Y433" s="45"/>
      <c r="Z433" s="36">
        <f>VLOOKUP(I433,'Tables kywrd-slot-class'!$B$21:$C$38,2,FALSE)</f>
        <v>1</v>
      </c>
      <c r="AA433" s="36">
        <f>VLOOKUP(N433,'Tables MAT simpl-complx'!$C$6:$D$28,2,FALSE)</f>
        <v>0</v>
      </c>
      <c r="AB433" s="36">
        <f>VLOOKUP(O433,'Tables MAT simpl-complx'!$F$39:$G$625,2,FALSE)</f>
        <v>0</v>
      </c>
      <c r="AC433" s="36">
        <f>VLOOKUP(J433,'Tables kywrd-slot-class'!$D$49:$E$177,2,FALSE)</f>
        <v>23</v>
      </c>
      <c r="AD433" s="36">
        <f>VLOOKUP(K433,'Tables kywrd-slot-class'!$D$49:$E$177,2,FALSE)</f>
        <v>0</v>
      </c>
      <c r="AE433" s="36">
        <f>VLOOKUP(L433,'Tables kywrd-slot-class'!$D$49:$E$177,2,FALSE)</f>
        <v>0</v>
      </c>
      <c r="AF433" s="39" t="s">
        <v>0</v>
      </c>
      <c r="AG433" s="39" t="str">
        <f t="shared" si="36"/>
        <v>00105F11</v>
      </c>
      <c r="AH433" s="30">
        <v>1</v>
      </c>
    </row>
    <row r="434" spans="1:34" x14ac:dyDescent="0.25">
      <c r="A434" s="8">
        <v>433</v>
      </c>
      <c r="B434" s="30" t="s">
        <v>1</v>
      </c>
      <c r="C434" s="31" t="s">
        <v>2</v>
      </c>
      <c r="D434" s="30" t="s">
        <v>2357</v>
      </c>
      <c r="E434" s="32" t="s">
        <v>2841</v>
      </c>
      <c r="F434" s="8" t="s">
        <v>4042</v>
      </c>
      <c r="G434" s="41" t="s">
        <v>3287</v>
      </c>
      <c r="H434" s="33" t="s">
        <v>3990</v>
      </c>
      <c r="I434" s="42" t="s">
        <v>4024</v>
      </c>
      <c r="J434" s="42" t="s">
        <v>3343</v>
      </c>
      <c r="K434" s="33" t="s">
        <v>4028</v>
      </c>
      <c r="L434" s="33" t="s">
        <v>4028</v>
      </c>
      <c r="M434" s="22" t="s">
        <v>4028</v>
      </c>
      <c r="N434" s="34" t="s">
        <v>1888</v>
      </c>
      <c r="O434" s="35" t="s">
        <v>1631</v>
      </c>
      <c r="P434" s="36" t="s">
        <v>1889</v>
      </c>
      <c r="Q434" s="43">
        <v>165</v>
      </c>
      <c r="R434" s="44">
        <v>4</v>
      </c>
      <c r="S434" s="26">
        <v>63</v>
      </c>
      <c r="T434" s="37">
        <f t="shared" si="37"/>
        <v>0</v>
      </c>
      <c r="U434" s="35">
        <f t="shared" si="38"/>
        <v>63</v>
      </c>
      <c r="V434" s="36">
        <f t="shared" si="39"/>
        <v>69</v>
      </c>
      <c r="W434" s="36">
        <f t="shared" si="40"/>
        <v>0</v>
      </c>
      <c r="X434" s="36">
        <f t="shared" si="41"/>
        <v>0</v>
      </c>
      <c r="Y434" s="70"/>
      <c r="Z434" s="36">
        <f>VLOOKUP(I434,'Tables kywrd-slot-class'!$B$21:$C$38,2,FALSE)</f>
        <v>3</v>
      </c>
      <c r="AA434" s="36">
        <f>VLOOKUP(N434,'Tables MAT simpl-complx'!$C$6:$D$28,2,FALSE)</f>
        <v>0</v>
      </c>
      <c r="AB434" s="36">
        <f>VLOOKUP(O434,'Tables MAT simpl-complx'!$F$39:$G$625,2,FALSE)</f>
        <v>21</v>
      </c>
      <c r="AC434" s="36">
        <f>VLOOKUP(J434,'Tables kywrd-slot-class'!$D$49:$E$177,2,FALSE)</f>
        <v>23</v>
      </c>
      <c r="AD434" s="36">
        <f>VLOOKUP(K434,'Tables kywrd-slot-class'!$D$49:$E$177,2,FALSE)</f>
        <v>0</v>
      </c>
      <c r="AE434" s="36">
        <f>VLOOKUP(L434,'Tables kywrd-slot-class'!$D$49:$E$177,2,FALSE)</f>
        <v>0</v>
      </c>
      <c r="AF434" s="39" t="s">
        <v>0</v>
      </c>
      <c r="AG434" s="39" t="str">
        <f t="shared" si="36"/>
        <v>00105F12</v>
      </c>
      <c r="AH434" s="30">
        <v>1</v>
      </c>
    </row>
    <row r="435" spans="1:34" x14ac:dyDescent="0.25">
      <c r="A435" s="8">
        <v>434</v>
      </c>
      <c r="B435" s="30" t="s">
        <v>1</v>
      </c>
      <c r="C435" s="31" t="s">
        <v>2</v>
      </c>
      <c r="D435" s="30" t="s">
        <v>2358</v>
      </c>
      <c r="E435" s="32" t="s">
        <v>2842</v>
      </c>
      <c r="F435" s="8" t="s">
        <v>4042</v>
      </c>
      <c r="G435" s="41" t="s">
        <v>3288</v>
      </c>
      <c r="H435" s="33" t="s">
        <v>3990</v>
      </c>
      <c r="I435" s="42" t="s">
        <v>4023</v>
      </c>
      <c r="J435" s="42" t="s">
        <v>3343</v>
      </c>
      <c r="K435" s="33" t="s">
        <v>4028</v>
      </c>
      <c r="L435" s="33" t="s">
        <v>4028</v>
      </c>
      <c r="M435" s="22" t="s">
        <v>4028</v>
      </c>
      <c r="N435" s="34" t="s">
        <v>1888</v>
      </c>
      <c r="O435" s="35" t="s">
        <v>1631</v>
      </c>
      <c r="P435" s="36" t="s">
        <v>1889</v>
      </c>
      <c r="Q435" s="43">
        <v>30</v>
      </c>
      <c r="R435" s="44">
        <v>1</v>
      </c>
      <c r="S435" s="26">
        <v>21</v>
      </c>
      <c r="T435" s="37">
        <f t="shared" si="37"/>
        <v>0</v>
      </c>
      <c r="U435" s="35">
        <f t="shared" si="38"/>
        <v>21</v>
      </c>
      <c r="V435" s="36">
        <f t="shared" si="39"/>
        <v>23</v>
      </c>
      <c r="W435" s="36">
        <f t="shared" si="40"/>
        <v>0</v>
      </c>
      <c r="X435" s="36">
        <f t="shared" si="41"/>
        <v>0</v>
      </c>
      <c r="Y435" s="70"/>
      <c r="Z435" s="36">
        <f>VLOOKUP(I435,'Tables kywrd-slot-class'!$B$21:$C$38,2,FALSE)</f>
        <v>1</v>
      </c>
      <c r="AA435" s="36">
        <f>VLOOKUP(N435,'Tables MAT simpl-complx'!$C$6:$D$28,2,FALSE)</f>
        <v>0</v>
      </c>
      <c r="AB435" s="36">
        <f>VLOOKUP(O435,'Tables MAT simpl-complx'!$F$39:$G$625,2,FALSE)</f>
        <v>21</v>
      </c>
      <c r="AC435" s="36">
        <f>VLOOKUP(J435,'Tables kywrd-slot-class'!$D$49:$E$177,2,FALSE)</f>
        <v>23</v>
      </c>
      <c r="AD435" s="36">
        <f>VLOOKUP(K435,'Tables kywrd-slot-class'!$D$49:$E$177,2,FALSE)</f>
        <v>0</v>
      </c>
      <c r="AE435" s="36">
        <f>VLOOKUP(L435,'Tables kywrd-slot-class'!$D$49:$E$177,2,FALSE)</f>
        <v>0</v>
      </c>
      <c r="AF435" s="39" t="s">
        <v>0</v>
      </c>
      <c r="AG435" s="39" t="str">
        <f t="shared" si="36"/>
        <v>00105F13</v>
      </c>
      <c r="AH435" s="30">
        <v>1</v>
      </c>
    </row>
    <row r="436" spans="1:34" x14ac:dyDescent="0.25">
      <c r="A436" s="8">
        <v>435</v>
      </c>
      <c r="B436" s="30" t="s">
        <v>1</v>
      </c>
      <c r="C436" s="31" t="s">
        <v>2</v>
      </c>
      <c r="D436" s="30" t="s">
        <v>2359</v>
      </c>
      <c r="E436" s="32" t="s">
        <v>2843</v>
      </c>
      <c r="F436" s="8" t="s">
        <v>4042</v>
      </c>
      <c r="G436" s="41" t="s">
        <v>3289</v>
      </c>
      <c r="H436" s="33" t="s">
        <v>3990</v>
      </c>
      <c r="I436" s="42" t="s">
        <v>4026</v>
      </c>
      <c r="J436" s="42" t="s">
        <v>3343</v>
      </c>
      <c r="K436" s="33" t="s">
        <v>4028</v>
      </c>
      <c r="L436" s="33" t="s">
        <v>4028</v>
      </c>
      <c r="M436" s="22" t="s">
        <v>4028</v>
      </c>
      <c r="N436" s="34" t="s">
        <v>1888</v>
      </c>
      <c r="O436" s="35" t="s">
        <v>1631</v>
      </c>
      <c r="P436" s="36" t="s">
        <v>1889</v>
      </c>
      <c r="Q436" s="43">
        <v>80</v>
      </c>
      <c r="R436" s="44">
        <v>1</v>
      </c>
      <c r="S436" s="26">
        <v>31</v>
      </c>
      <c r="T436" s="37">
        <f t="shared" si="37"/>
        <v>0</v>
      </c>
      <c r="U436" s="35">
        <f t="shared" si="38"/>
        <v>31</v>
      </c>
      <c r="V436" s="36">
        <f t="shared" si="39"/>
        <v>34</v>
      </c>
      <c r="W436" s="36">
        <f t="shared" si="40"/>
        <v>0</v>
      </c>
      <c r="X436" s="36">
        <f t="shared" si="41"/>
        <v>0</v>
      </c>
      <c r="Y436" s="70"/>
      <c r="Z436" s="36">
        <f>VLOOKUP(I436,'Tables kywrd-slot-class'!$B$21:$C$38,2,FALSE)</f>
        <v>1.5</v>
      </c>
      <c r="AA436" s="36">
        <f>VLOOKUP(N436,'Tables MAT simpl-complx'!$C$6:$D$28,2,FALSE)</f>
        <v>0</v>
      </c>
      <c r="AB436" s="36">
        <f>VLOOKUP(O436,'Tables MAT simpl-complx'!$F$39:$G$625,2,FALSE)</f>
        <v>21</v>
      </c>
      <c r="AC436" s="36">
        <f>VLOOKUP(J436,'Tables kywrd-slot-class'!$D$49:$E$177,2,FALSE)</f>
        <v>23</v>
      </c>
      <c r="AD436" s="36">
        <f>VLOOKUP(K436,'Tables kywrd-slot-class'!$D$49:$E$177,2,FALSE)</f>
        <v>0</v>
      </c>
      <c r="AE436" s="36">
        <f>VLOOKUP(L436,'Tables kywrd-slot-class'!$D$49:$E$177,2,FALSE)</f>
        <v>0</v>
      </c>
      <c r="AF436" s="39" t="s">
        <v>0</v>
      </c>
      <c r="AG436" s="39" t="str">
        <f t="shared" si="36"/>
        <v>00105F14</v>
      </c>
      <c r="AH436" s="30">
        <v>1</v>
      </c>
    </row>
    <row r="437" spans="1:34" x14ac:dyDescent="0.25">
      <c r="A437" s="8">
        <v>436</v>
      </c>
      <c r="B437" s="30" t="s">
        <v>1</v>
      </c>
      <c r="C437" s="31" t="s">
        <v>2</v>
      </c>
      <c r="D437" s="96" t="s">
        <v>2360</v>
      </c>
      <c r="E437" s="32" t="s">
        <v>2844</v>
      </c>
      <c r="F437" s="8" t="s">
        <v>4042</v>
      </c>
      <c r="G437" s="41" t="s">
        <v>3290</v>
      </c>
      <c r="H437" s="33" t="s">
        <v>3990</v>
      </c>
      <c r="I437" s="42" t="s">
        <v>4025</v>
      </c>
      <c r="J437" s="42" t="s">
        <v>3378</v>
      </c>
      <c r="K437" s="33" t="s">
        <v>3361</v>
      </c>
      <c r="L437" s="33" t="s">
        <v>4028</v>
      </c>
      <c r="M437" s="22" t="s">
        <v>4028</v>
      </c>
      <c r="N437" s="34" t="s">
        <v>1353</v>
      </c>
      <c r="O437" s="35" t="s">
        <v>1370</v>
      </c>
      <c r="P437" s="36" t="s">
        <v>1889</v>
      </c>
      <c r="Q437" s="43">
        <v>25</v>
      </c>
      <c r="R437" s="44">
        <v>1.5</v>
      </c>
      <c r="S437" s="60">
        <v>0</v>
      </c>
      <c r="T437" s="37">
        <f t="shared" si="37"/>
        <v>18</v>
      </c>
      <c r="U437" s="35">
        <f t="shared" si="38"/>
        <v>20</v>
      </c>
      <c r="V437" s="36">
        <f t="shared" si="39"/>
        <v>0</v>
      </c>
      <c r="W437" s="36">
        <f t="shared" si="40"/>
        <v>0</v>
      </c>
      <c r="X437" s="36">
        <f t="shared" si="41"/>
        <v>0</v>
      </c>
      <c r="Y437" s="46" t="s">
        <v>4069</v>
      </c>
      <c r="Z437" s="36">
        <f>VLOOKUP(I437,'Tables kywrd-slot-class'!$B$21:$C$38,2,FALSE)</f>
        <v>1</v>
      </c>
      <c r="AA437" s="36">
        <f>VLOOKUP(N437,'Tables MAT simpl-complx'!$C$6:$D$28,2,FALSE)</f>
        <v>18</v>
      </c>
      <c r="AB437" s="36">
        <f>VLOOKUP(O437,'Tables MAT simpl-complx'!$F$39:$G$625,2,FALSE)</f>
        <v>20</v>
      </c>
      <c r="AC437" s="36">
        <f>VLOOKUP(J437,'Tables kywrd-slot-class'!$D$49:$E$177,2,FALSE)</f>
        <v>0</v>
      </c>
      <c r="AD437" s="36">
        <f>VLOOKUP(K437,'Tables kywrd-slot-class'!$D$49:$E$177,2,FALSE)</f>
        <v>0</v>
      </c>
      <c r="AE437" s="36">
        <f>VLOOKUP(L437,'Tables kywrd-slot-class'!$D$49:$E$177,2,FALSE)</f>
        <v>0</v>
      </c>
      <c r="AF437" s="39" t="s">
        <v>0</v>
      </c>
      <c r="AG437" s="39" t="str">
        <f t="shared" si="36"/>
        <v>0010853F</v>
      </c>
      <c r="AH437" s="30">
        <v>1</v>
      </c>
    </row>
    <row r="438" spans="1:34" x14ac:dyDescent="0.25">
      <c r="A438" s="8">
        <v>437</v>
      </c>
      <c r="B438" s="30" t="s">
        <v>1</v>
      </c>
      <c r="C438" s="31" t="s">
        <v>2</v>
      </c>
      <c r="D438" s="96" t="s">
        <v>2361</v>
      </c>
      <c r="E438" s="32" t="s">
        <v>2845</v>
      </c>
      <c r="F438" s="8" t="s">
        <v>4042</v>
      </c>
      <c r="G438" s="41" t="s">
        <v>3291</v>
      </c>
      <c r="H438" s="33" t="s">
        <v>3990</v>
      </c>
      <c r="I438" s="42" t="s">
        <v>4024</v>
      </c>
      <c r="J438" s="42" t="s">
        <v>3378</v>
      </c>
      <c r="K438" s="33" t="s">
        <v>3361</v>
      </c>
      <c r="L438" s="33" t="s">
        <v>4028</v>
      </c>
      <c r="M438" s="22" t="s">
        <v>4028</v>
      </c>
      <c r="N438" s="34" t="s">
        <v>1353</v>
      </c>
      <c r="O438" s="35" t="s">
        <v>1370</v>
      </c>
      <c r="P438" s="36" t="s">
        <v>1889</v>
      </c>
      <c r="Q438" s="43">
        <v>175</v>
      </c>
      <c r="R438" s="44">
        <v>7</v>
      </c>
      <c r="S438" s="60">
        <v>0</v>
      </c>
      <c r="T438" s="37">
        <f t="shared" si="37"/>
        <v>54</v>
      </c>
      <c r="U438" s="35">
        <f t="shared" si="38"/>
        <v>60</v>
      </c>
      <c r="V438" s="36">
        <f t="shared" si="39"/>
        <v>0</v>
      </c>
      <c r="W438" s="36">
        <f t="shared" si="40"/>
        <v>0</v>
      </c>
      <c r="X438" s="36">
        <f t="shared" si="41"/>
        <v>0</v>
      </c>
      <c r="Y438" s="46" t="s">
        <v>4069</v>
      </c>
      <c r="Z438" s="36">
        <f>VLOOKUP(I438,'Tables kywrd-slot-class'!$B$21:$C$38,2,FALSE)</f>
        <v>3</v>
      </c>
      <c r="AA438" s="36">
        <f>VLOOKUP(N438,'Tables MAT simpl-complx'!$C$6:$D$28,2,FALSE)</f>
        <v>18</v>
      </c>
      <c r="AB438" s="36">
        <f>VLOOKUP(O438,'Tables MAT simpl-complx'!$F$39:$G$625,2,FALSE)</f>
        <v>20</v>
      </c>
      <c r="AC438" s="36">
        <f>VLOOKUP(J438,'Tables kywrd-slot-class'!$D$49:$E$177,2,FALSE)</f>
        <v>0</v>
      </c>
      <c r="AD438" s="36">
        <f>VLOOKUP(K438,'Tables kywrd-slot-class'!$D$49:$E$177,2,FALSE)</f>
        <v>0</v>
      </c>
      <c r="AE438" s="36">
        <f>VLOOKUP(L438,'Tables kywrd-slot-class'!$D$49:$E$177,2,FALSE)</f>
        <v>0</v>
      </c>
      <c r="AF438" s="39" t="s">
        <v>0</v>
      </c>
      <c r="AG438" s="39" t="str">
        <f t="shared" si="36"/>
        <v>00108540</v>
      </c>
      <c r="AH438" s="30">
        <v>1</v>
      </c>
    </row>
    <row r="439" spans="1:34" x14ac:dyDescent="0.25">
      <c r="A439" s="8">
        <v>438</v>
      </c>
      <c r="B439" s="30" t="s">
        <v>1</v>
      </c>
      <c r="C439" s="31" t="s">
        <v>2</v>
      </c>
      <c r="D439" s="96" t="s">
        <v>2362</v>
      </c>
      <c r="E439" s="32" t="s">
        <v>2846</v>
      </c>
      <c r="F439" s="8" t="s">
        <v>4042</v>
      </c>
      <c r="G439" s="41" t="s">
        <v>3292</v>
      </c>
      <c r="H439" s="33" t="s">
        <v>3990</v>
      </c>
      <c r="I439" s="42" t="s">
        <v>4023</v>
      </c>
      <c r="J439" s="42" t="s">
        <v>3378</v>
      </c>
      <c r="K439" s="33" t="s">
        <v>3361</v>
      </c>
      <c r="L439" s="33" t="s">
        <v>4032</v>
      </c>
      <c r="M439" s="22" t="s">
        <v>4028</v>
      </c>
      <c r="N439" s="34" t="s">
        <v>1353</v>
      </c>
      <c r="O439" s="35" t="s">
        <v>1370</v>
      </c>
      <c r="P439" s="36" t="s">
        <v>1889</v>
      </c>
      <c r="Q439" s="43">
        <v>25</v>
      </c>
      <c r="R439" s="44">
        <v>1.5</v>
      </c>
      <c r="S439" s="60">
        <v>0</v>
      </c>
      <c r="T439" s="37">
        <f t="shared" si="37"/>
        <v>18</v>
      </c>
      <c r="U439" s="35">
        <f t="shared" si="38"/>
        <v>20</v>
      </c>
      <c r="V439" s="36">
        <f t="shared" si="39"/>
        <v>0</v>
      </c>
      <c r="W439" s="36">
        <f t="shared" si="40"/>
        <v>0</v>
      </c>
      <c r="X439" s="36">
        <f t="shared" si="41"/>
        <v>0</v>
      </c>
      <c r="Y439" s="46" t="s">
        <v>4069</v>
      </c>
      <c r="Z439" s="36">
        <f>VLOOKUP(I439,'Tables kywrd-slot-class'!$B$21:$C$38,2,FALSE)</f>
        <v>1</v>
      </c>
      <c r="AA439" s="36">
        <f>VLOOKUP(N439,'Tables MAT simpl-complx'!$C$6:$D$28,2,FALSE)</f>
        <v>18</v>
      </c>
      <c r="AB439" s="36">
        <f>VLOOKUP(O439,'Tables MAT simpl-complx'!$F$39:$G$625,2,FALSE)</f>
        <v>20</v>
      </c>
      <c r="AC439" s="36">
        <f>VLOOKUP(J439,'Tables kywrd-slot-class'!$D$49:$E$177,2,FALSE)</f>
        <v>0</v>
      </c>
      <c r="AD439" s="36">
        <f>VLOOKUP(K439,'Tables kywrd-slot-class'!$D$49:$E$177,2,FALSE)</f>
        <v>0</v>
      </c>
      <c r="AE439" s="36">
        <f>VLOOKUP(L439,'Tables kywrd-slot-class'!$D$49:$E$177,2,FALSE)</f>
        <v>0</v>
      </c>
      <c r="AF439" s="39" t="s">
        <v>0</v>
      </c>
      <c r="AG439" s="39" t="str">
        <f t="shared" si="36"/>
        <v>00108541</v>
      </c>
      <c r="AH439" s="30">
        <v>1</v>
      </c>
    </row>
    <row r="440" spans="1:34" x14ac:dyDescent="0.25">
      <c r="A440" s="8">
        <v>439</v>
      </c>
      <c r="B440" s="30" t="s">
        <v>1</v>
      </c>
      <c r="C440" s="31" t="s">
        <v>2</v>
      </c>
      <c r="D440" s="96" t="s">
        <v>2363</v>
      </c>
      <c r="E440" s="32" t="s">
        <v>2847</v>
      </c>
      <c r="F440" s="8" t="s">
        <v>4042</v>
      </c>
      <c r="G440" s="41" t="s">
        <v>3293</v>
      </c>
      <c r="H440" s="33" t="s">
        <v>3990</v>
      </c>
      <c r="I440" s="42" t="s">
        <v>4026</v>
      </c>
      <c r="J440" s="42" t="s">
        <v>3378</v>
      </c>
      <c r="K440" s="33" t="s">
        <v>3361</v>
      </c>
      <c r="L440" s="33" t="s">
        <v>4028</v>
      </c>
      <c r="M440" s="22" t="s">
        <v>4028</v>
      </c>
      <c r="N440" s="34" t="s">
        <v>1353</v>
      </c>
      <c r="O440" s="35" t="s">
        <v>1370</v>
      </c>
      <c r="P440" s="36" t="s">
        <v>1889</v>
      </c>
      <c r="Q440" s="43">
        <v>75</v>
      </c>
      <c r="R440" s="44">
        <v>2</v>
      </c>
      <c r="S440" s="60">
        <v>0</v>
      </c>
      <c r="T440" s="37">
        <f t="shared" si="37"/>
        <v>27</v>
      </c>
      <c r="U440" s="35">
        <f t="shared" si="38"/>
        <v>30</v>
      </c>
      <c r="V440" s="36">
        <f t="shared" si="39"/>
        <v>0</v>
      </c>
      <c r="W440" s="36">
        <f t="shared" si="40"/>
        <v>0</v>
      </c>
      <c r="X440" s="36">
        <f t="shared" si="41"/>
        <v>0</v>
      </c>
      <c r="Y440" s="46" t="s">
        <v>4069</v>
      </c>
      <c r="Z440" s="36">
        <f>VLOOKUP(I440,'Tables kywrd-slot-class'!$B$21:$C$38,2,FALSE)</f>
        <v>1.5</v>
      </c>
      <c r="AA440" s="36">
        <f>VLOOKUP(N440,'Tables MAT simpl-complx'!$C$6:$D$28,2,FALSE)</f>
        <v>18</v>
      </c>
      <c r="AB440" s="36">
        <f>VLOOKUP(O440,'Tables MAT simpl-complx'!$F$39:$G$625,2,FALSE)</f>
        <v>20</v>
      </c>
      <c r="AC440" s="36">
        <f>VLOOKUP(J440,'Tables kywrd-slot-class'!$D$49:$E$177,2,FALSE)</f>
        <v>0</v>
      </c>
      <c r="AD440" s="36">
        <f>VLOOKUP(K440,'Tables kywrd-slot-class'!$D$49:$E$177,2,FALSE)</f>
        <v>0</v>
      </c>
      <c r="AE440" s="36">
        <f>VLOOKUP(L440,'Tables kywrd-slot-class'!$D$49:$E$177,2,FALSE)</f>
        <v>0</v>
      </c>
      <c r="AF440" s="39" t="s">
        <v>0</v>
      </c>
      <c r="AG440" s="39" t="str">
        <f t="shared" si="36"/>
        <v>00108542</v>
      </c>
      <c r="AH440" s="30">
        <v>1</v>
      </c>
    </row>
    <row r="441" spans="1:34" x14ac:dyDescent="0.25">
      <c r="A441" s="8">
        <v>440</v>
      </c>
      <c r="B441" s="30" t="s">
        <v>1</v>
      </c>
      <c r="C441" s="31" t="s">
        <v>2</v>
      </c>
      <c r="D441" s="30" t="s">
        <v>2364</v>
      </c>
      <c r="E441" s="32" t="s">
        <v>2848</v>
      </c>
      <c r="F441" s="8" t="s">
        <v>4043</v>
      </c>
      <c r="G441" s="41" t="s">
        <v>3294</v>
      </c>
      <c r="H441" s="33" t="s">
        <v>3990</v>
      </c>
      <c r="I441" s="42" t="s">
        <v>4025</v>
      </c>
      <c r="J441" s="42" t="s">
        <v>3379</v>
      </c>
      <c r="K441" s="33" t="s">
        <v>3361</v>
      </c>
      <c r="L441" s="33" t="s">
        <v>4028</v>
      </c>
      <c r="M441" s="22" t="s">
        <v>4028</v>
      </c>
      <c r="N441" s="34" t="s">
        <v>1353</v>
      </c>
      <c r="O441" s="35" t="s">
        <v>1376</v>
      </c>
      <c r="P441" s="36" t="s">
        <v>1889</v>
      </c>
      <c r="Q441" s="43">
        <v>150</v>
      </c>
      <c r="R441" s="44">
        <v>2</v>
      </c>
      <c r="S441" s="26">
        <v>23</v>
      </c>
      <c r="T441" s="37">
        <f t="shared" si="37"/>
        <v>18</v>
      </c>
      <c r="U441" s="35">
        <f t="shared" si="38"/>
        <v>23</v>
      </c>
      <c r="V441" s="36">
        <f t="shared" si="39"/>
        <v>23</v>
      </c>
      <c r="W441" s="36">
        <f t="shared" si="40"/>
        <v>0</v>
      </c>
      <c r="X441" s="36">
        <f t="shared" si="41"/>
        <v>0</v>
      </c>
      <c r="Y441" s="48" t="s">
        <v>3402</v>
      </c>
      <c r="Z441" s="36">
        <f>VLOOKUP(I441,'Tables kywrd-slot-class'!$B$21:$C$38,2,FALSE)</f>
        <v>1</v>
      </c>
      <c r="AA441" s="36">
        <f>VLOOKUP(N441,'Tables MAT simpl-complx'!$C$6:$D$28,2,FALSE)</f>
        <v>18</v>
      </c>
      <c r="AB441" s="36">
        <f>VLOOKUP(O441,'Tables MAT simpl-complx'!$F$39:$G$625,2,FALSE)</f>
        <v>23</v>
      </c>
      <c r="AC441" s="36">
        <f>VLOOKUP(J441,'Tables kywrd-slot-class'!$D$49:$E$177,2,FALSE)</f>
        <v>23</v>
      </c>
      <c r="AD441" s="36">
        <f>VLOOKUP(K441,'Tables kywrd-slot-class'!$D$49:$E$177,2,FALSE)</f>
        <v>0</v>
      </c>
      <c r="AE441" s="36">
        <f>VLOOKUP(L441,'Tables kywrd-slot-class'!$D$49:$E$177,2,FALSE)</f>
        <v>0</v>
      </c>
      <c r="AF441" s="39" t="s">
        <v>0</v>
      </c>
      <c r="AG441" s="39" t="str">
        <f t="shared" si="36"/>
        <v>00108543</v>
      </c>
      <c r="AH441" s="30">
        <v>1</v>
      </c>
    </row>
    <row r="442" spans="1:34" x14ac:dyDescent="0.25">
      <c r="A442" s="8">
        <v>441</v>
      </c>
      <c r="B442" s="30" t="s">
        <v>1</v>
      </c>
      <c r="C442" s="31" t="s">
        <v>2</v>
      </c>
      <c r="D442" s="30" t="s">
        <v>2365</v>
      </c>
      <c r="E442" s="32" t="s">
        <v>2849</v>
      </c>
      <c r="F442" s="8" t="s">
        <v>4043</v>
      </c>
      <c r="G442" s="41" t="s">
        <v>3295</v>
      </c>
      <c r="H442" s="33" t="s">
        <v>3990</v>
      </c>
      <c r="I442" s="42" t="s">
        <v>4024</v>
      </c>
      <c r="J442" s="42" t="s">
        <v>3379</v>
      </c>
      <c r="K442" s="33" t="s">
        <v>3361</v>
      </c>
      <c r="L442" s="33" t="s">
        <v>4028</v>
      </c>
      <c r="M442" s="22" t="s">
        <v>4028</v>
      </c>
      <c r="N442" s="34" t="s">
        <v>1353</v>
      </c>
      <c r="O442" s="35" t="s">
        <v>1376</v>
      </c>
      <c r="P442" s="36" t="s">
        <v>1889</v>
      </c>
      <c r="Q442" s="43">
        <v>250</v>
      </c>
      <c r="R442" s="44">
        <v>6</v>
      </c>
      <c r="S442" s="26">
        <v>69</v>
      </c>
      <c r="T442" s="37">
        <f t="shared" si="37"/>
        <v>54</v>
      </c>
      <c r="U442" s="35">
        <f t="shared" si="38"/>
        <v>69</v>
      </c>
      <c r="V442" s="36">
        <f t="shared" si="39"/>
        <v>69</v>
      </c>
      <c r="W442" s="36">
        <f t="shared" si="40"/>
        <v>0</v>
      </c>
      <c r="X442" s="36">
        <f t="shared" si="41"/>
        <v>0</v>
      </c>
      <c r="Y442" s="48" t="s">
        <v>3402</v>
      </c>
      <c r="Z442" s="36">
        <f>VLOOKUP(I442,'Tables kywrd-slot-class'!$B$21:$C$38,2,FALSE)</f>
        <v>3</v>
      </c>
      <c r="AA442" s="36">
        <f>VLOOKUP(N442,'Tables MAT simpl-complx'!$C$6:$D$28,2,FALSE)</f>
        <v>18</v>
      </c>
      <c r="AB442" s="36">
        <f>VLOOKUP(O442,'Tables MAT simpl-complx'!$F$39:$G$625,2,FALSE)</f>
        <v>23</v>
      </c>
      <c r="AC442" s="36">
        <f>VLOOKUP(J442,'Tables kywrd-slot-class'!$D$49:$E$177,2,FALSE)</f>
        <v>23</v>
      </c>
      <c r="AD442" s="36">
        <f>VLOOKUP(K442,'Tables kywrd-slot-class'!$D$49:$E$177,2,FALSE)</f>
        <v>0</v>
      </c>
      <c r="AE442" s="36">
        <f>VLOOKUP(L442,'Tables kywrd-slot-class'!$D$49:$E$177,2,FALSE)</f>
        <v>0</v>
      </c>
      <c r="AF442" s="39" t="s">
        <v>0</v>
      </c>
      <c r="AG442" s="39" t="str">
        <f t="shared" si="36"/>
        <v>00108544</v>
      </c>
      <c r="AH442" s="30">
        <v>1</v>
      </c>
    </row>
    <row r="443" spans="1:34" x14ac:dyDescent="0.25">
      <c r="A443" s="8">
        <v>442</v>
      </c>
      <c r="B443" s="30" t="s">
        <v>1</v>
      </c>
      <c r="C443" s="31" t="s">
        <v>2</v>
      </c>
      <c r="D443" s="30" t="s">
        <v>2366</v>
      </c>
      <c r="E443" s="32" t="s">
        <v>2850</v>
      </c>
      <c r="F443" s="8" t="s">
        <v>4043</v>
      </c>
      <c r="G443" s="41" t="s">
        <v>3296</v>
      </c>
      <c r="H443" s="33" t="s">
        <v>3990</v>
      </c>
      <c r="I443" s="42" t="s">
        <v>4023</v>
      </c>
      <c r="J443" s="42" t="s">
        <v>3379</v>
      </c>
      <c r="K443" s="33" t="s">
        <v>3361</v>
      </c>
      <c r="L443" s="33" t="s">
        <v>4032</v>
      </c>
      <c r="M443" s="22" t="s">
        <v>4028</v>
      </c>
      <c r="N443" s="34" t="s">
        <v>1353</v>
      </c>
      <c r="O443" s="35" t="s">
        <v>1376</v>
      </c>
      <c r="P443" s="36" t="s">
        <v>1889</v>
      </c>
      <c r="Q443" s="43">
        <v>150</v>
      </c>
      <c r="R443" s="44">
        <v>2</v>
      </c>
      <c r="S443" s="26">
        <v>23</v>
      </c>
      <c r="T443" s="37">
        <f t="shared" si="37"/>
        <v>18</v>
      </c>
      <c r="U443" s="35">
        <f t="shared" si="38"/>
        <v>23</v>
      </c>
      <c r="V443" s="36">
        <f t="shared" si="39"/>
        <v>23</v>
      </c>
      <c r="W443" s="36">
        <f t="shared" si="40"/>
        <v>0</v>
      </c>
      <c r="X443" s="36">
        <f t="shared" si="41"/>
        <v>0</v>
      </c>
      <c r="Y443" s="48" t="s">
        <v>3402</v>
      </c>
      <c r="Z443" s="36">
        <f>VLOOKUP(I443,'Tables kywrd-slot-class'!$B$21:$C$38,2,FALSE)</f>
        <v>1</v>
      </c>
      <c r="AA443" s="36">
        <f>VLOOKUP(N443,'Tables MAT simpl-complx'!$C$6:$D$28,2,FALSE)</f>
        <v>18</v>
      </c>
      <c r="AB443" s="36">
        <f>VLOOKUP(O443,'Tables MAT simpl-complx'!$F$39:$G$625,2,FALSE)</f>
        <v>23</v>
      </c>
      <c r="AC443" s="36">
        <f>VLOOKUP(J443,'Tables kywrd-slot-class'!$D$49:$E$177,2,FALSE)</f>
        <v>23</v>
      </c>
      <c r="AD443" s="36">
        <f>VLOOKUP(K443,'Tables kywrd-slot-class'!$D$49:$E$177,2,FALSE)</f>
        <v>0</v>
      </c>
      <c r="AE443" s="36">
        <f>VLOOKUP(L443,'Tables kywrd-slot-class'!$D$49:$E$177,2,FALSE)</f>
        <v>0</v>
      </c>
      <c r="AF443" s="39" t="s">
        <v>0</v>
      </c>
      <c r="AG443" s="39" t="str">
        <f t="shared" si="36"/>
        <v>00108545</v>
      </c>
      <c r="AH443" s="30">
        <v>1</v>
      </c>
    </row>
    <row r="444" spans="1:34" x14ac:dyDescent="0.25">
      <c r="A444" s="8">
        <v>443</v>
      </c>
      <c r="B444" s="30" t="s">
        <v>1</v>
      </c>
      <c r="C444" s="31" t="s">
        <v>2</v>
      </c>
      <c r="D444" s="30" t="s">
        <v>2367</v>
      </c>
      <c r="E444" s="32" t="s">
        <v>2851</v>
      </c>
      <c r="F444" s="8" t="s">
        <v>4043</v>
      </c>
      <c r="G444" s="41" t="s">
        <v>3297</v>
      </c>
      <c r="H444" s="33" t="s">
        <v>3990</v>
      </c>
      <c r="I444" s="42" t="s">
        <v>4026</v>
      </c>
      <c r="J444" s="42" t="s">
        <v>3379</v>
      </c>
      <c r="K444" s="33" t="s">
        <v>3361</v>
      </c>
      <c r="L444" s="33" t="s">
        <v>4028</v>
      </c>
      <c r="M444" s="22" t="s">
        <v>4028</v>
      </c>
      <c r="N444" s="34" t="s">
        <v>1353</v>
      </c>
      <c r="O444" s="35" t="s">
        <v>1376</v>
      </c>
      <c r="P444" s="36" t="s">
        <v>1889</v>
      </c>
      <c r="Q444" s="43">
        <v>150</v>
      </c>
      <c r="R444" s="44">
        <v>2</v>
      </c>
      <c r="S444" s="26">
        <v>34</v>
      </c>
      <c r="T444" s="37">
        <f t="shared" si="37"/>
        <v>27</v>
      </c>
      <c r="U444" s="35">
        <f t="shared" si="38"/>
        <v>34</v>
      </c>
      <c r="V444" s="36">
        <f t="shared" si="39"/>
        <v>34</v>
      </c>
      <c r="W444" s="36">
        <f t="shared" si="40"/>
        <v>0</v>
      </c>
      <c r="X444" s="36">
        <f t="shared" si="41"/>
        <v>0</v>
      </c>
      <c r="Y444" s="48" t="s">
        <v>3402</v>
      </c>
      <c r="Z444" s="36">
        <f>VLOOKUP(I444,'Tables kywrd-slot-class'!$B$21:$C$38,2,FALSE)</f>
        <v>1.5</v>
      </c>
      <c r="AA444" s="36">
        <f>VLOOKUP(N444,'Tables MAT simpl-complx'!$C$6:$D$28,2,FALSE)</f>
        <v>18</v>
      </c>
      <c r="AB444" s="36">
        <f>VLOOKUP(O444,'Tables MAT simpl-complx'!$F$39:$G$625,2,FALSE)</f>
        <v>23</v>
      </c>
      <c r="AC444" s="36">
        <f>VLOOKUP(J444,'Tables kywrd-slot-class'!$D$49:$E$177,2,FALSE)</f>
        <v>23</v>
      </c>
      <c r="AD444" s="36">
        <f>VLOOKUP(K444,'Tables kywrd-slot-class'!$D$49:$E$177,2,FALSE)</f>
        <v>0</v>
      </c>
      <c r="AE444" s="36">
        <f>VLOOKUP(L444,'Tables kywrd-slot-class'!$D$49:$E$177,2,FALSE)</f>
        <v>0</v>
      </c>
      <c r="AF444" s="39" t="s">
        <v>0</v>
      </c>
      <c r="AG444" s="39" t="str">
        <f t="shared" si="36"/>
        <v>00108546</v>
      </c>
      <c r="AH444" s="30">
        <v>1</v>
      </c>
    </row>
    <row r="445" spans="1:34" x14ac:dyDescent="0.25">
      <c r="A445" s="8">
        <v>444</v>
      </c>
      <c r="B445" s="30" t="s">
        <v>1</v>
      </c>
      <c r="C445" s="31" t="s">
        <v>2</v>
      </c>
      <c r="D445" s="30" t="s">
        <v>2368</v>
      </c>
      <c r="E445" s="32" t="s">
        <v>2852</v>
      </c>
      <c r="F445" s="8" t="s">
        <v>4042</v>
      </c>
      <c r="G445" s="41" t="s">
        <v>3255</v>
      </c>
      <c r="H445" s="33" t="s">
        <v>3990</v>
      </c>
      <c r="I445" s="42" t="s">
        <v>4025</v>
      </c>
      <c r="J445" s="42" t="s">
        <v>3344</v>
      </c>
      <c r="K445" s="33" t="s">
        <v>4028</v>
      </c>
      <c r="L445" s="33" t="s">
        <v>4028</v>
      </c>
      <c r="M445" s="22" t="s">
        <v>4028</v>
      </c>
      <c r="N445" s="34" t="s">
        <v>1353</v>
      </c>
      <c r="O445" s="35" t="s">
        <v>1398</v>
      </c>
      <c r="P445" s="36" t="s">
        <v>4021</v>
      </c>
      <c r="Q445" s="43">
        <v>100</v>
      </c>
      <c r="R445" s="44">
        <v>2</v>
      </c>
      <c r="S445" s="26">
        <v>26</v>
      </c>
      <c r="T445" s="37">
        <f t="shared" si="37"/>
        <v>18</v>
      </c>
      <c r="U445" s="35">
        <f t="shared" si="38"/>
        <v>26</v>
      </c>
      <c r="V445" s="36">
        <f t="shared" si="39"/>
        <v>18</v>
      </c>
      <c r="W445" s="36">
        <f t="shared" si="40"/>
        <v>0</v>
      </c>
      <c r="X445" s="36">
        <f t="shared" si="41"/>
        <v>0</v>
      </c>
      <c r="Y445" s="48" t="s">
        <v>3399</v>
      </c>
      <c r="Z445" s="36">
        <f>VLOOKUP(I445,'Tables kywrd-slot-class'!$B$21:$C$38,2,FALSE)</f>
        <v>1</v>
      </c>
      <c r="AA445" s="36">
        <f>VLOOKUP(N445,'Tables MAT simpl-complx'!$C$6:$D$28,2,FALSE)</f>
        <v>18</v>
      </c>
      <c r="AB445" s="36">
        <f>VLOOKUP(O445,'Tables MAT simpl-complx'!$F$39:$G$625,2,FALSE)</f>
        <v>26</v>
      </c>
      <c r="AC445" s="36">
        <f>VLOOKUP(J445,'Tables kywrd-slot-class'!$D$49:$E$177,2,FALSE)</f>
        <v>18</v>
      </c>
      <c r="AD445" s="36">
        <f>VLOOKUP(K445,'Tables kywrd-slot-class'!$D$49:$E$177,2,FALSE)</f>
        <v>0</v>
      </c>
      <c r="AE445" s="36">
        <f>VLOOKUP(L445,'Tables kywrd-slot-class'!$D$49:$E$177,2,FALSE)</f>
        <v>0</v>
      </c>
      <c r="AF445" s="39" t="s">
        <v>0</v>
      </c>
      <c r="AG445" s="39" t="str">
        <f t="shared" si="36"/>
        <v>001092B4</v>
      </c>
      <c r="AH445" s="30">
        <v>1</v>
      </c>
    </row>
    <row r="446" spans="1:34" x14ac:dyDescent="0.25">
      <c r="A446" s="8">
        <v>445</v>
      </c>
      <c r="B446" s="30" t="s">
        <v>1</v>
      </c>
      <c r="C446" s="31" t="s">
        <v>2</v>
      </c>
      <c r="D446" s="30" t="s">
        <v>2369</v>
      </c>
      <c r="E446" s="32" t="s">
        <v>2853</v>
      </c>
      <c r="F446" s="8" t="s">
        <v>4042</v>
      </c>
      <c r="G446" s="41" t="s">
        <v>3256</v>
      </c>
      <c r="H446" s="33" t="s">
        <v>3990</v>
      </c>
      <c r="I446" s="42" t="s">
        <v>4024</v>
      </c>
      <c r="J446" s="42" t="s">
        <v>3344</v>
      </c>
      <c r="K446" s="33" t="s">
        <v>4028</v>
      </c>
      <c r="L446" s="33" t="s">
        <v>4028</v>
      </c>
      <c r="M446" s="22" t="s">
        <v>4028</v>
      </c>
      <c r="N446" s="34" t="s">
        <v>1353</v>
      </c>
      <c r="O446" s="35" t="s">
        <v>1398</v>
      </c>
      <c r="P446" s="36" t="s">
        <v>4021</v>
      </c>
      <c r="Q446" s="43">
        <v>300</v>
      </c>
      <c r="R446" s="44">
        <v>10</v>
      </c>
      <c r="S446" s="26">
        <v>78</v>
      </c>
      <c r="T446" s="37">
        <f t="shared" si="37"/>
        <v>54</v>
      </c>
      <c r="U446" s="35">
        <f t="shared" si="38"/>
        <v>78</v>
      </c>
      <c r="V446" s="36">
        <f t="shared" si="39"/>
        <v>54</v>
      </c>
      <c r="W446" s="36">
        <f t="shared" si="40"/>
        <v>0</v>
      </c>
      <c r="X446" s="36">
        <f t="shared" si="41"/>
        <v>0</v>
      </c>
      <c r="Y446" s="48" t="s">
        <v>3399</v>
      </c>
      <c r="Z446" s="36">
        <f>VLOOKUP(I446,'Tables kywrd-slot-class'!$B$21:$C$38,2,FALSE)</f>
        <v>3</v>
      </c>
      <c r="AA446" s="36">
        <f>VLOOKUP(N446,'Tables MAT simpl-complx'!$C$6:$D$28,2,FALSE)</f>
        <v>18</v>
      </c>
      <c r="AB446" s="36">
        <f>VLOOKUP(O446,'Tables MAT simpl-complx'!$F$39:$G$625,2,FALSE)</f>
        <v>26</v>
      </c>
      <c r="AC446" s="36">
        <f>VLOOKUP(J446,'Tables kywrd-slot-class'!$D$49:$E$177,2,FALSE)</f>
        <v>18</v>
      </c>
      <c r="AD446" s="36">
        <f>VLOOKUP(K446,'Tables kywrd-slot-class'!$D$49:$E$177,2,FALSE)</f>
        <v>0</v>
      </c>
      <c r="AE446" s="36">
        <f>VLOOKUP(L446,'Tables kywrd-slot-class'!$D$49:$E$177,2,FALSE)</f>
        <v>0</v>
      </c>
      <c r="AF446" s="39" t="s">
        <v>0</v>
      </c>
      <c r="AG446" s="39" t="str">
        <f t="shared" si="36"/>
        <v>001092B5</v>
      </c>
      <c r="AH446" s="30">
        <v>1</v>
      </c>
    </row>
    <row r="447" spans="1:34" x14ac:dyDescent="0.25">
      <c r="A447" s="8">
        <v>446</v>
      </c>
      <c r="B447" s="30" t="s">
        <v>1</v>
      </c>
      <c r="C447" s="31" t="s">
        <v>2</v>
      </c>
      <c r="D447" s="30" t="s">
        <v>2370</v>
      </c>
      <c r="E447" s="32" t="s">
        <v>2854</v>
      </c>
      <c r="F447" s="8" t="s">
        <v>4042</v>
      </c>
      <c r="G447" s="41" t="s">
        <v>3257</v>
      </c>
      <c r="H447" s="33" t="s">
        <v>3990</v>
      </c>
      <c r="I447" s="42" t="s">
        <v>4023</v>
      </c>
      <c r="J447" s="42" t="s">
        <v>3344</v>
      </c>
      <c r="K447" s="33" t="s">
        <v>4028</v>
      </c>
      <c r="L447" s="33" t="s">
        <v>4028</v>
      </c>
      <c r="M447" s="22" t="s">
        <v>4028</v>
      </c>
      <c r="N447" s="34" t="s">
        <v>1353</v>
      </c>
      <c r="O447" s="35" t="s">
        <v>1398</v>
      </c>
      <c r="P447" s="36" t="s">
        <v>4021</v>
      </c>
      <c r="Q447" s="43">
        <v>100</v>
      </c>
      <c r="R447" s="44">
        <v>2</v>
      </c>
      <c r="S447" s="26">
        <v>26</v>
      </c>
      <c r="T447" s="37">
        <f t="shared" si="37"/>
        <v>18</v>
      </c>
      <c r="U447" s="35">
        <f t="shared" si="38"/>
        <v>26</v>
      </c>
      <c r="V447" s="36">
        <f t="shared" si="39"/>
        <v>18</v>
      </c>
      <c r="W447" s="36">
        <f t="shared" si="40"/>
        <v>0</v>
      </c>
      <c r="X447" s="36">
        <f t="shared" si="41"/>
        <v>0</v>
      </c>
      <c r="Y447" s="48" t="s">
        <v>3399</v>
      </c>
      <c r="Z447" s="36">
        <f>VLOOKUP(I447,'Tables kywrd-slot-class'!$B$21:$C$38,2,FALSE)</f>
        <v>1</v>
      </c>
      <c r="AA447" s="36">
        <f>VLOOKUP(N447,'Tables MAT simpl-complx'!$C$6:$D$28,2,FALSE)</f>
        <v>18</v>
      </c>
      <c r="AB447" s="36">
        <f>VLOOKUP(O447,'Tables MAT simpl-complx'!$F$39:$G$625,2,FALSE)</f>
        <v>26</v>
      </c>
      <c r="AC447" s="36">
        <f>VLOOKUP(J447,'Tables kywrd-slot-class'!$D$49:$E$177,2,FALSE)</f>
        <v>18</v>
      </c>
      <c r="AD447" s="36">
        <f>VLOOKUP(K447,'Tables kywrd-slot-class'!$D$49:$E$177,2,FALSE)</f>
        <v>0</v>
      </c>
      <c r="AE447" s="36">
        <f>VLOOKUP(L447,'Tables kywrd-slot-class'!$D$49:$E$177,2,FALSE)</f>
        <v>0</v>
      </c>
      <c r="AF447" s="39" t="s">
        <v>0</v>
      </c>
      <c r="AG447" s="39" t="str">
        <f t="shared" si="36"/>
        <v>001092B6</v>
      </c>
      <c r="AH447" s="30">
        <v>1</v>
      </c>
    </row>
    <row r="448" spans="1:34" x14ac:dyDescent="0.25">
      <c r="A448" s="8">
        <v>447</v>
      </c>
      <c r="B448" s="30" t="s">
        <v>1</v>
      </c>
      <c r="C448" s="31" t="s">
        <v>2</v>
      </c>
      <c r="D448" s="30" t="s">
        <v>2371</v>
      </c>
      <c r="E448" s="32" t="s">
        <v>2855</v>
      </c>
      <c r="F448" s="8" t="s">
        <v>4043</v>
      </c>
      <c r="G448" s="41" t="s">
        <v>3298</v>
      </c>
      <c r="H448" s="33" t="s">
        <v>3990</v>
      </c>
      <c r="I448" s="42" t="s">
        <v>4023</v>
      </c>
      <c r="J448" s="42" t="s">
        <v>1919</v>
      </c>
      <c r="K448" s="33" t="s">
        <v>4058</v>
      </c>
      <c r="L448" s="33" t="s">
        <v>4028</v>
      </c>
      <c r="M448" s="22" t="s">
        <v>4028</v>
      </c>
      <c r="N448" s="34" t="s">
        <v>1349</v>
      </c>
      <c r="O448" s="35" t="s">
        <v>1888</v>
      </c>
      <c r="P448" s="36" t="s">
        <v>1889</v>
      </c>
      <c r="Q448" s="43">
        <v>15</v>
      </c>
      <c r="R448" s="44">
        <v>2</v>
      </c>
      <c r="S448" s="26">
        <v>13</v>
      </c>
      <c r="T448" s="37">
        <f t="shared" si="37"/>
        <v>13</v>
      </c>
      <c r="U448" s="35">
        <f t="shared" si="38"/>
        <v>0</v>
      </c>
      <c r="V448" s="36">
        <f t="shared" si="39"/>
        <v>13</v>
      </c>
      <c r="W448" s="36">
        <f t="shared" si="40"/>
        <v>0</v>
      </c>
      <c r="X448" s="36">
        <f t="shared" si="41"/>
        <v>0</v>
      </c>
      <c r="Y448" s="45"/>
      <c r="Z448" s="36">
        <f>VLOOKUP(I448,'Tables kywrd-slot-class'!$B$21:$C$38,2,FALSE)</f>
        <v>1</v>
      </c>
      <c r="AA448" s="36">
        <f>VLOOKUP(N448,'Tables MAT simpl-complx'!$C$6:$D$28,2,FALSE)</f>
        <v>13</v>
      </c>
      <c r="AB448" s="36">
        <f>VLOOKUP(O448,'Tables MAT simpl-complx'!$F$39:$G$625,2,FALSE)</f>
        <v>0</v>
      </c>
      <c r="AC448" s="36">
        <f>VLOOKUP(J448,'Tables kywrd-slot-class'!$D$49:$E$177,2,FALSE)</f>
        <v>13</v>
      </c>
      <c r="AD448" s="36">
        <f>VLOOKUP(K448,'Tables kywrd-slot-class'!$D$49:$E$177,2,FALSE)</f>
        <v>0</v>
      </c>
      <c r="AE448" s="36">
        <f>VLOOKUP(L448,'Tables kywrd-slot-class'!$D$49:$E$177,2,FALSE)</f>
        <v>0</v>
      </c>
      <c r="AF448" s="39" t="s">
        <v>0</v>
      </c>
      <c r="AG448" s="39" t="str">
        <f t="shared" si="36"/>
        <v>0010A06A</v>
      </c>
      <c r="AH448" s="30">
        <v>1</v>
      </c>
    </row>
    <row r="449" spans="1:34" x14ac:dyDescent="0.25">
      <c r="A449" s="8">
        <v>448</v>
      </c>
      <c r="B449" s="30" t="s">
        <v>1</v>
      </c>
      <c r="C449" s="31" t="s">
        <v>2</v>
      </c>
      <c r="D449" s="30" t="s">
        <v>2372</v>
      </c>
      <c r="E449" s="32" t="s">
        <v>2856</v>
      </c>
      <c r="F449" s="8" t="s">
        <v>4042</v>
      </c>
      <c r="G449" s="41" t="s">
        <v>2948</v>
      </c>
      <c r="H449" s="33" t="s">
        <v>4022</v>
      </c>
      <c r="I449" s="42" t="s">
        <v>4024</v>
      </c>
      <c r="J449" s="42" t="s">
        <v>3350</v>
      </c>
      <c r="K449" s="33" t="s">
        <v>4028</v>
      </c>
      <c r="L449" s="33" t="s">
        <v>4028</v>
      </c>
      <c r="M449" s="22" t="s">
        <v>4028</v>
      </c>
      <c r="N449" s="34" t="s">
        <v>1356</v>
      </c>
      <c r="O449" s="35" t="s">
        <v>1888</v>
      </c>
      <c r="P449" s="36" t="s">
        <v>4021</v>
      </c>
      <c r="Q449" s="43">
        <v>625</v>
      </c>
      <c r="R449" s="44">
        <v>35</v>
      </c>
      <c r="S449" s="26">
        <v>99</v>
      </c>
      <c r="T449" s="37">
        <f t="shared" si="37"/>
        <v>99</v>
      </c>
      <c r="U449" s="35">
        <f t="shared" si="38"/>
        <v>0</v>
      </c>
      <c r="V449" s="36">
        <f t="shared" si="39"/>
        <v>99</v>
      </c>
      <c r="W449" s="36">
        <f t="shared" si="40"/>
        <v>0</v>
      </c>
      <c r="X449" s="36">
        <f t="shared" si="41"/>
        <v>0</v>
      </c>
      <c r="Y449" s="45"/>
      <c r="Z449" s="36">
        <f>VLOOKUP(I449,'Tables kywrd-slot-class'!$B$21:$C$38,2,FALSE)</f>
        <v>3</v>
      </c>
      <c r="AA449" s="36">
        <f>VLOOKUP(N449,'Tables MAT simpl-complx'!$C$6:$D$28,2,FALSE)</f>
        <v>33</v>
      </c>
      <c r="AB449" s="36">
        <f>VLOOKUP(O449,'Tables MAT simpl-complx'!$F$39:$G$625,2,FALSE)</f>
        <v>0</v>
      </c>
      <c r="AC449" s="36">
        <f>VLOOKUP(J449,'Tables kywrd-slot-class'!$D$49:$E$177,2,FALSE)</f>
        <v>33</v>
      </c>
      <c r="AD449" s="36">
        <f>VLOOKUP(K449,'Tables kywrd-slot-class'!$D$49:$E$177,2,FALSE)</f>
        <v>0</v>
      </c>
      <c r="AE449" s="36">
        <f>VLOOKUP(L449,'Tables kywrd-slot-class'!$D$49:$E$177,2,FALSE)</f>
        <v>0</v>
      </c>
      <c r="AF449" s="39" t="s">
        <v>0</v>
      </c>
      <c r="AG449" s="39" t="str">
        <f t="shared" si="36"/>
        <v>0010B2FD</v>
      </c>
      <c r="AH449" s="30">
        <v>1</v>
      </c>
    </row>
    <row r="450" spans="1:34" x14ac:dyDescent="0.25">
      <c r="A450" s="8">
        <v>449</v>
      </c>
      <c r="B450" s="30" t="s">
        <v>1</v>
      </c>
      <c r="C450" s="31" t="s">
        <v>2</v>
      </c>
      <c r="D450" s="30" t="s">
        <v>2373</v>
      </c>
      <c r="E450" s="32" t="s">
        <v>2857</v>
      </c>
      <c r="F450" s="8" t="s">
        <v>4042</v>
      </c>
      <c r="G450" s="41" t="s">
        <v>2947</v>
      </c>
      <c r="H450" s="33" t="s">
        <v>4022</v>
      </c>
      <c r="I450" s="42" t="s">
        <v>4025</v>
      </c>
      <c r="J450" s="42" t="s">
        <v>3350</v>
      </c>
      <c r="K450" s="33" t="s">
        <v>4028</v>
      </c>
      <c r="L450" s="33" t="s">
        <v>4028</v>
      </c>
      <c r="M450" s="22" t="s">
        <v>4028</v>
      </c>
      <c r="N450" s="34" t="s">
        <v>1356</v>
      </c>
      <c r="O450" s="35" t="s">
        <v>1888</v>
      </c>
      <c r="P450" s="36" t="s">
        <v>4021</v>
      </c>
      <c r="Q450" s="43">
        <v>125</v>
      </c>
      <c r="R450" s="44">
        <v>9</v>
      </c>
      <c r="S450" s="26">
        <v>33</v>
      </c>
      <c r="T450" s="37">
        <f t="shared" si="37"/>
        <v>33</v>
      </c>
      <c r="U450" s="35">
        <f t="shared" si="38"/>
        <v>0</v>
      </c>
      <c r="V450" s="36">
        <f t="shared" si="39"/>
        <v>33</v>
      </c>
      <c r="W450" s="36">
        <f t="shared" si="40"/>
        <v>0</v>
      </c>
      <c r="X450" s="36">
        <f t="shared" si="41"/>
        <v>0</v>
      </c>
      <c r="Y450" s="45"/>
      <c r="Z450" s="36">
        <f>VLOOKUP(I450,'Tables kywrd-slot-class'!$B$21:$C$38,2,FALSE)</f>
        <v>1</v>
      </c>
      <c r="AA450" s="36">
        <f>VLOOKUP(N450,'Tables MAT simpl-complx'!$C$6:$D$28,2,FALSE)</f>
        <v>33</v>
      </c>
      <c r="AB450" s="36">
        <f>VLOOKUP(O450,'Tables MAT simpl-complx'!$F$39:$G$625,2,FALSE)</f>
        <v>0</v>
      </c>
      <c r="AC450" s="36">
        <f>VLOOKUP(J450,'Tables kywrd-slot-class'!$D$49:$E$177,2,FALSE)</f>
        <v>33</v>
      </c>
      <c r="AD450" s="36">
        <f>VLOOKUP(K450,'Tables kywrd-slot-class'!$D$49:$E$177,2,FALSE)</f>
        <v>0</v>
      </c>
      <c r="AE450" s="36">
        <f>VLOOKUP(L450,'Tables kywrd-slot-class'!$D$49:$E$177,2,FALSE)</f>
        <v>0</v>
      </c>
      <c r="AF450" s="39" t="s">
        <v>0</v>
      </c>
      <c r="AG450" s="39" t="str">
        <f t="shared" ref="AG450:AG500" si="42">C450 &amp; D450</f>
        <v>0010B2FF</v>
      </c>
      <c r="AH450" s="30">
        <v>1</v>
      </c>
    </row>
    <row r="451" spans="1:34" x14ac:dyDescent="0.25">
      <c r="A451" s="8">
        <v>450</v>
      </c>
      <c r="B451" s="30" t="s">
        <v>1</v>
      </c>
      <c r="C451" s="31" t="s">
        <v>2</v>
      </c>
      <c r="D451" s="30" t="s">
        <v>2374</v>
      </c>
      <c r="E451" s="32" t="s">
        <v>2858</v>
      </c>
      <c r="F451" s="8" t="s">
        <v>4042</v>
      </c>
      <c r="G451" s="41" t="s">
        <v>2949</v>
      </c>
      <c r="H451" s="33" t="s">
        <v>4022</v>
      </c>
      <c r="I451" s="42" t="s">
        <v>4023</v>
      </c>
      <c r="J451" s="42" t="s">
        <v>3350</v>
      </c>
      <c r="K451" s="33" t="s">
        <v>4028</v>
      </c>
      <c r="L451" s="33" t="s">
        <v>4028</v>
      </c>
      <c r="M451" s="22" t="s">
        <v>4028</v>
      </c>
      <c r="N451" s="34" t="s">
        <v>1356</v>
      </c>
      <c r="O451" s="35" t="s">
        <v>1888</v>
      </c>
      <c r="P451" s="36" t="s">
        <v>4021</v>
      </c>
      <c r="Q451" s="43">
        <v>125</v>
      </c>
      <c r="R451" s="44">
        <v>6</v>
      </c>
      <c r="S451" s="26">
        <v>33</v>
      </c>
      <c r="T451" s="37">
        <f t="shared" ref="T451:T500" si="43">ROUNDDOWN(Z451*AA451,0)</f>
        <v>33</v>
      </c>
      <c r="U451" s="35">
        <f t="shared" ref="U451:U500" si="44">ROUNDDOWN(Z451*AB451,0)</f>
        <v>0</v>
      </c>
      <c r="V451" s="36">
        <f t="shared" ref="V451:V500" si="45">ROUNDDOWN(Z451*AC451,0)</f>
        <v>33</v>
      </c>
      <c r="W451" s="36">
        <f t="shared" ref="W451:W500" si="46">ROUNDDOWN(Z451*AD451,0)</f>
        <v>0</v>
      </c>
      <c r="X451" s="36">
        <f t="shared" ref="X451:X500" si="47">ROUNDDOWN(Z451*AE451,0)</f>
        <v>0</v>
      </c>
      <c r="Y451" s="45"/>
      <c r="Z451" s="36">
        <f>VLOOKUP(I451,'Tables kywrd-slot-class'!$B$21:$C$38,2,FALSE)</f>
        <v>1</v>
      </c>
      <c r="AA451" s="36">
        <f>VLOOKUP(N451,'Tables MAT simpl-complx'!$C$6:$D$28,2,FALSE)</f>
        <v>33</v>
      </c>
      <c r="AB451" s="36">
        <f>VLOOKUP(O451,'Tables MAT simpl-complx'!$F$39:$G$625,2,FALSE)</f>
        <v>0</v>
      </c>
      <c r="AC451" s="36">
        <f>VLOOKUP(J451,'Tables kywrd-slot-class'!$D$49:$E$177,2,FALSE)</f>
        <v>33</v>
      </c>
      <c r="AD451" s="36">
        <f>VLOOKUP(K451,'Tables kywrd-slot-class'!$D$49:$E$177,2,FALSE)</f>
        <v>0</v>
      </c>
      <c r="AE451" s="36">
        <f>VLOOKUP(L451,'Tables kywrd-slot-class'!$D$49:$E$177,2,FALSE)</f>
        <v>0</v>
      </c>
      <c r="AF451" s="39" t="s">
        <v>0</v>
      </c>
      <c r="AG451" s="39" t="str">
        <f t="shared" si="42"/>
        <v>0010B300</v>
      </c>
      <c r="AH451" s="30">
        <v>1</v>
      </c>
    </row>
    <row r="452" spans="1:34" x14ac:dyDescent="0.25">
      <c r="A452" s="8">
        <v>451</v>
      </c>
      <c r="B452" s="30" t="s">
        <v>1</v>
      </c>
      <c r="C452" s="31" t="s">
        <v>2</v>
      </c>
      <c r="D452" s="30" t="s">
        <v>2375</v>
      </c>
      <c r="E452" s="32" t="s">
        <v>2859</v>
      </c>
      <c r="F452" s="8" t="s">
        <v>4043</v>
      </c>
      <c r="G452" s="41" t="s">
        <v>3299</v>
      </c>
      <c r="H452" s="33" t="s">
        <v>4047</v>
      </c>
      <c r="I452" s="42" t="s">
        <v>4048</v>
      </c>
      <c r="J452" s="42" t="s">
        <v>3366</v>
      </c>
      <c r="K452" s="33" t="s">
        <v>4056</v>
      </c>
      <c r="L452" s="33" t="s">
        <v>4028</v>
      </c>
      <c r="M452" s="22" t="s">
        <v>4028</v>
      </c>
      <c r="N452" s="34" t="s">
        <v>1888</v>
      </c>
      <c r="O452" s="35" t="s">
        <v>1888</v>
      </c>
      <c r="P452" s="36" t="s">
        <v>1889</v>
      </c>
      <c r="Q452" s="43">
        <v>100</v>
      </c>
      <c r="R452" s="44">
        <v>5</v>
      </c>
      <c r="S452" s="26">
        <v>24</v>
      </c>
      <c r="T452" s="37">
        <f t="shared" si="43"/>
        <v>0</v>
      </c>
      <c r="U452" s="35">
        <f t="shared" si="44"/>
        <v>0</v>
      </c>
      <c r="V452" s="36">
        <f t="shared" si="45"/>
        <v>24</v>
      </c>
      <c r="W452" s="36">
        <f t="shared" si="46"/>
        <v>0</v>
      </c>
      <c r="X452" s="36">
        <f t="shared" si="47"/>
        <v>0</v>
      </c>
      <c r="Y452" s="48"/>
      <c r="Z452" s="36">
        <f>VLOOKUP(I452,'Tables kywrd-slot-class'!$B$21:$C$38,2,FALSE)</f>
        <v>1</v>
      </c>
      <c r="AA452" s="36">
        <f>VLOOKUP(N452,'Tables MAT simpl-complx'!$C$6:$D$28,2,FALSE)</f>
        <v>0</v>
      </c>
      <c r="AB452" s="36">
        <f>VLOOKUP(O452,'Tables MAT simpl-complx'!$F$39:$G$625,2,FALSE)</f>
        <v>0</v>
      </c>
      <c r="AC452" s="36">
        <f>VLOOKUP(J452,'Tables kywrd-slot-class'!$D$49:$E$177,2,FALSE)</f>
        <v>24</v>
      </c>
      <c r="AD452" s="36">
        <f>VLOOKUP(K452,'Tables kywrd-slot-class'!$D$49:$E$177,2,FALSE)</f>
        <v>0</v>
      </c>
      <c r="AE452" s="36">
        <f>VLOOKUP(L452,'Tables kywrd-slot-class'!$D$49:$E$177,2,FALSE)</f>
        <v>0</v>
      </c>
      <c r="AF452" s="39" t="s">
        <v>0</v>
      </c>
      <c r="AG452" s="39" t="str">
        <f t="shared" si="42"/>
        <v>0010C698</v>
      </c>
      <c r="AH452" s="30">
        <v>1</v>
      </c>
    </row>
    <row r="453" spans="1:34" x14ac:dyDescent="0.25">
      <c r="A453" s="8">
        <v>452</v>
      </c>
      <c r="B453" s="40" t="s">
        <v>1</v>
      </c>
      <c r="C453" s="31" t="s">
        <v>2</v>
      </c>
      <c r="D453" s="30" t="s">
        <v>2376</v>
      </c>
      <c r="E453" s="32" t="s">
        <v>2860</v>
      </c>
      <c r="F453" s="8" t="s">
        <v>4043</v>
      </c>
      <c r="G453" s="41" t="s">
        <v>3300</v>
      </c>
      <c r="H453" s="33" t="s">
        <v>1905</v>
      </c>
      <c r="I453" s="42" t="s">
        <v>4027</v>
      </c>
      <c r="J453" s="42" t="s">
        <v>3353</v>
      </c>
      <c r="K453" s="33" t="s">
        <v>4028</v>
      </c>
      <c r="L453" s="33" t="s">
        <v>4028</v>
      </c>
      <c r="M453" s="22" t="s">
        <v>4028</v>
      </c>
      <c r="N453" s="34" t="s">
        <v>1340</v>
      </c>
      <c r="O453" s="35" t="s">
        <v>1590</v>
      </c>
      <c r="P453" s="36" t="s">
        <v>1889</v>
      </c>
      <c r="Q453" s="43">
        <v>1600</v>
      </c>
      <c r="R453" s="44">
        <v>15</v>
      </c>
      <c r="S453" s="26">
        <v>36</v>
      </c>
      <c r="T453" s="37">
        <f t="shared" si="43"/>
        <v>75</v>
      </c>
      <c r="U453" s="35">
        <f t="shared" si="44"/>
        <v>78</v>
      </c>
      <c r="V453" s="36">
        <f t="shared" si="45"/>
        <v>78</v>
      </c>
      <c r="W453" s="36">
        <f t="shared" si="46"/>
        <v>0</v>
      </c>
      <c r="X453" s="36">
        <f t="shared" si="47"/>
        <v>0</v>
      </c>
      <c r="Y453" s="65" t="s">
        <v>4059</v>
      </c>
      <c r="Z453" s="36">
        <f>VLOOKUP(I453,'Tables kywrd-slot-class'!$B$21:$C$38,2,FALSE)</f>
        <v>1.5</v>
      </c>
      <c r="AA453" s="36">
        <f>VLOOKUP(N453,'Tables MAT simpl-complx'!$C$6:$D$28,2,FALSE)</f>
        <v>50</v>
      </c>
      <c r="AB453" s="36">
        <f>VLOOKUP(O453,'Tables MAT simpl-complx'!$F$39:$G$625,2,FALSE)</f>
        <v>52</v>
      </c>
      <c r="AC453" s="36">
        <f>VLOOKUP(J453,'Tables kywrd-slot-class'!$D$49:$E$177,2,FALSE)</f>
        <v>52</v>
      </c>
      <c r="AD453" s="36">
        <f>VLOOKUP(K453,'Tables kywrd-slot-class'!$D$49:$E$177,2,FALSE)</f>
        <v>0</v>
      </c>
      <c r="AE453" s="36">
        <f>VLOOKUP(L453,'Tables kywrd-slot-class'!$D$49:$E$177,2,FALSE)</f>
        <v>0</v>
      </c>
      <c r="AF453" s="39" t="s">
        <v>0</v>
      </c>
      <c r="AG453" s="39" t="str">
        <f t="shared" si="42"/>
        <v>0010DFA1</v>
      </c>
      <c r="AH453" s="30">
        <v>1</v>
      </c>
    </row>
    <row r="454" spans="1:34" x14ac:dyDescent="0.25">
      <c r="A454" s="8">
        <v>453</v>
      </c>
      <c r="B454" s="30" t="s">
        <v>1</v>
      </c>
      <c r="C454" s="31" t="s">
        <v>2</v>
      </c>
      <c r="D454" s="30" t="s">
        <v>2377</v>
      </c>
      <c r="E454" s="32" t="s">
        <v>2861</v>
      </c>
      <c r="F454" s="8" t="s">
        <v>4043</v>
      </c>
      <c r="G454" s="41" t="s">
        <v>3301</v>
      </c>
      <c r="H454" s="33" t="s">
        <v>1905</v>
      </c>
      <c r="I454" s="42" t="s">
        <v>4027</v>
      </c>
      <c r="J454" s="42" t="s">
        <v>3353</v>
      </c>
      <c r="K454" s="33" t="s">
        <v>4028</v>
      </c>
      <c r="L454" s="33" t="s">
        <v>4028</v>
      </c>
      <c r="M454" s="22" t="s">
        <v>4028</v>
      </c>
      <c r="N454" s="34" t="s">
        <v>1340</v>
      </c>
      <c r="O454" s="35" t="s">
        <v>1590</v>
      </c>
      <c r="P454" s="36" t="s">
        <v>1889</v>
      </c>
      <c r="Q454" s="43">
        <v>1600</v>
      </c>
      <c r="R454" s="44">
        <v>15</v>
      </c>
      <c r="S454" s="26">
        <v>36</v>
      </c>
      <c r="T454" s="37">
        <f t="shared" si="43"/>
        <v>75</v>
      </c>
      <c r="U454" s="35">
        <f t="shared" si="44"/>
        <v>78</v>
      </c>
      <c r="V454" s="36">
        <f t="shared" si="45"/>
        <v>78</v>
      </c>
      <c r="W454" s="36">
        <f t="shared" si="46"/>
        <v>0</v>
      </c>
      <c r="X454" s="36">
        <f t="shared" si="47"/>
        <v>0</v>
      </c>
      <c r="Y454" s="65" t="s">
        <v>4059</v>
      </c>
      <c r="Z454" s="36">
        <f>VLOOKUP(I454,'Tables kywrd-slot-class'!$B$21:$C$38,2,FALSE)</f>
        <v>1.5</v>
      </c>
      <c r="AA454" s="36">
        <f>VLOOKUP(N454,'Tables MAT simpl-complx'!$C$6:$D$28,2,FALSE)</f>
        <v>50</v>
      </c>
      <c r="AB454" s="36">
        <f>VLOOKUP(O454,'Tables MAT simpl-complx'!$F$39:$G$625,2,FALSE)</f>
        <v>52</v>
      </c>
      <c r="AC454" s="36">
        <f>VLOOKUP(J454,'Tables kywrd-slot-class'!$D$49:$E$177,2,FALSE)</f>
        <v>52</v>
      </c>
      <c r="AD454" s="36">
        <f>VLOOKUP(K454,'Tables kywrd-slot-class'!$D$49:$E$177,2,FALSE)</f>
        <v>0</v>
      </c>
      <c r="AE454" s="36">
        <f>VLOOKUP(L454,'Tables kywrd-slot-class'!$D$49:$E$177,2,FALSE)</f>
        <v>0</v>
      </c>
      <c r="AF454" s="39" t="s">
        <v>0</v>
      </c>
      <c r="AG454" s="39" t="str">
        <f t="shared" si="42"/>
        <v>0010DFA2</v>
      </c>
      <c r="AH454" s="30">
        <v>1</v>
      </c>
    </row>
    <row r="455" spans="1:34" x14ac:dyDescent="0.25">
      <c r="A455" s="8">
        <v>454</v>
      </c>
      <c r="B455" s="30" t="s">
        <v>1</v>
      </c>
      <c r="C455" s="31" t="s">
        <v>2</v>
      </c>
      <c r="D455" s="30" t="s">
        <v>2378</v>
      </c>
      <c r="E455" s="32" t="s">
        <v>2862</v>
      </c>
      <c r="F455" s="8" t="s">
        <v>4043</v>
      </c>
      <c r="G455" s="41" t="s">
        <v>3302</v>
      </c>
      <c r="H455" s="33" t="s">
        <v>1905</v>
      </c>
      <c r="I455" s="42" t="s">
        <v>4027</v>
      </c>
      <c r="J455" s="42" t="s">
        <v>3353</v>
      </c>
      <c r="K455" s="33" t="s">
        <v>4028</v>
      </c>
      <c r="L455" s="33" t="s">
        <v>4028</v>
      </c>
      <c r="M455" s="22" t="s">
        <v>4028</v>
      </c>
      <c r="N455" s="34" t="s">
        <v>1340</v>
      </c>
      <c r="O455" s="35" t="s">
        <v>1590</v>
      </c>
      <c r="P455" s="36" t="s">
        <v>1889</v>
      </c>
      <c r="Q455" s="43">
        <v>1600</v>
      </c>
      <c r="R455" s="44">
        <v>15</v>
      </c>
      <c r="S455" s="26">
        <v>36</v>
      </c>
      <c r="T455" s="37">
        <f t="shared" si="43"/>
        <v>75</v>
      </c>
      <c r="U455" s="35">
        <f t="shared" si="44"/>
        <v>78</v>
      </c>
      <c r="V455" s="36">
        <f t="shared" si="45"/>
        <v>78</v>
      </c>
      <c r="W455" s="36">
        <f t="shared" si="46"/>
        <v>0</v>
      </c>
      <c r="X455" s="36">
        <f t="shared" si="47"/>
        <v>0</v>
      </c>
      <c r="Y455" s="65" t="s">
        <v>4059</v>
      </c>
      <c r="Z455" s="36">
        <f>VLOOKUP(I455,'Tables kywrd-slot-class'!$B$21:$C$38,2,FALSE)</f>
        <v>1.5</v>
      </c>
      <c r="AA455" s="36">
        <f>VLOOKUP(N455,'Tables MAT simpl-complx'!$C$6:$D$28,2,FALSE)</f>
        <v>50</v>
      </c>
      <c r="AB455" s="36">
        <f>VLOOKUP(O455,'Tables MAT simpl-complx'!$F$39:$G$625,2,FALSE)</f>
        <v>52</v>
      </c>
      <c r="AC455" s="36">
        <f>VLOOKUP(J455,'Tables kywrd-slot-class'!$D$49:$E$177,2,FALSE)</f>
        <v>52</v>
      </c>
      <c r="AD455" s="36">
        <f>VLOOKUP(K455,'Tables kywrd-slot-class'!$D$49:$E$177,2,FALSE)</f>
        <v>0</v>
      </c>
      <c r="AE455" s="36">
        <f>VLOOKUP(L455,'Tables kywrd-slot-class'!$D$49:$E$177,2,FALSE)</f>
        <v>0</v>
      </c>
      <c r="AF455" s="39" t="s">
        <v>0</v>
      </c>
      <c r="AG455" s="39" t="str">
        <f t="shared" si="42"/>
        <v>0010DFA3</v>
      </c>
      <c r="AH455" s="30">
        <v>1</v>
      </c>
    </row>
    <row r="456" spans="1:34" x14ac:dyDescent="0.25">
      <c r="A456" s="8">
        <v>455</v>
      </c>
      <c r="B456" s="30" t="s">
        <v>1</v>
      </c>
      <c r="C456" s="31" t="s">
        <v>2</v>
      </c>
      <c r="D456" s="30" t="s">
        <v>2379</v>
      </c>
      <c r="E456" s="32" t="s">
        <v>2863</v>
      </c>
      <c r="F456" s="8" t="s">
        <v>4043</v>
      </c>
      <c r="G456" s="41" t="s">
        <v>3303</v>
      </c>
      <c r="H456" s="33" t="s">
        <v>1905</v>
      </c>
      <c r="I456" s="42" t="s">
        <v>4027</v>
      </c>
      <c r="J456" s="42" t="s">
        <v>3352</v>
      </c>
      <c r="K456" s="33" t="s">
        <v>4028</v>
      </c>
      <c r="L456" s="33" t="s">
        <v>4028</v>
      </c>
      <c r="M456" s="22" t="s">
        <v>4028</v>
      </c>
      <c r="N456" s="34" t="s">
        <v>1342</v>
      </c>
      <c r="O456" s="35" t="s">
        <v>1594</v>
      </c>
      <c r="P456" s="36" t="s">
        <v>1889</v>
      </c>
      <c r="Q456" s="43">
        <v>1050</v>
      </c>
      <c r="R456" s="44">
        <v>15</v>
      </c>
      <c r="S456" s="26">
        <v>34</v>
      </c>
      <c r="T456" s="37">
        <f t="shared" si="43"/>
        <v>82</v>
      </c>
      <c r="U456" s="35">
        <f t="shared" si="44"/>
        <v>82</v>
      </c>
      <c r="V456" s="36">
        <f t="shared" si="45"/>
        <v>72</v>
      </c>
      <c r="W456" s="36">
        <f t="shared" si="46"/>
        <v>0</v>
      </c>
      <c r="X456" s="36">
        <f t="shared" si="47"/>
        <v>0</v>
      </c>
      <c r="Y456" s="65" t="s">
        <v>4059</v>
      </c>
      <c r="Z456" s="36">
        <f>VLOOKUP(I456,'Tables kywrd-slot-class'!$B$21:$C$38,2,FALSE)</f>
        <v>1.5</v>
      </c>
      <c r="AA456" s="36">
        <f>VLOOKUP(N456,'Tables MAT simpl-complx'!$C$6:$D$28,2,FALSE)</f>
        <v>55</v>
      </c>
      <c r="AB456" s="36">
        <f>VLOOKUP(O456,'Tables MAT simpl-complx'!$F$39:$G$625,2,FALSE)</f>
        <v>55</v>
      </c>
      <c r="AC456" s="36">
        <f>VLOOKUP(J456,'Tables kywrd-slot-class'!$D$49:$E$177,2,FALSE)</f>
        <v>48</v>
      </c>
      <c r="AD456" s="36">
        <f>VLOOKUP(K456,'Tables kywrd-slot-class'!$D$49:$E$177,2,FALSE)</f>
        <v>0</v>
      </c>
      <c r="AE456" s="36">
        <f>VLOOKUP(L456,'Tables kywrd-slot-class'!$D$49:$E$177,2,FALSE)</f>
        <v>0</v>
      </c>
      <c r="AF456" s="39" t="s">
        <v>0</v>
      </c>
      <c r="AG456" s="39" t="str">
        <f t="shared" si="42"/>
        <v>0010DFA4</v>
      </c>
      <c r="AH456" s="30">
        <v>1</v>
      </c>
    </row>
    <row r="457" spans="1:34" x14ac:dyDescent="0.25">
      <c r="A457" s="8">
        <v>456</v>
      </c>
      <c r="B457" s="30" t="s">
        <v>1</v>
      </c>
      <c r="C457" s="31" t="s">
        <v>2</v>
      </c>
      <c r="D457" s="30" t="s">
        <v>2380</v>
      </c>
      <c r="E457" s="32" t="s">
        <v>2864</v>
      </c>
      <c r="F457" s="8" t="s">
        <v>4043</v>
      </c>
      <c r="G457" s="41" t="s">
        <v>3304</v>
      </c>
      <c r="H457" s="33" t="s">
        <v>1905</v>
      </c>
      <c r="I457" s="42" t="s">
        <v>4027</v>
      </c>
      <c r="J457" s="42" t="s">
        <v>3352</v>
      </c>
      <c r="K457" s="33" t="s">
        <v>4028</v>
      </c>
      <c r="L457" s="33" t="s">
        <v>4028</v>
      </c>
      <c r="M457" s="22" t="s">
        <v>4028</v>
      </c>
      <c r="N457" s="34" t="s">
        <v>1342</v>
      </c>
      <c r="O457" s="35" t="s">
        <v>1594</v>
      </c>
      <c r="P457" s="36" t="s">
        <v>1889</v>
      </c>
      <c r="Q457" s="43">
        <v>1050</v>
      </c>
      <c r="R457" s="44">
        <v>15</v>
      </c>
      <c r="S457" s="26">
        <v>34</v>
      </c>
      <c r="T457" s="37">
        <f t="shared" si="43"/>
        <v>82</v>
      </c>
      <c r="U457" s="35">
        <f t="shared" si="44"/>
        <v>82</v>
      </c>
      <c r="V457" s="36">
        <f t="shared" si="45"/>
        <v>72</v>
      </c>
      <c r="W457" s="36">
        <f t="shared" si="46"/>
        <v>0</v>
      </c>
      <c r="X457" s="36">
        <f t="shared" si="47"/>
        <v>0</v>
      </c>
      <c r="Y457" s="65" t="s">
        <v>4059</v>
      </c>
      <c r="Z457" s="36">
        <f>VLOOKUP(I457,'Tables kywrd-slot-class'!$B$21:$C$38,2,FALSE)</f>
        <v>1.5</v>
      </c>
      <c r="AA457" s="36">
        <f>VLOOKUP(N457,'Tables MAT simpl-complx'!$C$6:$D$28,2,FALSE)</f>
        <v>55</v>
      </c>
      <c r="AB457" s="36">
        <f>VLOOKUP(O457,'Tables MAT simpl-complx'!$F$39:$G$625,2,FALSE)</f>
        <v>55</v>
      </c>
      <c r="AC457" s="36">
        <f>VLOOKUP(J457,'Tables kywrd-slot-class'!$D$49:$E$177,2,FALSE)</f>
        <v>48</v>
      </c>
      <c r="AD457" s="36">
        <f>VLOOKUP(K457,'Tables kywrd-slot-class'!$D$49:$E$177,2,FALSE)</f>
        <v>0</v>
      </c>
      <c r="AE457" s="36">
        <f>VLOOKUP(L457,'Tables kywrd-slot-class'!$D$49:$E$177,2,FALSE)</f>
        <v>0</v>
      </c>
      <c r="AF457" s="39" t="s">
        <v>0</v>
      </c>
      <c r="AG457" s="39" t="str">
        <f t="shared" si="42"/>
        <v>0010DFA5</v>
      </c>
      <c r="AH457" s="30">
        <v>1</v>
      </c>
    </row>
    <row r="458" spans="1:34" x14ac:dyDescent="0.25">
      <c r="A458" s="8">
        <v>457</v>
      </c>
      <c r="B458" s="30" t="s">
        <v>1</v>
      </c>
      <c r="C458" s="31" t="s">
        <v>2</v>
      </c>
      <c r="D458" s="30" t="s">
        <v>2381</v>
      </c>
      <c r="E458" s="32" t="s">
        <v>2865</v>
      </c>
      <c r="F458" s="8" t="s">
        <v>4043</v>
      </c>
      <c r="G458" s="41" t="s">
        <v>3305</v>
      </c>
      <c r="H458" s="33" t="s">
        <v>1905</v>
      </c>
      <c r="I458" s="42" t="s">
        <v>4027</v>
      </c>
      <c r="J458" s="42" t="s">
        <v>3352</v>
      </c>
      <c r="K458" s="33" t="s">
        <v>4028</v>
      </c>
      <c r="L458" s="33" t="s">
        <v>4028</v>
      </c>
      <c r="M458" s="22" t="s">
        <v>4028</v>
      </c>
      <c r="N458" s="34" t="s">
        <v>1342</v>
      </c>
      <c r="O458" s="35" t="s">
        <v>1594</v>
      </c>
      <c r="P458" s="36" t="s">
        <v>1889</v>
      </c>
      <c r="Q458" s="43">
        <v>1050</v>
      </c>
      <c r="R458" s="44">
        <v>15</v>
      </c>
      <c r="S458" s="26">
        <v>34</v>
      </c>
      <c r="T458" s="37">
        <f t="shared" si="43"/>
        <v>82</v>
      </c>
      <c r="U458" s="35">
        <f t="shared" si="44"/>
        <v>82</v>
      </c>
      <c r="V458" s="36">
        <f t="shared" si="45"/>
        <v>72</v>
      </c>
      <c r="W458" s="36">
        <f t="shared" si="46"/>
        <v>0</v>
      </c>
      <c r="X458" s="36">
        <f t="shared" si="47"/>
        <v>0</v>
      </c>
      <c r="Y458" s="65" t="s">
        <v>4059</v>
      </c>
      <c r="Z458" s="36">
        <f>VLOOKUP(I458,'Tables kywrd-slot-class'!$B$21:$C$38,2,FALSE)</f>
        <v>1.5</v>
      </c>
      <c r="AA458" s="36">
        <f>VLOOKUP(N458,'Tables MAT simpl-complx'!$C$6:$D$28,2,FALSE)</f>
        <v>55</v>
      </c>
      <c r="AB458" s="36">
        <f>VLOOKUP(O458,'Tables MAT simpl-complx'!$F$39:$G$625,2,FALSE)</f>
        <v>55</v>
      </c>
      <c r="AC458" s="36">
        <f>VLOOKUP(J458,'Tables kywrd-slot-class'!$D$49:$E$177,2,FALSE)</f>
        <v>48</v>
      </c>
      <c r="AD458" s="36">
        <f>VLOOKUP(K458,'Tables kywrd-slot-class'!$D$49:$E$177,2,FALSE)</f>
        <v>0</v>
      </c>
      <c r="AE458" s="36">
        <f>VLOOKUP(L458,'Tables kywrd-slot-class'!$D$49:$E$177,2,FALSE)</f>
        <v>0</v>
      </c>
      <c r="AF458" s="39" t="s">
        <v>0</v>
      </c>
      <c r="AG458" s="39" t="str">
        <f t="shared" si="42"/>
        <v>0010DFA6</v>
      </c>
      <c r="AH458" s="30">
        <v>1</v>
      </c>
    </row>
    <row r="459" spans="1:34" x14ac:dyDescent="0.25">
      <c r="A459" s="8">
        <v>458</v>
      </c>
      <c r="B459" s="30" t="s">
        <v>1</v>
      </c>
      <c r="C459" s="31" t="s">
        <v>2</v>
      </c>
      <c r="D459" s="30" t="s">
        <v>2382</v>
      </c>
      <c r="E459" s="32" t="s">
        <v>2866</v>
      </c>
      <c r="F459" s="8" t="s">
        <v>4043</v>
      </c>
      <c r="G459" s="41" t="s">
        <v>3306</v>
      </c>
      <c r="H459" s="33" t="s">
        <v>3991</v>
      </c>
      <c r="I459" s="42" t="s">
        <v>4027</v>
      </c>
      <c r="J459" s="42" t="s">
        <v>3346</v>
      </c>
      <c r="K459" s="33" t="s">
        <v>4028</v>
      </c>
      <c r="L459" s="33" t="s">
        <v>4028</v>
      </c>
      <c r="M459" s="22" t="s">
        <v>4028</v>
      </c>
      <c r="N459" s="34" t="s">
        <v>1343</v>
      </c>
      <c r="O459" s="35" t="s">
        <v>1596</v>
      </c>
      <c r="P459" s="36" t="s">
        <v>1889</v>
      </c>
      <c r="Q459" s="43">
        <v>750</v>
      </c>
      <c r="R459" s="44">
        <v>6</v>
      </c>
      <c r="S459" s="26">
        <v>29</v>
      </c>
      <c r="T459" s="37">
        <f t="shared" si="43"/>
        <v>54</v>
      </c>
      <c r="U459" s="35">
        <f t="shared" si="44"/>
        <v>49</v>
      </c>
      <c r="V459" s="36">
        <f t="shared" si="45"/>
        <v>54</v>
      </c>
      <c r="W459" s="36">
        <f t="shared" si="46"/>
        <v>0</v>
      </c>
      <c r="X459" s="36">
        <f t="shared" si="47"/>
        <v>0</v>
      </c>
      <c r="Y459" s="65" t="s">
        <v>4059</v>
      </c>
      <c r="Z459" s="36">
        <f>VLOOKUP(I459,'Tables kywrd-slot-class'!$B$21:$C$38,2,FALSE)</f>
        <v>1.5</v>
      </c>
      <c r="AA459" s="36">
        <f>VLOOKUP(N459,'Tables MAT simpl-complx'!$C$6:$D$28,2,FALSE)</f>
        <v>36</v>
      </c>
      <c r="AB459" s="36">
        <f>VLOOKUP(O459,'Tables MAT simpl-complx'!$F$39:$G$625,2,FALSE)</f>
        <v>33</v>
      </c>
      <c r="AC459" s="36">
        <f>VLOOKUP(J459,'Tables kywrd-slot-class'!$D$49:$E$177,2,FALSE)</f>
        <v>36</v>
      </c>
      <c r="AD459" s="36">
        <f>VLOOKUP(K459,'Tables kywrd-slot-class'!$D$49:$E$177,2,FALSE)</f>
        <v>0</v>
      </c>
      <c r="AE459" s="36">
        <f>VLOOKUP(L459,'Tables kywrd-slot-class'!$D$49:$E$177,2,FALSE)</f>
        <v>0</v>
      </c>
      <c r="AF459" s="39" t="s">
        <v>0</v>
      </c>
      <c r="AG459" s="39" t="str">
        <f t="shared" si="42"/>
        <v>0010DFA7</v>
      </c>
      <c r="AH459" s="30">
        <v>1</v>
      </c>
    </row>
    <row r="460" spans="1:34" x14ac:dyDescent="0.25">
      <c r="A460" s="8">
        <v>459</v>
      </c>
      <c r="B460" s="30" t="s">
        <v>1</v>
      </c>
      <c r="C460" s="31" t="s">
        <v>2</v>
      </c>
      <c r="D460" s="30" t="s">
        <v>2383</v>
      </c>
      <c r="E460" s="32" t="s">
        <v>2867</v>
      </c>
      <c r="F460" s="8" t="s">
        <v>4043</v>
      </c>
      <c r="G460" s="41" t="s">
        <v>3307</v>
      </c>
      <c r="H460" s="33" t="s">
        <v>3991</v>
      </c>
      <c r="I460" s="42" t="s">
        <v>4027</v>
      </c>
      <c r="J460" s="42" t="s">
        <v>3346</v>
      </c>
      <c r="K460" s="33" t="s">
        <v>4028</v>
      </c>
      <c r="L460" s="33" t="s">
        <v>4028</v>
      </c>
      <c r="M460" s="22" t="s">
        <v>4028</v>
      </c>
      <c r="N460" s="34" t="s">
        <v>1343</v>
      </c>
      <c r="O460" s="35" t="s">
        <v>1596</v>
      </c>
      <c r="P460" s="36" t="s">
        <v>1889</v>
      </c>
      <c r="Q460" s="43">
        <v>750</v>
      </c>
      <c r="R460" s="44">
        <v>6</v>
      </c>
      <c r="S460" s="26">
        <v>29</v>
      </c>
      <c r="T460" s="37">
        <f t="shared" si="43"/>
        <v>54</v>
      </c>
      <c r="U460" s="35">
        <f t="shared" si="44"/>
        <v>49</v>
      </c>
      <c r="V460" s="36">
        <f t="shared" si="45"/>
        <v>54</v>
      </c>
      <c r="W460" s="36">
        <f t="shared" si="46"/>
        <v>0</v>
      </c>
      <c r="X460" s="36">
        <f t="shared" si="47"/>
        <v>0</v>
      </c>
      <c r="Y460" s="65" t="s">
        <v>4059</v>
      </c>
      <c r="Z460" s="36">
        <f>VLOOKUP(I460,'Tables kywrd-slot-class'!$B$21:$C$38,2,FALSE)</f>
        <v>1.5</v>
      </c>
      <c r="AA460" s="36">
        <f>VLOOKUP(N460,'Tables MAT simpl-complx'!$C$6:$D$28,2,FALSE)</f>
        <v>36</v>
      </c>
      <c r="AB460" s="36">
        <f>VLOOKUP(O460,'Tables MAT simpl-complx'!$F$39:$G$625,2,FALSE)</f>
        <v>33</v>
      </c>
      <c r="AC460" s="36">
        <f>VLOOKUP(J460,'Tables kywrd-slot-class'!$D$49:$E$177,2,FALSE)</f>
        <v>36</v>
      </c>
      <c r="AD460" s="36">
        <f>VLOOKUP(K460,'Tables kywrd-slot-class'!$D$49:$E$177,2,FALSE)</f>
        <v>0</v>
      </c>
      <c r="AE460" s="36">
        <f>VLOOKUP(L460,'Tables kywrd-slot-class'!$D$49:$E$177,2,FALSE)</f>
        <v>0</v>
      </c>
      <c r="AF460" s="39" t="s">
        <v>0</v>
      </c>
      <c r="AG460" s="39" t="str">
        <f t="shared" si="42"/>
        <v>0010DFA8</v>
      </c>
      <c r="AH460" s="30">
        <v>1</v>
      </c>
    </row>
    <row r="461" spans="1:34" x14ac:dyDescent="0.25">
      <c r="A461" s="8">
        <v>460</v>
      </c>
      <c r="B461" s="30" t="s">
        <v>1</v>
      </c>
      <c r="C461" s="31" t="s">
        <v>2</v>
      </c>
      <c r="D461" s="30" t="s">
        <v>2384</v>
      </c>
      <c r="E461" s="32" t="s">
        <v>2868</v>
      </c>
      <c r="F461" s="8" t="s">
        <v>4043</v>
      </c>
      <c r="G461" s="41" t="s">
        <v>3308</v>
      </c>
      <c r="H461" s="33" t="s">
        <v>3991</v>
      </c>
      <c r="I461" s="42" t="s">
        <v>4027</v>
      </c>
      <c r="J461" s="42" t="s">
        <v>3346</v>
      </c>
      <c r="K461" s="33" t="s">
        <v>4028</v>
      </c>
      <c r="L461" s="33" t="s">
        <v>4028</v>
      </c>
      <c r="M461" s="22" t="s">
        <v>4028</v>
      </c>
      <c r="N461" s="34" t="s">
        <v>1343</v>
      </c>
      <c r="O461" s="35" t="s">
        <v>1596</v>
      </c>
      <c r="P461" s="36" t="s">
        <v>1889</v>
      </c>
      <c r="Q461" s="43">
        <v>750</v>
      </c>
      <c r="R461" s="44">
        <v>6</v>
      </c>
      <c r="S461" s="26">
        <v>29</v>
      </c>
      <c r="T461" s="37">
        <f t="shared" si="43"/>
        <v>54</v>
      </c>
      <c r="U461" s="35">
        <f t="shared" si="44"/>
        <v>49</v>
      </c>
      <c r="V461" s="36">
        <f t="shared" si="45"/>
        <v>54</v>
      </c>
      <c r="W461" s="36">
        <f t="shared" si="46"/>
        <v>0</v>
      </c>
      <c r="X461" s="36">
        <f t="shared" si="47"/>
        <v>0</v>
      </c>
      <c r="Y461" s="65" t="s">
        <v>4059</v>
      </c>
      <c r="Z461" s="36">
        <f>VLOOKUP(I461,'Tables kywrd-slot-class'!$B$21:$C$38,2,FALSE)</f>
        <v>1.5</v>
      </c>
      <c r="AA461" s="36">
        <f>VLOOKUP(N461,'Tables MAT simpl-complx'!$C$6:$D$28,2,FALSE)</f>
        <v>36</v>
      </c>
      <c r="AB461" s="36">
        <f>VLOOKUP(O461,'Tables MAT simpl-complx'!$F$39:$G$625,2,FALSE)</f>
        <v>33</v>
      </c>
      <c r="AC461" s="36">
        <f>VLOOKUP(J461,'Tables kywrd-slot-class'!$D$49:$E$177,2,FALSE)</f>
        <v>36</v>
      </c>
      <c r="AD461" s="36">
        <f>VLOOKUP(K461,'Tables kywrd-slot-class'!$D$49:$E$177,2,FALSE)</f>
        <v>0</v>
      </c>
      <c r="AE461" s="36">
        <f>VLOOKUP(L461,'Tables kywrd-slot-class'!$D$49:$E$177,2,FALSE)</f>
        <v>0</v>
      </c>
      <c r="AF461" s="39" t="s">
        <v>0</v>
      </c>
      <c r="AG461" s="39" t="str">
        <f t="shared" si="42"/>
        <v>0010DFA9</v>
      </c>
      <c r="AH461" s="30">
        <v>1</v>
      </c>
    </row>
    <row r="462" spans="1:34" x14ac:dyDescent="0.25">
      <c r="A462" s="8">
        <v>461</v>
      </c>
      <c r="B462" s="30" t="s">
        <v>1</v>
      </c>
      <c r="C462" s="31" t="s">
        <v>2</v>
      </c>
      <c r="D462" s="30" t="s">
        <v>2385</v>
      </c>
      <c r="E462" s="32" t="s">
        <v>2869</v>
      </c>
      <c r="F462" s="8" t="s">
        <v>4043</v>
      </c>
      <c r="G462" s="41" t="s">
        <v>3309</v>
      </c>
      <c r="H462" s="33" t="s">
        <v>1905</v>
      </c>
      <c r="I462" s="42" t="s">
        <v>4027</v>
      </c>
      <c r="J462" s="42" t="s">
        <v>3348</v>
      </c>
      <c r="K462" s="33" t="s">
        <v>4028</v>
      </c>
      <c r="L462" s="33" t="s">
        <v>4028</v>
      </c>
      <c r="M462" s="22" t="s">
        <v>4028</v>
      </c>
      <c r="N462" s="34" t="s">
        <v>1344</v>
      </c>
      <c r="O462" s="35" t="s">
        <v>1602</v>
      </c>
      <c r="P462" s="36" t="s">
        <v>1889</v>
      </c>
      <c r="Q462" s="43">
        <v>225</v>
      </c>
      <c r="R462" s="44">
        <v>12</v>
      </c>
      <c r="S462" s="26">
        <v>26</v>
      </c>
      <c r="T462" s="37">
        <f t="shared" si="43"/>
        <v>48</v>
      </c>
      <c r="U462" s="35">
        <f t="shared" si="44"/>
        <v>51</v>
      </c>
      <c r="V462" s="36">
        <f t="shared" si="45"/>
        <v>48</v>
      </c>
      <c r="W462" s="36">
        <f t="shared" si="46"/>
        <v>0</v>
      </c>
      <c r="X462" s="36">
        <f t="shared" si="47"/>
        <v>0</v>
      </c>
      <c r="Y462" s="65" t="s">
        <v>4059</v>
      </c>
      <c r="Z462" s="36">
        <f>VLOOKUP(I462,'Tables kywrd-slot-class'!$B$21:$C$38,2,FALSE)</f>
        <v>1.5</v>
      </c>
      <c r="AA462" s="36">
        <f>VLOOKUP(N462,'Tables MAT simpl-complx'!$C$6:$D$28,2,FALSE)</f>
        <v>32</v>
      </c>
      <c r="AB462" s="36">
        <f>VLOOKUP(O462,'Tables MAT simpl-complx'!$F$39:$G$625,2,FALSE)</f>
        <v>34</v>
      </c>
      <c r="AC462" s="36">
        <f>VLOOKUP(J462,'Tables kywrd-slot-class'!$D$49:$E$177,2,FALSE)</f>
        <v>32</v>
      </c>
      <c r="AD462" s="36">
        <f>VLOOKUP(K462,'Tables kywrd-slot-class'!$D$49:$E$177,2,FALSE)</f>
        <v>0</v>
      </c>
      <c r="AE462" s="36">
        <f>VLOOKUP(L462,'Tables kywrd-slot-class'!$D$49:$E$177,2,FALSE)</f>
        <v>0</v>
      </c>
      <c r="AF462" s="39" t="s">
        <v>0</v>
      </c>
      <c r="AG462" s="39" t="str">
        <f t="shared" si="42"/>
        <v>0010DFAA</v>
      </c>
      <c r="AH462" s="30">
        <v>1</v>
      </c>
    </row>
    <row r="463" spans="1:34" x14ac:dyDescent="0.25">
      <c r="A463" s="8">
        <v>462</v>
      </c>
      <c r="B463" s="30" t="s">
        <v>1</v>
      </c>
      <c r="C463" s="31" t="s">
        <v>2</v>
      </c>
      <c r="D463" s="30" t="s">
        <v>2386</v>
      </c>
      <c r="E463" s="32" t="s">
        <v>2870</v>
      </c>
      <c r="F463" s="8" t="s">
        <v>4043</v>
      </c>
      <c r="G463" s="41" t="s">
        <v>3310</v>
      </c>
      <c r="H463" s="33" t="s">
        <v>1905</v>
      </c>
      <c r="I463" s="42" t="s">
        <v>4027</v>
      </c>
      <c r="J463" s="42" t="s">
        <v>3348</v>
      </c>
      <c r="K463" s="33" t="s">
        <v>4028</v>
      </c>
      <c r="L463" s="33" t="s">
        <v>4028</v>
      </c>
      <c r="M463" s="22" t="s">
        <v>4028</v>
      </c>
      <c r="N463" s="34" t="s">
        <v>1344</v>
      </c>
      <c r="O463" s="35" t="s">
        <v>1602</v>
      </c>
      <c r="P463" s="36" t="s">
        <v>1889</v>
      </c>
      <c r="Q463" s="43">
        <v>225</v>
      </c>
      <c r="R463" s="44">
        <v>12</v>
      </c>
      <c r="S463" s="26">
        <v>26</v>
      </c>
      <c r="T463" s="37">
        <f t="shared" si="43"/>
        <v>48</v>
      </c>
      <c r="U463" s="35">
        <f t="shared" si="44"/>
        <v>51</v>
      </c>
      <c r="V463" s="36">
        <f t="shared" si="45"/>
        <v>48</v>
      </c>
      <c r="W463" s="36">
        <f t="shared" si="46"/>
        <v>0</v>
      </c>
      <c r="X463" s="36">
        <f t="shared" si="47"/>
        <v>0</v>
      </c>
      <c r="Y463" s="65" t="s">
        <v>4059</v>
      </c>
      <c r="Z463" s="36">
        <f>VLOOKUP(I463,'Tables kywrd-slot-class'!$B$21:$C$38,2,FALSE)</f>
        <v>1.5</v>
      </c>
      <c r="AA463" s="36">
        <f>VLOOKUP(N463,'Tables MAT simpl-complx'!$C$6:$D$28,2,FALSE)</f>
        <v>32</v>
      </c>
      <c r="AB463" s="36">
        <f>VLOOKUP(O463,'Tables MAT simpl-complx'!$F$39:$G$625,2,FALSE)</f>
        <v>34</v>
      </c>
      <c r="AC463" s="36">
        <f>VLOOKUP(J463,'Tables kywrd-slot-class'!$D$49:$E$177,2,FALSE)</f>
        <v>32</v>
      </c>
      <c r="AD463" s="36">
        <f>VLOOKUP(K463,'Tables kywrd-slot-class'!$D$49:$E$177,2,FALSE)</f>
        <v>0</v>
      </c>
      <c r="AE463" s="36">
        <f>VLOOKUP(L463,'Tables kywrd-slot-class'!$D$49:$E$177,2,FALSE)</f>
        <v>0</v>
      </c>
      <c r="AF463" s="39" t="s">
        <v>0</v>
      </c>
      <c r="AG463" s="39" t="str">
        <f t="shared" si="42"/>
        <v>0010DFAB</v>
      </c>
      <c r="AH463" s="30">
        <v>1</v>
      </c>
    </row>
    <row r="464" spans="1:34" x14ac:dyDescent="0.25">
      <c r="A464" s="8">
        <v>463</v>
      </c>
      <c r="B464" s="30" t="s">
        <v>1</v>
      </c>
      <c r="C464" s="31" t="s">
        <v>2</v>
      </c>
      <c r="D464" s="30" t="s">
        <v>2387</v>
      </c>
      <c r="E464" s="32" t="s">
        <v>2871</v>
      </c>
      <c r="F464" s="8" t="s">
        <v>4043</v>
      </c>
      <c r="G464" s="41" t="s">
        <v>3311</v>
      </c>
      <c r="H464" s="33" t="s">
        <v>1905</v>
      </c>
      <c r="I464" s="42" t="s">
        <v>4027</v>
      </c>
      <c r="J464" s="42" t="s">
        <v>3348</v>
      </c>
      <c r="K464" s="33" t="s">
        <v>4028</v>
      </c>
      <c r="L464" s="33" t="s">
        <v>4028</v>
      </c>
      <c r="M464" s="22" t="s">
        <v>4028</v>
      </c>
      <c r="N464" s="34" t="s">
        <v>1344</v>
      </c>
      <c r="O464" s="35" t="s">
        <v>1602</v>
      </c>
      <c r="P464" s="36" t="s">
        <v>1889</v>
      </c>
      <c r="Q464" s="43">
        <v>225</v>
      </c>
      <c r="R464" s="44">
        <v>12</v>
      </c>
      <c r="S464" s="26">
        <v>26</v>
      </c>
      <c r="T464" s="37">
        <f t="shared" si="43"/>
        <v>48</v>
      </c>
      <c r="U464" s="35">
        <f t="shared" si="44"/>
        <v>51</v>
      </c>
      <c r="V464" s="36">
        <f t="shared" si="45"/>
        <v>48</v>
      </c>
      <c r="W464" s="36">
        <f t="shared" si="46"/>
        <v>0</v>
      </c>
      <c r="X464" s="36">
        <f t="shared" si="47"/>
        <v>0</v>
      </c>
      <c r="Y464" s="65" t="s">
        <v>4059</v>
      </c>
      <c r="Z464" s="36">
        <f>VLOOKUP(I464,'Tables kywrd-slot-class'!$B$21:$C$38,2,FALSE)</f>
        <v>1.5</v>
      </c>
      <c r="AA464" s="36">
        <f>VLOOKUP(N464,'Tables MAT simpl-complx'!$C$6:$D$28,2,FALSE)</f>
        <v>32</v>
      </c>
      <c r="AB464" s="36">
        <f>VLOOKUP(O464,'Tables MAT simpl-complx'!$F$39:$G$625,2,FALSE)</f>
        <v>34</v>
      </c>
      <c r="AC464" s="36">
        <f>VLOOKUP(J464,'Tables kywrd-slot-class'!$D$49:$E$177,2,FALSE)</f>
        <v>32</v>
      </c>
      <c r="AD464" s="36">
        <f>VLOOKUP(K464,'Tables kywrd-slot-class'!$D$49:$E$177,2,FALSE)</f>
        <v>0</v>
      </c>
      <c r="AE464" s="36">
        <f>VLOOKUP(L464,'Tables kywrd-slot-class'!$D$49:$E$177,2,FALSE)</f>
        <v>0</v>
      </c>
      <c r="AF464" s="39" t="s">
        <v>0</v>
      </c>
      <c r="AG464" s="39" t="str">
        <f t="shared" si="42"/>
        <v>0010DFAC</v>
      </c>
      <c r="AH464" s="30">
        <v>1</v>
      </c>
    </row>
    <row r="465" spans="1:34" x14ac:dyDescent="0.25">
      <c r="A465" s="8">
        <v>464</v>
      </c>
      <c r="B465" s="30" t="s">
        <v>1</v>
      </c>
      <c r="C465" s="31" t="s">
        <v>2</v>
      </c>
      <c r="D465" s="30" t="s">
        <v>2388</v>
      </c>
      <c r="E465" s="32" t="s">
        <v>2872</v>
      </c>
      <c r="F465" s="8" t="s">
        <v>4043</v>
      </c>
      <c r="G465" s="41" t="s">
        <v>3312</v>
      </c>
      <c r="H465" s="33" t="s">
        <v>1905</v>
      </c>
      <c r="I465" s="42" t="s">
        <v>4027</v>
      </c>
      <c r="J465" s="42" t="s">
        <v>3351</v>
      </c>
      <c r="K465" s="33" t="s">
        <v>4028</v>
      </c>
      <c r="L465" s="33" t="s">
        <v>4028</v>
      </c>
      <c r="M465" s="22" t="s">
        <v>4028</v>
      </c>
      <c r="N465" s="34" t="s">
        <v>1345</v>
      </c>
      <c r="O465" s="35" t="s">
        <v>1606</v>
      </c>
      <c r="P465" s="36" t="s">
        <v>1889</v>
      </c>
      <c r="Q465" s="43">
        <v>750</v>
      </c>
      <c r="R465" s="44">
        <v>14</v>
      </c>
      <c r="S465" s="26">
        <v>32</v>
      </c>
      <c r="T465" s="37">
        <f t="shared" si="43"/>
        <v>66</v>
      </c>
      <c r="U465" s="35">
        <f t="shared" si="44"/>
        <v>69</v>
      </c>
      <c r="V465" s="36">
        <f t="shared" si="45"/>
        <v>66</v>
      </c>
      <c r="W465" s="36">
        <f t="shared" si="46"/>
        <v>0</v>
      </c>
      <c r="X465" s="36">
        <f t="shared" si="47"/>
        <v>0</v>
      </c>
      <c r="Y465" s="65" t="s">
        <v>4059</v>
      </c>
      <c r="Z465" s="36">
        <f>VLOOKUP(I465,'Tables kywrd-slot-class'!$B$21:$C$38,2,FALSE)</f>
        <v>1.5</v>
      </c>
      <c r="AA465" s="36">
        <f>VLOOKUP(N465,'Tables MAT simpl-complx'!$C$6:$D$28,2,FALSE)</f>
        <v>44</v>
      </c>
      <c r="AB465" s="36">
        <f>VLOOKUP(O465,'Tables MAT simpl-complx'!$F$39:$G$625,2,FALSE)</f>
        <v>46</v>
      </c>
      <c r="AC465" s="36">
        <f>VLOOKUP(J465,'Tables kywrd-slot-class'!$D$49:$E$177,2,FALSE)</f>
        <v>44</v>
      </c>
      <c r="AD465" s="36">
        <f>VLOOKUP(K465,'Tables kywrd-slot-class'!$D$49:$E$177,2,FALSE)</f>
        <v>0</v>
      </c>
      <c r="AE465" s="36">
        <f>VLOOKUP(L465,'Tables kywrd-slot-class'!$D$49:$E$177,2,FALSE)</f>
        <v>0</v>
      </c>
      <c r="AF465" s="39" t="s">
        <v>0</v>
      </c>
      <c r="AG465" s="39" t="str">
        <f t="shared" si="42"/>
        <v>0010DFAD</v>
      </c>
      <c r="AH465" s="30">
        <v>1</v>
      </c>
    </row>
    <row r="466" spans="1:34" x14ac:dyDescent="0.25">
      <c r="A466" s="8">
        <v>465</v>
      </c>
      <c r="B466" s="30" t="s">
        <v>1</v>
      </c>
      <c r="C466" s="31" t="s">
        <v>2</v>
      </c>
      <c r="D466" s="30" t="s">
        <v>2389</v>
      </c>
      <c r="E466" s="32" t="s">
        <v>2873</v>
      </c>
      <c r="F466" s="8" t="s">
        <v>4043</v>
      </c>
      <c r="G466" s="41" t="s">
        <v>3313</v>
      </c>
      <c r="H466" s="33" t="s">
        <v>1905</v>
      </c>
      <c r="I466" s="42" t="s">
        <v>4027</v>
      </c>
      <c r="J466" s="42" t="s">
        <v>3351</v>
      </c>
      <c r="K466" s="33" t="s">
        <v>4028</v>
      </c>
      <c r="L466" s="33" t="s">
        <v>4028</v>
      </c>
      <c r="M466" s="22" t="s">
        <v>4028</v>
      </c>
      <c r="N466" s="34" t="s">
        <v>1345</v>
      </c>
      <c r="O466" s="35" t="s">
        <v>1606</v>
      </c>
      <c r="P466" s="36" t="s">
        <v>1889</v>
      </c>
      <c r="Q466" s="43">
        <v>750</v>
      </c>
      <c r="R466" s="44">
        <v>14</v>
      </c>
      <c r="S466" s="26">
        <v>32</v>
      </c>
      <c r="T466" s="37">
        <f t="shared" si="43"/>
        <v>66</v>
      </c>
      <c r="U466" s="35">
        <f t="shared" si="44"/>
        <v>69</v>
      </c>
      <c r="V466" s="36">
        <f t="shared" si="45"/>
        <v>66</v>
      </c>
      <c r="W466" s="36">
        <f t="shared" si="46"/>
        <v>0</v>
      </c>
      <c r="X466" s="36">
        <f t="shared" si="47"/>
        <v>0</v>
      </c>
      <c r="Y466" s="65" t="s">
        <v>4059</v>
      </c>
      <c r="Z466" s="36">
        <f>VLOOKUP(I466,'Tables kywrd-slot-class'!$B$21:$C$38,2,FALSE)</f>
        <v>1.5</v>
      </c>
      <c r="AA466" s="36">
        <f>VLOOKUP(N466,'Tables MAT simpl-complx'!$C$6:$D$28,2,FALSE)</f>
        <v>44</v>
      </c>
      <c r="AB466" s="36">
        <f>VLOOKUP(O466,'Tables MAT simpl-complx'!$F$39:$G$625,2,FALSE)</f>
        <v>46</v>
      </c>
      <c r="AC466" s="36">
        <f>VLOOKUP(J466,'Tables kywrd-slot-class'!$D$49:$E$177,2,FALSE)</f>
        <v>44</v>
      </c>
      <c r="AD466" s="36">
        <f>VLOOKUP(K466,'Tables kywrd-slot-class'!$D$49:$E$177,2,FALSE)</f>
        <v>0</v>
      </c>
      <c r="AE466" s="36">
        <f>VLOOKUP(L466,'Tables kywrd-slot-class'!$D$49:$E$177,2,FALSE)</f>
        <v>0</v>
      </c>
      <c r="AF466" s="39" t="s">
        <v>0</v>
      </c>
      <c r="AG466" s="39" t="str">
        <f t="shared" si="42"/>
        <v>0010DFAE</v>
      </c>
      <c r="AH466" s="30">
        <v>1</v>
      </c>
    </row>
    <row r="467" spans="1:34" x14ac:dyDescent="0.25">
      <c r="A467" s="8">
        <v>466</v>
      </c>
      <c r="B467" s="30" t="s">
        <v>1</v>
      </c>
      <c r="C467" s="31" t="s">
        <v>2</v>
      </c>
      <c r="D467" s="30" t="s">
        <v>2390</v>
      </c>
      <c r="E467" s="32" t="s">
        <v>2874</v>
      </c>
      <c r="F467" s="8" t="s">
        <v>4043</v>
      </c>
      <c r="G467" s="41" t="s">
        <v>3314</v>
      </c>
      <c r="H467" s="33" t="s">
        <v>1905</v>
      </c>
      <c r="I467" s="42" t="s">
        <v>4027</v>
      </c>
      <c r="J467" s="42" t="s">
        <v>3351</v>
      </c>
      <c r="K467" s="33" t="s">
        <v>4028</v>
      </c>
      <c r="L467" s="33" t="s">
        <v>4028</v>
      </c>
      <c r="M467" s="22" t="s">
        <v>4028</v>
      </c>
      <c r="N467" s="34" t="s">
        <v>1345</v>
      </c>
      <c r="O467" s="35" t="s">
        <v>1606</v>
      </c>
      <c r="P467" s="36" t="s">
        <v>1889</v>
      </c>
      <c r="Q467" s="43">
        <v>750</v>
      </c>
      <c r="R467" s="44">
        <v>14</v>
      </c>
      <c r="S467" s="26">
        <v>32</v>
      </c>
      <c r="T467" s="37">
        <f t="shared" si="43"/>
        <v>66</v>
      </c>
      <c r="U467" s="35">
        <f t="shared" si="44"/>
        <v>69</v>
      </c>
      <c r="V467" s="36">
        <f t="shared" si="45"/>
        <v>66</v>
      </c>
      <c r="W467" s="36">
        <f t="shared" si="46"/>
        <v>0</v>
      </c>
      <c r="X467" s="36">
        <f t="shared" si="47"/>
        <v>0</v>
      </c>
      <c r="Y467" s="65" t="s">
        <v>4059</v>
      </c>
      <c r="Z467" s="36">
        <f>VLOOKUP(I467,'Tables kywrd-slot-class'!$B$21:$C$38,2,FALSE)</f>
        <v>1.5</v>
      </c>
      <c r="AA467" s="36">
        <f>VLOOKUP(N467,'Tables MAT simpl-complx'!$C$6:$D$28,2,FALSE)</f>
        <v>44</v>
      </c>
      <c r="AB467" s="36">
        <f>VLOOKUP(O467,'Tables MAT simpl-complx'!$F$39:$G$625,2,FALSE)</f>
        <v>46</v>
      </c>
      <c r="AC467" s="36">
        <f>VLOOKUP(J467,'Tables kywrd-slot-class'!$D$49:$E$177,2,FALSE)</f>
        <v>44</v>
      </c>
      <c r="AD467" s="36">
        <f>VLOOKUP(K467,'Tables kywrd-slot-class'!$D$49:$E$177,2,FALSE)</f>
        <v>0</v>
      </c>
      <c r="AE467" s="36">
        <f>VLOOKUP(L467,'Tables kywrd-slot-class'!$D$49:$E$177,2,FALSE)</f>
        <v>0</v>
      </c>
      <c r="AF467" s="39" t="s">
        <v>0</v>
      </c>
      <c r="AG467" s="39" t="str">
        <f t="shared" si="42"/>
        <v>0010DFAF</v>
      </c>
      <c r="AH467" s="30">
        <v>1</v>
      </c>
    </row>
    <row r="468" spans="1:34" x14ac:dyDescent="0.25">
      <c r="A468" s="8">
        <v>467</v>
      </c>
      <c r="B468" s="30" t="s">
        <v>1</v>
      </c>
      <c r="C468" s="31" t="s">
        <v>2</v>
      </c>
      <c r="D468" s="30" t="s">
        <v>2391</v>
      </c>
      <c r="E468" s="32" t="s">
        <v>2875</v>
      </c>
      <c r="F468" s="8" t="s">
        <v>4043</v>
      </c>
      <c r="G468" s="41" t="s">
        <v>3315</v>
      </c>
      <c r="H468" s="33" t="s">
        <v>3991</v>
      </c>
      <c r="I468" s="42" t="s">
        <v>4027</v>
      </c>
      <c r="J468" s="42" t="s">
        <v>3343</v>
      </c>
      <c r="K468" s="33" t="s">
        <v>4028</v>
      </c>
      <c r="L468" s="33" t="s">
        <v>4028</v>
      </c>
      <c r="M468" s="22" t="s">
        <v>4028</v>
      </c>
      <c r="N468" s="34" t="s">
        <v>1346</v>
      </c>
      <c r="O468" s="35" t="s">
        <v>1631</v>
      </c>
      <c r="P468" s="36" t="s">
        <v>1889</v>
      </c>
      <c r="Q468" s="43">
        <v>115</v>
      </c>
      <c r="R468" s="44">
        <v>4</v>
      </c>
      <c r="S468" s="26">
        <v>21</v>
      </c>
      <c r="T468" s="37">
        <f t="shared" si="43"/>
        <v>34</v>
      </c>
      <c r="U468" s="35">
        <f t="shared" si="44"/>
        <v>31</v>
      </c>
      <c r="V468" s="36">
        <f t="shared" si="45"/>
        <v>34</v>
      </c>
      <c r="W468" s="36">
        <f t="shared" si="46"/>
        <v>0</v>
      </c>
      <c r="X468" s="36">
        <f t="shared" si="47"/>
        <v>0</v>
      </c>
      <c r="Y468" s="65" t="s">
        <v>4059</v>
      </c>
      <c r="Z468" s="36">
        <f>VLOOKUP(I468,'Tables kywrd-slot-class'!$B$21:$C$38,2,FALSE)</f>
        <v>1.5</v>
      </c>
      <c r="AA468" s="36">
        <f>VLOOKUP(N468,'Tables MAT simpl-complx'!$C$6:$D$28,2,FALSE)</f>
        <v>23</v>
      </c>
      <c r="AB468" s="36">
        <f>VLOOKUP(O468,'Tables MAT simpl-complx'!$F$39:$G$625,2,FALSE)</f>
        <v>21</v>
      </c>
      <c r="AC468" s="36">
        <f>VLOOKUP(J468,'Tables kywrd-slot-class'!$D$49:$E$177,2,FALSE)</f>
        <v>23</v>
      </c>
      <c r="AD468" s="36">
        <f>VLOOKUP(K468,'Tables kywrd-slot-class'!$D$49:$E$177,2,FALSE)</f>
        <v>0</v>
      </c>
      <c r="AE468" s="36">
        <f>VLOOKUP(L468,'Tables kywrd-slot-class'!$D$49:$E$177,2,FALSE)</f>
        <v>0</v>
      </c>
      <c r="AF468" s="39" t="s">
        <v>0</v>
      </c>
      <c r="AG468" s="39" t="str">
        <f t="shared" si="42"/>
        <v>0010DFB0</v>
      </c>
      <c r="AH468" s="30">
        <v>1</v>
      </c>
    </row>
    <row r="469" spans="1:34" x14ac:dyDescent="0.25">
      <c r="A469" s="8">
        <v>468</v>
      </c>
      <c r="B469" s="30" t="s">
        <v>1</v>
      </c>
      <c r="C469" s="31" t="s">
        <v>2</v>
      </c>
      <c r="D469" s="30" t="s">
        <v>2392</v>
      </c>
      <c r="E469" s="32" t="s">
        <v>2876</v>
      </c>
      <c r="F469" s="8" t="s">
        <v>4043</v>
      </c>
      <c r="G469" s="41" t="s">
        <v>3316</v>
      </c>
      <c r="H469" s="33" t="s">
        <v>3991</v>
      </c>
      <c r="I469" s="42" t="s">
        <v>4027</v>
      </c>
      <c r="J469" s="42" t="s">
        <v>3343</v>
      </c>
      <c r="K469" s="33" t="s">
        <v>4028</v>
      </c>
      <c r="L469" s="33" t="s">
        <v>4028</v>
      </c>
      <c r="M469" s="22" t="s">
        <v>4028</v>
      </c>
      <c r="N469" s="34" t="s">
        <v>1346</v>
      </c>
      <c r="O469" s="35" t="s">
        <v>1631</v>
      </c>
      <c r="P469" s="36" t="s">
        <v>1889</v>
      </c>
      <c r="Q469" s="43">
        <v>115</v>
      </c>
      <c r="R469" s="44">
        <v>4</v>
      </c>
      <c r="S469" s="26">
        <v>21</v>
      </c>
      <c r="T469" s="37">
        <f t="shared" si="43"/>
        <v>34</v>
      </c>
      <c r="U469" s="35">
        <f t="shared" si="44"/>
        <v>31</v>
      </c>
      <c r="V469" s="36">
        <f t="shared" si="45"/>
        <v>34</v>
      </c>
      <c r="W469" s="36">
        <f t="shared" si="46"/>
        <v>0</v>
      </c>
      <c r="X469" s="36">
        <f t="shared" si="47"/>
        <v>0</v>
      </c>
      <c r="Y469" s="65" t="s">
        <v>4059</v>
      </c>
      <c r="Z469" s="36">
        <f>VLOOKUP(I469,'Tables kywrd-slot-class'!$B$21:$C$38,2,FALSE)</f>
        <v>1.5</v>
      </c>
      <c r="AA469" s="36">
        <f>VLOOKUP(N469,'Tables MAT simpl-complx'!$C$6:$D$28,2,FALSE)</f>
        <v>23</v>
      </c>
      <c r="AB469" s="36">
        <f>VLOOKUP(O469,'Tables MAT simpl-complx'!$F$39:$G$625,2,FALSE)</f>
        <v>21</v>
      </c>
      <c r="AC469" s="36">
        <f>VLOOKUP(J469,'Tables kywrd-slot-class'!$D$49:$E$177,2,FALSE)</f>
        <v>23</v>
      </c>
      <c r="AD469" s="36">
        <f>VLOOKUP(K469,'Tables kywrd-slot-class'!$D$49:$E$177,2,FALSE)</f>
        <v>0</v>
      </c>
      <c r="AE469" s="36">
        <f>VLOOKUP(L469,'Tables kywrd-slot-class'!$D$49:$E$177,2,FALSE)</f>
        <v>0</v>
      </c>
      <c r="AF469" s="39" t="s">
        <v>0</v>
      </c>
      <c r="AG469" s="39" t="str">
        <f t="shared" si="42"/>
        <v>0010DFB1</v>
      </c>
      <c r="AH469" s="30">
        <v>1</v>
      </c>
    </row>
    <row r="470" spans="1:34" x14ac:dyDescent="0.25">
      <c r="A470" s="8">
        <v>469</v>
      </c>
      <c r="B470" s="30" t="s">
        <v>1</v>
      </c>
      <c r="C470" s="31" t="s">
        <v>2</v>
      </c>
      <c r="D470" s="30" t="s">
        <v>2393</v>
      </c>
      <c r="E470" s="32" t="s">
        <v>2877</v>
      </c>
      <c r="F470" s="8" t="s">
        <v>4043</v>
      </c>
      <c r="G470" s="41" t="s">
        <v>3317</v>
      </c>
      <c r="H470" s="33" t="s">
        <v>3991</v>
      </c>
      <c r="I470" s="42" t="s">
        <v>4027</v>
      </c>
      <c r="J470" s="42" t="s">
        <v>3343</v>
      </c>
      <c r="K470" s="33" t="s">
        <v>4028</v>
      </c>
      <c r="L470" s="33" t="s">
        <v>4028</v>
      </c>
      <c r="M470" s="22" t="s">
        <v>4028</v>
      </c>
      <c r="N470" s="34" t="s">
        <v>1346</v>
      </c>
      <c r="O470" s="35" t="s">
        <v>1631</v>
      </c>
      <c r="P470" s="36" t="s">
        <v>1889</v>
      </c>
      <c r="Q470" s="43">
        <v>115</v>
      </c>
      <c r="R470" s="44">
        <v>4</v>
      </c>
      <c r="S470" s="26">
        <v>21</v>
      </c>
      <c r="T470" s="37">
        <f t="shared" si="43"/>
        <v>34</v>
      </c>
      <c r="U470" s="35">
        <f t="shared" si="44"/>
        <v>31</v>
      </c>
      <c r="V470" s="36">
        <f t="shared" si="45"/>
        <v>34</v>
      </c>
      <c r="W470" s="36">
        <f t="shared" si="46"/>
        <v>0</v>
      </c>
      <c r="X470" s="36">
        <f t="shared" si="47"/>
        <v>0</v>
      </c>
      <c r="Y470" s="65" t="s">
        <v>4059</v>
      </c>
      <c r="Z470" s="36">
        <f>VLOOKUP(I470,'Tables kywrd-slot-class'!$B$21:$C$38,2,FALSE)</f>
        <v>1.5</v>
      </c>
      <c r="AA470" s="36">
        <f>VLOOKUP(N470,'Tables MAT simpl-complx'!$C$6:$D$28,2,FALSE)</f>
        <v>23</v>
      </c>
      <c r="AB470" s="36">
        <f>VLOOKUP(O470,'Tables MAT simpl-complx'!$F$39:$G$625,2,FALSE)</f>
        <v>21</v>
      </c>
      <c r="AC470" s="36">
        <f>VLOOKUP(J470,'Tables kywrd-slot-class'!$D$49:$E$177,2,FALSE)</f>
        <v>23</v>
      </c>
      <c r="AD470" s="36">
        <f>VLOOKUP(K470,'Tables kywrd-slot-class'!$D$49:$E$177,2,FALSE)</f>
        <v>0</v>
      </c>
      <c r="AE470" s="36">
        <f>VLOOKUP(L470,'Tables kywrd-slot-class'!$D$49:$E$177,2,FALSE)</f>
        <v>0</v>
      </c>
      <c r="AF470" s="39" t="s">
        <v>0</v>
      </c>
      <c r="AG470" s="39" t="str">
        <f t="shared" si="42"/>
        <v>0010DFB2</v>
      </c>
      <c r="AH470" s="30">
        <v>1</v>
      </c>
    </row>
    <row r="471" spans="1:34" x14ac:dyDescent="0.25">
      <c r="A471" s="8">
        <v>470</v>
      </c>
      <c r="B471" s="30" t="s">
        <v>1</v>
      </c>
      <c r="C471" s="31" t="s">
        <v>2</v>
      </c>
      <c r="D471" s="30" t="s">
        <v>2394</v>
      </c>
      <c r="E471" s="32" t="s">
        <v>2878</v>
      </c>
      <c r="F471" s="8" t="s">
        <v>4043</v>
      </c>
      <c r="G471" s="41" t="s">
        <v>3318</v>
      </c>
      <c r="H471" s="33" t="s">
        <v>3990</v>
      </c>
      <c r="I471" s="42" t="s">
        <v>4027</v>
      </c>
      <c r="J471" s="42" t="s">
        <v>3345</v>
      </c>
      <c r="K471" s="33" t="s">
        <v>4028</v>
      </c>
      <c r="L471" s="33" t="s">
        <v>4028</v>
      </c>
      <c r="M471" s="22" t="s">
        <v>4028</v>
      </c>
      <c r="N471" s="34" t="s">
        <v>1348</v>
      </c>
      <c r="O471" s="35" t="s">
        <v>1608</v>
      </c>
      <c r="P471" s="36" t="s">
        <v>1889</v>
      </c>
      <c r="Q471" s="43">
        <v>450</v>
      </c>
      <c r="R471" s="44">
        <v>6</v>
      </c>
      <c r="S471" s="26">
        <v>27</v>
      </c>
      <c r="T471" s="37">
        <f t="shared" si="43"/>
        <v>49</v>
      </c>
      <c r="U471" s="35">
        <f t="shared" si="44"/>
        <v>43</v>
      </c>
      <c r="V471" s="36">
        <f t="shared" si="45"/>
        <v>49</v>
      </c>
      <c r="W471" s="36">
        <f t="shared" si="46"/>
        <v>0</v>
      </c>
      <c r="X471" s="36">
        <f t="shared" si="47"/>
        <v>0</v>
      </c>
      <c r="Y471" s="65" t="s">
        <v>4059</v>
      </c>
      <c r="Z471" s="36">
        <f>VLOOKUP(I471,'Tables kywrd-slot-class'!$B$21:$C$38,2,FALSE)</f>
        <v>1.5</v>
      </c>
      <c r="AA471" s="36">
        <f>VLOOKUP(N471,'Tables MAT simpl-complx'!$C$6:$D$28,2,FALSE)</f>
        <v>33</v>
      </c>
      <c r="AB471" s="36">
        <f>VLOOKUP(O471,'Tables MAT simpl-complx'!$F$39:$G$625,2,FALSE)</f>
        <v>29</v>
      </c>
      <c r="AC471" s="36">
        <f>VLOOKUP(J471,'Tables kywrd-slot-class'!$D$49:$E$177,2,FALSE)</f>
        <v>33</v>
      </c>
      <c r="AD471" s="36">
        <f>VLOOKUP(K471,'Tables kywrd-slot-class'!$D$49:$E$177,2,FALSE)</f>
        <v>0</v>
      </c>
      <c r="AE471" s="36">
        <f>VLOOKUP(L471,'Tables kywrd-slot-class'!$D$49:$E$177,2,FALSE)</f>
        <v>0</v>
      </c>
      <c r="AF471" s="39" t="s">
        <v>0</v>
      </c>
      <c r="AG471" s="39" t="str">
        <f t="shared" si="42"/>
        <v>0010DFB3</v>
      </c>
      <c r="AH471" s="30">
        <v>1</v>
      </c>
    </row>
    <row r="472" spans="1:34" x14ac:dyDescent="0.25">
      <c r="A472" s="8">
        <v>471</v>
      </c>
      <c r="B472" s="30" t="s">
        <v>1</v>
      </c>
      <c r="C472" s="31" t="s">
        <v>2</v>
      </c>
      <c r="D472" s="30" t="s">
        <v>2395</v>
      </c>
      <c r="E472" s="32" t="s">
        <v>2879</v>
      </c>
      <c r="F472" s="8" t="s">
        <v>4043</v>
      </c>
      <c r="G472" s="41" t="s">
        <v>3319</v>
      </c>
      <c r="H472" s="33" t="s">
        <v>3990</v>
      </c>
      <c r="I472" s="42" t="s">
        <v>4027</v>
      </c>
      <c r="J472" s="42" t="s">
        <v>3345</v>
      </c>
      <c r="K472" s="33" t="s">
        <v>4028</v>
      </c>
      <c r="L472" s="33" t="s">
        <v>4028</v>
      </c>
      <c r="M472" s="22" t="s">
        <v>4028</v>
      </c>
      <c r="N472" s="34" t="s">
        <v>1348</v>
      </c>
      <c r="O472" s="35" t="s">
        <v>1608</v>
      </c>
      <c r="P472" s="36" t="s">
        <v>1889</v>
      </c>
      <c r="Q472" s="43">
        <v>450</v>
      </c>
      <c r="R472" s="44">
        <v>6</v>
      </c>
      <c r="S472" s="26">
        <v>27</v>
      </c>
      <c r="T472" s="37">
        <f t="shared" si="43"/>
        <v>49</v>
      </c>
      <c r="U472" s="35">
        <f t="shared" si="44"/>
        <v>43</v>
      </c>
      <c r="V472" s="36">
        <f t="shared" si="45"/>
        <v>49</v>
      </c>
      <c r="W472" s="36">
        <f t="shared" si="46"/>
        <v>0</v>
      </c>
      <c r="X472" s="36">
        <f t="shared" si="47"/>
        <v>0</v>
      </c>
      <c r="Y472" s="65" t="s">
        <v>4059</v>
      </c>
      <c r="Z472" s="36">
        <f>VLOOKUP(I472,'Tables kywrd-slot-class'!$B$21:$C$38,2,FALSE)</f>
        <v>1.5</v>
      </c>
      <c r="AA472" s="36">
        <f>VLOOKUP(N472,'Tables MAT simpl-complx'!$C$6:$D$28,2,FALSE)</f>
        <v>33</v>
      </c>
      <c r="AB472" s="36">
        <f>VLOOKUP(O472,'Tables MAT simpl-complx'!$F$39:$G$625,2,FALSE)</f>
        <v>29</v>
      </c>
      <c r="AC472" s="36">
        <f>VLOOKUP(J472,'Tables kywrd-slot-class'!$D$49:$E$177,2,FALSE)</f>
        <v>33</v>
      </c>
      <c r="AD472" s="36">
        <f>VLOOKUP(K472,'Tables kywrd-slot-class'!$D$49:$E$177,2,FALSE)</f>
        <v>0</v>
      </c>
      <c r="AE472" s="36">
        <f>VLOOKUP(L472,'Tables kywrd-slot-class'!$D$49:$E$177,2,FALSE)</f>
        <v>0</v>
      </c>
      <c r="AF472" s="39" t="s">
        <v>0</v>
      </c>
      <c r="AG472" s="39" t="str">
        <f t="shared" si="42"/>
        <v>0010DFB4</v>
      </c>
      <c r="AH472" s="30">
        <v>1</v>
      </c>
    </row>
    <row r="473" spans="1:34" x14ac:dyDescent="0.25">
      <c r="A473" s="8">
        <v>472</v>
      </c>
      <c r="B473" s="30" t="s">
        <v>1</v>
      </c>
      <c r="C473" s="31" t="s">
        <v>2</v>
      </c>
      <c r="D473" s="30" t="s">
        <v>2396</v>
      </c>
      <c r="E473" s="32" t="s">
        <v>2880</v>
      </c>
      <c r="F473" s="8" t="s">
        <v>4043</v>
      </c>
      <c r="G473" s="41" t="s">
        <v>3320</v>
      </c>
      <c r="H473" s="33" t="s">
        <v>3990</v>
      </c>
      <c r="I473" s="42" t="s">
        <v>4027</v>
      </c>
      <c r="J473" s="42" t="s">
        <v>3345</v>
      </c>
      <c r="K473" s="33" t="s">
        <v>4028</v>
      </c>
      <c r="L473" s="33" t="s">
        <v>4028</v>
      </c>
      <c r="M473" s="22" t="s">
        <v>4028</v>
      </c>
      <c r="N473" s="34" t="s">
        <v>1348</v>
      </c>
      <c r="O473" s="35" t="s">
        <v>1608</v>
      </c>
      <c r="P473" s="36" t="s">
        <v>1889</v>
      </c>
      <c r="Q473" s="43">
        <v>450</v>
      </c>
      <c r="R473" s="44">
        <v>6</v>
      </c>
      <c r="S473" s="26">
        <v>27</v>
      </c>
      <c r="T473" s="37">
        <f t="shared" si="43"/>
        <v>49</v>
      </c>
      <c r="U473" s="35">
        <f t="shared" si="44"/>
        <v>43</v>
      </c>
      <c r="V473" s="36">
        <f t="shared" si="45"/>
        <v>49</v>
      </c>
      <c r="W473" s="36">
        <f t="shared" si="46"/>
        <v>0</v>
      </c>
      <c r="X473" s="36">
        <f t="shared" si="47"/>
        <v>0</v>
      </c>
      <c r="Y473" s="65" t="s">
        <v>4059</v>
      </c>
      <c r="Z473" s="36">
        <f>VLOOKUP(I473,'Tables kywrd-slot-class'!$B$21:$C$38,2,FALSE)</f>
        <v>1.5</v>
      </c>
      <c r="AA473" s="36">
        <f>VLOOKUP(N473,'Tables MAT simpl-complx'!$C$6:$D$28,2,FALSE)</f>
        <v>33</v>
      </c>
      <c r="AB473" s="36">
        <f>VLOOKUP(O473,'Tables MAT simpl-complx'!$F$39:$G$625,2,FALSE)</f>
        <v>29</v>
      </c>
      <c r="AC473" s="36">
        <f>VLOOKUP(J473,'Tables kywrd-slot-class'!$D$49:$E$177,2,FALSE)</f>
        <v>33</v>
      </c>
      <c r="AD473" s="36">
        <f>VLOOKUP(K473,'Tables kywrd-slot-class'!$D$49:$E$177,2,FALSE)</f>
        <v>0</v>
      </c>
      <c r="AE473" s="36">
        <f>VLOOKUP(L473,'Tables kywrd-slot-class'!$D$49:$E$177,2,FALSE)</f>
        <v>0</v>
      </c>
      <c r="AF473" s="39" t="s">
        <v>0</v>
      </c>
      <c r="AG473" s="39" t="str">
        <f t="shared" si="42"/>
        <v>0010DFB5</v>
      </c>
      <c r="AH473" s="30">
        <v>1</v>
      </c>
    </row>
    <row r="474" spans="1:34" x14ac:dyDescent="0.25">
      <c r="A474" s="8">
        <v>473</v>
      </c>
      <c r="B474" s="30" t="s">
        <v>1</v>
      </c>
      <c r="C474" s="31" t="s">
        <v>2</v>
      </c>
      <c r="D474" s="30" t="s">
        <v>2397</v>
      </c>
      <c r="E474" s="32" t="s">
        <v>2881</v>
      </c>
      <c r="F474" s="8" t="s">
        <v>4043</v>
      </c>
      <c r="G474" s="41" t="s">
        <v>3321</v>
      </c>
      <c r="H474" s="33" t="s">
        <v>3991</v>
      </c>
      <c r="I474" s="42" t="s">
        <v>4027</v>
      </c>
      <c r="J474" s="42" t="s">
        <v>1919</v>
      </c>
      <c r="K474" s="33" t="s">
        <v>4028</v>
      </c>
      <c r="L474" s="33" t="s">
        <v>4028</v>
      </c>
      <c r="M474" s="22" t="s">
        <v>4028</v>
      </c>
      <c r="N474" s="34" t="s">
        <v>1349</v>
      </c>
      <c r="O474" s="35" t="s">
        <v>1612</v>
      </c>
      <c r="P474" s="36" t="s">
        <v>1889</v>
      </c>
      <c r="Q474" s="43">
        <v>25</v>
      </c>
      <c r="R474" s="44">
        <v>4</v>
      </c>
      <c r="S474" s="26">
        <v>15</v>
      </c>
      <c r="T474" s="37">
        <f t="shared" si="43"/>
        <v>19</v>
      </c>
      <c r="U474" s="35">
        <f t="shared" si="44"/>
        <v>19</v>
      </c>
      <c r="V474" s="36">
        <f t="shared" si="45"/>
        <v>19</v>
      </c>
      <c r="W474" s="36">
        <f t="shared" si="46"/>
        <v>0</v>
      </c>
      <c r="X474" s="36">
        <f t="shared" si="47"/>
        <v>0</v>
      </c>
      <c r="Y474" s="65" t="s">
        <v>4059</v>
      </c>
      <c r="Z474" s="36">
        <f>VLOOKUP(I474,'Tables kywrd-slot-class'!$B$21:$C$38,2,FALSE)</f>
        <v>1.5</v>
      </c>
      <c r="AA474" s="36">
        <f>VLOOKUP(N474,'Tables MAT simpl-complx'!$C$6:$D$28,2,FALSE)</f>
        <v>13</v>
      </c>
      <c r="AB474" s="36">
        <f>VLOOKUP(O474,'Tables MAT simpl-complx'!$F$39:$G$625,2,FALSE)</f>
        <v>13</v>
      </c>
      <c r="AC474" s="36">
        <f>VLOOKUP(J474,'Tables kywrd-slot-class'!$D$49:$E$177,2,FALSE)</f>
        <v>13</v>
      </c>
      <c r="AD474" s="36">
        <f>VLOOKUP(K474,'Tables kywrd-slot-class'!$D$49:$E$177,2,FALSE)</f>
        <v>0</v>
      </c>
      <c r="AE474" s="36">
        <f>VLOOKUP(L474,'Tables kywrd-slot-class'!$D$49:$E$177,2,FALSE)</f>
        <v>0</v>
      </c>
      <c r="AF474" s="39" t="s">
        <v>0</v>
      </c>
      <c r="AG474" s="39" t="str">
        <f t="shared" si="42"/>
        <v>0010DFB6</v>
      </c>
      <c r="AH474" s="30">
        <v>1</v>
      </c>
    </row>
    <row r="475" spans="1:34" x14ac:dyDescent="0.25">
      <c r="A475" s="8">
        <v>474</v>
      </c>
      <c r="B475" s="30" t="s">
        <v>1</v>
      </c>
      <c r="C475" s="31" t="s">
        <v>2</v>
      </c>
      <c r="D475" s="30" t="s">
        <v>2398</v>
      </c>
      <c r="E475" s="32" t="s">
        <v>2882</v>
      </c>
      <c r="F475" s="8" t="s">
        <v>4043</v>
      </c>
      <c r="G475" s="41" t="s">
        <v>3322</v>
      </c>
      <c r="H475" s="33" t="s">
        <v>3991</v>
      </c>
      <c r="I475" s="42" t="s">
        <v>4027</v>
      </c>
      <c r="J475" s="42" t="s">
        <v>1919</v>
      </c>
      <c r="K475" s="33" t="s">
        <v>4028</v>
      </c>
      <c r="L475" s="33" t="s">
        <v>4028</v>
      </c>
      <c r="M475" s="22" t="s">
        <v>4028</v>
      </c>
      <c r="N475" s="34" t="s">
        <v>1349</v>
      </c>
      <c r="O475" s="35" t="s">
        <v>1612</v>
      </c>
      <c r="P475" s="36" t="s">
        <v>1889</v>
      </c>
      <c r="Q475" s="43">
        <v>25</v>
      </c>
      <c r="R475" s="44">
        <v>4</v>
      </c>
      <c r="S475" s="26">
        <v>15</v>
      </c>
      <c r="T475" s="37">
        <f t="shared" si="43"/>
        <v>19</v>
      </c>
      <c r="U475" s="35">
        <f t="shared" si="44"/>
        <v>19</v>
      </c>
      <c r="V475" s="36">
        <f t="shared" si="45"/>
        <v>19</v>
      </c>
      <c r="W475" s="36">
        <f t="shared" si="46"/>
        <v>0</v>
      </c>
      <c r="X475" s="36">
        <f t="shared" si="47"/>
        <v>0</v>
      </c>
      <c r="Y475" s="65" t="s">
        <v>4059</v>
      </c>
      <c r="Z475" s="36">
        <f>VLOOKUP(I475,'Tables kywrd-slot-class'!$B$21:$C$38,2,FALSE)</f>
        <v>1.5</v>
      </c>
      <c r="AA475" s="36">
        <f>VLOOKUP(N475,'Tables MAT simpl-complx'!$C$6:$D$28,2,FALSE)</f>
        <v>13</v>
      </c>
      <c r="AB475" s="36">
        <f>VLOOKUP(O475,'Tables MAT simpl-complx'!$F$39:$G$625,2,FALSE)</f>
        <v>13</v>
      </c>
      <c r="AC475" s="36">
        <f>VLOOKUP(J475,'Tables kywrd-slot-class'!$D$49:$E$177,2,FALSE)</f>
        <v>13</v>
      </c>
      <c r="AD475" s="36">
        <f>VLOOKUP(K475,'Tables kywrd-slot-class'!$D$49:$E$177,2,FALSE)</f>
        <v>0</v>
      </c>
      <c r="AE475" s="36">
        <f>VLOOKUP(L475,'Tables kywrd-slot-class'!$D$49:$E$177,2,FALSE)</f>
        <v>0</v>
      </c>
      <c r="AF475" s="39" t="s">
        <v>0</v>
      </c>
      <c r="AG475" s="39" t="str">
        <f t="shared" si="42"/>
        <v>0010DFB7</v>
      </c>
      <c r="AH475" s="30">
        <v>1</v>
      </c>
    </row>
    <row r="476" spans="1:34" x14ac:dyDescent="0.25">
      <c r="A476" s="8">
        <v>475</v>
      </c>
      <c r="B476" s="30" t="s">
        <v>1</v>
      </c>
      <c r="C476" s="31" t="s">
        <v>2</v>
      </c>
      <c r="D476" s="30" t="s">
        <v>2399</v>
      </c>
      <c r="E476" s="32" t="s">
        <v>2883</v>
      </c>
      <c r="F476" s="8" t="s">
        <v>4043</v>
      </c>
      <c r="G476" s="41" t="s">
        <v>3323</v>
      </c>
      <c r="H476" s="33" t="s">
        <v>3991</v>
      </c>
      <c r="I476" s="42" t="s">
        <v>4027</v>
      </c>
      <c r="J476" s="42" t="s">
        <v>1919</v>
      </c>
      <c r="K476" s="33" t="s">
        <v>4028</v>
      </c>
      <c r="L476" s="33" t="s">
        <v>4028</v>
      </c>
      <c r="M476" s="22" t="s">
        <v>4028</v>
      </c>
      <c r="N476" s="34" t="s">
        <v>1349</v>
      </c>
      <c r="O476" s="35" t="s">
        <v>1612</v>
      </c>
      <c r="P476" s="36" t="s">
        <v>1889</v>
      </c>
      <c r="Q476" s="43">
        <v>25</v>
      </c>
      <c r="R476" s="44">
        <v>4</v>
      </c>
      <c r="S476" s="26">
        <v>15</v>
      </c>
      <c r="T476" s="37">
        <f t="shared" si="43"/>
        <v>19</v>
      </c>
      <c r="U476" s="35">
        <f t="shared" si="44"/>
        <v>19</v>
      </c>
      <c r="V476" s="36">
        <f t="shared" si="45"/>
        <v>19</v>
      </c>
      <c r="W476" s="36">
        <f t="shared" si="46"/>
        <v>0</v>
      </c>
      <c r="X476" s="36">
        <f t="shared" si="47"/>
        <v>0</v>
      </c>
      <c r="Y476" s="65" t="s">
        <v>4059</v>
      </c>
      <c r="Z476" s="36">
        <f>VLOOKUP(I476,'Tables kywrd-slot-class'!$B$21:$C$38,2,FALSE)</f>
        <v>1.5</v>
      </c>
      <c r="AA476" s="36">
        <f>VLOOKUP(N476,'Tables MAT simpl-complx'!$C$6:$D$28,2,FALSE)</f>
        <v>13</v>
      </c>
      <c r="AB476" s="36">
        <f>VLOOKUP(O476,'Tables MAT simpl-complx'!$F$39:$G$625,2,FALSE)</f>
        <v>13</v>
      </c>
      <c r="AC476" s="36">
        <f>VLOOKUP(J476,'Tables kywrd-slot-class'!$D$49:$E$177,2,FALSE)</f>
        <v>13</v>
      </c>
      <c r="AD476" s="36">
        <f>VLOOKUP(K476,'Tables kywrd-slot-class'!$D$49:$E$177,2,FALSE)</f>
        <v>0</v>
      </c>
      <c r="AE476" s="36">
        <f>VLOOKUP(L476,'Tables kywrd-slot-class'!$D$49:$E$177,2,FALSE)</f>
        <v>0</v>
      </c>
      <c r="AF476" s="39" t="s">
        <v>0</v>
      </c>
      <c r="AG476" s="39" t="str">
        <f t="shared" si="42"/>
        <v>0010DFB8</v>
      </c>
      <c r="AH476" s="30">
        <v>1</v>
      </c>
    </row>
    <row r="477" spans="1:34" x14ac:dyDescent="0.25">
      <c r="A477" s="8">
        <v>476</v>
      </c>
      <c r="B477" s="30" t="s">
        <v>1</v>
      </c>
      <c r="C477" s="31" t="s">
        <v>2</v>
      </c>
      <c r="D477" s="30" t="s">
        <v>2400</v>
      </c>
      <c r="E477" s="32" t="s">
        <v>2884</v>
      </c>
      <c r="F477" s="8" t="s">
        <v>4043</v>
      </c>
      <c r="G477" s="41" t="s">
        <v>3324</v>
      </c>
      <c r="H477" s="33" t="s">
        <v>1905</v>
      </c>
      <c r="I477" s="42" t="s">
        <v>4027</v>
      </c>
      <c r="J477" s="42" t="s">
        <v>3370</v>
      </c>
      <c r="K477" s="33" t="s">
        <v>4028</v>
      </c>
      <c r="L477" s="33" t="s">
        <v>4028</v>
      </c>
      <c r="M477" s="22" t="s">
        <v>4028</v>
      </c>
      <c r="N477" s="34" t="s">
        <v>1339</v>
      </c>
      <c r="O477" s="35" t="s">
        <v>1575</v>
      </c>
      <c r="P477" s="36" t="s">
        <v>1889</v>
      </c>
      <c r="Q477" s="43">
        <v>100</v>
      </c>
      <c r="R477" s="44">
        <v>12</v>
      </c>
      <c r="S477" s="26">
        <v>22</v>
      </c>
      <c r="T477" s="37">
        <f t="shared" si="43"/>
        <v>34</v>
      </c>
      <c r="U477" s="35">
        <f t="shared" si="44"/>
        <v>37</v>
      </c>
      <c r="V477" s="36">
        <f t="shared" si="45"/>
        <v>34</v>
      </c>
      <c r="W477" s="36">
        <f t="shared" si="46"/>
        <v>0</v>
      </c>
      <c r="X477" s="36">
        <f t="shared" si="47"/>
        <v>0</v>
      </c>
      <c r="Y477" s="65" t="s">
        <v>4059</v>
      </c>
      <c r="Z477" s="36">
        <f>VLOOKUP(I477,'Tables kywrd-slot-class'!$B$21:$C$38,2,FALSE)</f>
        <v>1.5</v>
      </c>
      <c r="AA477" s="36">
        <f>VLOOKUP(N477,'Tables MAT simpl-complx'!$C$6:$D$28,2,FALSE)</f>
        <v>23</v>
      </c>
      <c r="AB477" s="36">
        <f>VLOOKUP(O477,'Tables MAT simpl-complx'!$F$39:$G$625,2,FALSE)</f>
        <v>25</v>
      </c>
      <c r="AC477" s="36">
        <f>VLOOKUP(J477,'Tables kywrd-slot-class'!$D$49:$E$177,2,FALSE)</f>
        <v>23</v>
      </c>
      <c r="AD477" s="36">
        <f>VLOOKUP(K477,'Tables kywrd-slot-class'!$D$49:$E$177,2,FALSE)</f>
        <v>0</v>
      </c>
      <c r="AE477" s="36">
        <f>VLOOKUP(L477,'Tables kywrd-slot-class'!$D$49:$E$177,2,FALSE)</f>
        <v>0</v>
      </c>
      <c r="AF477" s="39" t="s">
        <v>0</v>
      </c>
      <c r="AG477" s="39" t="str">
        <f t="shared" si="42"/>
        <v>0010DFB9</v>
      </c>
      <c r="AH477" s="30">
        <v>1</v>
      </c>
    </row>
    <row r="478" spans="1:34" x14ac:dyDescent="0.25">
      <c r="A478" s="8">
        <v>477</v>
      </c>
      <c r="B478" s="30" t="s">
        <v>1</v>
      </c>
      <c r="C478" s="31" t="s">
        <v>2</v>
      </c>
      <c r="D478" s="30" t="s">
        <v>2401</v>
      </c>
      <c r="E478" s="32" t="s">
        <v>2885</v>
      </c>
      <c r="F478" s="8" t="s">
        <v>4043</v>
      </c>
      <c r="G478" s="41" t="s">
        <v>3325</v>
      </c>
      <c r="H478" s="33" t="s">
        <v>1905</v>
      </c>
      <c r="I478" s="42" t="s">
        <v>4027</v>
      </c>
      <c r="J478" s="42" t="s">
        <v>3370</v>
      </c>
      <c r="K478" s="33" t="s">
        <v>4028</v>
      </c>
      <c r="L478" s="33" t="s">
        <v>4028</v>
      </c>
      <c r="M478" s="22" t="s">
        <v>4028</v>
      </c>
      <c r="N478" s="34" t="s">
        <v>1339</v>
      </c>
      <c r="O478" s="35" t="s">
        <v>1575</v>
      </c>
      <c r="P478" s="36" t="s">
        <v>1889</v>
      </c>
      <c r="Q478" s="43">
        <v>100</v>
      </c>
      <c r="R478" s="44">
        <v>12</v>
      </c>
      <c r="S478" s="26">
        <v>22</v>
      </c>
      <c r="T478" s="37">
        <f t="shared" si="43"/>
        <v>34</v>
      </c>
      <c r="U478" s="35">
        <f t="shared" si="44"/>
        <v>37</v>
      </c>
      <c r="V478" s="36">
        <f t="shared" si="45"/>
        <v>34</v>
      </c>
      <c r="W478" s="36">
        <f t="shared" si="46"/>
        <v>0</v>
      </c>
      <c r="X478" s="36">
        <f t="shared" si="47"/>
        <v>0</v>
      </c>
      <c r="Y478" s="65" t="s">
        <v>4059</v>
      </c>
      <c r="Z478" s="36">
        <f>VLOOKUP(I478,'Tables kywrd-slot-class'!$B$21:$C$38,2,FALSE)</f>
        <v>1.5</v>
      </c>
      <c r="AA478" s="36">
        <f>VLOOKUP(N478,'Tables MAT simpl-complx'!$C$6:$D$28,2,FALSE)</f>
        <v>23</v>
      </c>
      <c r="AB478" s="36">
        <f>VLOOKUP(O478,'Tables MAT simpl-complx'!$F$39:$G$625,2,FALSE)</f>
        <v>25</v>
      </c>
      <c r="AC478" s="36">
        <f>VLOOKUP(J478,'Tables kywrd-slot-class'!$D$49:$E$177,2,FALSE)</f>
        <v>23</v>
      </c>
      <c r="AD478" s="36">
        <f>VLOOKUP(K478,'Tables kywrd-slot-class'!$D$49:$E$177,2,FALSE)</f>
        <v>0</v>
      </c>
      <c r="AE478" s="36">
        <f>VLOOKUP(L478,'Tables kywrd-slot-class'!$D$49:$E$177,2,FALSE)</f>
        <v>0</v>
      </c>
      <c r="AF478" s="39" t="s">
        <v>0</v>
      </c>
      <c r="AG478" s="39" t="str">
        <f t="shared" si="42"/>
        <v>0010DFBA</v>
      </c>
      <c r="AH478" s="30">
        <v>1</v>
      </c>
    </row>
    <row r="479" spans="1:34" x14ac:dyDescent="0.25">
      <c r="A479" s="8">
        <v>478</v>
      </c>
      <c r="B479" s="30" t="s">
        <v>1</v>
      </c>
      <c r="C479" s="31" t="s">
        <v>2</v>
      </c>
      <c r="D479" s="30" t="s">
        <v>2402</v>
      </c>
      <c r="E479" s="32" t="s">
        <v>2886</v>
      </c>
      <c r="F479" s="8" t="s">
        <v>4043</v>
      </c>
      <c r="G479" s="41" t="s">
        <v>3326</v>
      </c>
      <c r="H479" s="33" t="s">
        <v>1905</v>
      </c>
      <c r="I479" s="42" t="s">
        <v>4027</v>
      </c>
      <c r="J479" s="42" t="s">
        <v>3370</v>
      </c>
      <c r="K479" s="33" t="s">
        <v>4028</v>
      </c>
      <c r="L479" s="33" t="s">
        <v>4028</v>
      </c>
      <c r="M479" s="22" t="s">
        <v>4028</v>
      </c>
      <c r="N479" s="34" t="s">
        <v>1339</v>
      </c>
      <c r="O479" s="35" t="s">
        <v>1575</v>
      </c>
      <c r="P479" s="36" t="s">
        <v>1889</v>
      </c>
      <c r="Q479" s="43">
        <v>100</v>
      </c>
      <c r="R479" s="44">
        <v>12</v>
      </c>
      <c r="S479" s="26">
        <v>22</v>
      </c>
      <c r="T479" s="37">
        <f t="shared" si="43"/>
        <v>34</v>
      </c>
      <c r="U479" s="35">
        <f t="shared" si="44"/>
        <v>37</v>
      </c>
      <c r="V479" s="36">
        <f t="shared" si="45"/>
        <v>34</v>
      </c>
      <c r="W479" s="36">
        <f t="shared" si="46"/>
        <v>0</v>
      </c>
      <c r="X479" s="36">
        <f t="shared" si="47"/>
        <v>0</v>
      </c>
      <c r="Y479" s="65" t="s">
        <v>4059</v>
      </c>
      <c r="Z479" s="36">
        <f>VLOOKUP(I479,'Tables kywrd-slot-class'!$B$21:$C$38,2,FALSE)</f>
        <v>1.5</v>
      </c>
      <c r="AA479" s="36">
        <f>VLOOKUP(N479,'Tables MAT simpl-complx'!$C$6:$D$28,2,FALSE)</f>
        <v>23</v>
      </c>
      <c r="AB479" s="36">
        <f>VLOOKUP(O479,'Tables MAT simpl-complx'!$F$39:$G$625,2,FALSE)</f>
        <v>25</v>
      </c>
      <c r="AC479" s="36">
        <f>VLOOKUP(J479,'Tables kywrd-slot-class'!$D$49:$E$177,2,FALSE)</f>
        <v>23</v>
      </c>
      <c r="AD479" s="36">
        <f>VLOOKUP(K479,'Tables kywrd-slot-class'!$D$49:$E$177,2,FALSE)</f>
        <v>0</v>
      </c>
      <c r="AE479" s="36">
        <f>VLOOKUP(L479,'Tables kywrd-slot-class'!$D$49:$E$177,2,FALSE)</f>
        <v>0</v>
      </c>
      <c r="AF479" s="39" t="s">
        <v>0</v>
      </c>
      <c r="AG479" s="39" t="str">
        <f t="shared" si="42"/>
        <v>0010DFBB</v>
      </c>
      <c r="AH479" s="30">
        <v>1</v>
      </c>
    </row>
    <row r="480" spans="1:34" x14ac:dyDescent="0.25">
      <c r="A480" s="8">
        <v>479</v>
      </c>
      <c r="B480" s="30" t="s">
        <v>1</v>
      </c>
      <c r="C480" s="31" t="s">
        <v>2</v>
      </c>
      <c r="D480" s="30" t="s">
        <v>2403</v>
      </c>
      <c r="E480" s="32" t="s">
        <v>2887</v>
      </c>
      <c r="F480" s="8" t="s">
        <v>4043</v>
      </c>
      <c r="G480" s="41" t="s">
        <v>3327</v>
      </c>
      <c r="H480" s="33" t="s">
        <v>1905</v>
      </c>
      <c r="I480" s="42" t="s">
        <v>4027</v>
      </c>
      <c r="J480" s="42" t="s">
        <v>1896</v>
      </c>
      <c r="K480" s="33" t="s">
        <v>4028</v>
      </c>
      <c r="L480" s="33" t="s">
        <v>4028</v>
      </c>
      <c r="M480" s="22" t="s">
        <v>4028</v>
      </c>
      <c r="N480" s="34" t="s">
        <v>1352</v>
      </c>
      <c r="O480" s="35" t="s">
        <v>1639</v>
      </c>
      <c r="P480" s="36" t="s">
        <v>1889</v>
      </c>
      <c r="Q480" s="43">
        <v>60</v>
      </c>
      <c r="R480" s="44">
        <v>12</v>
      </c>
      <c r="S480" s="26">
        <v>20</v>
      </c>
      <c r="T480" s="37">
        <f t="shared" si="43"/>
        <v>30</v>
      </c>
      <c r="U480" s="35">
        <f t="shared" si="44"/>
        <v>33</v>
      </c>
      <c r="V480" s="36">
        <f t="shared" si="45"/>
        <v>30</v>
      </c>
      <c r="W480" s="36">
        <f t="shared" si="46"/>
        <v>0</v>
      </c>
      <c r="X480" s="36">
        <f t="shared" si="47"/>
        <v>0</v>
      </c>
      <c r="Y480" s="65" t="s">
        <v>4059</v>
      </c>
      <c r="Z480" s="36">
        <f>VLOOKUP(I480,'Tables kywrd-slot-class'!$B$21:$C$38,2,FALSE)</f>
        <v>1.5</v>
      </c>
      <c r="AA480" s="36">
        <f>VLOOKUP(N480,'Tables MAT simpl-complx'!$C$6:$D$28,2,FALSE)</f>
        <v>20</v>
      </c>
      <c r="AB480" s="36">
        <f>VLOOKUP(O480,'Tables MAT simpl-complx'!$F$39:$G$625,2,FALSE)</f>
        <v>22</v>
      </c>
      <c r="AC480" s="36">
        <f>VLOOKUP(J480,'Tables kywrd-slot-class'!$D$49:$E$177,2,FALSE)</f>
        <v>20</v>
      </c>
      <c r="AD480" s="36">
        <f>VLOOKUP(K480,'Tables kywrd-slot-class'!$D$49:$E$177,2,FALSE)</f>
        <v>0</v>
      </c>
      <c r="AE480" s="36">
        <f>VLOOKUP(L480,'Tables kywrd-slot-class'!$D$49:$E$177,2,FALSE)</f>
        <v>0</v>
      </c>
      <c r="AF480" s="39" t="s">
        <v>0</v>
      </c>
      <c r="AG480" s="39" t="str">
        <f t="shared" si="42"/>
        <v>0010DFBC</v>
      </c>
      <c r="AH480" s="30">
        <v>1</v>
      </c>
    </row>
    <row r="481" spans="1:34" x14ac:dyDescent="0.25">
      <c r="A481" s="8">
        <v>480</v>
      </c>
      <c r="B481" s="30" t="s">
        <v>1</v>
      </c>
      <c r="C481" s="31" t="s">
        <v>2</v>
      </c>
      <c r="D481" s="30" t="s">
        <v>2404</v>
      </c>
      <c r="E481" s="32" t="s">
        <v>2888</v>
      </c>
      <c r="F481" s="8" t="s">
        <v>4043</v>
      </c>
      <c r="G481" s="41" t="s">
        <v>3328</v>
      </c>
      <c r="H481" s="33" t="s">
        <v>1905</v>
      </c>
      <c r="I481" s="42" t="s">
        <v>4027</v>
      </c>
      <c r="J481" s="42" t="s">
        <v>1896</v>
      </c>
      <c r="K481" s="33" t="s">
        <v>4028</v>
      </c>
      <c r="L481" s="33" t="s">
        <v>4028</v>
      </c>
      <c r="M481" s="22" t="s">
        <v>4028</v>
      </c>
      <c r="N481" s="34" t="s">
        <v>1352</v>
      </c>
      <c r="O481" s="35" t="s">
        <v>1639</v>
      </c>
      <c r="P481" s="36" t="s">
        <v>1889</v>
      </c>
      <c r="Q481" s="43">
        <v>60</v>
      </c>
      <c r="R481" s="44">
        <v>12</v>
      </c>
      <c r="S481" s="26">
        <v>20</v>
      </c>
      <c r="T481" s="37">
        <f t="shared" si="43"/>
        <v>30</v>
      </c>
      <c r="U481" s="35">
        <f t="shared" si="44"/>
        <v>33</v>
      </c>
      <c r="V481" s="36">
        <f t="shared" si="45"/>
        <v>30</v>
      </c>
      <c r="W481" s="36">
        <f t="shared" si="46"/>
        <v>0</v>
      </c>
      <c r="X481" s="36">
        <f t="shared" si="47"/>
        <v>0</v>
      </c>
      <c r="Y481" s="65" t="s">
        <v>4059</v>
      </c>
      <c r="Z481" s="36">
        <f>VLOOKUP(I481,'Tables kywrd-slot-class'!$B$21:$C$38,2,FALSE)</f>
        <v>1.5</v>
      </c>
      <c r="AA481" s="36">
        <f>VLOOKUP(N481,'Tables MAT simpl-complx'!$C$6:$D$28,2,FALSE)</f>
        <v>20</v>
      </c>
      <c r="AB481" s="36">
        <f>VLOOKUP(O481,'Tables MAT simpl-complx'!$F$39:$G$625,2,FALSE)</f>
        <v>22</v>
      </c>
      <c r="AC481" s="36">
        <f>VLOOKUP(J481,'Tables kywrd-slot-class'!$D$49:$E$177,2,FALSE)</f>
        <v>20</v>
      </c>
      <c r="AD481" s="36">
        <f>VLOOKUP(K481,'Tables kywrd-slot-class'!$D$49:$E$177,2,FALSE)</f>
        <v>0</v>
      </c>
      <c r="AE481" s="36">
        <f>VLOOKUP(L481,'Tables kywrd-slot-class'!$D$49:$E$177,2,FALSE)</f>
        <v>0</v>
      </c>
      <c r="AF481" s="39" t="s">
        <v>0</v>
      </c>
      <c r="AG481" s="39" t="str">
        <f t="shared" si="42"/>
        <v>0010DFBD</v>
      </c>
      <c r="AH481" s="30">
        <v>1</v>
      </c>
    </row>
    <row r="482" spans="1:34" x14ac:dyDescent="0.25">
      <c r="A482" s="8">
        <v>481</v>
      </c>
      <c r="B482" s="30" t="s">
        <v>1</v>
      </c>
      <c r="C482" s="31" t="s">
        <v>2</v>
      </c>
      <c r="D482" s="30" t="s">
        <v>2405</v>
      </c>
      <c r="E482" s="32" t="s">
        <v>2889</v>
      </c>
      <c r="F482" s="8" t="s">
        <v>4043</v>
      </c>
      <c r="G482" s="41" t="s">
        <v>3329</v>
      </c>
      <c r="H482" s="33" t="s">
        <v>1905</v>
      </c>
      <c r="I482" s="42" t="s">
        <v>4027</v>
      </c>
      <c r="J482" s="42" t="s">
        <v>1896</v>
      </c>
      <c r="K482" s="33" t="s">
        <v>4028</v>
      </c>
      <c r="L482" s="33" t="s">
        <v>4028</v>
      </c>
      <c r="M482" s="22" t="s">
        <v>4028</v>
      </c>
      <c r="N482" s="34" t="s">
        <v>1352</v>
      </c>
      <c r="O482" s="35" t="s">
        <v>1639</v>
      </c>
      <c r="P482" s="36" t="s">
        <v>1889</v>
      </c>
      <c r="Q482" s="43">
        <v>60</v>
      </c>
      <c r="R482" s="44">
        <v>12</v>
      </c>
      <c r="S482" s="26">
        <v>20</v>
      </c>
      <c r="T482" s="37">
        <f t="shared" si="43"/>
        <v>30</v>
      </c>
      <c r="U482" s="35">
        <f t="shared" si="44"/>
        <v>33</v>
      </c>
      <c r="V482" s="36">
        <f t="shared" si="45"/>
        <v>30</v>
      </c>
      <c r="W482" s="36">
        <f t="shared" si="46"/>
        <v>0</v>
      </c>
      <c r="X482" s="36">
        <f t="shared" si="47"/>
        <v>0</v>
      </c>
      <c r="Y482" s="65" t="s">
        <v>4059</v>
      </c>
      <c r="Z482" s="36">
        <f>VLOOKUP(I482,'Tables kywrd-slot-class'!$B$21:$C$38,2,FALSE)</f>
        <v>1.5</v>
      </c>
      <c r="AA482" s="36">
        <f>VLOOKUP(N482,'Tables MAT simpl-complx'!$C$6:$D$28,2,FALSE)</f>
        <v>20</v>
      </c>
      <c r="AB482" s="36">
        <f>VLOOKUP(O482,'Tables MAT simpl-complx'!$F$39:$G$625,2,FALSE)</f>
        <v>22</v>
      </c>
      <c r="AC482" s="36">
        <f>VLOOKUP(J482,'Tables kywrd-slot-class'!$D$49:$E$177,2,FALSE)</f>
        <v>20</v>
      </c>
      <c r="AD482" s="36">
        <f>VLOOKUP(K482,'Tables kywrd-slot-class'!$D$49:$E$177,2,FALSE)</f>
        <v>0</v>
      </c>
      <c r="AE482" s="36">
        <f>VLOOKUP(L482,'Tables kywrd-slot-class'!$D$49:$E$177,2,FALSE)</f>
        <v>0</v>
      </c>
      <c r="AF482" s="39" t="s">
        <v>0</v>
      </c>
      <c r="AG482" s="39" t="str">
        <f t="shared" si="42"/>
        <v>0010DFBE</v>
      </c>
      <c r="AH482" s="30">
        <v>1</v>
      </c>
    </row>
    <row r="483" spans="1:34" x14ac:dyDescent="0.25">
      <c r="A483" s="8">
        <v>482</v>
      </c>
      <c r="B483" s="30" t="s">
        <v>1</v>
      </c>
      <c r="C483" s="31" t="s">
        <v>2</v>
      </c>
      <c r="D483" s="30" t="s">
        <v>2406</v>
      </c>
      <c r="E483" s="32" t="s">
        <v>2890</v>
      </c>
      <c r="F483" s="8" t="s">
        <v>4043</v>
      </c>
      <c r="G483" s="41" t="s">
        <v>3330</v>
      </c>
      <c r="H483" s="33" t="s">
        <v>1905</v>
      </c>
      <c r="I483" s="42" t="s">
        <v>4027</v>
      </c>
      <c r="J483" s="42" t="s">
        <v>3347</v>
      </c>
      <c r="K483" s="33" t="s">
        <v>4028</v>
      </c>
      <c r="L483" s="33" t="s">
        <v>4028</v>
      </c>
      <c r="M483" s="22" t="s">
        <v>4028</v>
      </c>
      <c r="N483" s="34" t="s">
        <v>1354</v>
      </c>
      <c r="O483" s="35" t="s">
        <v>1625</v>
      </c>
      <c r="P483" s="36" t="s">
        <v>1889</v>
      </c>
      <c r="Q483" s="43">
        <v>500</v>
      </c>
      <c r="R483" s="44">
        <v>14</v>
      </c>
      <c r="S483" s="26">
        <v>30</v>
      </c>
      <c r="T483" s="37">
        <f t="shared" si="43"/>
        <v>57</v>
      </c>
      <c r="U483" s="35">
        <f t="shared" si="44"/>
        <v>60</v>
      </c>
      <c r="V483" s="36">
        <f t="shared" si="45"/>
        <v>57</v>
      </c>
      <c r="W483" s="36">
        <f t="shared" si="46"/>
        <v>0</v>
      </c>
      <c r="X483" s="36">
        <f t="shared" si="47"/>
        <v>0</v>
      </c>
      <c r="Y483" s="65" t="s">
        <v>4059</v>
      </c>
      <c r="Z483" s="36">
        <f>VLOOKUP(I483,'Tables kywrd-slot-class'!$B$21:$C$38,2,FALSE)</f>
        <v>1.5</v>
      </c>
      <c r="AA483" s="36">
        <f>VLOOKUP(N483,'Tables MAT simpl-complx'!$C$6:$D$28,2,FALSE)</f>
        <v>38</v>
      </c>
      <c r="AB483" s="36">
        <f>VLOOKUP(O483,'Tables MAT simpl-complx'!$F$39:$G$625,2,FALSE)</f>
        <v>40</v>
      </c>
      <c r="AC483" s="36">
        <f>VLOOKUP(J483,'Tables kywrd-slot-class'!$D$49:$E$177,2,FALSE)</f>
        <v>38</v>
      </c>
      <c r="AD483" s="36">
        <f>VLOOKUP(K483,'Tables kywrd-slot-class'!$D$49:$E$177,2,FALSE)</f>
        <v>0</v>
      </c>
      <c r="AE483" s="36">
        <f>VLOOKUP(L483,'Tables kywrd-slot-class'!$D$49:$E$177,2,FALSE)</f>
        <v>0</v>
      </c>
      <c r="AF483" s="39" t="s">
        <v>0</v>
      </c>
      <c r="AG483" s="39" t="str">
        <f t="shared" si="42"/>
        <v>0010DFBF</v>
      </c>
      <c r="AH483" s="30">
        <v>1</v>
      </c>
    </row>
    <row r="484" spans="1:34" x14ac:dyDescent="0.25">
      <c r="A484" s="8">
        <v>483</v>
      </c>
      <c r="B484" s="30" t="s">
        <v>1</v>
      </c>
      <c r="C484" s="31" t="s">
        <v>2</v>
      </c>
      <c r="D484" s="30" t="s">
        <v>2407</v>
      </c>
      <c r="E484" s="32" t="s">
        <v>2891</v>
      </c>
      <c r="F484" s="8" t="s">
        <v>4043</v>
      </c>
      <c r="G484" s="41" t="s">
        <v>3331</v>
      </c>
      <c r="H484" s="33" t="s">
        <v>1905</v>
      </c>
      <c r="I484" s="42" t="s">
        <v>4027</v>
      </c>
      <c r="J484" s="42" t="s">
        <v>3347</v>
      </c>
      <c r="K484" s="33" t="s">
        <v>4028</v>
      </c>
      <c r="L484" s="33" t="s">
        <v>4028</v>
      </c>
      <c r="M484" s="22" t="s">
        <v>4028</v>
      </c>
      <c r="N484" s="34" t="s">
        <v>1354</v>
      </c>
      <c r="O484" s="35" t="s">
        <v>1625</v>
      </c>
      <c r="P484" s="36" t="s">
        <v>1889</v>
      </c>
      <c r="Q484" s="43">
        <v>500</v>
      </c>
      <c r="R484" s="44">
        <v>14</v>
      </c>
      <c r="S484" s="26">
        <v>30</v>
      </c>
      <c r="T484" s="37">
        <f t="shared" si="43"/>
        <v>57</v>
      </c>
      <c r="U484" s="35">
        <f t="shared" si="44"/>
        <v>60</v>
      </c>
      <c r="V484" s="36">
        <f t="shared" si="45"/>
        <v>57</v>
      </c>
      <c r="W484" s="36">
        <f t="shared" si="46"/>
        <v>0</v>
      </c>
      <c r="X484" s="36">
        <f t="shared" si="47"/>
        <v>0</v>
      </c>
      <c r="Y484" s="65" t="s">
        <v>4059</v>
      </c>
      <c r="Z484" s="36">
        <f>VLOOKUP(I484,'Tables kywrd-slot-class'!$B$21:$C$38,2,FALSE)</f>
        <v>1.5</v>
      </c>
      <c r="AA484" s="36">
        <f>VLOOKUP(N484,'Tables MAT simpl-complx'!$C$6:$D$28,2,FALSE)</f>
        <v>38</v>
      </c>
      <c r="AB484" s="36">
        <f>VLOOKUP(O484,'Tables MAT simpl-complx'!$F$39:$G$625,2,FALSE)</f>
        <v>40</v>
      </c>
      <c r="AC484" s="36">
        <f>VLOOKUP(J484,'Tables kywrd-slot-class'!$D$49:$E$177,2,FALSE)</f>
        <v>38</v>
      </c>
      <c r="AD484" s="36">
        <f>VLOOKUP(K484,'Tables kywrd-slot-class'!$D$49:$E$177,2,FALSE)</f>
        <v>0</v>
      </c>
      <c r="AE484" s="36">
        <f>VLOOKUP(L484,'Tables kywrd-slot-class'!$D$49:$E$177,2,FALSE)</f>
        <v>0</v>
      </c>
      <c r="AF484" s="39" t="s">
        <v>0</v>
      </c>
      <c r="AG484" s="39" t="str">
        <f t="shared" si="42"/>
        <v>0010DFC0</v>
      </c>
      <c r="AH484" s="30">
        <v>1</v>
      </c>
    </row>
    <row r="485" spans="1:34" x14ac:dyDescent="0.25">
      <c r="A485" s="8">
        <v>484</v>
      </c>
      <c r="B485" s="30" t="s">
        <v>1</v>
      </c>
      <c r="C485" s="31" t="s">
        <v>2</v>
      </c>
      <c r="D485" s="30" t="s">
        <v>2408</v>
      </c>
      <c r="E485" s="32" t="s">
        <v>2892</v>
      </c>
      <c r="F485" s="8" t="s">
        <v>4043</v>
      </c>
      <c r="G485" s="41" t="s">
        <v>3332</v>
      </c>
      <c r="H485" s="33" t="s">
        <v>1905</v>
      </c>
      <c r="I485" s="42" t="s">
        <v>4027</v>
      </c>
      <c r="J485" s="42" t="s">
        <v>3347</v>
      </c>
      <c r="K485" s="33" t="s">
        <v>4028</v>
      </c>
      <c r="L485" s="33" t="s">
        <v>4028</v>
      </c>
      <c r="M485" s="22" t="s">
        <v>4028</v>
      </c>
      <c r="N485" s="34" t="s">
        <v>1354</v>
      </c>
      <c r="O485" s="35" t="s">
        <v>1625</v>
      </c>
      <c r="P485" s="36" t="s">
        <v>1889</v>
      </c>
      <c r="Q485" s="43">
        <v>500</v>
      </c>
      <c r="R485" s="44">
        <v>14</v>
      </c>
      <c r="S485" s="26">
        <v>30</v>
      </c>
      <c r="T485" s="37">
        <f t="shared" si="43"/>
        <v>57</v>
      </c>
      <c r="U485" s="35">
        <f t="shared" si="44"/>
        <v>60</v>
      </c>
      <c r="V485" s="36">
        <f t="shared" si="45"/>
        <v>57</v>
      </c>
      <c r="W485" s="36">
        <f t="shared" si="46"/>
        <v>0</v>
      </c>
      <c r="X485" s="36">
        <f t="shared" si="47"/>
        <v>0</v>
      </c>
      <c r="Y485" s="65" t="s">
        <v>4059</v>
      </c>
      <c r="Z485" s="36">
        <f>VLOOKUP(I485,'Tables kywrd-slot-class'!$B$21:$C$38,2,FALSE)</f>
        <v>1.5</v>
      </c>
      <c r="AA485" s="36">
        <f>VLOOKUP(N485,'Tables MAT simpl-complx'!$C$6:$D$28,2,FALSE)</f>
        <v>38</v>
      </c>
      <c r="AB485" s="36">
        <f>VLOOKUP(O485,'Tables MAT simpl-complx'!$F$39:$G$625,2,FALSE)</f>
        <v>40</v>
      </c>
      <c r="AC485" s="36">
        <f>VLOOKUP(J485,'Tables kywrd-slot-class'!$D$49:$E$177,2,FALSE)</f>
        <v>38</v>
      </c>
      <c r="AD485" s="36">
        <f>VLOOKUP(K485,'Tables kywrd-slot-class'!$D$49:$E$177,2,FALSE)</f>
        <v>0</v>
      </c>
      <c r="AE485" s="36">
        <f>VLOOKUP(L485,'Tables kywrd-slot-class'!$D$49:$E$177,2,FALSE)</f>
        <v>0</v>
      </c>
      <c r="AF485" s="39" t="s">
        <v>0</v>
      </c>
      <c r="AG485" s="39" t="str">
        <f t="shared" si="42"/>
        <v>0010DFC1</v>
      </c>
      <c r="AH485" s="30">
        <v>1</v>
      </c>
    </row>
    <row r="486" spans="1:34" x14ac:dyDescent="0.25">
      <c r="A486" s="8">
        <v>485</v>
      </c>
      <c r="B486" s="30" t="s">
        <v>1</v>
      </c>
      <c r="C486" s="31" t="s">
        <v>2</v>
      </c>
      <c r="D486" s="30" t="s">
        <v>2409</v>
      </c>
      <c r="E486" s="32" t="s">
        <v>2893</v>
      </c>
      <c r="F486" s="8" t="s">
        <v>4043</v>
      </c>
      <c r="G486" s="41" t="s">
        <v>3333</v>
      </c>
      <c r="H486" s="33" t="s">
        <v>1905</v>
      </c>
      <c r="I486" s="42" t="s">
        <v>4027</v>
      </c>
      <c r="J486" s="42" t="s">
        <v>3349</v>
      </c>
      <c r="K486" s="33" t="s">
        <v>4028</v>
      </c>
      <c r="L486" s="33" t="s">
        <v>4028</v>
      </c>
      <c r="M486" s="22" t="s">
        <v>4028</v>
      </c>
      <c r="N486" s="34" t="s">
        <v>1355</v>
      </c>
      <c r="O486" s="35" t="s">
        <v>1629</v>
      </c>
      <c r="P486" s="36" t="s">
        <v>1889</v>
      </c>
      <c r="Q486" s="43">
        <v>150</v>
      </c>
      <c r="R486" s="44">
        <v>12</v>
      </c>
      <c r="S486" s="26">
        <v>24</v>
      </c>
      <c r="T486" s="37">
        <f t="shared" si="43"/>
        <v>39</v>
      </c>
      <c r="U486" s="35">
        <f t="shared" si="44"/>
        <v>42</v>
      </c>
      <c r="V486" s="36">
        <f t="shared" si="45"/>
        <v>39</v>
      </c>
      <c r="W486" s="36">
        <f t="shared" si="46"/>
        <v>0</v>
      </c>
      <c r="X486" s="36">
        <f t="shared" si="47"/>
        <v>0</v>
      </c>
      <c r="Y486" s="65" t="s">
        <v>4059</v>
      </c>
      <c r="Z486" s="36">
        <f>VLOOKUP(I486,'Tables kywrd-slot-class'!$B$21:$C$38,2,FALSE)</f>
        <v>1.5</v>
      </c>
      <c r="AA486" s="36">
        <f>VLOOKUP(N486,'Tables MAT simpl-complx'!$C$6:$D$28,2,FALSE)</f>
        <v>26</v>
      </c>
      <c r="AB486" s="36">
        <f>VLOOKUP(O486,'Tables MAT simpl-complx'!$F$39:$G$625,2,FALSE)</f>
        <v>28</v>
      </c>
      <c r="AC486" s="36">
        <f>VLOOKUP(J486,'Tables kywrd-slot-class'!$D$49:$E$177,2,FALSE)</f>
        <v>26</v>
      </c>
      <c r="AD486" s="36">
        <f>VLOOKUP(K486,'Tables kywrd-slot-class'!$D$49:$E$177,2,FALSE)</f>
        <v>0</v>
      </c>
      <c r="AE486" s="36">
        <f>VLOOKUP(L486,'Tables kywrd-slot-class'!$D$49:$E$177,2,FALSE)</f>
        <v>0</v>
      </c>
      <c r="AF486" s="39" t="s">
        <v>0</v>
      </c>
      <c r="AG486" s="39" t="str">
        <f t="shared" si="42"/>
        <v>0010DFC5</v>
      </c>
      <c r="AH486" s="30">
        <v>1</v>
      </c>
    </row>
    <row r="487" spans="1:34" x14ac:dyDescent="0.25">
      <c r="A487" s="8">
        <v>486</v>
      </c>
      <c r="B487" s="30" t="s">
        <v>1</v>
      </c>
      <c r="C487" s="31" t="s">
        <v>2</v>
      </c>
      <c r="D487" s="30" t="s">
        <v>2410</v>
      </c>
      <c r="E487" s="32" t="s">
        <v>2894</v>
      </c>
      <c r="F487" s="8" t="s">
        <v>4043</v>
      </c>
      <c r="G487" s="41" t="s">
        <v>3334</v>
      </c>
      <c r="H487" s="33" t="s">
        <v>1905</v>
      </c>
      <c r="I487" s="42" t="s">
        <v>4027</v>
      </c>
      <c r="J487" s="42" t="s">
        <v>3349</v>
      </c>
      <c r="K487" s="33" t="s">
        <v>4028</v>
      </c>
      <c r="L487" s="33" t="s">
        <v>4028</v>
      </c>
      <c r="M487" s="22" t="s">
        <v>4028</v>
      </c>
      <c r="N487" s="34" t="s">
        <v>1355</v>
      </c>
      <c r="O487" s="35" t="s">
        <v>1629</v>
      </c>
      <c r="P487" s="36" t="s">
        <v>1889</v>
      </c>
      <c r="Q487" s="43">
        <v>150</v>
      </c>
      <c r="R487" s="44">
        <v>12</v>
      </c>
      <c r="S487" s="26">
        <v>24</v>
      </c>
      <c r="T487" s="37">
        <f t="shared" si="43"/>
        <v>39</v>
      </c>
      <c r="U487" s="35">
        <f t="shared" si="44"/>
        <v>42</v>
      </c>
      <c r="V487" s="36">
        <f t="shared" si="45"/>
        <v>39</v>
      </c>
      <c r="W487" s="36">
        <f t="shared" si="46"/>
        <v>0</v>
      </c>
      <c r="X487" s="36">
        <f t="shared" si="47"/>
        <v>0</v>
      </c>
      <c r="Y487" s="65" t="s">
        <v>4059</v>
      </c>
      <c r="Z487" s="36">
        <f>VLOOKUP(I487,'Tables kywrd-slot-class'!$B$21:$C$38,2,FALSE)</f>
        <v>1.5</v>
      </c>
      <c r="AA487" s="36">
        <f>VLOOKUP(N487,'Tables MAT simpl-complx'!$C$6:$D$28,2,FALSE)</f>
        <v>26</v>
      </c>
      <c r="AB487" s="36">
        <f>VLOOKUP(O487,'Tables MAT simpl-complx'!$F$39:$G$625,2,FALSE)</f>
        <v>28</v>
      </c>
      <c r="AC487" s="36">
        <f>VLOOKUP(J487,'Tables kywrd-slot-class'!$D$49:$E$177,2,FALSE)</f>
        <v>26</v>
      </c>
      <c r="AD487" s="36">
        <f>VLOOKUP(K487,'Tables kywrd-slot-class'!$D$49:$E$177,2,FALSE)</f>
        <v>0</v>
      </c>
      <c r="AE487" s="36">
        <f>VLOOKUP(L487,'Tables kywrd-slot-class'!$D$49:$E$177,2,FALSE)</f>
        <v>0</v>
      </c>
      <c r="AF487" s="39" t="s">
        <v>0</v>
      </c>
      <c r="AG487" s="39" t="str">
        <f t="shared" si="42"/>
        <v>0010DFC6</v>
      </c>
      <c r="AH487" s="30">
        <v>1</v>
      </c>
    </row>
    <row r="488" spans="1:34" x14ac:dyDescent="0.25">
      <c r="A488" s="8">
        <v>487</v>
      </c>
      <c r="B488" s="30" t="s">
        <v>1</v>
      </c>
      <c r="C488" s="31" t="s">
        <v>2</v>
      </c>
      <c r="D488" s="30" t="s">
        <v>2411</v>
      </c>
      <c r="E488" s="32" t="s">
        <v>2895</v>
      </c>
      <c r="F488" s="8" t="s">
        <v>4043</v>
      </c>
      <c r="G488" s="41" t="s">
        <v>3335</v>
      </c>
      <c r="H488" s="33" t="s">
        <v>1905</v>
      </c>
      <c r="I488" s="42" t="s">
        <v>4027</v>
      </c>
      <c r="J488" s="42" t="s">
        <v>3349</v>
      </c>
      <c r="K488" s="33" t="s">
        <v>4028</v>
      </c>
      <c r="L488" s="33" t="s">
        <v>4028</v>
      </c>
      <c r="M488" s="22" t="s">
        <v>4028</v>
      </c>
      <c r="N488" s="34" t="s">
        <v>1355</v>
      </c>
      <c r="O488" s="35" t="s">
        <v>1629</v>
      </c>
      <c r="P488" s="36" t="s">
        <v>1889</v>
      </c>
      <c r="Q488" s="43">
        <v>150</v>
      </c>
      <c r="R488" s="44">
        <v>12</v>
      </c>
      <c r="S488" s="26">
        <v>24</v>
      </c>
      <c r="T488" s="37">
        <f t="shared" si="43"/>
        <v>39</v>
      </c>
      <c r="U488" s="35">
        <f t="shared" si="44"/>
        <v>42</v>
      </c>
      <c r="V488" s="36">
        <f t="shared" si="45"/>
        <v>39</v>
      </c>
      <c r="W488" s="36">
        <f t="shared" si="46"/>
        <v>0</v>
      </c>
      <c r="X488" s="36">
        <f t="shared" si="47"/>
        <v>0</v>
      </c>
      <c r="Y488" s="65" t="s">
        <v>4059</v>
      </c>
      <c r="Z488" s="36">
        <f>VLOOKUP(I488,'Tables kywrd-slot-class'!$B$21:$C$38,2,FALSE)</f>
        <v>1.5</v>
      </c>
      <c r="AA488" s="36">
        <f>VLOOKUP(N488,'Tables MAT simpl-complx'!$C$6:$D$28,2,FALSE)</f>
        <v>26</v>
      </c>
      <c r="AB488" s="36">
        <f>VLOOKUP(O488,'Tables MAT simpl-complx'!$F$39:$G$625,2,FALSE)</f>
        <v>28</v>
      </c>
      <c r="AC488" s="36">
        <f>VLOOKUP(J488,'Tables kywrd-slot-class'!$D$49:$E$177,2,FALSE)</f>
        <v>26</v>
      </c>
      <c r="AD488" s="36">
        <f>VLOOKUP(K488,'Tables kywrd-slot-class'!$D$49:$E$177,2,FALSE)</f>
        <v>0</v>
      </c>
      <c r="AE488" s="36">
        <f>VLOOKUP(L488,'Tables kywrd-slot-class'!$D$49:$E$177,2,FALSE)</f>
        <v>0</v>
      </c>
      <c r="AF488" s="39" t="s">
        <v>0</v>
      </c>
      <c r="AG488" s="39" t="str">
        <f t="shared" si="42"/>
        <v>0010DFC7</v>
      </c>
      <c r="AH488" s="30">
        <v>1</v>
      </c>
    </row>
    <row r="489" spans="1:34" x14ac:dyDescent="0.25">
      <c r="A489" s="8">
        <v>488</v>
      </c>
      <c r="B489" s="30" t="s">
        <v>1</v>
      </c>
      <c r="C489" s="31" t="s">
        <v>2</v>
      </c>
      <c r="D489" s="96" t="s">
        <v>2412</v>
      </c>
      <c r="E489" s="32" t="s">
        <v>2896</v>
      </c>
      <c r="F489" s="8" t="s">
        <v>4042</v>
      </c>
      <c r="G489" s="41" t="s">
        <v>3282</v>
      </c>
      <c r="H489" s="33" t="s">
        <v>3990</v>
      </c>
      <c r="I489" s="42" t="s">
        <v>4024</v>
      </c>
      <c r="J489" s="42" t="s">
        <v>3371</v>
      </c>
      <c r="K489" s="33" t="s">
        <v>3361</v>
      </c>
      <c r="L489" s="33" t="s">
        <v>4028</v>
      </c>
      <c r="M489" s="22" t="s">
        <v>4028</v>
      </c>
      <c r="N489" s="34" t="s">
        <v>1353</v>
      </c>
      <c r="O489" s="35" t="s">
        <v>1371</v>
      </c>
      <c r="P489" s="36" t="s">
        <v>1889</v>
      </c>
      <c r="Q489" s="43">
        <v>80</v>
      </c>
      <c r="R489" s="44">
        <v>6</v>
      </c>
      <c r="S489" s="60">
        <v>60</v>
      </c>
      <c r="T489" s="37">
        <f t="shared" si="43"/>
        <v>54</v>
      </c>
      <c r="U489" s="35">
        <f t="shared" si="44"/>
        <v>60</v>
      </c>
      <c r="V489" s="36">
        <f t="shared" si="45"/>
        <v>60</v>
      </c>
      <c r="W489" s="36">
        <f t="shared" si="46"/>
        <v>0</v>
      </c>
      <c r="X489" s="36">
        <f t="shared" si="47"/>
        <v>0</v>
      </c>
      <c r="Y489" s="46" t="s">
        <v>8149</v>
      </c>
      <c r="Z489" s="36">
        <f>VLOOKUP(I489,'Tables kywrd-slot-class'!$B$21:$C$38,2,FALSE)</f>
        <v>3</v>
      </c>
      <c r="AA489" s="36">
        <f>VLOOKUP(N489,'Tables MAT simpl-complx'!$C$6:$D$28,2,FALSE)</f>
        <v>18</v>
      </c>
      <c r="AB489" s="36">
        <f>VLOOKUP(O489,'Tables MAT simpl-complx'!$F$39:$G$625,2,FALSE)</f>
        <v>20</v>
      </c>
      <c r="AC489" s="36">
        <f>VLOOKUP(J489,'Tables kywrd-slot-class'!$D$49:$E$177,2,FALSE)</f>
        <v>20</v>
      </c>
      <c r="AD489" s="36">
        <f>VLOOKUP(K489,'Tables kywrd-slot-class'!$D$49:$E$177,2,FALSE)</f>
        <v>0</v>
      </c>
      <c r="AE489" s="36">
        <f>VLOOKUP(L489,'Tables kywrd-slot-class'!$D$49:$E$177,2,FALSE)</f>
        <v>0</v>
      </c>
      <c r="AF489" s="39" t="s">
        <v>0</v>
      </c>
      <c r="AG489" s="39" t="str">
        <f t="shared" si="42"/>
        <v>0010EB5B</v>
      </c>
      <c r="AH489" s="30">
        <v>1</v>
      </c>
    </row>
    <row r="490" spans="1:34" x14ac:dyDescent="0.25">
      <c r="A490" s="8">
        <v>489</v>
      </c>
      <c r="B490" s="30" t="s">
        <v>1</v>
      </c>
      <c r="C490" s="31" t="s">
        <v>2</v>
      </c>
      <c r="D490" s="96" t="s">
        <v>2413</v>
      </c>
      <c r="E490" s="32" t="s">
        <v>2897</v>
      </c>
      <c r="F490" s="8" t="s">
        <v>4042</v>
      </c>
      <c r="G490" s="41" t="s">
        <v>3283</v>
      </c>
      <c r="H490" s="33" t="s">
        <v>3990</v>
      </c>
      <c r="I490" s="42" t="s">
        <v>4025</v>
      </c>
      <c r="J490" s="42" t="s">
        <v>3371</v>
      </c>
      <c r="K490" s="33" t="s">
        <v>3361</v>
      </c>
      <c r="L490" s="33" t="s">
        <v>4028</v>
      </c>
      <c r="M490" s="22" t="s">
        <v>4028</v>
      </c>
      <c r="N490" s="34" t="s">
        <v>1353</v>
      </c>
      <c r="O490" s="35" t="s">
        <v>1371</v>
      </c>
      <c r="P490" s="36" t="s">
        <v>1889</v>
      </c>
      <c r="Q490" s="43">
        <v>45</v>
      </c>
      <c r="R490" s="44">
        <v>2</v>
      </c>
      <c r="S490" s="60">
        <v>20</v>
      </c>
      <c r="T490" s="37">
        <f t="shared" si="43"/>
        <v>18</v>
      </c>
      <c r="U490" s="35">
        <f t="shared" si="44"/>
        <v>20</v>
      </c>
      <c r="V490" s="36">
        <f t="shared" si="45"/>
        <v>20</v>
      </c>
      <c r="W490" s="36">
        <f t="shared" si="46"/>
        <v>0</v>
      </c>
      <c r="X490" s="36">
        <f t="shared" si="47"/>
        <v>0</v>
      </c>
      <c r="Y490" s="46" t="s">
        <v>8149</v>
      </c>
      <c r="Z490" s="36">
        <f>VLOOKUP(I490,'Tables kywrd-slot-class'!$B$21:$C$38,2,FALSE)</f>
        <v>1</v>
      </c>
      <c r="AA490" s="36">
        <f>VLOOKUP(N490,'Tables MAT simpl-complx'!$C$6:$D$28,2,FALSE)</f>
        <v>18</v>
      </c>
      <c r="AB490" s="36">
        <f>VLOOKUP(O490,'Tables MAT simpl-complx'!$F$39:$G$625,2,FALSE)</f>
        <v>20</v>
      </c>
      <c r="AC490" s="36">
        <f>VLOOKUP(J490,'Tables kywrd-slot-class'!$D$49:$E$177,2,FALSE)</f>
        <v>20</v>
      </c>
      <c r="AD490" s="36">
        <f>VLOOKUP(K490,'Tables kywrd-slot-class'!$D$49:$E$177,2,FALSE)</f>
        <v>0</v>
      </c>
      <c r="AE490" s="36">
        <f>VLOOKUP(L490,'Tables kywrd-slot-class'!$D$49:$E$177,2,FALSE)</f>
        <v>0</v>
      </c>
      <c r="AF490" s="39" t="s">
        <v>0</v>
      </c>
      <c r="AG490" s="39" t="str">
        <f t="shared" si="42"/>
        <v>0010EB5C</v>
      </c>
      <c r="AH490" s="30">
        <v>1</v>
      </c>
    </row>
    <row r="491" spans="1:34" x14ac:dyDescent="0.25">
      <c r="A491" s="8">
        <v>490</v>
      </c>
      <c r="B491" s="30" t="s">
        <v>1</v>
      </c>
      <c r="C491" s="31" t="s">
        <v>2</v>
      </c>
      <c r="D491" s="96" t="s">
        <v>2414</v>
      </c>
      <c r="E491" s="32" t="s">
        <v>2898</v>
      </c>
      <c r="F491" s="8" t="s">
        <v>4042</v>
      </c>
      <c r="G491" s="41" t="s">
        <v>3285</v>
      </c>
      <c r="H491" s="33" t="s">
        <v>3990</v>
      </c>
      <c r="I491" s="42" t="s">
        <v>4026</v>
      </c>
      <c r="J491" s="42" t="s">
        <v>3371</v>
      </c>
      <c r="K491" s="33" t="s">
        <v>3361</v>
      </c>
      <c r="L491" s="33" t="s">
        <v>4028</v>
      </c>
      <c r="M491" s="22" t="s">
        <v>4028</v>
      </c>
      <c r="N491" s="34" t="s">
        <v>1353</v>
      </c>
      <c r="O491" s="35" t="s">
        <v>1371</v>
      </c>
      <c r="P491" s="36" t="s">
        <v>1889</v>
      </c>
      <c r="Q491" s="43">
        <v>50</v>
      </c>
      <c r="R491" s="44">
        <v>2</v>
      </c>
      <c r="S491" s="60">
        <v>30</v>
      </c>
      <c r="T491" s="37">
        <f t="shared" si="43"/>
        <v>27</v>
      </c>
      <c r="U491" s="35">
        <f t="shared" si="44"/>
        <v>30</v>
      </c>
      <c r="V491" s="36">
        <f t="shared" si="45"/>
        <v>30</v>
      </c>
      <c r="W491" s="36">
        <f t="shared" si="46"/>
        <v>0</v>
      </c>
      <c r="X491" s="36">
        <f t="shared" si="47"/>
        <v>0</v>
      </c>
      <c r="Y491" s="46" t="s">
        <v>8149</v>
      </c>
      <c r="Z491" s="36">
        <f>VLOOKUP(I491,'Tables kywrd-slot-class'!$B$21:$C$38,2,FALSE)</f>
        <v>1.5</v>
      </c>
      <c r="AA491" s="36">
        <f>VLOOKUP(N491,'Tables MAT simpl-complx'!$C$6:$D$28,2,FALSE)</f>
        <v>18</v>
      </c>
      <c r="AB491" s="36">
        <f>VLOOKUP(O491,'Tables MAT simpl-complx'!$F$39:$G$625,2,FALSE)</f>
        <v>20</v>
      </c>
      <c r="AC491" s="36">
        <f>VLOOKUP(J491,'Tables kywrd-slot-class'!$D$49:$E$177,2,FALSE)</f>
        <v>20</v>
      </c>
      <c r="AD491" s="36">
        <f>VLOOKUP(K491,'Tables kywrd-slot-class'!$D$49:$E$177,2,FALSE)</f>
        <v>0</v>
      </c>
      <c r="AE491" s="36">
        <f>VLOOKUP(L491,'Tables kywrd-slot-class'!$D$49:$E$177,2,FALSE)</f>
        <v>0</v>
      </c>
      <c r="AF491" s="39" t="s">
        <v>0</v>
      </c>
      <c r="AG491" s="39" t="str">
        <f t="shared" si="42"/>
        <v>0010EB5D</v>
      </c>
      <c r="AH491" s="30">
        <v>1</v>
      </c>
    </row>
    <row r="492" spans="1:34" x14ac:dyDescent="0.25">
      <c r="A492" s="8">
        <v>491</v>
      </c>
      <c r="B492" s="30" t="s">
        <v>1</v>
      </c>
      <c r="C492" s="31" t="s">
        <v>2</v>
      </c>
      <c r="D492" s="96" t="s">
        <v>2415</v>
      </c>
      <c r="E492" s="32" t="s">
        <v>2899</v>
      </c>
      <c r="F492" s="8" t="s">
        <v>4043</v>
      </c>
      <c r="G492" s="41" t="s">
        <v>3284</v>
      </c>
      <c r="H492" s="33" t="s">
        <v>3990</v>
      </c>
      <c r="I492" s="42" t="s">
        <v>4023</v>
      </c>
      <c r="J492" s="42" t="s">
        <v>3371</v>
      </c>
      <c r="K492" s="33" t="s">
        <v>3361</v>
      </c>
      <c r="L492" s="33" t="s">
        <v>4028</v>
      </c>
      <c r="M492" s="22" t="s">
        <v>4028</v>
      </c>
      <c r="N492" s="34" t="s">
        <v>1353</v>
      </c>
      <c r="O492" s="35" t="s">
        <v>1371</v>
      </c>
      <c r="P492" s="36" t="s">
        <v>1889</v>
      </c>
      <c r="Q492" s="43">
        <v>50</v>
      </c>
      <c r="R492" s="44">
        <v>2</v>
      </c>
      <c r="S492" s="60">
        <v>20</v>
      </c>
      <c r="T492" s="37">
        <f t="shared" si="43"/>
        <v>18</v>
      </c>
      <c r="U492" s="35">
        <f t="shared" si="44"/>
        <v>20</v>
      </c>
      <c r="V492" s="36">
        <f t="shared" si="45"/>
        <v>20</v>
      </c>
      <c r="W492" s="36">
        <f t="shared" si="46"/>
        <v>0</v>
      </c>
      <c r="X492" s="36">
        <f t="shared" si="47"/>
        <v>0</v>
      </c>
      <c r="Y492" s="46" t="s">
        <v>8149</v>
      </c>
      <c r="Z492" s="36">
        <f>VLOOKUP(I492,'Tables kywrd-slot-class'!$B$21:$C$38,2,FALSE)</f>
        <v>1</v>
      </c>
      <c r="AA492" s="36">
        <f>VLOOKUP(N492,'Tables MAT simpl-complx'!$C$6:$D$28,2,FALSE)</f>
        <v>18</v>
      </c>
      <c r="AB492" s="36">
        <f>VLOOKUP(O492,'Tables MAT simpl-complx'!$F$39:$G$625,2,FALSE)</f>
        <v>20</v>
      </c>
      <c r="AC492" s="36">
        <f>VLOOKUP(J492,'Tables kywrd-slot-class'!$D$49:$E$177,2,FALSE)</f>
        <v>20</v>
      </c>
      <c r="AD492" s="36">
        <f>VLOOKUP(K492,'Tables kywrd-slot-class'!$D$49:$E$177,2,FALSE)</f>
        <v>0</v>
      </c>
      <c r="AE492" s="36">
        <f>VLOOKUP(L492,'Tables kywrd-slot-class'!$D$49:$E$177,2,FALSE)</f>
        <v>0</v>
      </c>
      <c r="AF492" s="39" t="s">
        <v>0</v>
      </c>
      <c r="AG492" s="39" t="str">
        <f t="shared" si="42"/>
        <v>0010EB5E</v>
      </c>
      <c r="AH492" s="30">
        <v>1</v>
      </c>
    </row>
    <row r="493" spans="1:34" x14ac:dyDescent="0.25">
      <c r="A493" s="8">
        <v>492</v>
      </c>
      <c r="B493" s="30" t="s">
        <v>1</v>
      </c>
      <c r="C493" s="31" t="s">
        <v>2</v>
      </c>
      <c r="D493" s="96" t="s">
        <v>2416</v>
      </c>
      <c r="E493" s="32" t="s">
        <v>2900</v>
      </c>
      <c r="F493" s="8" t="s">
        <v>4043</v>
      </c>
      <c r="G493" s="41" t="s">
        <v>3336</v>
      </c>
      <c r="H493" s="33" t="s">
        <v>1905</v>
      </c>
      <c r="I493" s="42" t="s">
        <v>4027</v>
      </c>
      <c r="J493" s="42" t="s">
        <v>1896</v>
      </c>
      <c r="K493" s="33" t="s">
        <v>3361</v>
      </c>
      <c r="L493" s="33" t="s">
        <v>4028</v>
      </c>
      <c r="M493" s="22" t="s">
        <v>4028</v>
      </c>
      <c r="N493" s="34" t="s">
        <v>1352</v>
      </c>
      <c r="O493" s="35" t="s">
        <v>1799</v>
      </c>
      <c r="P493" s="36" t="s">
        <v>1889</v>
      </c>
      <c r="Q493" s="43">
        <v>40</v>
      </c>
      <c r="R493" s="44">
        <v>12</v>
      </c>
      <c r="S493" s="67">
        <v>27</v>
      </c>
      <c r="T493" s="37">
        <f t="shared" si="43"/>
        <v>30</v>
      </c>
      <c r="U493" s="35">
        <f t="shared" si="44"/>
        <v>51</v>
      </c>
      <c r="V493" s="36">
        <f t="shared" si="45"/>
        <v>30</v>
      </c>
      <c r="W493" s="36">
        <f t="shared" si="46"/>
        <v>0</v>
      </c>
      <c r="X493" s="36">
        <f t="shared" si="47"/>
        <v>0</v>
      </c>
      <c r="Y493" s="46" t="s">
        <v>4070</v>
      </c>
      <c r="Z493" s="36">
        <f>VLOOKUP(I493,'Tables kywrd-slot-class'!$B$21:$C$38,2,FALSE)</f>
        <v>1.5</v>
      </c>
      <c r="AA493" s="36">
        <f>VLOOKUP(N493,'Tables MAT simpl-complx'!$C$6:$D$28,2,FALSE)</f>
        <v>20</v>
      </c>
      <c r="AB493" s="36">
        <f>VLOOKUP(O493,'Tables MAT simpl-complx'!$F$39:$G$625,2,FALSE)</f>
        <v>34</v>
      </c>
      <c r="AC493" s="36">
        <f>VLOOKUP(J493,'Tables kywrd-slot-class'!$D$49:$E$177,2,FALSE)</f>
        <v>20</v>
      </c>
      <c r="AD493" s="36">
        <f>VLOOKUP(K493,'Tables kywrd-slot-class'!$D$49:$E$177,2,FALSE)</f>
        <v>0</v>
      </c>
      <c r="AE493" s="36">
        <f>VLOOKUP(L493,'Tables kywrd-slot-class'!$D$49:$E$177,2,FALSE)</f>
        <v>0</v>
      </c>
      <c r="AF493" s="39" t="s">
        <v>0</v>
      </c>
      <c r="AG493" s="39" t="str">
        <f t="shared" si="42"/>
        <v>0010EB62</v>
      </c>
      <c r="AH493" s="30">
        <v>1</v>
      </c>
    </row>
    <row r="494" spans="1:34" x14ac:dyDescent="0.25">
      <c r="A494" s="8">
        <v>493</v>
      </c>
      <c r="B494" s="30" t="s">
        <v>1</v>
      </c>
      <c r="C494" s="31" t="s">
        <v>2</v>
      </c>
      <c r="D494" s="96" t="s">
        <v>2417</v>
      </c>
      <c r="E494" s="32" t="s">
        <v>2901</v>
      </c>
      <c r="F494" s="8" t="s">
        <v>4043</v>
      </c>
      <c r="G494" s="41" t="s">
        <v>3337</v>
      </c>
      <c r="H494" s="33" t="s">
        <v>1905</v>
      </c>
      <c r="I494" s="42" t="s">
        <v>4027</v>
      </c>
      <c r="J494" s="42" t="s">
        <v>1896</v>
      </c>
      <c r="K494" s="33" t="s">
        <v>3361</v>
      </c>
      <c r="L494" s="33" t="s">
        <v>4028</v>
      </c>
      <c r="M494" s="22" t="s">
        <v>4028</v>
      </c>
      <c r="N494" s="34" t="s">
        <v>1352</v>
      </c>
      <c r="O494" s="35" t="s">
        <v>1801</v>
      </c>
      <c r="P494" s="36" t="s">
        <v>1889</v>
      </c>
      <c r="Q494" s="43">
        <v>40</v>
      </c>
      <c r="R494" s="44">
        <v>12</v>
      </c>
      <c r="S494" s="67">
        <v>54</v>
      </c>
      <c r="T494" s="37">
        <f t="shared" si="43"/>
        <v>30</v>
      </c>
      <c r="U494" s="35">
        <f t="shared" si="44"/>
        <v>54</v>
      </c>
      <c r="V494" s="36">
        <f t="shared" si="45"/>
        <v>30</v>
      </c>
      <c r="W494" s="36">
        <f t="shared" si="46"/>
        <v>0</v>
      </c>
      <c r="X494" s="36">
        <f t="shared" si="47"/>
        <v>0</v>
      </c>
      <c r="Y494" s="46" t="s">
        <v>4071</v>
      </c>
      <c r="Z494" s="36">
        <f>VLOOKUP(I494,'Tables kywrd-slot-class'!$B$21:$C$38,2,FALSE)</f>
        <v>1.5</v>
      </c>
      <c r="AA494" s="36">
        <f>VLOOKUP(N494,'Tables MAT simpl-complx'!$C$6:$D$28,2,FALSE)</f>
        <v>20</v>
      </c>
      <c r="AB494" s="36">
        <f>VLOOKUP(O494,'Tables MAT simpl-complx'!$F$39:$G$625,2,FALSE)</f>
        <v>36</v>
      </c>
      <c r="AC494" s="36">
        <f>VLOOKUP(J494,'Tables kywrd-slot-class'!$D$49:$E$177,2,FALSE)</f>
        <v>20</v>
      </c>
      <c r="AD494" s="36">
        <f>VLOOKUP(K494,'Tables kywrd-slot-class'!$D$49:$E$177,2,FALSE)</f>
        <v>0</v>
      </c>
      <c r="AE494" s="36">
        <f>VLOOKUP(L494,'Tables kywrd-slot-class'!$D$49:$E$177,2,FALSE)</f>
        <v>0</v>
      </c>
      <c r="AF494" s="39" t="s">
        <v>0</v>
      </c>
      <c r="AG494" s="39" t="str">
        <f t="shared" si="42"/>
        <v>0010EB63</v>
      </c>
      <c r="AH494" s="30">
        <v>1</v>
      </c>
    </row>
    <row r="495" spans="1:34" x14ac:dyDescent="0.25">
      <c r="A495" s="8">
        <v>494</v>
      </c>
      <c r="B495" s="30" t="s">
        <v>1</v>
      </c>
      <c r="C495" s="31" t="s">
        <v>2</v>
      </c>
      <c r="D495" s="96" t="s">
        <v>2418</v>
      </c>
      <c r="E495" s="32" t="s">
        <v>2902</v>
      </c>
      <c r="F495" s="8" t="s">
        <v>4043</v>
      </c>
      <c r="G495" s="41" t="s">
        <v>3338</v>
      </c>
      <c r="H495" s="33" t="s">
        <v>1905</v>
      </c>
      <c r="I495" s="42" t="s">
        <v>4027</v>
      </c>
      <c r="J495" s="42" t="s">
        <v>1896</v>
      </c>
      <c r="K495" s="33" t="s">
        <v>3361</v>
      </c>
      <c r="L495" s="33" t="s">
        <v>4028</v>
      </c>
      <c r="M495" s="22" t="s">
        <v>4028</v>
      </c>
      <c r="N495" s="34" t="s">
        <v>1352</v>
      </c>
      <c r="O495" s="35" t="s">
        <v>1802</v>
      </c>
      <c r="P495" s="36" t="s">
        <v>1889</v>
      </c>
      <c r="Q495" s="43">
        <v>40</v>
      </c>
      <c r="R495" s="44">
        <v>12</v>
      </c>
      <c r="S495" s="67">
        <v>28</v>
      </c>
      <c r="T495" s="37">
        <f t="shared" si="43"/>
        <v>30</v>
      </c>
      <c r="U495" s="35">
        <f t="shared" si="44"/>
        <v>57</v>
      </c>
      <c r="V495" s="36">
        <f t="shared" si="45"/>
        <v>30</v>
      </c>
      <c r="W495" s="36">
        <f t="shared" si="46"/>
        <v>0</v>
      </c>
      <c r="X495" s="36">
        <f t="shared" si="47"/>
        <v>0</v>
      </c>
      <c r="Y495" s="46" t="s">
        <v>4072</v>
      </c>
      <c r="Z495" s="36">
        <f>VLOOKUP(I495,'Tables kywrd-slot-class'!$B$21:$C$38,2,FALSE)</f>
        <v>1.5</v>
      </c>
      <c r="AA495" s="36">
        <f>VLOOKUP(N495,'Tables MAT simpl-complx'!$C$6:$D$28,2,FALSE)</f>
        <v>20</v>
      </c>
      <c r="AB495" s="36">
        <f>VLOOKUP(O495,'Tables MAT simpl-complx'!$F$39:$G$625,2,FALSE)</f>
        <v>38</v>
      </c>
      <c r="AC495" s="36">
        <f>VLOOKUP(J495,'Tables kywrd-slot-class'!$D$49:$E$177,2,FALSE)</f>
        <v>20</v>
      </c>
      <c r="AD495" s="36">
        <f>VLOOKUP(K495,'Tables kywrd-slot-class'!$D$49:$E$177,2,FALSE)</f>
        <v>0</v>
      </c>
      <c r="AE495" s="36">
        <f>VLOOKUP(L495,'Tables kywrd-slot-class'!$D$49:$E$177,2,FALSE)</f>
        <v>0</v>
      </c>
      <c r="AF495" s="39" t="s">
        <v>0</v>
      </c>
      <c r="AG495" s="39" t="str">
        <f t="shared" si="42"/>
        <v>0010EB64</v>
      </c>
      <c r="AH495" s="30">
        <v>1</v>
      </c>
    </row>
    <row r="496" spans="1:34" x14ac:dyDescent="0.25">
      <c r="A496" s="8">
        <v>495</v>
      </c>
      <c r="B496" s="30" t="s">
        <v>1</v>
      </c>
      <c r="C496" s="31" t="s">
        <v>2</v>
      </c>
      <c r="D496" s="96" t="s">
        <v>2419</v>
      </c>
      <c r="E496" s="32" t="s">
        <v>2903</v>
      </c>
      <c r="F496" s="8" t="s">
        <v>4043</v>
      </c>
      <c r="G496" s="41" t="s">
        <v>3339</v>
      </c>
      <c r="H496" s="33" t="s">
        <v>1905</v>
      </c>
      <c r="I496" s="42" t="s">
        <v>4027</v>
      </c>
      <c r="J496" s="42" t="s">
        <v>1896</v>
      </c>
      <c r="K496" s="33" t="s">
        <v>3361</v>
      </c>
      <c r="L496" s="33" t="s">
        <v>4028</v>
      </c>
      <c r="M496" s="22" t="s">
        <v>4028</v>
      </c>
      <c r="N496" s="34" t="s">
        <v>1352</v>
      </c>
      <c r="O496" s="35" t="s">
        <v>1803</v>
      </c>
      <c r="P496" s="36" t="s">
        <v>1889</v>
      </c>
      <c r="Q496" s="43">
        <v>40</v>
      </c>
      <c r="R496" s="44">
        <v>12</v>
      </c>
      <c r="S496" s="67">
        <v>30</v>
      </c>
      <c r="T496" s="37">
        <f t="shared" si="43"/>
        <v>30</v>
      </c>
      <c r="U496" s="35">
        <f t="shared" si="44"/>
        <v>60</v>
      </c>
      <c r="V496" s="36">
        <f t="shared" si="45"/>
        <v>30</v>
      </c>
      <c r="W496" s="36">
        <f t="shared" si="46"/>
        <v>0</v>
      </c>
      <c r="X496" s="36">
        <f t="shared" si="47"/>
        <v>0</v>
      </c>
      <c r="Y496" s="46" t="s">
        <v>4073</v>
      </c>
      <c r="Z496" s="36">
        <f>VLOOKUP(I496,'Tables kywrd-slot-class'!$B$21:$C$38,2,FALSE)</f>
        <v>1.5</v>
      </c>
      <c r="AA496" s="36">
        <f>VLOOKUP(N496,'Tables MAT simpl-complx'!$C$6:$D$28,2,FALSE)</f>
        <v>20</v>
      </c>
      <c r="AB496" s="36">
        <f>VLOOKUP(O496,'Tables MAT simpl-complx'!$F$39:$G$625,2,FALSE)</f>
        <v>40</v>
      </c>
      <c r="AC496" s="36">
        <f>VLOOKUP(J496,'Tables kywrd-slot-class'!$D$49:$E$177,2,FALSE)</f>
        <v>20</v>
      </c>
      <c r="AD496" s="36">
        <f>VLOOKUP(K496,'Tables kywrd-slot-class'!$D$49:$E$177,2,FALSE)</f>
        <v>0</v>
      </c>
      <c r="AE496" s="36">
        <f>VLOOKUP(L496,'Tables kywrd-slot-class'!$D$49:$E$177,2,FALSE)</f>
        <v>0</v>
      </c>
      <c r="AF496" s="39" t="s">
        <v>0</v>
      </c>
      <c r="AG496" s="39" t="str">
        <f t="shared" si="42"/>
        <v>0010EB65</v>
      </c>
      <c r="AH496" s="30">
        <v>1</v>
      </c>
    </row>
    <row r="497" spans="1:34" x14ac:dyDescent="0.25">
      <c r="A497" s="8">
        <v>496</v>
      </c>
      <c r="B497" s="30" t="s">
        <v>1</v>
      </c>
      <c r="C497" s="31" t="s">
        <v>2</v>
      </c>
      <c r="D497" s="30" t="s">
        <v>2420</v>
      </c>
      <c r="E497" s="32" t="s">
        <v>2904</v>
      </c>
      <c r="F497" s="8" t="s">
        <v>4042</v>
      </c>
      <c r="G497" s="41" t="s">
        <v>2964</v>
      </c>
      <c r="H497" s="33" t="s">
        <v>4022</v>
      </c>
      <c r="I497" s="42" t="s">
        <v>4026</v>
      </c>
      <c r="J497" s="42" t="s">
        <v>3353</v>
      </c>
      <c r="K497" s="33" t="s">
        <v>4028</v>
      </c>
      <c r="L497" s="33" t="s">
        <v>4028</v>
      </c>
      <c r="M497" s="22" t="s">
        <v>4028</v>
      </c>
      <c r="N497" s="34" t="s">
        <v>1340</v>
      </c>
      <c r="O497" s="35" t="s">
        <v>1888</v>
      </c>
      <c r="P497" s="36" t="s">
        <v>4021</v>
      </c>
      <c r="Q497" s="43">
        <v>1600</v>
      </c>
      <c r="R497" s="44">
        <v>15</v>
      </c>
      <c r="S497" s="26">
        <v>78</v>
      </c>
      <c r="T497" s="37">
        <f t="shared" si="43"/>
        <v>75</v>
      </c>
      <c r="U497" s="35">
        <f t="shared" si="44"/>
        <v>0</v>
      </c>
      <c r="V497" s="36">
        <f t="shared" si="45"/>
        <v>78</v>
      </c>
      <c r="W497" s="36">
        <f t="shared" si="46"/>
        <v>0</v>
      </c>
      <c r="X497" s="36">
        <f t="shared" si="47"/>
        <v>0</v>
      </c>
      <c r="Y497" s="45"/>
      <c r="Z497" s="36">
        <f>VLOOKUP(I497,'Tables kywrd-slot-class'!$B$21:$C$38,2,FALSE)</f>
        <v>1.5</v>
      </c>
      <c r="AA497" s="36">
        <f>VLOOKUP(N497,'Tables MAT simpl-complx'!$C$6:$D$28,2,FALSE)</f>
        <v>50</v>
      </c>
      <c r="AB497" s="36">
        <f>VLOOKUP(O497,'Tables MAT simpl-complx'!$F$39:$G$625,2,FALSE)</f>
        <v>0</v>
      </c>
      <c r="AC497" s="36">
        <f>VLOOKUP(J497,'Tables kywrd-slot-class'!$D$49:$E$177,2,FALSE)</f>
        <v>52</v>
      </c>
      <c r="AD497" s="36">
        <f>VLOOKUP(K497,'Tables kywrd-slot-class'!$D$49:$E$177,2,FALSE)</f>
        <v>0</v>
      </c>
      <c r="AE497" s="36">
        <f>VLOOKUP(L497,'Tables kywrd-slot-class'!$D$49:$E$177,2,FALSE)</f>
        <v>0</v>
      </c>
      <c r="AF497" s="39" t="s">
        <v>0</v>
      </c>
      <c r="AG497" s="39" t="str">
        <f t="shared" si="42"/>
        <v>0010F75F</v>
      </c>
      <c r="AH497" s="30">
        <v>1</v>
      </c>
    </row>
    <row r="498" spans="1:34" x14ac:dyDescent="0.25">
      <c r="A498" s="8">
        <v>497</v>
      </c>
      <c r="B498" s="30" t="s">
        <v>1</v>
      </c>
      <c r="C498" s="31" t="s">
        <v>2</v>
      </c>
      <c r="D498" s="30" t="s">
        <v>2421</v>
      </c>
      <c r="E498" s="32" t="s">
        <v>2905</v>
      </c>
      <c r="F498" s="8" t="s">
        <v>4043</v>
      </c>
      <c r="G498" s="41" t="s">
        <v>3340</v>
      </c>
      <c r="H498" s="33" t="s">
        <v>3991</v>
      </c>
      <c r="I498" s="42" t="s">
        <v>4027</v>
      </c>
      <c r="J498" s="42" t="s">
        <v>3343</v>
      </c>
      <c r="K498" s="33" t="s">
        <v>4028</v>
      </c>
      <c r="L498" s="33" t="s">
        <v>4028</v>
      </c>
      <c r="M498" s="22" t="s">
        <v>4028</v>
      </c>
      <c r="N498" s="34" t="s">
        <v>1346</v>
      </c>
      <c r="O498" s="35" t="s">
        <v>1631</v>
      </c>
      <c r="P498" s="36" t="s">
        <v>1889</v>
      </c>
      <c r="Q498" s="43">
        <v>115</v>
      </c>
      <c r="R498" s="44">
        <v>4</v>
      </c>
      <c r="S498" s="26">
        <v>21</v>
      </c>
      <c r="T498" s="37">
        <f t="shared" si="43"/>
        <v>34</v>
      </c>
      <c r="U498" s="35">
        <f t="shared" si="44"/>
        <v>31</v>
      </c>
      <c r="V498" s="36">
        <f t="shared" si="45"/>
        <v>34</v>
      </c>
      <c r="W498" s="36">
        <f t="shared" si="46"/>
        <v>0</v>
      </c>
      <c r="X498" s="36">
        <f t="shared" si="47"/>
        <v>0</v>
      </c>
      <c r="Y498" s="65" t="s">
        <v>4059</v>
      </c>
      <c r="Z498" s="36">
        <f>VLOOKUP(I498,'Tables kywrd-slot-class'!$B$21:$C$38,2,FALSE)</f>
        <v>1.5</v>
      </c>
      <c r="AA498" s="36">
        <f>VLOOKUP(N498,'Tables MAT simpl-complx'!$C$6:$D$28,2,FALSE)</f>
        <v>23</v>
      </c>
      <c r="AB498" s="36">
        <f>VLOOKUP(O498,'Tables MAT simpl-complx'!$F$39:$G$625,2,FALSE)</f>
        <v>21</v>
      </c>
      <c r="AC498" s="36">
        <f>VLOOKUP(J498,'Tables kywrd-slot-class'!$D$49:$E$177,2,FALSE)</f>
        <v>23</v>
      </c>
      <c r="AD498" s="36">
        <f>VLOOKUP(K498,'Tables kywrd-slot-class'!$D$49:$E$177,2,FALSE)</f>
        <v>0</v>
      </c>
      <c r="AE498" s="36">
        <f>VLOOKUP(L498,'Tables kywrd-slot-class'!$D$49:$E$177,2,FALSE)</f>
        <v>0</v>
      </c>
      <c r="AF498" s="39" t="s">
        <v>0</v>
      </c>
      <c r="AG498" s="39" t="str">
        <f t="shared" si="42"/>
        <v>0010FC26</v>
      </c>
      <c r="AH498" s="30">
        <v>1</v>
      </c>
    </row>
    <row r="499" spans="1:34" x14ac:dyDescent="0.25">
      <c r="A499" s="8">
        <v>498</v>
      </c>
      <c r="B499" s="30" t="s">
        <v>1</v>
      </c>
      <c r="C499" s="31" t="s">
        <v>2</v>
      </c>
      <c r="D499" s="30" t="s">
        <v>2422</v>
      </c>
      <c r="E499" s="32" t="s">
        <v>2906</v>
      </c>
      <c r="F499" s="8" t="s">
        <v>4043</v>
      </c>
      <c r="G499" s="41" t="s">
        <v>3341</v>
      </c>
      <c r="H499" s="33" t="s">
        <v>3991</v>
      </c>
      <c r="I499" s="42" t="s">
        <v>4027</v>
      </c>
      <c r="J499" s="42" t="s">
        <v>3343</v>
      </c>
      <c r="K499" s="33" t="s">
        <v>4028</v>
      </c>
      <c r="L499" s="33" t="s">
        <v>4028</v>
      </c>
      <c r="M499" s="22" t="s">
        <v>4028</v>
      </c>
      <c r="N499" s="34" t="s">
        <v>1346</v>
      </c>
      <c r="O499" s="35" t="s">
        <v>1631</v>
      </c>
      <c r="P499" s="36" t="s">
        <v>1889</v>
      </c>
      <c r="Q499" s="43">
        <v>115</v>
      </c>
      <c r="R499" s="44">
        <v>4</v>
      </c>
      <c r="S499" s="26">
        <v>21</v>
      </c>
      <c r="T499" s="37">
        <f t="shared" si="43"/>
        <v>34</v>
      </c>
      <c r="U499" s="35">
        <f t="shared" si="44"/>
        <v>31</v>
      </c>
      <c r="V499" s="36">
        <f t="shared" si="45"/>
        <v>34</v>
      </c>
      <c r="W499" s="36">
        <f t="shared" si="46"/>
        <v>0</v>
      </c>
      <c r="X499" s="36">
        <f t="shared" si="47"/>
        <v>0</v>
      </c>
      <c r="Y499" s="65" t="s">
        <v>4059</v>
      </c>
      <c r="Z499" s="36">
        <f>VLOOKUP(I499,'Tables kywrd-slot-class'!$B$21:$C$38,2,FALSE)</f>
        <v>1.5</v>
      </c>
      <c r="AA499" s="36">
        <f>VLOOKUP(N499,'Tables MAT simpl-complx'!$C$6:$D$28,2,FALSE)</f>
        <v>23</v>
      </c>
      <c r="AB499" s="36">
        <f>VLOOKUP(O499,'Tables MAT simpl-complx'!$F$39:$G$625,2,FALSE)</f>
        <v>21</v>
      </c>
      <c r="AC499" s="36">
        <f>VLOOKUP(J499,'Tables kywrd-slot-class'!$D$49:$E$177,2,FALSE)</f>
        <v>23</v>
      </c>
      <c r="AD499" s="36">
        <f>VLOOKUP(K499,'Tables kywrd-slot-class'!$D$49:$E$177,2,FALSE)</f>
        <v>0</v>
      </c>
      <c r="AE499" s="36">
        <f>VLOOKUP(L499,'Tables kywrd-slot-class'!$D$49:$E$177,2,FALSE)</f>
        <v>0</v>
      </c>
      <c r="AF499" s="39" t="s">
        <v>0</v>
      </c>
      <c r="AG499" s="39" t="str">
        <f t="shared" si="42"/>
        <v>0010FC27</v>
      </c>
      <c r="AH499" s="30">
        <v>1</v>
      </c>
    </row>
    <row r="500" spans="1:34" x14ac:dyDescent="0.25">
      <c r="A500" s="8">
        <v>499</v>
      </c>
      <c r="B500" s="30" t="s">
        <v>1</v>
      </c>
      <c r="C500" s="31" t="s">
        <v>2</v>
      </c>
      <c r="D500" s="30" t="s">
        <v>2423</v>
      </c>
      <c r="E500" s="32" t="s">
        <v>2907</v>
      </c>
      <c r="F500" s="8" t="s">
        <v>4043</v>
      </c>
      <c r="G500" s="41" t="s">
        <v>3342</v>
      </c>
      <c r="H500" s="33" t="s">
        <v>3991</v>
      </c>
      <c r="I500" s="42" t="s">
        <v>4027</v>
      </c>
      <c r="J500" s="42" t="s">
        <v>3343</v>
      </c>
      <c r="K500" s="33" t="s">
        <v>4028</v>
      </c>
      <c r="L500" s="33" t="s">
        <v>4028</v>
      </c>
      <c r="M500" s="22" t="s">
        <v>4028</v>
      </c>
      <c r="N500" s="34" t="s">
        <v>1346</v>
      </c>
      <c r="O500" s="35" t="s">
        <v>1631</v>
      </c>
      <c r="P500" s="36" t="s">
        <v>1889</v>
      </c>
      <c r="Q500" s="43">
        <v>115</v>
      </c>
      <c r="R500" s="44">
        <v>4</v>
      </c>
      <c r="S500" s="26">
        <v>21</v>
      </c>
      <c r="T500" s="37">
        <f t="shared" si="43"/>
        <v>34</v>
      </c>
      <c r="U500" s="35">
        <f t="shared" si="44"/>
        <v>31</v>
      </c>
      <c r="V500" s="36">
        <f t="shared" si="45"/>
        <v>34</v>
      </c>
      <c r="W500" s="36">
        <f t="shared" si="46"/>
        <v>0</v>
      </c>
      <c r="X500" s="36">
        <f t="shared" si="47"/>
        <v>0</v>
      </c>
      <c r="Y500" s="65" t="s">
        <v>4059</v>
      </c>
      <c r="Z500" s="36">
        <f>VLOOKUP(I500,'Tables kywrd-slot-class'!$B$21:$C$38,2,FALSE)</f>
        <v>1.5</v>
      </c>
      <c r="AA500" s="36">
        <f>VLOOKUP(N500,'Tables MAT simpl-complx'!$C$6:$D$28,2,FALSE)</f>
        <v>23</v>
      </c>
      <c r="AB500" s="36">
        <f>VLOOKUP(O500,'Tables MAT simpl-complx'!$F$39:$G$625,2,FALSE)</f>
        <v>21</v>
      </c>
      <c r="AC500" s="36">
        <f>VLOOKUP(J500,'Tables kywrd-slot-class'!$D$49:$E$177,2,FALSE)</f>
        <v>23</v>
      </c>
      <c r="AD500" s="36">
        <f>VLOOKUP(K500,'Tables kywrd-slot-class'!$D$49:$E$177,2,FALSE)</f>
        <v>0</v>
      </c>
      <c r="AE500" s="36">
        <f>VLOOKUP(L500,'Tables kywrd-slot-class'!$D$49:$E$177,2,FALSE)</f>
        <v>0</v>
      </c>
      <c r="AF500" s="39" t="s">
        <v>0</v>
      </c>
      <c r="AG500" s="39" t="str">
        <f t="shared" si="42"/>
        <v>0010FC28</v>
      </c>
      <c r="AH500" s="30">
        <v>1</v>
      </c>
    </row>
  </sheetData>
  <dataValidations count="6">
    <dataValidation type="list" allowBlank="1" showInputMessage="1" showErrorMessage="1" sqref="P2:P500">
      <formula1>play</formula1>
    </dataValidation>
    <dataValidation type="list" allowBlank="1" showInputMessage="1" showErrorMessage="1" sqref="N2:N500">
      <formula1>simple</formula1>
    </dataValidation>
    <dataValidation type="list" allowBlank="1" showInputMessage="1" showErrorMessage="1" sqref="O2:O500">
      <formula1>complex</formula1>
    </dataValidation>
    <dataValidation type="list" allowBlank="1" showInputMessage="1" showErrorMessage="1" sqref="I2:I500">
      <formula1>kywslot</formula1>
    </dataValidation>
    <dataValidation type="list" allowBlank="1" showInputMessage="1" showErrorMessage="1" sqref="H2:H500">
      <formula1>kywclasstype</formula1>
    </dataValidation>
    <dataValidation type="list" allowBlank="1" showInputMessage="1" showErrorMessage="1" sqref="J2:M500">
      <formula1>kywmaterial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0"/>
  <sheetViews>
    <sheetView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9.140625" style="91"/>
    <col min="2" max="2" width="20.85546875" style="3" bestFit="1" customWidth="1"/>
    <col min="3" max="3" width="5.28515625" style="4" customWidth="1"/>
    <col min="4" max="4" width="8.5703125" style="3" bestFit="1" customWidth="1"/>
    <col min="5" max="5" width="9.7109375" bestFit="1" customWidth="1"/>
    <col min="6" max="6" width="5.85546875" style="8" bestFit="1" customWidth="1"/>
    <col min="7" max="7" width="6.42578125" bestFit="1" customWidth="1"/>
    <col min="8" max="8" width="11.28515625" style="22" bestFit="1" customWidth="1"/>
    <col min="9" max="9" width="9.85546875" style="22" bestFit="1" customWidth="1"/>
    <col min="10" max="10" width="19.85546875" style="22" customWidth="1"/>
    <col min="11" max="11" width="19.7109375" style="22" customWidth="1"/>
    <col min="12" max="12" width="19.85546875" style="22" customWidth="1"/>
    <col min="13" max="13" width="18.140625" style="22" customWidth="1"/>
    <col min="14" max="14" width="8.28515625" style="24" bestFit="1" customWidth="1"/>
    <col min="15" max="15" width="15.42578125" style="21" bestFit="1" customWidth="1"/>
    <col min="16" max="16" width="11.7109375" style="8" bestFit="1" customWidth="1"/>
    <col min="17" max="17" width="4.42578125" bestFit="1" customWidth="1"/>
    <col min="18" max="18" width="3.85546875" style="8" bestFit="1" customWidth="1"/>
    <col min="19" max="19" width="4" style="28" bestFit="1" customWidth="1"/>
    <col min="20" max="20" width="6.28515625" style="20" bestFit="1" customWidth="1"/>
    <col min="21" max="21" width="7" style="21" bestFit="1" customWidth="1"/>
    <col min="22" max="24" width="7" style="8" customWidth="1"/>
    <col min="25" max="25" width="7.42578125" bestFit="1" customWidth="1"/>
    <col min="26" max="26" width="5.42578125" style="8" bestFit="1" customWidth="1"/>
    <col min="27" max="27" width="6.28515625" style="8" bestFit="1" customWidth="1"/>
    <col min="28" max="28" width="7" style="8" bestFit="1" customWidth="1"/>
    <col min="29" max="31" width="7" style="8" customWidth="1"/>
    <col min="32" max="32" width="14.7109375" style="1" bestFit="1" customWidth="1"/>
    <col min="33" max="33" width="9" bestFit="1" customWidth="1"/>
    <col min="34" max="34" width="2" style="1" bestFit="1" customWidth="1"/>
    <col min="35" max="16384" width="9.140625" style="1"/>
  </cols>
  <sheetData>
    <row r="1" spans="1:34" customFormat="1" ht="30" customHeight="1" x14ac:dyDescent="0.25">
      <c r="A1" s="9" t="s">
        <v>8196</v>
      </c>
      <c r="B1" s="9" t="s">
        <v>1335</v>
      </c>
      <c r="C1" s="9" t="s">
        <v>8108</v>
      </c>
      <c r="D1" s="9" t="s">
        <v>1325</v>
      </c>
      <c r="E1" s="9" t="s">
        <v>1326</v>
      </c>
      <c r="F1" s="9" t="s">
        <v>4041</v>
      </c>
      <c r="G1" s="9" t="s">
        <v>1327</v>
      </c>
      <c r="H1" s="23" t="s">
        <v>4030</v>
      </c>
      <c r="I1" s="23" t="s">
        <v>4029</v>
      </c>
      <c r="J1" s="23" t="s">
        <v>4035</v>
      </c>
      <c r="K1" s="23" t="s">
        <v>4033</v>
      </c>
      <c r="L1" s="23" t="s">
        <v>4034</v>
      </c>
      <c r="M1" s="23" t="s">
        <v>4038</v>
      </c>
      <c r="N1" s="23" t="s">
        <v>1893</v>
      </c>
      <c r="O1" s="9" t="s">
        <v>1894</v>
      </c>
      <c r="P1" s="9" t="s">
        <v>1334</v>
      </c>
      <c r="Q1" s="9" t="s">
        <v>1328</v>
      </c>
      <c r="R1" s="9" t="s">
        <v>1329</v>
      </c>
      <c r="S1" s="26" t="s">
        <v>1330</v>
      </c>
      <c r="T1" s="9" t="s">
        <v>1332</v>
      </c>
      <c r="U1" s="9" t="s">
        <v>1333</v>
      </c>
      <c r="V1" s="9" t="s">
        <v>4018</v>
      </c>
      <c r="W1" s="9" t="s">
        <v>4019</v>
      </c>
      <c r="X1" s="9" t="s">
        <v>4020</v>
      </c>
      <c r="Y1" s="9" t="s">
        <v>1331</v>
      </c>
      <c r="Z1" s="9" t="s">
        <v>1890</v>
      </c>
      <c r="AA1" s="9" t="s">
        <v>1891</v>
      </c>
      <c r="AB1" s="9" t="s">
        <v>1892</v>
      </c>
      <c r="AC1" s="9" t="s">
        <v>4015</v>
      </c>
      <c r="AD1" s="9" t="s">
        <v>4016</v>
      </c>
      <c r="AE1" s="9" t="s">
        <v>4017</v>
      </c>
      <c r="AF1" s="9" t="s">
        <v>1336</v>
      </c>
      <c r="AG1" s="9" t="s">
        <v>1337</v>
      </c>
      <c r="AH1" s="9"/>
    </row>
    <row r="2" spans="1:34" x14ac:dyDescent="0.25">
      <c r="A2" s="91" t="s">
        <v>4190</v>
      </c>
      <c r="B2" s="3" t="s">
        <v>16</v>
      </c>
      <c r="C2" s="4" t="s">
        <v>5242</v>
      </c>
      <c r="D2" s="3" t="s">
        <v>132</v>
      </c>
      <c r="E2" t="s">
        <v>5058</v>
      </c>
      <c r="F2" s="8" t="s">
        <v>4042</v>
      </c>
      <c r="G2" t="s">
        <v>5059</v>
      </c>
      <c r="H2" s="22" t="s">
        <v>1905</v>
      </c>
      <c r="I2" s="22" t="s">
        <v>4027</v>
      </c>
      <c r="J2" s="22" t="s">
        <v>3361</v>
      </c>
      <c r="K2" s="22" t="s">
        <v>4081</v>
      </c>
      <c r="L2" s="22" t="s">
        <v>4102</v>
      </c>
      <c r="M2" s="22" t="s">
        <v>4028</v>
      </c>
      <c r="N2" s="24" t="s">
        <v>1888</v>
      </c>
      <c r="O2" s="21" t="s">
        <v>1394</v>
      </c>
      <c r="P2" s="8" t="s">
        <v>1889</v>
      </c>
      <c r="Q2">
        <v>220</v>
      </c>
      <c r="R2" s="8">
        <v>6</v>
      </c>
      <c r="S2" s="27">
        <v>36</v>
      </c>
      <c r="T2" s="20">
        <f>ROUNDDOWN(Z2*AA2,0)</f>
        <v>0</v>
      </c>
      <c r="U2" s="21">
        <f>ROUNDDOWN(Z2*AB2,0)</f>
        <v>36</v>
      </c>
      <c r="V2" s="8">
        <f>ROUNDDOWN(Z2*AC2,0)</f>
        <v>0</v>
      </c>
      <c r="W2" s="8">
        <f>ROUNDDOWN(Z2*AD2,0)</f>
        <v>42</v>
      </c>
      <c r="X2" s="8">
        <f>ROUNDDOWN(Z2*AE2,0)</f>
        <v>0</v>
      </c>
      <c r="Z2" s="8">
        <f>VLOOKUP(I2,'Tables kywrd-slot-class'!$B$21:$C$38,2,FALSE)</f>
        <v>1.5</v>
      </c>
      <c r="AA2" s="8">
        <f>VLOOKUP(N2,'Tables MAT simpl-complx'!$C$6:$D$28,2,FALSE)</f>
        <v>0</v>
      </c>
      <c r="AB2" s="8">
        <f>VLOOKUP(O2,'Tables MAT simpl-complx'!$F$39:$G$625,2,FALSE)</f>
        <v>24</v>
      </c>
      <c r="AC2" s="8">
        <f>VLOOKUP(J2,'Tables kywrd-slot-class'!$D$49:$E$177,2,FALSE)</f>
        <v>0</v>
      </c>
      <c r="AD2" s="8">
        <f>VLOOKUP(K2,'Tables kywrd-slot-class'!$D$49:$E$177,2,FALSE)</f>
        <v>28</v>
      </c>
      <c r="AE2" s="8">
        <f>VLOOKUP(L2,'Tables kywrd-slot-class'!$D$49:$E$177,2,FALSE)</f>
        <v>0</v>
      </c>
      <c r="AF2" s="3" t="s">
        <v>0</v>
      </c>
      <c r="AG2" s="1" t="str">
        <f>C2 &amp; D2</f>
        <v>4A606161</v>
      </c>
      <c r="AH2" s="4">
        <v>1</v>
      </c>
    </row>
    <row r="3" spans="1:34" x14ac:dyDescent="0.25">
      <c r="A3" s="91" t="s">
        <v>4191</v>
      </c>
      <c r="B3" s="3" t="s">
        <v>16</v>
      </c>
      <c r="C3" s="4" t="s">
        <v>5242</v>
      </c>
      <c r="D3" s="3" t="s">
        <v>133</v>
      </c>
      <c r="E3" t="s">
        <v>5060</v>
      </c>
      <c r="F3" s="8" t="s">
        <v>4042</v>
      </c>
      <c r="G3" t="s">
        <v>5061</v>
      </c>
      <c r="H3" s="22" t="s">
        <v>3991</v>
      </c>
      <c r="I3" s="22" t="s">
        <v>4026</v>
      </c>
      <c r="J3" s="22" t="s">
        <v>3359</v>
      </c>
      <c r="K3" s="22" t="s">
        <v>4074</v>
      </c>
      <c r="L3" s="22" t="s">
        <v>4028</v>
      </c>
      <c r="M3" s="22" t="s">
        <v>4028</v>
      </c>
      <c r="N3" s="24" t="s">
        <v>1888</v>
      </c>
      <c r="O3" s="21" t="s">
        <v>1412</v>
      </c>
      <c r="P3" s="8" t="s">
        <v>1889</v>
      </c>
      <c r="Q3">
        <v>35</v>
      </c>
      <c r="R3" s="8">
        <v>5</v>
      </c>
      <c r="S3" s="27">
        <v>52</v>
      </c>
      <c r="T3" s="20">
        <f>ROUNDDOWN(Z3*AA3,0)</f>
        <v>0</v>
      </c>
      <c r="U3" s="21">
        <f>ROUNDDOWN(Z3*AB3,0)</f>
        <v>52</v>
      </c>
      <c r="V3" s="8">
        <f>ROUNDDOWN(Z3*AC3,0)</f>
        <v>43</v>
      </c>
      <c r="W3" s="8">
        <f>ROUNDDOWN(Z3*AD3,0)</f>
        <v>43</v>
      </c>
      <c r="X3" s="8">
        <f>ROUNDDOWN(Z3*AE3,0)</f>
        <v>0</v>
      </c>
      <c r="Z3" s="8">
        <f>VLOOKUP(I3,'Tables kywrd-slot-class'!$B$21:$C$38,2,FALSE)</f>
        <v>1.5</v>
      </c>
      <c r="AA3" s="8">
        <f>VLOOKUP(N3,'Tables MAT simpl-complx'!$C$6:$D$28,2,FALSE)</f>
        <v>0</v>
      </c>
      <c r="AB3" s="8">
        <f>VLOOKUP(O3,'Tables MAT simpl-complx'!$F$39:$G$625,2,FALSE)</f>
        <v>35</v>
      </c>
      <c r="AC3" s="8">
        <f>VLOOKUP(J3,'Tables kywrd-slot-class'!$D$49:$E$177,2,FALSE)</f>
        <v>29</v>
      </c>
      <c r="AD3" s="8">
        <f>VLOOKUP(K3,'Tables kywrd-slot-class'!$D$49:$E$177,2,FALSE)</f>
        <v>29</v>
      </c>
      <c r="AE3" s="8">
        <f>VLOOKUP(L3,'Tables kywrd-slot-class'!$D$49:$E$177,2,FALSE)</f>
        <v>0</v>
      </c>
      <c r="AF3" s="3" t="s">
        <v>0</v>
      </c>
      <c r="AG3" s="1" t="str">
        <f>C3 &amp; D3</f>
        <v>4A606163</v>
      </c>
      <c r="AH3" s="4">
        <v>1</v>
      </c>
    </row>
    <row r="4" spans="1:34" x14ac:dyDescent="0.25">
      <c r="S4" s="27"/>
      <c r="Z4"/>
      <c r="AA4"/>
      <c r="AG4" s="1" t="str">
        <f t="shared" ref="AG4:AG40" si="0">C4 &amp; D4</f>
        <v/>
      </c>
    </row>
    <row r="5" spans="1:34" x14ac:dyDescent="0.25">
      <c r="S5" s="27"/>
      <c r="Z5"/>
      <c r="AA5"/>
      <c r="AG5" s="1" t="str">
        <f t="shared" si="0"/>
        <v/>
      </c>
    </row>
    <row r="6" spans="1:34" x14ac:dyDescent="0.25">
      <c r="S6" s="27"/>
      <c r="Z6"/>
      <c r="AA6"/>
      <c r="AG6" s="1" t="str">
        <f t="shared" si="0"/>
        <v/>
      </c>
    </row>
    <row r="7" spans="1:34" x14ac:dyDescent="0.25">
      <c r="S7" s="27"/>
      <c r="Z7"/>
      <c r="AA7"/>
      <c r="AG7" s="1" t="str">
        <f t="shared" si="0"/>
        <v/>
      </c>
    </row>
    <row r="8" spans="1:34" x14ac:dyDescent="0.25">
      <c r="S8" s="27"/>
      <c r="Z8"/>
      <c r="AA8"/>
      <c r="AG8" s="1" t="str">
        <f t="shared" si="0"/>
        <v/>
      </c>
    </row>
    <row r="9" spans="1:34" x14ac:dyDescent="0.25">
      <c r="S9" s="27"/>
      <c r="Z9"/>
      <c r="AA9"/>
      <c r="AG9" s="1" t="str">
        <f t="shared" si="0"/>
        <v/>
      </c>
    </row>
    <row r="10" spans="1:34" x14ac:dyDescent="0.25">
      <c r="S10" s="27"/>
      <c r="Z10"/>
      <c r="AA10"/>
      <c r="AG10" s="1" t="str">
        <f t="shared" si="0"/>
        <v/>
      </c>
    </row>
    <row r="11" spans="1:34" x14ac:dyDescent="0.25">
      <c r="S11" s="27"/>
      <c r="Z11"/>
      <c r="AA11"/>
      <c r="AG11" s="1" t="str">
        <f t="shared" si="0"/>
        <v/>
      </c>
    </row>
    <row r="12" spans="1:34" x14ac:dyDescent="0.25">
      <c r="S12" s="27"/>
      <c r="Z12"/>
      <c r="AA12"/>
      <c r="AG12" s="1" t="str">
        <f t="shared" si="0"/>
        <v/>
      </c>
    </row>
    <row r="13" spans="1:34" x14ac:dyDescent="0.25">
      <c r="S13" s="27"/>
      <c r="Z13"/>
      <c r="AA13"/>
      <c r="AG13" s="1" t="str">
        <f t="shared" si="0"/>
        <v/>
      </c>
    </row>
    <row r="14" spans="1:34" x14ac:dyDescent="0.25">
      <c r="S14" s="27"/>
      <c r="Z14"/>
      <c r="AA14"/>
      <c r="AG14" s="1" t="str">
        <f t="shared" si="0"/>
        <v/>
      </c>
    </row>
    <row r="15" spans="1:34" x14ac:dyDescent="0.25">
      <c r="S15" s="27"/>
      <c r="Z15"/>
      <c r="AA15"/>
      <c r="AG15" s="1" t="str">
        <f t="shared" si="0"/>
        <v/>
      </c>
    </row>
    <row r="16" spans="1:34" x14ac:dyDescent="0.25">
      <c r="S16" s="27"/>
      <c r="Z16"/>
      <c r="AA16"/>
      <c r="AG16" s="1" t="str">
        <f t="shared" si="0"/>
        <v/>
      </c>
    </row>
    <row r="17" spans="19:33" x14ac:dyDescent="0.25">
      <c r="S17" s="27"/>
      <c r="Z17"/>
      <c r="AA17"/>
      <c r="AG17" s="1" t="str">
        <f t="shared" si="0"/>
        <v/>
      </c>
    </row>
    <row r="18" spans="19:33" x14ac:dyDescent="0.25">
      <c r="S18" s="27"/>
      <c r="Z18"/>
      <c r="AA18"/>
      <c r="AG18" s="1" t="str">
        <f t="shared" si="0"/>
        <v/>
      </c>
    </row>
    <row r="19" spans="19:33" x14ac:dyDescent="0.25">
      <c r="S19" s="27"/>
      <c r="Z19"/>
      <c r="AA19"/>
      <c r="AG19" s="1" t="str">
        <f t="shared" si="0"/>
        <v/>
      </c>
    </row>
    <row r="20" spans="19:33" x14ac:dyDescent="0.25">
      <c r="S20" s="27"/>
      <c r="Z20"/>
      <c r="AA20"/>
      <c r="AG20" s="1" t="str">
        <f t="shared" si="0"/>
        <v/>
      </c>
    </row>
    <row r="21" spans="19:33" x14ac:dyDescent="0.25">
      <c r="S21" s="27"/>
      <c r="Z21"/>
      <c r="AA21"/>
      <c r="AG21" s="1" t="str">
        <f t="shared" si="0"/>
        <v/>
      </c>
    </row>
    <row r="22" spans="19:33" x14ac:dyDescent="0.25">
      <c r="S22" s="27"/>
      <c r="Z22"/>
      <c r="AA22"/>
      <c r="AG22" s="1" t="str">
        <f t="shared" si="0"/>
        <v/>
      </c>
    </row>
    <row r="23" spans="19:33" x14ac:dyDescent="0.25">
      <c r="S23" s="27"/>
      <c r="Z23"/>
      <c r="AA23"/>
      <c r="AG23" s="1" t="str">
        <f t="shared" si="0"/>
        <v/>
      </c>
    </row>
    <row r="24" spans="19:33" x14ac:dyDescent="0.25">
      <c r="S24" s="27"/>
      <c r="Z24"/>
      <c r="AA24"/>
      <c r="AG24" s="1" t="str">
        <f t="shared" si="0"/>
        <v/>
      </c>
    </row>
    <row r="25" spans="19:33" x14ac:dyDescent="0.25">
      <c r="S25" s="27"/>
      <c r="Z25"/>
      <c r="AA25"/>
      <c r="AG25" s="1" t="str">
        <f t="shared" si="0"/>
        <v/>
      </c>
    </row>
    <row r="26" spans="19:33" x14ac:dyDescent="0.25">
      <c r="S26" s="27"/>
      <c r="Z26"/>
      <c r="AA26"/>
      <c r="AG26" s="1" t="str">
        <f t="shared" si="0"/>
        <v/>
      </c>
    </row>
    <row r="27" spans="19:33" x14ac:dyDescent="0.25">
      <c r="S27" s="27"/>
      <c r="Z27"/>
      <c r="AA27"/>
      <c r="AG27" s="1" t="str">
        <f t="shared" si="0"/>
        <v/>
      </c>
    </row>
    <row r="28" spans="19:33" x14ac:dyDescent="0.25">
      <c r="S28" s="27"/>
      <c r="Z28"/>
      <c r="AA28"/>
      <c r="AG28" s="1" t="str">
        <f t="shared" si="0"/>
        <v/>
      </c>
    </row>
    <row r="29" spans="19:33" x14ac:dyDescent="0.25">
      <c r="S29" s="27"/>
      <c r="Z29"/>
      <c r="AA29"/>
      <c r="AG29" s="1" t="str">
        <f t="shared" si="0"/>
        <v/>
      </c>
    </row>
    <row r="30" spans="19:33" x14ac:dyDescent="0.25">
      <c r="S30" s="27"/>
      <c r="Z30"/>
      <c r="AA30"/>
      <c r="AG30" s="1" t="str">
        <f t="shared" si="0"/>
        <v/>
      </c>
    </row>
    <row r="31" spans="19:33" x14ac:dyDescent="0.25">
      <c r="S31" s="27"/>
      <c r="Z31"/>
      <c r="AA31"/>
      <c r="AG31" s="1" t="str">
        <f t="shared" si="0"/>
        <v/>
      </c>
    </row>
    <row r="32" spans="19:33" x14ac:dyDescent="0.25">
      <c r="S32" s="27"/>
      <c r="Z32"/>
      <c r="AA32"/>
      <c r="AG32" s="1" t="str">
        <f t="shared" si="0"/>
        <v/>
      </c>
    </row>
    <row r="33" spans="19:33" x14ac:dyDescent="0.25">
      <c r="S33" s="27"/>
      <c r="Z33"/>
      <c r="AA33"/>
      <c r="AG33" s="1" t="str">
        <f t="shared" si="0"/>
        <v/>
      </c>
    </row>
    <row r="34" spans="19:33" x14ac:dyDescent="0.25">
      <c r="S34" s="27"/>
      <c r="Z34"/>
      <c r="AA34"/>
      <c r="AG34" s="1" t="str">
        <f t="shared" si="0"/>
        <v/>
      </c>
    </row>
    <row r="35" spans="19:33" x14ac:dyDescent="0.25">
      <c r="S35" s="27"/>
      <c r="Z35"/>
      <c r="AA35"/>
      <c r="AG35" s="1" t="str">
        <f t="shared" si="0"/>
        <v/>
      </c>
    </row>
    <row r="36" spans="19:33" x14ac:dyDescent="0.25">
      <c r="S36" s="27"/>
      <c r="Z36"/>
      <c r="AA36"/>
      <c r="AG36" s="1" t="str">
        <f t="shared" si="0"/>
        <v/>
      </c>
    </row>
    <row r="37" spans="19:33" x14ac:dyDescent="0.25">
      <c r="S37" s="27"/>
      <c r="Z37"/>
      <c r="AA37"/>
      <c r="AG37" s="1" t="str">
        <f t="shared" si="0"/>
        <v/>
      </c>
    </row>
    <row r="38" spans="19:33" x14ac:dyDescent="0.25">
      <c r="S38" s="27"/>
      <c r="Z38"/>
      <c r="AA38"/>
      <c r="AG38" s="1" t="str">
        <f t="shared" si="0"/>
        <v/>
      </c>
    </row>
    <row r="39" spans="19:33" x14ac:dyDescent="0.25">
      <c r="S39" s="27"/>
      <c r="Z39"/>
      <c r="AA39"/>
      <c r="AG39" s="1" t="str">
        <f t="shared" si="0"/>
        <v/>
      </c>
    </row>
    <row r="40" spans="19:33" x14ac:dyDescent="0.25">
      <c r="S40" s="27"/>
      <c r="Z40"/>
      <c r="AA40"/>
      <c r="AG40" s="1" t="str">
        <f t="shared" si="0"/>
        <v/>
      </c>
    </row>
    <row r="41" spans="19:33" x14ac:dyDescent="0.25">
      <c r="S41" s="27"/>
      <c r="Z41"/>
      <c r="AA41"/>
    </row>
    <row r="42" spans="19:33" x14ac:dyDescent="0.25">
      <c r="S42" s="27"/>
      <c r="Z42"/>
      <c r="AA42"/>
    </row>
    <row r="43" spans="19:33" x14ac:dyDescent="0.25">
      <c r="S43" s="27"/>
      <c r="Z43"/>
      <c r="AA43"/>
    </row>
    <row r="44" spans="19:33" x14ac:dyDescent="0.25">
      <c r="S44" s="27"/>
      <c r="Z44"/>
      <c r="AA44"/>
    </row>
    <row r="45" spans="19:33" x14ac:dyDescent="0.25">
      <c r="S45" s="27"/>
      <c r="Z45"/>
      <c r="AA45"/>
    </row>
    <row r="46" spans="19:33" x14ac:dyDescent="0.25">
      <c r="S46" s="27"/>
      <c r="Z46"/>
      <c r="AA46"/>
    </row>
    <row r="47" spans="19:33" x14ac:dyDescent="0.25">
      <c r="S47" s="27"/>
      <c r="Z47"/>
      <c r="AA47"/>
    </row>
    <row r="48" spans="19:33" x14ac:dyDescent="0.25">
      <c r="S48" s="27"/>
      <c r="Z48"/>
      <c r="AA48"/>
    </row>
    <row r="49" spans="19:27" x14ac:dyDescent="0.25">
      <c r="S49" s="27"/>
      <c r="Z49"/>
      <c r="AA49"/>
    </row>
    <row r="50" spans="19:27" x14ac:dyDescent="0.25">
      <c r="S50" s="27"/>
      <c r="Z50"/>
      <c r="AA50"/>
    </row>
    <row r="51" spans="19:27" x14ac:dyDescent="0.25">
      <c r="S51" s="27"/>
      <c r="Z51"/>
      <c r="AA51"/>
    </row>
    <row r="52" spans="19:27" x14ac:dyDescent="0.25">
      <c r="S52" s="27"/>
      <c r="Z52"/>
      <c r="AA52"/>
    </row>
    <row r="53" spans="19:27" x14ac:dyDescent="0.25">
      <c r="S53" s="27"/>
      <c r="Z53"/>
      <c r="AA53"/>
    </row>
    <row r="54" spans="19:27" x14ac:dyDescent="0.25">
      <c r="S54" s="27"/>
      <c r="Z54"/>
      <c r="AA54"/>
    </row>
    <row r="55" spans="19:27" x14ac:dyDescent="0.25">
      <c r="S55" s="27"/>
      <c r="Z55"/>
      <c r="AA55"/>
    </row>
    <row r="56" spans="19:27" x14ac:dyDescent="0.25">
      <c r="S56" s="27"/>
      <c r="Z56"/>
      <c r="AA56"/>
    </row>
    <row r="57" spans="19:27" x14ac:dyDescent="0.25">
      <c r="S57" s="27"/>
      <c r="Z57"/>
      <c r="AA57"/>
    </row>
    <row r="58" spans="19:27" x14ac:dyDescent="0.25">
      <c r="S58" s="27"/>
      <c r="Z58"/>
      <c r="AA58"/>
    </row>
    <row r="59" spans="19:27" x14ac:dyDescent="0.25">
      <c r="S59" s="27"/>
      <c r="Z59"/>
      <c r="AA59"/>
    </row>
    <row r="60" spans="19:27" x14ac:dyDescent="0.25">
      <c r="S60" s="27"/>
      <c r="Z60"/>
      <c r="AA60"/>
    </row>
    <row r="61" spans="19:27" x14ac:dyDescent="0.25">
      <c r="S61" s="27"/>
      <c r="Z61"/>
      <c r="AA61"/>
    </row>
    <row r="62" spans="19:27" x14ac:dyDescent="0.25">
      <c r="S62" s="27"/>
      <c r="Z62"/>
      <c r="AA62"/>
    </row>
    <row r="63" spans="19:27" x14ac:dyDescent="0.25">
      <c r="S63" s="27"/>
      <c r="Z63"/>
      <c r="AA63"/>
    </row>
    <row r="64" spans="19:27" x14ac:dyDescent="0.25">
      <c r="S64" s="27"/>
      <c r="Z64"/>
      <c r="AA64"/>
    </row>
    <row r="65" spans="19:27" x14ac:dyDescent="0.25">
      <c r="S65" s="27"/>
      <c r="Z65"/>
      <c r="AA65"/>
    </row>
    <row r="66" spans="19:27" x14ac:dyDescent="0.25">
      <c r="S66" s="27"/>
      <c r="Z66"/>
      <c r="AA66"/>
    </row>
    <row r="67" spans="19:27" x14ac:dyDescent="0.25">
      <c r="S67" s="27"/>
      <c r="Z67"/>
      <c r="AA67"/>
    </row>
    <row r="68" spans="19:27" x14ac:dyDescent="0.25">
      <c r="S68" s="27"/>
      <c r="Z68"/>
      <c r="AA68"/>
    </row>
    <row r="69" spans="19:27" x14ac:dyDescent="0.25">
      <c r="S69" s="27"/>
      <c r="Z69"/>
      <c r="AA69"/>
    </row>
    <row r="70" spans="19:27" x14ac:dyDescent="0.25">
      <c r="S70" s="27"/>
      <c r="Z70"/>
      <c r="AA70"/>
    </row>
    <row r="71" spans="19:27" x14ac:dyDescent="0.25">
      <c r="S71" s="27"/>
      <c r="Z71"/>
      <c r="AA71"/>
    </row>
    <row r="72" spans="19:27" x14ac:dyDescent="0.25">
      <c r="S72" s="27"/>
      <c r="Z72"/>
      <c r="AA72"/>
    </row>
    <row r="73" spans="19:27" x14ac:dyDescent="0.25">
      <c r="S73" s="27"/>
      <c r="Z73"/>
      <c r="AA73"/>
    </row>
    <row r="74" spans="19:27" x14ac:dyDescent="0.25">
      <c r="S74" s="27"/>
      <c r="Z74"/>
      <c r="AA74"/>
    </row>
    <row r="75" spans="19:27" x14ac:dyDescent="0.25">
      <c r="S75" s="27"/>
      <c r="Z75"/>
      <c r="AA75"/>
    </row>
    <row r="76" spans="19:27" x14ac:dyDescent="0.25">
      <c r="S76" s="27"/>
      <c r="Z76"/>
      <c r="AA76"/>
    </row>
    <row r="77" spans="19:27" x14ac:dyDescent="0.25">
      <c r="S77" s="27"/>
      <c r="Z77"/>
      <c r="AA77"/>
    </row>
    <row r="78" spans="19:27" x14ac:dyDescent="0.25">
      <c r="S78" s="27"/>
      <c r="Z78"/>
      <c r="AA78"/>
    </row>
    <row r="79" spans="19:27" x14ac:dyDescent="0.25">
      <c r="S79" s="27"/>
      <c r="Z79"/>
      <c r="AA79"/>
    </row>
    <row r="80" spans="19:27" x14ac:dyDescent="0.25">
      <c r="S80" s="27"/>
      <c r="Z80"/>
      <c r="AA80"/>
    </row>
    <row r="81" spans="19:27" x14ac:dyDescent="0.25">
      <c r="S81" s="27"/>
      <c r="Z81"/>
      <c r="AA81"/>
    </row>
    <row r="82" spans="19:27" x14ac:dyDescent="0.25">
      <c r="S82" s="27"/>
      <c r="Z82"/>
      <c r="AA82"/>
    </row>
    <row r="83" spans="19:27" x14ac:dyDescent="0.25">
      <c r="S83" s="27"/>
      <c r="Z83"/>
      <c r="AA83"/>
    </row>
    <row r="84" spans="19:27" x14ac:dyDescent="0.25">
      <c r="S84" s="27"/>
      <c r="Z84"/>
      <c r="AA84"/>
    </row>
    <row r="85" spans="19:27" x14ac:dyDescent="0.25">
      <c r="S85" s="27"/>
      <c r="Z85"/>
      <c r="AA85"/>
    </row>
    <row r="86" spans="19:27" x14ac:dyDescent="0.25">
      <c r="S86" s="27"/>
      <c r="Z86"/>
      <c r="AA86"/>
    </row>
    <row r="87" spans="19:27" x14ac:dyDescent="0.25">
      <c r="S87" s="27"/>
      <c r="Z87"/>
      <c r="AA87"/>
    </row>
    <row r="88" spans="19:27" x14ac:dyDescent="0.25">
      <c r="S88" s="27"/>
      <c r="Z88"/>
      <c r="AA88"/>
    </row>
    <row r="89" spans="19:27" x14ac:dyDescent="0.25">
      <c r="S89" s="27"/>
      <c r="Z89"/>
      <c r="AA89"/>
    </row>
    <row r="90" spans="19:27" x14ac:dyDescent="0.25">
      <c r="S90" s="27"/>
      <c r="Z90"/>
      <c r="AA90"/>
    </row>
    <row r="91" spans="19:27" x14ac:dyDescent="0.25">
      <c r="S91" s="27"/>
      <c r="Z91"/>
      <c r="AA91"/>
    </row>
    <row r="92" spans="19:27" x14ac:dyDescent="0.25">
      <c r="S92" s="27"/>
      <c r="Z92"/>
      <c r="AA92"/>
    </row>
    <row r="93" spans="19:27" x14ac:dyDescent="0.25">
      <c r="S93" s="27"/>
      <c r="Z93"/>
      <c r="AA93"/>
    </row>
    <row r="94" spans="19:27" x14ac:dyDescent="0.25">
      <c r="S94" s="27"/>
      <c r="Z94"/>
      <c r="AA94"/>
    </row>
    <row r="95" spans="19:27" x14ac:dyDescent="0.25">
      <c r="S95" s="27"/>
      <c r="Z95"/>
      <c r="AA95"/>
    </row>
    <row r="96" spans="19:27" x14ac:dyDescent="0.25">
      <c r="S96" s="27"/>
      <c r="Z96"/>
      <c r="AA96"/>
    </row>
    <row r="97" spans="19:27" x14ac:dyDescent="0.25">
      <c r="S97" s="27"/>
      <c r="Z97"/>
      <c r="AA97"/>
    </row>
    <row r="98" spans="19:27" x14ac:dyDescent="0.25">
      <c r="S98" s="27"/>
      <c r="Z98"/>
      <c r="AA98"/>
    </row>
    <row r="99" spans="19:27" x14ac:dyDescent="0.25">
      <c r="S99" s="27"/>
      <c r="Z99"/>
      <c r="AA99"/>
    </row>
    <row r="100" spans="19:27" x14ac:dyDescent="0.25">
      <c r="S100" s="27"/>
      <c r="Z100"/>
      <c r="AA100"/>
    </row>
    <row r="101" spans="19:27" x14ac:dyDescent="0.25">
      <c r="S101" s="27"/>
      <c r="Z101"/>
      <c r="AA101"/>
    </row>
    <row r="102" spans="19:27" x14ac:dyDescent="0.25">
      <c r="S102" s="27"/>
      <c r="Z102"/>
      <c r="AA102"/>
    </row>
    <row r="103" spans="19:27" x14ac:dyDescent="0.25">
      <c r="S103" s="27"/>
      <c r="Z103"/>
      <c r="AA103"/>
    </row>
    <row r="104" spans="19:27" x14ac:dyDescent="0.25">
      <c r="S104" s="27"/>
      <c r="Z104"/>
      <c r="AA104"/>
    </row>
    <row r="105" spans="19:27" x14ac:dyDescent="0.25">
      <c r="S105" s="27"/>
      <c r="Z105"/>
      <c r="AA105"/>
    </row>
    <row r="106" spans="19:27" x14ac:dyDescent="0.25">
      <c r="S106" s="27"/>
      <c r="Z106"/>
      <c r="AA106"/>
    </row>
    <row r="107" spans="19:27" x14ac:dyDescent="0.25">
      <c r="S107" s="27"/>
      <c r="Z107"/>
      <c r="AA107"/>
    </row>
    <row r="108" spans="19:27" x14ac:dyDescent="0.25">
      <c r="S108" s="27"/>
      <c r="Z108"/>
      <c r="AA108"/>
    </row>
    <row r="109" spans="19:27" x14ac:dyDescent="0.25">
      <c r="S109" s="27"/>
      <c r="Z109"/>
      <c r="AA109"/>
    </row>
    <row r="110" spans="19:27" x14ac:dyDescent="0.25">
      <c r="S110" s="27"/>
      <c r="Z110"/>
      <c r="AA110"/>
    </row>
    <row r="111" spans="19:27" x14ac:dyDescent="0.25">
      <c r="S111" s="27"/>
      <c r="Z111"/>
      <c r="AA111"/>
    </row>
    <row r="112" spans="19:27" x14ac:dyDescent="0.25">
      <c r="S112" s="27"/>
      <c r="Z112"/>
      <c r="AA112"/>
    </row>
    <row r="113" spans="19:27" x14ac:dyDescent="0.25">
      <c r="S113" s="27"/>
      <c r="Z113"/>
      <c r="AA113"/>
    </row>
    <row r="114" spans="19:27" x14ac:dyDescent="0.25">
      <c r="S114" s="27"/>
      <c r="Z114"/>
      <c r="AA114"/>
    </row>
    <row r="115" spans="19:27" x14ac:dyDescent="0.25">
      <c r="S115" s="27"/>
      <c r="Z115"/>
      <c r="AA115"/>
    </row>
    <row r="116" spans="19:27" x14ac:dyDescent="0.25">
      <c r="S116" s="27"/>
      <c r="Z116"/>
      <c r="AA116"/>
    </row>
    <row r="117" spans="19:27" x14ac:dyDescent="0.25">
      <c r="S117" s="27"/>
      <c r="Z117"/>
      <c r="AA117"/>
    </row>
    <row r="118" spans="19:27" x14ac:dyDescent="0.25">
      <c r="S118" s="27"/>
      <c r="Z118"/>
      <c r="AA118"/>
    </row>
    <row r="119" spans="19:27" x14ac:dyDescent="0.25">
      <c r="S119" s="27"/>
      <c r="Z119"/>
      <c r="AA119"/>
    </row>
    <row r="120" spans="19:27" x14ac:dyDescent="0.25">
      <c r="S120" s="27"/>
      <c r="Z120"/>
      <c r="AA120"/>
    </row>
    <row r="121" spans="19:27" x14ac:dyDescent="0.25">
      <c r="S121" s="27"/>
      <c r="Z121"/>
      <c r="AA121"/>
    </row>
    <row r="122" spans="19:27" x14ac:dyDescent="0.25">
      <c r="S122" s="27"/>
      <c r="Z122"/>
      <c r="AA122"/>
    </row>
    <row r="123" spans="19:27" x14ac:dyDescent="0.25">
      <c r="S123" s="27"/>
      <c r="Z123"/>
      <c r="AA123"/>
    </row>
    <row r="124" spans="19:27" x14ac:dyDescent="0.25">
      <c r="S124" s="27"/>
      <c r="Z124"/>
      <c r="AA124"/>
    </row>
    <row r="125" spans="19:27" x14ac:dyDescent="0.25">
      <c r="S125" s="27"/>
      <c r="Z125"/>
      <c r="AA125"/>
    </row>
    <row r="126" spans="19:27" x14ac:dyDescent="0.25">
      <c r="S126" s="27"/>
      <c r="Z126"/>
      <c r="AA126"/>
    </row>
    <row r="127" spans="19:27" x14ac:dyDescent="0.25">
      <c r="S127" s="27"/>
      <c r="Z127"/>
      <c r="AA127"/>
    </row>
    <row r="128" spans="19:27" x14ac:dyDescent="0.25">
      <c r="S128" s="27"/>
      <c r="Z128"/>
      <c r="AA128"/>
    </row>
    <row r="129" spans="19:27" x14ac:dyDescent="0.25">
      <c r="S129" s="27"/>
      <c r="Z129"/>
      <c r="AA129"/>
    </row>
    <row r="130" spans="19:27" x14ac:dyDescent="0.25">
      <c r="S130" s="27"/>
      <c r="Z130"/>
      <c r="AA130"/>
    </row>
    <row r="131" spans="19:27" x14ac:dyDescent="0.25">
      <c r="S131" s="27"/>
      <c r="Z131"/>
      <c r="AA131"/>
    </row>
    <row r="132" spans="19:27" x14ac:dyDescent="0.25">
      <c r="S132" s="27"/>
      <c r="Z132"/>
      <c r="AA132"/>
    </row>
    <row r="133" spans="19:27" x14ac:dyDescent="0.25">
      <c r="S133" s="27"/>
      <c r="Z133"/>
      <c r="AA133"/>
    </row>
    <row r="134" spans="19:27" x14ac:dyDescent="0.25">
      <c r="S134" s="27"/>
      <c r="Z134"/>
      <c r="AA134"/>
    </row>
    <row r="135" spans="19:27" x14ac:dyDescent="0.25">
      <c r="S135" s="27"/>
      <c r="Z135"/>
      <c r="AA135"/>
    </row>
    <row r="136" spans="19:27" x14ac:dyDescent="0.25">
      <c r="S136" s="27"/>
      <c r="Z136"/>
      <c r="AA136"/>
    </row>
    <row r="137" spans="19:27" x14ac:dyDescent="0.25">
      <c r="S137" s="27"/>
      <c r="Z137"/>
      <c r="AA137"/>
    </row>
    <row r="138" spans="19:27" x14ac:dyDescent="0.25">
      <c r="S138" s="27"/>
      <c r="Z138"/>
      <c r="AA138"/>
    </row>
    <row r="139" spans="19:27" x14ac:dyDescent="0.25">
      <c r="S139" s="27"/>
      <c r="Z139"/>
      <c r="AA139"/>
    </row>
    <row r="140" spans="19:27" x14ac:dyDescent="0.25">
      <c r="S140" s="27"/>
      <c r="Z140"/>
      <c r="AA140"/>
    </row>
    <row r="141" spans="19:27" x14ac:dyDescent="0.25">
      <c r="S141" s="27"/>
      <c r="Z141"/>
      <c r="AA141"/>
    </row>
    <row r="142" spans="19:27" x14ac:dyDescent="0.25">
      <c r="S142" s="27"/>
      <c r="Z142"/>
      <c r="AA142"/>
    </row>
    <row r="143" spans="19:27" x14ac:dyDescent="0.25">
      <c r="S143" s="27"/>
      <c r="Z143"/>
      <c r="AA143"/>
    </row>
    <row r="144" spans="19:27" x14ac:dyDescent="0.25">
      <c r="S144" s="27"/>
      <c r="Z144"/>
      <c r="AA144"/>
    </row>
    <row r="145" spans="19:27" x14ac:dyDescent="0.25">
      <c r="S145" s="27"/>
      <c r="Z145"/>
      <c r="AA145"/>
    </row>
    <row r="146" spans="19:27" x14ac:dyDescent="0.25">
      <c r="S146" s="27"/>
      <c r="Z146"/>
      <c r="AA146"/>
    </row>
    <row r="147" spans="19:27" x14ac:dyDescent="0.25">
      <c r="S147" s="27"/>
      <c r="Z147"/>
      <c r="AA147"/>
    </row>
    <row r="148" spans="19:27" x14ac:dyDescent="0.25">
      <c r="S148" s="27"/>
      <c r="Z148"/>
      <c r="AA148"/>
    </row>
    <row r="149" spans="19:27" x14ac:dyDescent="0.25">
      <c r="S149" s="27"/>
      <c r="Z149"/>
      <c r="AA149"/>
    </row>
    <row r="150" spans="19:27" x14ac:dyDescent="0.25">
      <c r="S150" s="27"/>
      <c r="Z150"/>
      <c r="AA150"/>
    </row>
    <row r="151" spans="19:27" x14ac:dyDescent="0.25">
      <c r="S151" s="27"/>
      <c r="Z151"/>
      <c r="AA151"/>
    </row>
    <row r="152" spans="19:27" x14ac:dyDescent="0.25">
      <c r="S152" s="27"/>
      <c r="Z152"/>
      <c r="AA152"/>
    </row>
    <row r="153" spans="19:27" x14ac:dyDescent="0.25">
      <c r="S153" s="27"/>
      <c r="Z153"/>
      <c r="AA153"/>
    </row>
    <row r="154" spans="19:27" x14ac:dyDescent="0.25">
      <c r="S154" s="27"/>
      <c r="Z154"/>
      <c r="AA154"/>
    </row>
    <row r="155" spans="19:27" x14ac:dyDescent="0.25">
      <c r="S155" s="27"/>
      <c r="Z155"/>
      <c r="AA155"/>
    </row>
    <row r="156" spans="19:27" x14ac:dyDescent="0.25">
      <c r="S156" s="27"/>
      <c r="Z156"/>
      <c r="AA156"/>
    </row>
    <row r="157" spans="19:27" x14ac:dyDescent="0.25">
      <c r="S157" s="27"/>
      <c r="Z157"/>
      <c r="AA157"/>
    </row>
    <row r="158" spans="19:27" x14ac:dyDescent="0.25">
      <c r="S158" s="27"/>
      <c r="Z158"/>
      <c r="AA158"/>
    </row>
    <row r="159" spans="19:27" x14ac:dyDescent="0.25">
      <c r="S159" s="27"/>
      <c r="Z159"/>
      <c r="AA159"/>
    </row>
    <row r="160" spans="19:27" x14ac:dyDescent="0.25">
      <c r="S160" s="27"/>
      <c r="Z160"/>
      <c r="AA160"/>
    </row>
    <row r="161" spans="19:27" x14ac:dyDescent="0.25">
      <c r="S161" s="27"/>
      <c r="Z161"/>
      <c r="AA161"/>
    </row>
    <row r="162" spans="19:27" x14ac:dyDescent="0.25">
      <c r="S162" s="27"/>
      <c r="Z162"/>
      <c r="AA162"/>
    </row>
    <row r="163" spans="19:27" x14ac:dyDescent="0.25">
      <c r="S163" s="27"/>
      <c r="Z163"/>
      <c r="AA163"/>
    </row>
    <row r="164" spans="19:27" x14ac:dyDescent="0.25">
      <c r="S164" s="27"/>
      <c r="Z164"/>
      <c r="AA164"/>
    </row>
    <row r="165" spans="19:27" x14ac:dyDescent="0.25">
      <c r="S165" s="27"/>
      <c r="Z165"/>
      <c r="AA165"/>
    </row>
    <row r="166" spans="19:27" x14ac:dyDescent="0.25">
      <c r="S166" s="27"/>
      <c r="Z166"/>
      <c r="AA166"/>
    </row>
    <row r="167" spans="19:27" x14ac:dyDescent="0.25">
      <c r="S167" s="27"/>
      <c r="Z167"/>
      <c r="AA167"/>
    </row>
    <row r="168" spans="19:27" x14ac:dyDescent="0.25">
      <c r="S168" s="27"/>
      <c r="Z168"/>
      <c r="AA168"/>
    </row>
    <row r="169" spans="19:27" x14ac:dyDescent="0.25">
      <c r="S169" s="27"/>
      <c r="Z169"/>
      <c r="AA169"/>
    </row>
    <row r="170" spans="19:27" x14ac:dyDescent="0.25">
      <c r="S170" s="27"/>
      <c r="Z170"/>
      <c r="AA170"/>
    </row>
    <row r="171" spans="19:27" x14ac:dyDescent="0.25">
      <c r="S171" s="27"/>
      <c r="Z171"/>
      <c r="AA171"/>
    </row>
    <row r="172" spans="19:27" x14ac:dyDescent="0.25">
      <c r="S172" s="27"/>
      <c r="Z172"/>
      <c r="AA172"/>
    </row>
    <row r="173" spans="19:27" x14ac:dyDescent="0.25">
      <c r="S173" s="27"/>
      <c r="Z173"/>
      <c r="AA173"/>
    </row>
    <row r="174" spans="19:27" x14ac:dyDescent="0.25">
      <c r="S174" s="27"/>
      <c r="Z174"/>
      <c r="AA174"/>
    </row>
    <row r="175" spans="19:27" x14ac:dyDescent="0.25">
      <c r="S175" s="27"/>
      <c r="Z175"/>
      <c r="AA175"/>
    </row>
    <row r="176" spans="19:27" x14ac:dyDescent="0.25">
      <c r="S176" s="27"/>
      <c r="Z176"/>
      <c r="AA176"/>
    </row>
    <row r="177" spans="19:27" x14ac:dyDescent="0.25">
      <c r="S177" s="27"/>
      <c r="Z177"/>
      <c r="AA177"/>
    </row>
    <row r="178" spans="19:27" x14ac:dyDescent="0.25">
      <c r="S178" s="27"/>
      <c r="Z178"/>
      <c r="AA178"/>
    </row>
    <row r="179" spans="19:27" x14ac:dyDescent="0.25">
      <c r="S179" s="27"/>
      <c r="Z179"/>
      <c r="AA179"/>
    </row>
    <row r="180" spans="19:27" x14ac:dyDescent="0.25">
      <c r="S180" s="27"/>
      <c r="Z180"/>
      <c r="AA180"/>
    </row>
    <row r="181" spans="19:27" x14ac:dyDescent="0.25">
      <c r="S181" s="27"/>
      <c r="Z181"/>
      <c r="AA181"/>
    </row>
    <row r="182" spans="19:27" x14ac:dyDescent="0.25">
      <c r="S182" s="27"/>
      <c r="Z182"/>
      <c r="AA182"/>
    </row>
    <row r="183" spans="19:27" x14ac:dyDescent="0.25">
      <c r="S183" s="27"/>
      <c r="Z183"/>
      <c r="AA183"/>
    </row>
    <row r="184" spans="19:27" x14ac:dyDescent="0.25">
      <c r="S184" s="27"/>
      <c r="Z184"/>
      <c r="AA184"/>
    </row>
    <row r="185" spans="19:27" x14ac:dyDescent="0.25">
      <c r="S185" s="27"/>
      <c r="Z185"/>
      <c r="AA185"/>
    </row>
    <row r="186" spans="19:27" x14ac:dyDescent="0.25">
      <c r="S186" s="27"/>
      <c r="Z186"/>
      <c r="AA186"/>
    </row>
    <row r="187" spans="19:27" x14ac:dyDescent="0.25">
      <c r="S187" s="27"/>
      <c r="Z187"/>
      <c r="AA187"/>
    </row>
    <row r="188" spans="19:27" x14ac:dyDescent="0.25">
      <c r="S188" s="27"/>
      <c r="Z188"/>
      <c r="AA188"/>
    </row>
    <row r="189" spans="19:27" x14ac:dyDescent="0.25">
      <c r="S189" s="27"/>
      <c r="Z189"/>
      <c r="AA189"/>
    </row>
    <row r="190" spans="19:27" x14ac:dyDescent="0.25">
      <c r="S190" s="27"/>
      <c r="Z190"/>
      <c r="AA190"/>
    </row>
    <row r="191" spans="19:27" x14ac:dyDescent="0.25">
      <c r="S191" s="27"/>
      <c r="Z191"/>
      <c r="AA191"/>
    </row>
    <row r="192" spans="19:27" x14ac:dyDescent="0.25">
      <c r="S192" s="27"/>
      <c r="Z192"/>
      <c r="AA192"/>
    </row>
    <row r="193" spans="19:27" x14ac:dyDescent="0.25">
      <c r="S193" s="27"/>
      <c r="Z193"/>
      <c r="AA193"/>
    </row>
    <row r="194" spans="19:27" x14ac:dyDescent="0.25">
      <c r="S194" s="27"/>
      <c r="Z194"/>
      <c r="AA194"/>
    </row>
    <row r="195" spans="19:27" x14ac:dyDescent="0.25">
      <c r="S195" s="27"/>
      <c r="Z195"/>
      <c r="AA195"/>
    </row>
    <row r="196" spans="19:27" x14ac:dyDescent="0.25">
      <c r="S196" s="27"/>
      <c r="Z196"/>
      <c r="AA196"/>
    </row>
    <row r="197" spans="19:27" x14ac:dyDescent="0.25">
      <c r="S197" s="27"/>
      <c r="Z197"/>
      <c r="AA197"/>
    </row>
    <row r="198" spans="19:27" x14ac:dyDescent="0.25">
      <c r="S198" s="27"/>
      <c r="Z198"/>
      <c r="AA198"/>
    </row>
    <row r="199" spans="19:27" x14ac:dyDescent="0.25">
      <c r="S199" s="27"/>
      <c r="Z199"/>
      <c r="AA199"/>
    </row>
    <row r="200" spans="19:27" x14ac:dyDescent="0.25">
      <c r="S200" s="27"/>
      <c r="Z200"/>
      <c r="AA200"/>
    </row>
    <row r="201" spans="19:27" x14ac:dyDescent="0.25">
      <c r="S201" s="27"/>
      <c r="Z201"/>
      <c r="AA201"/>
    </row>
    <row r="202" spans="19:27" x14ac:dyDescent="0.25">
      <c r="S202" s="27"/>
      <c r="Z202"/>
      <c r="AA202"/>
    </row>
    <row r="203" spans="19:27" x14ac:dyDescent="0.25">
      <c r="S203" s="27"/>
      <c r="Z203"/>
      <c r="AA203"/>
    </row>
    <row r="204" spans="19:27" x14ac:dyDescent="0.25">
      <c r="S204" s="27"/>
      <c r="Z204"/>
      <c r="AA204"/>
    </row>
    <row r="205" spans="19:27" x14ac:dyDescent="0.25">
      <c r="S205" s="27"/>
      <c r="Z205"/>
      <c r="AA205"/>
    </row>
    <row r="206" spans="19:27" x14ac:dyDescent="0.25">
      <c r="S206" s="27"/>
      <c r="Z206"/>
      <c r="AA206"/>
    </row>
    <row r="207" spans="19:27" x14ac:dyDescent="0.25">
      <c r="S207" s="27"/>
      <c r="Z207"/>
      <c r="AA207"/>
    </row>
    <row r="208" spans="19:27" x14ac:dyDescent="0.25">
      <c r="S208" s="27"/>
      <c r="Z208"/>
      <c r="AA208"/>
    </row>
    <row r="209" spans="19:27" x14ac:dyDescent="0.25">
      <c r="S209" s="27"/>
      <c r="Z209"/>
      <c r="AA209"/>
    </row>
    <row r="210" spans="19:27" x14ac:dyDescent="0.25">
      <c r="S210" s="27"/>
      <c r="Z210"/>
      <c r="AA210"/>
    </row>
    <row r="211" spans="19:27" x14ac:dyDescent="0.25">
      <c r="S211" s="27"/>
      <c r="Z211"/>
      <c r="AA211"/>
    </row>
    <row r="212" spans="19:27" x14ac:dyDescent="0.25">
      <c r="S212" s="27"/>
      <c r="Z212"/>
      <c r="AA212"/>
    </row>
    <row r="213" spans="19:27" x14ac:dyDescent="0.25">
      <c r="S213" s="27"/>
      <c r="Z213"/>
      <c r="AA213"/>
    </row>
    <row r="214" spans="19:27" x14ac:dyDescent="0.25">
      <c r="S214" s="27"/>
      <c r="Z214"/>
      <c r="AA214"/>
    </row>
    <row r="215" spans="19:27" x14ac:dyDescent="0.25">
      <c r="S215" s="27"/>
      <c r="Z215"/>
      <c r="AA215"/>
    </row>
    <row r="216" spans="19:27" x14ac:dyDescent="0.25">
      <c r="S216" s="27"/>
      <c r="Z216"/>
      <c r="AA216"/>
    </row>
    <row r="217" spans="19:27" x14ac:dyDescent="0.25">
      <c r="S217" s="27"/>
      <c r="Z217"/>
      <c r="AA217"/>
    </row>
    <row r="218" spans="19:27" x14ac:dyDescent="0.25">
      <c r="S218" s="27"/>
      <c r="Z218"/>
      <c r="AA218"/>
    </row>
    <row r="219" spans="19:27" x14ac:dyDescent="0.25">
      <c r="S219" s="27"/>
      <c r="Z219"/>
      <c r="AA219"/>
    </row>
    <row r="220" spans="19:27" x14ac:dyDescent="0.25">
      <c r="S220" s="27"/>
      <c r="Z220"/>
      <c r="AA220"/>
    </row>
    <row r="221" spans="19:27" x14ac:dyDescent="0.25">
      <c r="S221" s="27"/>
      <c r="Z221"/>
      <c r="AA221"/>
    </row>
    <row r="222" spans="19:27" x14ac:dyDescent="0.25">
      <c r="S222" s="27"/>
      <c r="Z222"/>
      <c r="AA222"/>
    </row>
    <row r="223" spans="19:27" x14ac:dyDescent="0.25">
      <c r="S223" s="27"/>
      <c r="Z223"/>
      <c r="AA223"/>
    </row>
    <row r="224" spans="19:27" x14ac:dyDescent="0.25">
      <c r="S224" s="27"/>
      <c r="Z224"/>
      <c r="AA224"/>
    </row>
    <row r="225" spans="19:27" x14ac:dyDescent="0.25">
      <c r="S225" s="27"/>
      <c r="Z225"/>
      <c r="AA225"/>
    </row>
    <row r="226" spans="19:27" x14ac:dyDescent="0.25">
      <c r="S226" s="27"/>
      <c r="Z226"/>
      <c r="AA226"/>
    </row>
    <row r="227" spans="19:27" x14ac:dyDescent="0.25">
      <c r="S227" s="27"/>
      <c r="Z227"/>
      <c r="AA227"/>
    </row>
    <row r="228" spans="19:27" x14ac:dyDescent="0.25">
      <c r="S228" s="27"/>
      <c r="Z228"/>
      <c r="AA228"/>
    </row>
    <row r="229" spans="19:27" x14ac:dyDescent="0.25">
      <c r="S229" s="27"/>
      <c r="Z229"/>
      <c r="AA229"/>
    </row>
    <row r="230" spans="19:27" x14ac:dyDescent="0.25">
      <c r="S230" s="27"/>
      <c r="Z230"/>
      <c r="AA230"/>
    </row>
    <row r="231" spans="19:27" x14ac:dyDescent="0.25">
      <c r="S231" s="27"/>
      <c r="Z231"/>
      <c r="AA231"/>
    </row>
    <row r="232" spans="19:27" x14ac:dyDescent="0.25">
      <c r="S232" s="27"/>
      <c r="Z232"/>
      <c r="AA232"/>
    </row>
    <row r="233" spans="19:27" x14ac:dyDescent="0.25">
      <c r="S233" s="27"/>
      <c r="Z233"/>
      <c r="AA233"/>
    </row>
    <row r="234" spans="19:27" x14ac:dyDescent="0.25">
      <c r="S234" s="27"/>
      <c r="Z234"/>
      <c r="AA234"/>
    </row>
    <row r="235" spans="19:27" x14ac:dyDescent="0.25">
      <c r="S235" s="27"/>
      <c r="Z235"/>
      <c r="AA235"/>
    </row>
    <row r="236" spans="19:27" x14ac:dyDescent="0.25">
      <c r="S236" s="27"/>
      <c r="Z236"/>
      <c r="AA236"/>
    </row>
    <row r="237" spans="19:27" x14ac:dyDescent="0.25">
      <c r="S237" s="27"/>
      <c r="Z237"/>
      <c r="AA237"/>
    </row>
    <row r="238" spans="19:27" x14ac:dyDescent="0.25">
      <c r="S238" s="27"/>
      <c r="Z238"/>
      <c r="AA238"/>
    </row>
    <row r="239" spans="19:27" x14ac:dyDescent="0.25">
      <c r="S239" s="27"/>
      <c r="Z239"/>
      <c r="AA239"/>
    </row>
    <row r="240" spans="19:27" x14ac:dyDescent="0.25">
      <c r="S240" s="27"/>
      <c r="Z240"/>
      <c r="AA240"/>
    </row>
    <row r="241" spans="19:27" x14ac:dyDescent="0.25">
      <c r="S241" s="27"/>
      <c r="Z241"/>
      <c r="AA241"/>
    </row>
    <row r="242" spans="19:27" x14ac:dyDescent="0.25">
      <c r="S242" s="27"/>
      <c r="Z242"/>
      <c r="AA242"/>
    </row>
    <row r="243" spans="19:27" x14ac:dyDescent="0.25">
      <c r="S243" s="27"/>
      <c r="Z243"/>
      <c r="AA243"/>
    </row>
    <row r="244" spans="19:27" x14ac:dyDescent="0.25">
      <c r="S244" s="27"/>
      <c r="Z244"/>
      <c r="AA244"/>
    </row>
    <row r="245" spans="19:27" x14ac:dyDescent="0.25">
      <c r="S245" s="27"/>
      <c r="Z245"/>
      <c r="AA245"/>
    </row>
    <row r="246" spans="19:27" x14ac:dyDescent="0.25">
      <c r="S246" s="27"/>
      <c r="Z246"/>
      <c r="AA246"/>
    </row>
    <row r="247" spans="19:27" x14ac:dyDescent="0.25">
      <c r="S247" s="27"/>
      <c r="Z247"/>
      <c r="AA247"/>
    </row>
    <row r="248" spans="19:27" x14ac:dyDescent="0.25">
      <c r="S248" s="27"/>
      <c r="Z248"/>
      <c r="AA248"/>
    </row>
    <row r="249" spans="19:27" x14ac:dyDescent="0.25">
      <c r="S249" s="27"/>
      <c r="Z249"/>
      <c r="AA249"/>
    </row>
    <row r="250" spans="19:27" x14ac:dyDescent="0.25">
      <c r="S250" s="27"/>
      <c r="Z250"/>
      <c r="AA250"/>
    </row>
    <row r="251" spans="19:27" x14ac:dyDescent="0.25">
      <c r="S251" s="27"/>
      <c r="Z251"/>
      <c r="AA251"/>
    </row>
    <row r="252" spans="19:27" x14ac:dyDescent="0.25">
      <c r="S252" s="27"/>
      <c r="Z252"/>
      <c r="AA252"/>
    </row>
    <row r="253" spans="19:27" x14ac:dyDescent="0.25">
      <c r="S253" s="27"/>
      <c r="Z253"/>
      <c r="AA253"/>
    </row>
    <row r="254" spans="19:27" x14ac:dyDescent="0.25">
      <c r="S254" s="27"/>
      <c r="Z254"/>
      <c r="AA254"/>
    </row>
    <row r="255" spans="19:27" x14ac:dyDescent="0.25">
      <c r="S255" s="27"/>
      <c r="Z255"/>
      <c r="AA255"/>
    </row>
    <row r="256" spans="19:27" x14ac:dyDescent="0.25">
      <c r="S256" s="27"/>
      <c r="Z256"/>
      <c r="AA256"/>
    </row>
    <row r="257" spans="19:27" x14ac:dyDescent="0.25">
      <c r="S257" s="27"/>
      <c r="Z257"/>
      <c r="AA257"/>
    </row>
    <row r="258" spans="19:27" x14ac:dyDescent="0.25">
      <c r="S258" s="27"/>
      <c r="Z258"/>
      <c r="AA258"/>
    </row>
    <row r="259" spans="19:27" x14ac:dyDescent="0.25">
      <c r="S259" s="27"/>
      <c r="Z259"/>
      <c r="AA259"/>
    </row>
    <row r="260" spans="19:27" x14ac:dyDescent="0.25">
      <c r="S260" s="27"/>
      <c r="Z260"/>
      <c r="AA260"/>
    </row>
    <row r="261" spans="19:27" x14ac:dyDescent="0.25">
      <c r="S261" s="27"/>
      <c r="Z261"/>
      <c r="AA261"/>
    </row>
    <row r="262" spans="19:27" x14ac:dyDescent="0.25">
      <c r="S262" s="27"/>
      <c r="Z262"/>
      <c r="AA262"/>
    </row>
    <row r="263" spans="19:27" x14ac:dyDescent="0.25">
      <c r="S263" s="27"/>
      <c r="Z263"/>
      <c r="AA263"/>
    </row>
    <row r="264" spans="19:27" x14ac:dyDescent="0.25">
      <c r="S264" s="27"/>
      <c r="Z264"/>
      <c r="AA264"/>
    </row>
    <row r="265" spans="19:27" x14ac:dyDescent="0.25">
      <c r="S265" s="27"/>
      <c r="Z265"/>
      <c r="AA265"/>
    </row>
    <row r="266" spans="19:27" x14ac:dyDescent="0.25">
      <c r="S266" s="27"/>
      <c r="Z266"/>
      <c r="AA266"/>
    </row>
    <row r="267" spans="19:27" x14ac:dyDescent="0.25">
      <c r="S267" s="27"/>
      <c r="Z267"/>
      <c r="AA267"/>
    </row>
    <row r="268" spans="19:27" x14ac:dyDescent="0.25">
      <c r="S268" s="27"/>
      <c r="Z268"/>
      <c r="AA268"/>
    </row>
    <row r="269" spans="19:27" x14ac:dyDescent="0.25">
      <c r="S269" s="27"/>
      <c r="Z269"/>
      <c r="AA269"/>
    </row>
    <row r="270" spans="19:27" x14ac:dyDescent="0.25">
      <c r="S270" s="27"/>
      <c r="Z270"/>
    </row>
    <row r="271" spans="19:27" x14ac:dyDescent="0.25">
      <c r="S271" s="27"/>
      <c r="Z271"/>
    </row>
    <row r="272" spans="19:27" x14ac:dyDescent="0.25">
      <c r="S272" s="27"/>
      <c r="Z272"/>
    </row>
    <row r="273" spans="19:26" x14ac:dyDescent="0.25">
      <c r="S273" s="27"/>
      <c r="Z273"/>
    </row>
    <row r="274" spans="19:26" x14ac:dyDescent="0.25">
      <c r="S274" s="27"/>
      <c r="Z274"/>
    </row>
    <row r="275" spans="19:26" x14ac:dyDescent="0.25">
      <c r="S275" s="27"/>
      <c r="Z275"/>
    </row>
    <row r="276" spans="19:26" x14ac:dyDescent="0.25">
      <c r="S276" s="27"/>
      <c r="Z276"/>
    </row>
    <row r="277" spans="19:26" x14ac:dyDescent="0.25">
      <c r="S277" s="27"/>
      <c r="Z277"/>
    </row>
    <row r="278" spans="19:26" x14ac:dyDescent="0.25">
      <c r="S278" s="27"/>
      <c r="Z278"/>
    </row>
    <row r="279" spans="19:26" x14ac:dyDescent="0.25">
      <c r="S279" s="27"/>
      <c r="Z279"/>
    </row>
    <row r="280" spans="19:26" x14ac:dyDescent="0.25">
      <c r="S280" s="27"/>
      <c r="Z280"/>
    </row>
    <row r="281" spans="19:26" x14ac:dyDescent="0.25">
      <c r="S281" s="27"/>
      <c r="Z281"/>
    </row>
    <row r="282" spans="19:26" x14ac:dyDescent="0.25">
      <c r="S282" s="27"/>
      <c r="Z282"/>
    </row>
    <row r="283" spans="19:26" x14ac:dyDescent="0.25">
      <c r="S283" s="27"/>
      <c r="Z283"/>
    </row>
    <row r="284" spans="19:26" x14ac:dyDescent="0.25">
      <c r="S284" s="27"/>
      <c r="Z284"/>
    </row>
    <row r="285" spans="19:26" x14ac:dyDescent="0.25">
      <c r="S285" s="27"/>
    </row>
    <row r="286" spans="19:26" x14ac:dyDescent="0.25">
      <c r="S286" s="27"/>
    </row>
    <row r="287" spans="19:26" x14ac:dyDescent="0.25">
      <c r="S287" s="27"/>
    </row>
    <row r="288" spans="19:26" x14ac:dyDescent="0.25">
      <c r="S288" s="27"/>
    </row>
    <row r="289" spans="19:19" x14ac:dyDescent="0.25">
      <c r="S289" s="27"/>
    </row>
    <row r="290" spans="19:19" x14ac:dyDescent="0.25">
      <c r="S290" s="27"/>
    </row>
    <row r="291" spans="19:19" x14ac:dyDescent="0.25">
      <c r="S291" s="27"/>
    </row>
    <row r="292" spans="19:19" x14ac:dyDescent="0.25">
      <c r="S292" s="27"/>
    </row>
    <row r="293" spans="19:19" x14ac:dyDescent="0.25">
      <c r="S293" s="27"/>
    </row>
    <row r="294" spans="19:19" x14ac:dyDescent="0.25">
      <c r="S294" s="27"/>
    </row>
    <row r="295" spans="19:19" x14ac:dyDescent="0.25">
      <c r="S295" s="27"/>
    </row>
    <row r="296" spans="19:19" x14ac:dyDescent="0.25">
      <c r="S296" s="27"/>
    </row>
    <row r="297" spans="19:19" x14ac:dyDescent="0.25">
      <c r="S297" s="27"/>
    </row>
    <row r="298" spans="19:19" x14ac:dyDescent="0.25">
      <c r="S298" s="27"/>
    </row>
    <row r="299" spans="19:19" x14ac:dyDescent="0.25">
      <c r="S299" s="27"/>
    </row>
    <row r="300" spans="19:19" x14ac:dyDescent="0.25">
      <c r="S300" s="27"/>
    </row>
    <row r="301" spans="19:19" x14ac:dyDescent="0.25">
      <c r="S301" s="27"/>
    </row>
    <row r="302" spans="19:19" x14ac:dyDescent="0.25">
      <c r="S302" s="27"/>
    </row>
    <row r="303" spans="19:19" x14ac:dyDescent="0.25">
      <c r="S303" s="27"/>
    </row>
    <row r="304" spans="19:19" x14ac:dyDescent="0.25">
      <c r="S304" s="27"/>
    </row>
    <row r="305" spans="19:19" x14ac:dyDescent="0.25">
      <c r="S305" s="27"/>
    </row>
    <row r="306" spans="19:19" x14ac:dyDescent="0.25">
      <c r="S306" s="27"/>
    </row>
    <row r="307" spans="19:19" x14ac:dyDescent="0.25">
      <c r="S307" s="27"/>
    </row>
    <row r="308" spans="19:19" x14ac:dyDescent="0.25">
      <c r="S308" s="27"/>
    </row>
    <row r="309" spans="19:19" x14ac:dyDescent="0.25">
      <c r="S309" s="27"/>
    </row>
    <row r="310" spans="19:19" x14ac:dyDescent="0.25">
      <c r="S310" s="27"/>
    </row>
    <row r="311" spans="19:19" x14ac:dyDescent="0.25">
      <c r="S311" s="27"/>
    </row>
    <row r="312" spans="19:19" x14ac:dyDescent="0.25">
      <c r="S312" s="27"/>
    </row>
    <row r="313" spans="19:19" x14ac:dyDescent="0.25">
      <c r="S313" s="27"/>
    </row>
    <row r="314" spans="19:19" x14ac:dyDescent="0.25">
      <c r="S314" s="27"/>
    </row>
    <row r="315" spans="19:19" x14ac:dyDescent="0.25">
      <c r="S315" s="27"/>
    </row>
    <row r="316" spans="19:19" x14ac:dyDescent="0.25">
      <c r="S316" s="27"/>
    </row>
    <row r="317" spans="19:19" x14ac:dyDescent="0.25">
      <c r="S317" s="27"/>
    </row>
    <row r="318" spans="19:19" x14ac:dyDescent="0.25">
      <c r="S318" s="27"/>
    </row>
    <row r="319" spans="19:19" x14ac:dyDescent="0.25">
      <c r="S319" s="27"/>
    </row>
    <row r="320" spans="19:19" x14ac:dyDescent="0.25">
      <c r="S320" s="27"/>
    </row>
    <row r="321" spans="19:19" x14ac:dyDescent="0.25">
      <c r="S321" s="27"/>
    </row>
    <row r="322" spans="19:19" x14ac:dyDescent="0.25">
      <c r="S322" s="27"/>
    </row>
    <row r="323" spans="19:19" x14ac:dyDescent="0.25">
      <c r="S323" s="27"/>
    </row>
    <row r="324" spans="19:19" x14ac:dyDescent="0.25">
      <c r="S324" s="27"/>
    </row>
    <row r="325" spans="19:19" x14ac:dyDescent="0.25">
      <c r="S325" s="27"/>
    </row>
    <row r="326" spans="19:19" x14ac:dyDescent="0.25">
      <c r="S326" s="27"/>
    </row>
    <row r="327" spans="19:19" x14ac:dyDescent="0.25">
      <c r="S327" s="27"/>
    </row>
    <row r="328" spans="19:19" x14ac:dyDescent="0.25">
      <c r="S328" s="27"/>
    </row>
    <row r="329" spans="19:19" x14ac:dyDescent="0.25">
      <c r="S329" s="27"/>
    </row>
    <row r="330" spans="19:19" x14ac:dyDescent="0.25">
      <c r="S330" s="27"/>
    </row>
    <row r="331" spans="19:19" x14ac:dyDescent="0.25">
      <c r="S331" s="27"/>
    </row>
    <row r="332" spans="19:19" x14ac:dyDescent="0.25">
      <c r="S332" s="27"/>
    </row>
    <row r="333" spans="19:19" x14ac:dyDescent="0.25">
      <c r="S333" s="27"/>
    </row>
    <row r="334" spans="19:19" x14ac:dyDescent="0.25">
      <c r="S334" s="27"/>
    </row>
    <row r="335" spans="19:19" x14ac:dyDescent="0.25">
      <c r="S335" s="27"/>
    </row>
    <row r="336" spans="19:19" x14ac:dyDescent="0.25">
      <c r="S336" s="27"/>
    </row>
    <row r="337" spans="19:19" x14ac:dyDescent="0.25">
      <c r="S337" s="27"/>
    </row>
    <row r="338" spans="19:19" x14ac:dyDescent="0.25">
      <c r="S338" s="27"/>
    </row>
    <row r="339" spans="19:19" x14ac:dyDescent="0.25">
      <c r="S339" s="27"/>
    </row>
    <row r="340" spans="19:19" x14ac:dyDescent="0.25">
      <c r="S340" s="27"/>
    </row>
    <row r="341" spans="19:19" x14ac:dyDescent="0.25">
      <c r="S341" s="27"/>
    </row>
    <row r="342" spans="19:19" x14ac:dyDescent="0.25">
      <c r="S342" s="27"/>
    </row>
    <row r="343" spans="19:19" x14ac:dyDescent="0.25">
      <c r="S343" s="27"/>
    </row>
    <row r="344" spans="19:19" x14ac:dyDescent="0.25">
      <c r="S344" s="27"/>
    </row>
    <row r="345" spans="19:19" x14ac:dyDescent="0.25">
      <c r="S345" s="27"/>
    </row>
    <row r="346" spans="19:19" x14ac:dyDescent="0.25">
      <c r="S346" s="27"/>
    </row>
    <row r="347" spans="19:19" x14ac:dyDescent="0.25">
      <c r="S347" s="27"/>
    </row>
    <row r="348" spans="19:19" x14ac:dyDescent="0.25">
      <c r="S348" s="27"/>
    </row>
    <row r="349" spans="19:19" x14ac:dyDescent="0.25">
      <c r="S349" s="27"/>
    </row>
    <row r="350" spans="19:19" x14ac:dyDescent="0.25">
      <c r="S350" s="27"/>
    </row>
    <row r="351" spans="19:19" x14ac:dyDescent="0.25">
      <c r="S351" s="27"/>
    </row>
    <row r="352" spans="19:19" x14ac:dyDescent="0.25">
      <c r="S352" s="27"/>
    </row>
    <row r="353" spans="19:19" x14ac:dyDescent="0.25">
      <c r="S353" s="27"/>
    </row>
    <row r="354" spans="19:19" x14ac:dyDescent="0.25">
      <c r="S354" s="27"/>
    </row>
    <row r="355" spans="19:19" x14ac:dyDescent="0.25">
      <c r="S355" s="27"/>
    </row>
    <row r="356" spans="19:19" x14ac:dyDescent="0.25">
      <c r="S356" s="27"/>
    </row>
    <row r="357" spans="19:19" x14ac:dyDescent="0.25">
      <c r="S357" s="27"/>
    </row>
    <row r="358" spans="19:19" x14ac:dyDescent="0.25">
      <c r="S358" s="27"/>
    </row>
    <row r="359" spans="19:19" x14ac:dyDescent="0.25">
      <c r="S359" s="27"/>
    </row>
    <row r="360" spans="19:19" x14ac:dyDescent="0.25">
      <c r="S360" s="27"/>
    </row>
    <row r="361" spans="19:19" x14ac:dyDescent="0.25">
      <c r="S361" s="27"/>
    </row>
    <row r="362" spans="19:19" x14ac:dyDescent="0.25">
      <c r="S362" s="27"/>
    </row>
    <row r="363" spans="19:19" x14ac:dyDescent="0.25">
      <c r="S363" s="27"/>
    </row>
    <row r="364" spans="19:19" x14ac:dyDescent="0.25">
      <c r="S364" s="27"/>
    </row>
    <row r="365" spans="19:19" x14ac:dyDescent="0.25">
      <c r="S365" s="27"/>
    </row>
    <row r="366" spans="19:19" x14ac:dyDescent="0.25">
      <c r="S366" s="27"/>
    </row>
    <row r="367" spans="19:19" x14ac:dyDescent="0.25">
      <c r="S367" s="27"/>
    </row>
    <row r="368" spans="19:19" x14ac:dyDescent="0.25">
      <c r="S368" s="27"/>
    </row>
    <row r="369" spans="19:19" x14ac:dyDescent="0.25">
      <c r="S369" s="27"/>
    </row>
    <row r="370" spans="19:19" x14ac:dyDescent="0.25">
      <c r="S370" s="27"/>
    </row>
    <row r="371" spans="19:19" x14ac:dyDescent="0.25">
      <c r="S371" s="27"/>
    </row>
    <row r="372" spans="19:19" x14ac:dyDescent="0.25">
      <c r="S372" s="27"/>
    </row>
    <row r="373" spans="19:19" x14ac:dyDescent="0.25">
      <c r="S373" s="27"/>
    </row>
    <row r="374" spans="19:19" x14ac:dyDescent="0.25">
      <c r="S374" s="27"/>
    </row>
    <row r="375" spans="19:19" x14ac:dyDescent="0.25">
      <c r="S375" s="27"/>
    </row>
    <row r="376" spans="19:19" x14ac:dyDescent="0.25">
      <c r="S376" s="27"/>
    </row>
    <row r="377" spans="19:19" x14ac:dyDescent="0.25">
      <c r="S377" s="27"/>
    </row>
    <row r="378" spans="19:19" x14ac:dyDescent="0.25">
      <c r="S378" s="27"/>
    </row>
    <row r="379" spans="19:19" x14ac:dyDescent="0.25">
      <c r="S379" s="27"/>
    </row>
    <row r="380" spans="19:19" x14ac:dyDescent="0.25">
      <c r="S380" s="27"/>
    </row>
    <row r="381" spans="19:19" x14ac:dyDescent="0.25">
      <c r="S381" s="27"/>
    </row>
    <row r="382" spans="19:19" x14ac:dyDescent="0.25">
      <c r="S382" s="27"/>
    </row>
    <row r="383" spans="19:19" x14ac:dyDescent="0.25">
      <c r="S383" s="27"/>
    </row>
    <row r="384" spans="19:19" x14ac:dyDescent="0.25">
      <c r="S384" s="27"/>
    </row>
    <row r="385" spans="19:19" x14ac:dyDescent="0.25">
      <c r="S385" s="27"/>
    </row>
    <row r="386" spans="19:19" x14ac:dyDescent="0.25">
      <c r="S386" s="27"/>
    </row>
    <row r="387" spans="19:19" x14ac:dyDescent="0.25">
      <c r="S387" s="27"/>
    </row>
    <row r="388" spans="19:19" x14ac:dyDescent="0.25">
      <c r="S388" s="27"/>
    </row>
    <row r="389" spans="19:19" x14ac:dyDescent="0.25">
      <c r="S389" s="27"/>
    </row>
    <row r="390" spans="19:19" x14ac:dyDescent="0.25">
      <c r="S390" s="27"/>
    </row>
    <row r="391" spans="19:19" x14ac:dyDescent="0.25">
      <c r="S391" s="27"/>
    </row>
    <row r="392" spans="19:19" x14ac:dyDescent="0.25">
      <c r="S392" s="27"/>
    </row>
    <row r="393" spans="19:19" x14ac:dyDescent="0.25">
      <c r="S393" s="27"/>
    </row>
    <row r="394" spans="19:19" x14ac:dyDescent="0.25">
      <c r="S394" s="27"/>
    </row>
    <row r="395" spans="19:19" x14ac:dyDescent="0.25">
      <c r="S395" s="27"/>
    </row>
    <row r="396" spans="19:19" x14ac:dyDescent="0.25">
      <c r="S396" s="27"/>
    </row>
    <row r="397" spans="19:19" x14ac:dyDescent="0.25">
      <c r="S397" s="27"/>
    </row>
    <row r="398" spans="19:19" x14ac:dyDescent="0.25">
      <c r="S398" s="27"/>
    </row>
    <row r="399" spans="19:19" x14ac:dyDescent="0.25">
      <c r="S399" s="27"/>
    </row>
    <row r="400" spans="19:19" x14ac:dyDescent="0.25">
      <c r="S400" s="27"/>
    </row>
    <row r="401" spans="19:19" x14ac:dyDescent="0.25">
      <c r="S401" s="27"/>
    </row>
    <row r="402" spans="19:19" x14ac:dyDescent="0.25">
      <c r="S402" s="27"/>
    </row>
    <row r="403" spans="19:19" x14ac:dyDescent="0.25">
      <c r="S403" s="27"/>
    </row>
    <row r="404" spans="19:19" x14ac:dyDescent="0.25">
      <c r="S404" s="27"/>
    </row>
    <row r="405" spans="19:19" x14ac:dyDescent="0.25">
      <c r="S405" s="27"/>
    </row>
    <row r="406" spans="19:19" x14ac:dyDescent="0.25">
      <c r="S406" s="27"/>
    </row>
    <row r="407" spans="19:19" x14ac:dyDescent="0.25">
      <c r="S407" s="27"/>
    </row>
    <row r="408" spans="19:19" x14ac:dyDescent="0.25">
      <c r="S408" s="27"/>
    </row>
    <row r="409" spans="19:19" x14ac:dyDescent="0.25">
      <c r="S409" s="27"/>
    </row>
    <row r="410" spans="19:19" x14ac:dyDescent="0.25">
      <c r="S410" s="27"/>
    </row>
    <row r="411" spans="19:19" x14ac:dyDescent="0.25">
      <c r="S411" s="27"/>
    </row>
    <row r="412" spans="19:19" x14ac:dyDescent="0.25">
      <c r="S412" s="27"/>
    </row>
    <row r="413" spans="19:19" x14ac:dyDescent="0.25">
      <c r="S413" s="27"/>
    </row>
    <row r="414" spans="19:19" x14ac:dyDescent="0.25">
      <c r="S414" s="27"/>
    </row>
    <row r="415" spans="19:19" x14ac:dyDescent="0.25">
      <c r="S415" s="27"/>
    </row>
    <row r="416" spans="19:19" x14ac:dyDescent="0.25">
      <c r="S416" s="27"/>
    </row>
    <row r="417" spans="19:19" x14ac:dyDescent="0.25">
      <c r="S417" s="27"/>
    </row>
    <row r="418" spans="19:19" x14ac:dyDescent="0.25">
      <c r="S418" s="27"/>
    </row>
    <row r="419" spans="19:19" x14ac:dyDescent="0.25">
      <c r="S419" s="27"/>
    </row>
    <row r="420" spans="19:19" x14ac:dyDescent="0.25">
      <c r="S420" s="27"/>
    </row>
    <row r="421" spans="19:19" x14ac:dyDescent="0.25">
      <c r="S421" s="27"/>
    </row>
    <row r="422" spans="19:19" x14ac:dyDescent="0.25">
      <c r="S422" s="27"/>
    </row>
    <row r="423" spans="19:19" x14ac:dyDescent="0.25">
      <c r="S423" s="27"/>
    </row>
    <row r="424" spans="19:19" x14ac:dyDescent="0.25">
      <c r="S424" s="27"/>
    </row>
    <row r="425" spans="19:19" x14ac:dyDescent="0.25">
      <c r="S425" s="27"/>
    </row>
    <row r="426" spans="19:19" x14ac:dyDescent="0.25">
      <c r="S426" s="27"/>
    </row>
    <row r="427" spans="19:19" x14ac:dyDescent="0.25">
      <c r="S427" s="27"/>
    </row>
    <row r="428" spans="19:19" x14ac:dyDescent="0.25">
      <c r="S428" s="27"/>
    </row>
    <row r="429" spans="19:19" x14ac:dyDescent="0.25">
      <c r="S429" s="27"/>
    </row>
    <row r="430" spans="19:19" x14ac:dyDescent="0.25">
      <c r="S430" s="27"/>
    </row>
    <row r="431" spans="19:19" x14ac:dyDescent="0.25">
      <c r="S431" s="27"/>
    </row>
    <row r="432" spans="19:19" x14ac:dyDescent="0.25">
      <c r="S432" s="27"/>
    </row>
    <row r="433" spans="19:19" x14ac:dyDescent="0.25">
      <c r="S433" s="27"/>
    </row>
    <row r="434" spans="19:19" x14ac:dyDescent="0.25">
      <c r="S434" s="27"/>
    </row>
    <row r="435" spans="19:19" x14ac:dyDescent="0.25">
      <c r="S435" s="27"/>
    </row>
    <row r="436" spans="19:19" x14ac:dyDescent="0.25">
      <c r="S436" s="27"/>
    </row>
    <row r="437" spans="19:19" x14ac:dyDescent="0.25">
      <c r="S437" s="27"/>
    </row>
    <row r="438" spans="19:19" x14ac:dyDescent="0.25">
      <c r="S438" s="27"/>
    </row>
    <row r="439" spans="19:19" x14ac:dyDescent="0.25">
      <c r="S439" s="27"/>
    </row>
    <row r="440" spans="19:19" x14ac:dyDescent="0.25">
      <c r="S440" s="27"/>
    </row>
    <row r="441" spans="19:19" x14ac:dyDescent="0.25">
      <c r="S441" s="27"/>
    </row>
    <row r="442" spans="19:19" x14ac:dyDescent="0.25">
      <c r="S442" s="27"/>
    </row>
    <row r="443" spans="19:19" x14ac:dyDescent="0.25">
      <c r="S443" s="27"/>
    </row>
    <row r="444" spans="19:19" x14ac:dyDescent="0.25">
      <c r="S444" s="27"/>
    </row>
    <row r="445" spans="19:19" x14ac:dyDescent="0.25">
      <c r="S445" s="27"/>
    </row>
    <row r="446" spans="19:19" x14ac:dyDescent="0.25">
      <c r="S446" s="27"/>
    </row>
    <row r="447" spans="19:19" x14ac:dyDescent="0.25">
      <c r="S447" s="27"/>
    </row>
    <row r="448" spans="19:19" x14ac:dyDescent="0.25">
      <c r="S448" s="27"/>
    </row>
    <row r="449" spans="19:19" x14ac:dyDescent="0.25">
      <c r="S449" s="27"/>
    </row>
    <row r="450" spans="19:19" x14ac:dyDescent="0.25">
      <c r="S450" s="27"/>
    </row>
    <row r="451" spans="19:19" x14ac:dyDescent="0.25">
      <c r="S451" s="27"/>
    </row>
    <row r="452" spans="19:19" x14ac:dyDescent="0.25">
      <c r="S452" s="27"/>
    </row>
    <row r="453" spans="19:19" x14ac:dyDescent="0.25">
      <c r="S453" s="27"/>
    </row>
    <row r="454" spans="19:19" x14ac:dyDescent="0.25">
      <c r="S454" s="27"/>
    </row>
    <row r="455" spans="19:19" x14ac:dyDescent="0.25">
      <c r="S455" s="27"/>
    </row>
    <row r="456" spans="19:19" x14ac:dyDescent="0.25">
      <c r="S456" s="27"/>
    </row>
    <row r="457" spans="19:19" x14ac:dyDescent="0.25">
      <c r="S457" s="27"/>
    </row>
    <row r="458" spans="19:19" x14ac:dyDescent="0.25">
      <c r="S458" s="27"/>
    </row>
    <row r="459" spans="19:19" x14ac:dyDescent="0.25">
      <c r="S459" s="27"/>
    </row>
    <row r="460" spans="19:19" x14ac:dyDescent="0.25">
      <c r="S460" s="27"/>
    </row>
    <row r="461" spans="19:19" x14ac:dyDescent="0.25">
      <c r="S461" s="27"/>
    </row>
    <row r="462" spans="19:19" x14ac:dyDescent="0.25">
      <c r="S462" s="27"/>
    </row>
    <row r="463" spans="19:19" x14ac:dyDescent="0.25">
      <c r="S463" s="27"/>
    </row>
    <row r="464" spans="19:19" x14ac:dyDescent="0.25">
      <c r="S464" s="27"/>
    </row>
    <row r="465" spans="19:19" x14ac:dyDescent="0.25">
      <c r="S465" s="27"/>
    </row>
    <row r="466" spans="19:19" x14ac:dyDescent="0.25">
      <c r="S466" s="27"/>
    </row>
    <row r="467" spans="19:19" x14ac:dyDescent="0.25">
      <c r="S467" s="27"/>
    </row>
    <row r="468" spans="19:19" x14ac:dyDescent="0.25">
      <c r="S468" s="27"/>
    </row>
    <row r="469" spans="19:19" x14ac:dyDescent="0.25">
      <c r="S469" s="27"/>
    </row>
    <row r="470" spans="19:19" x14ac:dyDescent="0.25">
      <c r="S470" s="27"/>
    </row>
    <row r="471" spans="19:19" x14ac:dyDescent="0.25">
      <c r="S471" s="27"/>
    </row>
    <row r="472" spans="19:19" x14ac:dyDescent="0.25">
      <c r="S472" s="27"/>
    </row>
    <row r="473" spans="19:19" x14ac:dyDescent="0.25">
      <c r="S473" s="27"/>
    </row>
    <row r="474" spans="19:19" x14ac:dyDescent="0.25">
      <c r="S474" s="27"/>
    </row>
    <row r="475" spans="19:19" x14ac:dyDescent="0.25">
      <c r="S475" s="27"/>
    </row>
    <row r="476" spans="19:19" x14ac:dyDescent="0.25">
      <c r="S476" s="27"/>
    </row>
    <row r="477" spans="19:19" x14ac:dyDescent="0.25">
      <c r="S477" s="27"/>
    </row>
    <row r="478" spans="19:19" x14ac:dyDescent="0.25">
      <c r="S478" s="27"/>
    </row>
    <row r="479" spans="19:19" x14ac:dyDescent="0.25">
      <c r="S479" s="27"/>
    </row>
    <row r="480" spans="19:19" x14ac:dyDescent="0.25">
      <c r="S480" s="27"/>
    </row>
    <row r="481" spans="19:19" x14ac:dyDescent="0.25">
      <c r="S481" s="27"/>
    </row>
    <row r="482" spans="19:19" x14ac:dyDescent="0.25">
      <c r="S482" s="27"/>
    </row>
    <row r="483" spans="19:19" x14ac:dyDescent="0.25">
      <c r="S483" s="27"/>
    </row>
    <row r="484" spans="19:19" x14ac:dyDescent="0.25">
      <c r="S484" s="27"/>
    </row>
    <row r="485" spans="19:19" x14ac:dyDescent="0.25">
      <c r="S485" s="27"/>
    </row>
    <row r="486" spans="19:19" x14ac:dyDescent="0.25">
      <c r="S486" s="27"/>
    </row>
    <row r="487" spans="19:19" x14ac:dyDescent="0.25">
      <c r="S487" s="27"/>
    </row>
    <row r="488" spans="19:19" x14ac:dyDescent="0.25">
      <c r="S488" s="27"/>
    </row>
    <row r="489" spans="19:19" x14ac:dyDescent="0.25">
      <c r="S489" s="27"/>
    </row>
    <row r="490" spans="19:19" x14ac:dyDescent="0.25">
      <c r="S490" s="27"/>
    </row>
    <row r="491" spans="19:19" x14ac:dyDescent="0.25">
      <c r="S491" s="27"/>
    </row>
    <row r="492" spans="19:19" x14ac:dyDescent="0.25">
      <c r="S492" s="27"/>
    </row>
    <row r="493" spans="19:19" x14ac:dyDescent="0.25">
      <c r="S493" s="27"/>
    </row>
    <row r="494" spans="19:19" x14ac:dyDescent="0.25">
      <c r="S494" s="27"/>
    </row>
    <row r="495" spans="19:19" x14ac:dyDescent="0.25">
      <c r="S495" s="27"/>
    </row>
    <row r="496" spans="19:19" x14ac:dyDescent="0.25">
      <c r="S496" s="27"/>
    </row>
    <row r="497" spans="19:19" x14ac:dyDescent="0.25">
      <c r="S497" s="27"/>
    </row>
    <row r="498" spans="19:19" x14ac:dyDescent="0.25">
      <c r="S498" s="27"/>
    </row>
    <row r="499" spans="19:19" x14ac:dyDescent="0.25">
      <c r="S499" s="27"/>
    </row>
    <row r="500" spans="19:19" x14ac:dyDescent="0.25">
      <c r="S500" s="27"/>
    </row>
  </sheetData>
  <dataValidations count="6">
    <dataValidation type="list" allowBlank="1" showInputMessage="1" showErrorMessage="1" sqref="N2:N3">
      <formula1>simple</formula1>
    </dataValidation>
    <dataValidation type="list" allowBlank="1" showInputMessage="1" showErrorMessage="1" sqref="O2:O3">
      <formula1>complex</formula1>
    </dataValidation>
    <dataValidation type="list" allowBlank="1" showInputMessage="1" showErrorMessage="1" sqref="P2:P3">
      <formula1>play</formula1>
    </dataValidation>
    <dataValidation type="list" allowBlank="1" showInputMessage="1" showErrorMessage="1" sqref="I2:I3">
      <formula1>kywslot</formula1>
    </dataValidation>
    <dataValidation type="list" allowBlank="1" showInputMessage="1" showErrorMessage="1" sqref="H2:H3">
      <formula1>kywclasstype</formula1>
    </dataValidation>
    <dataValidation type="list" allowBlank="1" showInputMessage="1" showErrorMessage="1" sqref="J2:M3">
      <formula1>kywmaterial</formula1>
    </dataValidation>
  </dataValidations>
  <pageMargins left="0.7" right="0.7" top="0.75" bottom="0.75" header="0.3" footer="0.3"/>
  <ignoredErrors>
    <ignoredError sqref="D2:D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topLeftCell="G1" workbookViewId="0">
      <pane ySplit="1" topLeftCell="A2" activePane="bottomLeft" state="frozen"/>
      <selection pane="bottomLeft" activeCell="O15" sqref="O15"/>
    </sheetView>
  </sheetViews>
  <sheetFormatPr defaultRowHeight="15" x14ac:dyDescent="0.25"/>
  <cols>
    <col min="1" max="1" width="4.7109375" customWidth="1"/>
    <col min="2" max="2" width="10.42578125" style="8" customWidth="1"/>
    <col min="3" max="3" width="5.28515625" style="5" customWidth="1"/>
    <col min="4" max="4" width="10.85546875" customWidth="1"/>
    <col min="5" max="5" width="13.7109375" customWidth="1"/>
    <col min="6" max="6" width="5.85546875" bestFit="1" customWidth="1"/>
    <col min="7" max="7" width="16.7109375" style="5" customWidth="1"/>
    <col min="8" max="8" width="17.28515625" customWidth="1"/>
    <col min="9" max="9" width="19.140625" customWidth="1"/>
    <col min="10" max="10" width="20.42578125" customWidth="1"/>
    <col min="11" max="11" width="17.5703125" customWidth="1"/>
    <col min="12" max="12" width="15.140625" customWidth="1"/>
    <col min="13" max="13" width="16.85546875" customWidth="1"/>
    <col min="14" max="14" width="8.28515625" bestFit="1" customWidth="1"/>
    <col min="15" max="15" width="9.42578125" bestFit="1" customWidth="1"/>
    <col min="16" max="16" width="11.7109375" bestFit="1" customWidth="1"/>
    <col min="17" max="17" width="6.5703125" style="8" customWidth="1"/>
    <col min="18" max="18" width="6.140625" style="8" customWidth="1"/>
    <col min="19" max="19" width="5.5703125" customWidth="1"/>
    <col min="20" max="20" width="6.28515625" bestFit="1" customWidth="1"/>
    <col min="21" max="21" width="7" bestFit="1" customWidth="1"/>
    <col min="22" max="24" width="6.7109375" bestFit="1" customWidth="1"/>
    <col min="25" max="25" width="9.5703125" customWidth="1"/>
    <col min="26" max="26" width="5.42578125" bestFit="1" customWidth="1"/>
    <col min="27" max="27" width="6.28515625" bestFit="1" customWidth="1"/>
    <col min="28" max="28" width="7" bestFit="1" customWidth="1"/>
    <col min="29" max="31" width="6.7109375" bestFit="1" customWidth="1"/>
    <col min="32" max="32" width="14.7109375" bestFit="1" customWidth="1"/>
    <col min="33" max="33" width="9.28515625" bestFit="1" customWidth="1"/>
    <col min="34" max="34" width="2" bestFit="1" customWidth="1"/>
  </cols>
  <sheetData>
    <row r="1" spans="1:34" ht="30" customHeight="1" x14ac:dyDescent="0.25">
      <c r="A1" s="9" t="s">
        <v>8196</v>
      </c>
      <c r="B1" s="9" t="s">
        <v>1335</v>
      </c>
      <c r="C1" s="9" t="s">
        <v>8108</v>
      </c>
      <c r="D1" s="9" t="s">
        <v>1325</v>
      </c>
      <c r="E1" s="9" t="s">
        <v>1326</v>
      </c>
      <c r="F1" s="9" t="s">
        <v>4041</v>
      </c>
      <c r="G1" s="9" t="s">
        <v>1327</v>
      </c>
      <c r="H1" s="23" t="s">
        <v>4030</v>
      </c>
      <c r="I1" s="23" t="s">
        <v>4029</v>
      </c>
      <c r="J1" s="23" t="s">
        <v>4035</v>
      </c>
      <c r="K1" s="23" t="s">
        <v>4033</v>
      </c>
      <c r="L1" s="23" t="s">
        <v>4034</v>
      </c>
      <c r="M1" s="23" t="s">
        <v>4038</v>
      </c>
      <c r="N1" s="23" t="s">
        <v>1893</v>
      </c>
      <c r="O1" s="9" t="s">
        <v>1894</v>
      </c>
      <c r="P1" s="9" t="s">
        <v>1334</v>
      </c>
      <c r="Q1" s="9" t="s">
        <v>1328</v>
      </c>
      <c r="R1" s="9" t="s">
        <v>1329</v>
      </c>
      <c r="S1" s="26" t="s">
        <v>1330</v>
      </c>
      <c r="T1" s="9" t="s">
        <v>1332</v>
      </c>
      <c r="U1" s="9" t="s">
        <v>1333</v>
      </c>
      <c r="V1" s="9" t="s">
        <v>4018</v>
      </c>
      <c r="W1" s="9" t="s">
        <v>4019</v>
      </c>
      <c r="X1" s="9" t="s">
        <v>4020</v>
      </c>
      <c r="Y1" s="9" t="s">
        <v>1331</v>
      </c>
      <c r="Z1" s="9" t="s">
        <v>1890</v>
      </c>
      <c r="AA1" s="9" t="s">
        <v>1891</v>
      </c>
      <c r="AB1" s="9" t="s">
        <v>1892</v>
      </c>
      <c r="AC1" s="9" t="s">
        <v>4015</v>
      </c>
      <c r="AD1" s="9" t="s">
        <v>4016</v>
      </c>
      <c r="AE1" s="9" t="s">
        <v>4017</v>
      </c>
      <c r="AF1" s="9" t="s">
        <v>1336</v>
      </c>
      <c r="AG1" s="9" t="s">
        <v>1337</v>
      </c>
      <c r="AH1" s="9"/>
    </row>
    <row r="2" spans="1:34" x14ac:dyDescent="0.25">
      <c r="A2" s="91" t="s">
        <v>4190</v>
      </c>
      <c r="B2" s="91" t="s">
        <v>5243</v>
      </c>
      <c r="C2" s="4" t="s">
        <v>4237</v>
      </c>
      <c r="D2" s="3" t="s">
        <v>5244</v>
      </c>
      <c r="E2" t="s">
        <v>5245</v>
      </c>
      <c r="F2" s="8" t="s">
        <v>4042</v>
      </c>
      <c r="G2" s="5" t="s">
        <v>5246</v>
      </c>
      <c r="H2" s="22" t="s">
        <v>3990</v>
      </c>
      <c r="I2" s="22" t="s">
        <v>4026</v>
      </c>
      <c r="J2" s="22" t="s">
        <v>3344</v>
      </c>
      <c r="K2" s="22" t="s">
        <v>4028</v>
      </c>
      <c r="L2" s="22" t="s">
        <v>4028</v>
      </c>
      <c r="M2" s="22" t="s">
        <v>4028</v>
      </c>
      <c r="N2" s="24" t="s">
        <v>1888</v>
      </c>
      <c r="O2" s="21" t="s">
        <v>1888</v>
      </c>
      <c r="P2" s="8" t="s">
        <v>4021</v>
      </c>
      <c r="Q2" s="8">
        <v>60</v>
      </c>
      <c r="R2" s="8">
        <v>2</v>
      </c>
      <c r="S2" s="27">
        <v>27</v>
      </c>
      <c r="T2" s="20">
        <f>ROUNDDOWN(Z2*AA2,0)</f>
        <v>0</v>
      </c>
      <c r="U2" s="21">
        <f>ROUNDDOWN(Z2*AB2,0)</f>
        <v>0</v>
      </c>
      <c r="V2" s="8">
        <f>ROUNDDOWN(Z2*AC2,0)</f>
        <v>27</v>
      </c>
      <c r="W2" s="8">
        <f>ROUNDDOWN(Z2*AD2,0)</f>
        <v>0</v>
      </c>
      <c r="X2" s="8">
        <f>ROUNDDOWN(Z2*AE2,0)</f>
        <v>0</v>
      </c>
      <c r="Z2" s="8">
        <f>VLOOKUP(I2,'Tables kywrd-slot-class'!$B$21:$C$38,2,FALSE)</f>
        <v>1.5</v>
      </c>
      <c r="AA2" s="8">
        <f>VLOOKUP(N2,'Tables MAT simpl-complx'!$C$6:$D$28,2,FALSE)</f>
        <v>0</v>
      </c>
      <c r="AB2" s="8">
        <f>VLOOKUP(O2,'Tables MAT simpl-complx'!$F$39:$G$625,2,FALSE)</f>
        <v>0</v>
      </c>
      <c r="AC2" s="8">
        <f>VLOOKUP(J2,'Tables kywrd-slot-class'!$D$49:$E$177,2,FALSE)</f>
        <v>18</v>
      </c>
      <c r="AD2" s="8">
        <f>VLOOKUP(K2,'Tables kywrd-slot-class'!$D$49:$E$177,2,FALSE)</f>
        <v>0</v>
      </c>
      <c r="AE2" s="8">
        <f>VLOOKUP(L2,'Tables kywrd-slot-class'!$D$49:$E$177,2,FALSE)</f>
        <v>0</v>
      </c>
      <c r="AF2" s="3" t="s">
        <v>0</v>
      </c>
      <c r="AG2" s="1" t="str">
        <f>C2 &amp; D2</f>
        <v>51003E62</v>
      </c>
      <c r="AH2" s="4">
        <v>1</v>
      </c>
    </row>
    <row r="3" spans="1:34" x14ac:dyDescent="0.25">
      <c r="A3" s="91" t="s">
        <v>4191</v>
      </c>
      <c r="B3" s="91" t="s">
        <v>5243</v>
      </c>
      <c r="C3" s="4" t="s">
        <v>4237</v>
      </c>
      <c r="D3" s="3" t="s">
        <v>5247</v>
      </c>
      <c r="E3" t="s">
        <v>5248</v>
      </c>
      <c r="F3" s="8" t="s">
        <v>4042</v>
      </c>
      <c r="G3" s="5" t="s">
        <v>5249</v>
      </c>
      <c r="H3" s="22" t="s">
        <v>4022</v>
      </c>
      <c r="I3" s="22" t="s">
        <v>4026</v>
      </c>
      <c r="J3" s="22" t="s">
        <v>4039</v>
      </c>
      <c r="K3" s="22" t="s">
        <v>4028</v>
      </c>
      <c r="L3" s="22" t="s">
        <v>4028</v>
      </c>
      <c r="M3" s="22" t="s">
        <v>4028</v>
      </c>
      <c r="N3" s="24" t="s">
        <v>1888</v>
      </c>
      <c r="O3" s="21" t="s">
        <v>1375</v>
      </c>
      <c r="P3" s="8" t="s">
        <v>4021</v>
      </c>
      <c r="Q3" s="8">
        <v>5</v>
      </c>
      <c r="R3" s="8">
        <v>0.5</v>
      </c>
      <c r="S3" s="27">
        <v>24</v>
      </c>
      <c r="T3" s="20">
        <f>ROUNDDOWN(Z3*AA3,0)</f>
        <v>0</v>
      </c>
      <c r="U3" s="21">
        <f>ROUNDDOWN(Z3*AB3,0)</f>
        <v>24</v>
      </c>
      <c r="V3" s="8">
        <f>ROUNDDOWN(Z3*AC3,0)</f>
        <v>24</v>
      </c>
      <c r="W3" s="8">
        <f>ROUNDDOWN(Z3*AD3,0)</f>
        <v>0</v>
      </c>
      <c r="X3" s="8">
        <f>ROUNDDOWN(Z3*AE3,0)</f>
        <v>0</v>
      </c>
      <c r="Z3" s="8">
        <f>VLOOKUP(I3,'Tables kywrd-slot-class'!$B$21:$C$38,2,FALSE)</f>
        <v>1.5</v>
      </c>
      <c r="AA3" s="8">
        <f>VLOOKUP(N3,'Tables MAT simpl-complx'!$C$6:$D$28,2,FALSE)</f>
        <v>0</v>
      </c>
      <c r="AB3" s="8">
        <f>VLOOKUP(O3,'Tables MAT simpl-complx'!$F$39:$G$625,2,FALSE)</f>
        <v>16</v>
      </c>
      <c r="AC3" s="8">
        <f>VLOOKUP(J3,'Tables kywrd-slot-class'!$D$49:$E$177,2,FALSE)</f>
        <v>16</v>
      </c>
      <c r="AD3" s="8">
        <f>VLOOKUP(K3,'Tables kywrd-slot-class'!$D$49:$E$177,2,FALSE)</f>
        <v>0</v>
      </c>
      <c r="AE3" s="8">
        <f>VLOOKUP(L3,'Tables kywrd-slot-class'!$D$49:$E$177,2,FALSE)</f>
        <v>0</v>
      </c>
      <c r="AF3" s="3" t="s">
        <v>0</v>
      </c>
      <c r="AG3" s="1" t="str">
        <f>C3 &amp; D3</f>
        <v>5100B613</v>
      </c>
      <c r="AH3" s="4" t="s">
        <v>4190</v>
      </c>
    </row>
    <row r="4" spans="1:34" x14ac:dyDescent="0.25">
      <c r="A4" s="91" t="s">
        <v>4194</v>
      </c>
      <c r="B4" s="91" t="s">
        <v>5243</v>
      </c>
      <c r="C4" s="4" t="s">
        <v>4237</v>
      </c>
      <c r="D4" s="3" t="s">
        <v>5251</v>
      </c>
      <c r="E4" t="s">
        <v>5252</v>
      </c>
      <c r="F4" s="8" t="s">
        <v>4042</v>
      </c>
      <c r="G4" s="5" t="s">
        <v>2956</v>
      </c>
      <c r="H4" s="22" t="s">
        <v>4022</v>
      </c>
      <c r="I4" s="22" t="s">
        <v>4025</v>
      </c>
      <c r="J4" s="22" t="s">
        <v>3352</v>
      </c>
      <c r="K4" s="22" t="s">
        <v>4028</v>
      </c>
      <c r="L4" s="22" t="s">
        <v>4028</v>
      </c>
      <c r="M4" s="22" t="s">
        <v>4028</v>
      </c>
      <c r="N4" s="24" t="s">
        <v>1888</v>
      </c>
      <c r="O4" s="21" t="s">
        <v>1888</v>
      </c>
      <c r="P4" s="8" t="s">
        <v>4021</v>
      </c>
      <c r="Q4" s="8">
        <v>425</v>
      </c>
      <c r="R4" s="8">
        <v>8</v>
      </c>
      <c r="S4" s="27">
        <v>48</v>
      </c>
      <c r="T4" s="20">
        <f t="shared" ref="T4:T34" si="0">ROUNDDOWN(Z4*AA4,0)</f>
        <v>0</v>
      </c>
      <c r="U4" s="21">
        <f t="shared" ref="U4:U34" si="1">ROUNDDOWN(Z4*AB4,0)</f>
        <v>0</v>
      </c>
      <c r="V4" s="8">
        <f t="shared" ref="V4:V34" si="2">ROUNDDOWN(Z4*AC4,0)</f>
        <v>48</v>
      </c>
      <c r="W4" s="8">
        <f t="shared" ref="W4:W34" si="3">ROUNDDOWN(Z4*AD4,0)</f>
        <v>0</v>
      </c>
      <c r="X4" s="8">
        <f t="shared" ref="X4:X34" si="4">ROUNDDOWN(Z4*AE4,0)</f>
        <v>0</v>
      </c>
      <c r="Z4" s="8">
        <f>VLOOKUP(I4,'Tables kywrd-slot-class'!$B$21:$C$38,2,FALSE)</f>
        <v>1</v>
      </c>
      <c r="AA4" s="8">
        <f>VLOOKUP(N4,'Tables MAT simpl-complx'!$C$6:$D$28,2,FALSE)</f>
        <v>0</v>
      </c>
      <c r="AB4" s="8">
        <f>VLOOKUP(O4,'Tables MAT simpl-complx'!$F$39:$G$625,2,FALSE)</f>
        <v>0</v>
      </c>
      <c r="AC4" s="8">
        <f>VLOOKUP(J4,'Tables kywrd-slot-class'!$D$49:$E$177,2,FALSE)</f>
        <v>48</v>
      </c>
      <c r="AD4" s="8">
        <f>VLOOKUP(K4,'Tables kywrd-slot-class'!$D$49:$E$177,2,FALSE)</f>
        <v>0</v>
      </c>
      <c r="AE4" s="8">
        <f>VLOOKUP(L4,'Tables kywrd-slot-class'!$D$49:$E$177,2,FALSE)</f>
        <v>0</v>
      </c>
      <c r="AF4" s="3" t="s">
        <v>0</v>
      </c>
      <c r="AG4" s="1" t="str">
        <f t="shared" ref="AG4:AG34" si="5">C4 &amp; D4</f>
        <v>5100CCF7</v>
      </c>
      <c r="AH4" s="4" t="s">
        <v>4190</v>
      </c>
    </row>
    <row r="5" spans="1:34" x14ac:dyDescent="0.25">
      <c r="A5" s="91" t="s">
        <v>4192</v>
      </c>
      <c r="B5" s="91" t="s">
        <v>5243</v>
      </c>
      <c r="C5" s="4" t="s">
        <v>4237</v>
      </c>
      <c r="D5" s="3" t="s">
        <v>5253</v>
      </c>
      <c r="E5" t="s">
        <v>5254</v>
      </c>
      <c r="F5" s="8" t="s">
        <v>4042</v>
      </c>
      <c r="G5" s="5" t="s">
        <v>2957</v>
      </c>
      <c r="H5" s="22" t="s">
        <v>4022</v>
      </c>
      <c r="I5" s="22" t="s">
        <v>4024</v>
      </c>
      <c r="J5" s="22" t="s">
        <v>3352</v>
      </c>
      <c r="K5" s="22" t="s">
        <v>4028</v>
      </c>
      <c r="L5" s="22" t="s">
        <v>4028</v>
      </c>
      <c r="M5" s="22" t="s">
        <v>4028</v>
      </c>
      <c r="N5" s="24" t="s">
        <v>1888</v>
      </c>
      <c r="O5" s="21" t="s">
        <v>1888</v>
      </c>
      <c r="P5" s="8" t="s">
        <v>4021</v>
      </c>
      <c r="Q5" s="8">
        <v>2125</v>
      </c>
      <c r="R5" s="8">
        <v>40</v>
      </c>
      <c r="S5" s="27">
        <v>144</v>
      </c>
      <c r="T5" s="20">
        <f t="shared" si="0"/>
        <v>0</v>
      </c>
      <c r="U5" s="21">
        <f t="shared" si="1"/>
        <v>0</v>
      </c>
      <c r="V5" s="8">
        <f t="shared" si="2"/>
        <v>144</v>
      </c>
      <c r="W5" s="8">
        <f t="shared" si="3"/>
        <v>0</v>
      </c>
      <c r="X5" s="8">
        <f t="shared" si="4"/>
        <v>0</v>
      </c>
      <c r="Z5" s="8">
        <f>VLOOKUP(I5,'Tables kywrd-slot-class'!$B$21:$C$38,2,FALSE)</f>
        <v>3</v>
      </c>
      <c r="AA5" s="8">
        <f>VLOOKUP(N5,'Tables MAT simpl-complx'!$C$6:$D$28,2,FALSE)</f>
        <v>0</v>
      </c>
      <c r="AB5" s="8">
        <f>VLOOKUP(O5,'Tables MAT simpl-complx'!$F$39:$G$625,2,FALSE)</f>
        <v>0</v>
      </c>
      <c r="AC5" s="8">
        <f>VLOOKUP(J5,'Tables kywrd-slot-class'!$D$49:$E$177,2,FALSE)</f>
        <v>48</v>
      </c>
      <c r="AD5" s="8">
        <f>VLOOKUP(K5,'Tables kywrd-slot-class'!$D$49:$E$177,2,FALSE)</f>
        <v>0</v>
      </c>
      <c r="AE5" s="8">
        <f>VLOOKUP(L5,'Tables kywrd-slot-class'!$D$49:$E$177,2,FALSE)</f>
        <v>0</v>
      </c>
      <c r="AF5" s="3" t="s">
        <v>0</v>
      </c>
      <c r="AG5" s="1" t="str">
        <f t="shared" si="5"/>
        <v>5100CCF8</v>
      </c>
      <c r="AH5" s="4" t="s">
        <v>4190</v>
      </c>
    </row>
    <row r="6" spans="1:34" x14ac:dyDescent="0.25">
      <c r="A6" s="91" t="s">
        <v>4193</v>
      </c>
      <c r="B6" s="91" t="s">
        <v>5243</v>
      </c>
      <c r="C6" s="4" t="s">
        <v>4237</v>
      </c>
      <c r="D6" s="3" t="s">
        <v>5255</v>
      </c>
      <c r="E6" t="s">
        <v>5256</v>
      </c>
      <c r="F6" s="8" t="s">
        <v>4042</v>
      </c>
      <c r="G6" s="5" t="s">
        <v>2958</v>
      </c>
      <c r="H6" s="22" t="s">
        <v>4022</v>
      </c>
      <c r="I6" s="22" t="s">
        <v>4023</v>
      </c>
      <c r="J6" s="22" t="s">
        <v>3352</v>
      </c>
      <c r="K6" s="22" t="s">
        <v>4028</v>
      </c>
      <c r="L6" s="22" t="s">
        <v>4028</v>
      </c>
      <c r="M6" s="22" t="s">
        <v>4028</v>
      </c>
      <c r="N6" s="24" t="s">
        <v>1888</v>
      </c>
      <c r="O6" s="21" t="s">
        <v>1888</v>
      </c>
      <c r="P6" s="8" t="s">
        <v>4021</v>
      </c>
      <c r="Q6" s="8">
        <v>425</v>
      </c>
      <c r="R6" s="8">
        <v>8</v>
      </c>
      <c r="S6" s="27">
        <v>48</v>
      </c>
      <c r="T6" s="20">
        <f t="shared" si="0"/>
        <v>0</v>
      </c>
      <c r="U6" s="21">
        <f t="shared" si="1"/>
        <v>0</v>
      </c>
      <c r="V6" s="8">
        <f t="shared" si="2"/>
        <v>48</v>
      </c>
      <c r="W6" s="8">
        <f t="shared" si="3"/>
        <v>0</v>
      </c>
      <c r="X6" s="8">
        <f t="shared" si="4"/>
        <v>0</v>
      </c>
      <c r="Z6" s="8">
        <f>VLOOKUP(I6,'Tables kywrd-slot-class'!$B$21:$C$38,2,FALSE)</f>
        <v>1</v>
      </c>
      <c r="AA6" s="8">
        <f>VLOOKUP(N6,'Tables MAT simpl-complx'!$C$6:$D$28,2,FALSE)</f>
        <v>0</v>
      </c>
      <c r="AB6" s="8">
        <f>VLOOKUP(O6,'Tables MAT simpl-complx'!$F$39:$G$625,2,FALSE)</f>
        <v>0</v>
      </c>
      <c r="AC6" s="8">
        <f>VLOOKUP(J6,'Tables kywrd-slot-class'!$D$49:$E$177,2,FALSE)</f>
        <v>48</v>
      </c>
      <c r="AD6" s="8">
        <f>VLOOKUP(K6,'Tables kywrd-slot-class'!$D$49:$E$177,2,FALSE)</f>
        <v>0</v>
      </c>
      <c r="AE6" s="8">
        <f>VLOOKUP(L6,'Tables kywrd-slot-class'!$D$49:$E$177,2,FALSE)</f>
        <v>0</v>
      </c>
      <c r="AF6" s="3" t="s">
        <v>0</v>
      </c>
      <c r="AG6" s="1" t="str">
        <f t="shared" si="5"/>
        <v>5100CCF9</v>
      </c>
      <c r="AH6" s="4" t="s">
        <v>4190</v>
      </c>
    </row>
    <row r="7" spans="1:34" x14ac:dyDescent="0.25">
      <c r="A7" s="91" t="s">
        <v>4196</v>
      </c>
      <c r="B7" s="91" t="s">
        <v>5243</v>
      </c>
      <c r="C7" s="4" t="s">
        <v>4237</v>
      </c>
      <c r="D7" s="3" t="s">
        <v>5257</v>
      </c>
      <c r="E7" t="s">
        <v>5258</v>
      </c>
      <c r="F7" s="8" t="s">
        <v>4042</v>
      </c>
      <c r="G7" s="5" t="s">
        <v>2960</v>
      </c>
      <c r="H7" s="22" t="s">
        <v>4022</v>
      </c>
      <c r="I7" s="22" t="s">
        <v>4026</v>
      </c>
      <c r="J7" s="22" t="s">
        <v>3352</v>
      </c>
      <c r="K7" s="22" t="s">
        <v>4028</v>
      </c>
      <c r="L7" s="22" t="s">
        <v>4028</v>
      </c>
      <c r="M7" s="22" t="s">
        <v>4028</v>
      </c>
      <c r="N7" s="24" t="s">
        <v>1888</v>
      </c>
      <c r="O7" s="21" t="s">
        <v>1888</v>
      </c>
      <c r="P7" s="8" t="s">
        <v>4021</v>
      </c>
      <c r="Q7" s="8">
        <v>1050</v>
      </c>
      <c r="R7" s="8">
        <v>8</v>
      </c>
      <c r="S7" s="27">
        <v>72</v>
      </c>
      <c r="T7" s="20">
        <f t="shared" si="0"/>
        <v>0</v>
      </c>
      <c r="U7" s="21">
        <f t="shared" si="1"/>
        <v>0</v>
      </c>
      <c r="V7" s="8">
        <f t="shared" si="2"/>
        <v>72</v>
      </c>
      <c r="W7" s="8">
        <f t="shared" si="3"/>
        <v>0</v>
      </c>
      <c r="X7" s="8">
        <f t="shared" si="4"/>
        <v>0</v>
      </c>
      <c r="Z7" s="8">
        <f>VLOOKUP(I7,'Tables kywrd-slot-class'!$B$21:$C$38,2,FALSE)</f>
        <v>1.5</v>
      </c>
      <c r="AA7" s="8">
        <f>VLOOKUP(N7,'Tables MAT simpl-complx'!$C$6:$D$28,2,FALSE)</f>
        <v>0</v>
      </c>
      <c r="AB7" s="8">
        <f>VLOOKUP(O7,'Tables MAT simpl-complx'!$F$39:$G$625,2,FALSE)</f>
        <v>0</v>
      </c>
      <c r="AC7" s="8">
        <f>VLOOKUP(J7,'Tables kywrd-slot-class'!$D$49:$E$177,2,FALSE)</f>
        <v>48</v>
      </c>
      <c r="AD7" s="8">
        <f>VLOOKUP(K7,'Tables kywrd-slot-class'!$D$49:$E$177,2,FALSE)</f>
        <v>0</v>
      </c>
      <c r="AE7" s="8">
        <f>VLOOKUP(L7,'Tables kywrd-slot-class'!$D$49:$E$177,2,FALSE)</f>
        <v>0</v>
      </c>
      <c r="AF7" s="3" t="s">
        <v>0</v>
      </c>
      <c r="AG7" s="1" t="str">
        <f t="shared" si="5"/>
        <v>5100CCFA</v>
      </c>
      <c r="AH7" s="4" t="s">
        <v>4190</v>
      </c>
    </row>
    <row r="8" spans="1:34" x14ac:dyDescent="0.25">
      <c r="A8" s="91" t="s">
        <v>4197</v>
      </c>
      <c r="B8" s="91" t="s">
        <v>5243</v>
      </c>
      <c r="C8" s="4" t="s">
        <v>4237</v>
      </c>
      <c r="D8" s="88" t="s">
        <v>5259</v>
      </c>
      <c r="E8" t="s">
        <v>5260</v>
      </c>
      <c r="F8" s="8" t="s">
        <v>4042</v>
      </c>
      <c r="G8" s="5" t="s">
        <v>2959</v>
      </c>
      <c r="H8" s="22" t="s">
        <v>1905</v>
      </c>
      <c r="I8" s="22" t="s">
        <v>4027</v>
      </c>
      <c r="J8" s="22" t="s">
        <v>3352</v>
      </c>
      <c r="K8" s="22" t="s">
        <v>4028</v>
      </c>
      <c r="L8" s="22" t="s">
        <v>4028</v>
      </c>
      <c r="M8" s="22" t="s">
        <v>4028</v>
      </c>
      <c r="N8" s="24" t="s">
        <v>1888</v>
      </c>
      <c r="O8" s="21" t="s">
        <v>1594</v>
      </c>
      <c r="P8" s="8" t="s">
        <v>4021</v>
      </c>
      <c r="Q8" s="8">
        <v>1050</v>
      </c>
      <c r="R8" s="8">
        <v>15</v>
      </c>
      <c r="S8" s="76">
        <v>72</v>
      </c>
      <c r="T8" s="20">
        <f t="shared" si="0"/>
        <v>0</v>
      </c>
      <c r="U8" s="21">
        <f t="shared" si="1"/>
        <v>82</v>
      </c>
      <c r="V8" s="8">
        <f t="shared" si="2"/>
        <v>72</v>
      </c>
      <c r="W8" s="8">
        <f t="shared" si="3"/>
        <v>0</v>
      </c>
      <c r="X8" s="8">
        <f t="shared" si="4"/>
        <v>0</v>
      </c>
      <c r="Y8" s="87" t="s">
        <v>8151</v>
      </c>
      <c r="Z8" s="8">
        <f>VLOOKUP(I8,'Tables kywrd-slot-class'!$B$21:$C$38,2,FALSE)</f>
        <v>1.5</v>
      </c>
      <c r="AA8" s="8">
        <f>VLOOKUP(N8,'Tables MAT simpl-complx'!$C$6:$D$28,2,FALSE)</f>
        <v>0</v>
      </c>
      <c r="AB8" s="8">
        <f>VLOOKUP(O8,'Tables MAT simpl-complx'!$F$39:$G$625,2,FALSE)</f>
        <v>55</v>
      </c>
      <c r="AC8" s="8">
        <f>VLOOKUP(J8,'Tables kywrd-slot-class'!$D$49:$E$177,2,FALSE)</f>
        <v>48</v>
      </c>
      <c r="AD8" s="8">
        <f>VLOOKUP(K8,'Tables kywrd-slot-class'!$D$49:$E$177,2,FALSE)</f>
        <v>0</v>
      </c>
      <c r="AE8" s="8">
        <f>VLOOKUP(L8,'Tables kywrd-slot-class'!$D$49:$E$177,2,FALSE)</f>
        <v>0</v>
      </c>
      <c r="AF8" s="3" t="s">
        <v>0</v>
      </c>
      <c r="AG8" s="1" t="str">
        <f t="shared" si="5"/>
        <v>5100CCFB</v>
      </c>
      <c r="AH8" s="4" t="s">
        <v>4190</v>
      </c>
    </row>
    <row r="9" spans="1:34" x14ac:dyDescent="0.25">
      <c r="A9" s="91" t="s">
        <v>4195</v>
      </c>
      <c r="B9" s="91" t="s">
        <v>5243</v>
      </c>
      <c r="C9" s="4" t="s">
        <v>4237</v>
      </c>
      <c r="D9" s="3" t="s">
        <v>5261</v>
      </c>
      <c r="E9" t="s">
        <v>5262</v>
      </c>
      <c r="F9" s="8" t="s">
        <v>4042</v>
      </c>
      <c r="G9" s="5" t="s">
        <v>2925</v>
      </c>
      <c r="H9" s="22" t="s">
        <v>3990</v>
      </c>
      <c r="I9" s="22" t="s">
        <v>4025</v>
      </c>
      <c r="J9" s="22" t="s">
        <v>3346</v>
      </c>
      <c r="K9" s="22" t="s">
        <v>4028</v>
      </c>
      <c r="L9" s="22" t="s">
        <v>4028</v>
      </c>
      <c r="M9" s="22" t="s">
        <v>4028</v>
      </c>
      <c r="N9" s="24" t="s">
        <v>1888</v>
      </c>
      <c r="O9" s="21" t="s">
        <v>1888</v>
      </c>
      <c r="P9" s="8" t="s">
        <v>4021</v>
      </c>
      <c r="Q9" s="8">
        <v>300</v>
      </c>
      <c r="R9" s="8">
        <v>3</v>
      </c>
      <c r="S9" s="27">
        <v>36</v>
      </c>
      <c r="T9" s="20">
        <f t="shared" si="0"/>
        <v>0</v>
      </c>
      <c r="U9" s="21">
        <f t="shared" si="1"/>
        <v>0</v>
      </c>
      <c r="V9" s="8">
        <f t="shared" si="2"/>
        <v>36</v>
      </c>
      <c r="W9" s="8">
        <f t="shared" si="3"/>
        <v>0</v>
      </c>
      <c r="X9" s="8">
        <f t="shared" si="4"/>
        <v>0</v>
      </c>
      <c r="Z9" s="8">
        <f>VLOOKUP(I9,'Tables kywrd-slot-class'!$B$21:$C$38,2,FALSE)</f>
        <v>1</v>
      </c>
      <c r="AA9" s="8">
        <f>VLOOKUP(N9,'Tables MAT simpl-complx'!$C$6:$D$28,2,FALSE)</f>
        <v>0</v>
      </c>
      <c r="AB9" s="8">
        <f>VLOOKUP(O9,'Tables MAT simpl-complx'!$F$39:$G$625,2,FALSE)</f>
        <v>0</v>
      </c>
      <c r="AC9" s="8">
        <f>VLOOKUP(J9,'Tables kywrd-slot-class'!$D$49:$E$177,2,FALSE)</f>
        <v>36</v>
      </c>
      <c r="AD9" s="8">
        <f>VLOOKUP(K9,'Tables kywrd-slot-class'!$D$49:$E$177,2,FALSE)</f>
        <v>0</v>
      </c>
      <c r="AE9" s="8">
        <f>VLOOKUP(L9,'Tables kywrd-slot-class'!$D$49:$E$177,2,FALSE)</f>
        <v>0</v>
      </c>
      <c r="AF9" s="3" t="s">
        <v>0</v>
      </c>
      <c r="AG9" s="1" t="str">
        <f t="shared" si="5"/>
        <v>5100CCFC</v>
      </c>
      <c r="AH9" s="4" t="s">
        <v>4190</v>
      </c>
    </row>
    <row r="10" spans="1:34" x14ac:dyDescent="0.25">
      <c r="A10" s="91" t="s">
        <v>4198</v>
      </c>
      <c r="B10" s="91" t="s">
        <v>5243</v>
      </c>
      <c r="C10" s="4" t="s">
        <v>4237</v>
      </c>
      <c r="D10" s="3" t="s">
        <v>5263</v>
      </c>
      <c r="E10" t="s">
        <v>5264</v>
      </c>
      <c r="F10" s="8" t="s">
        <v>4042</v>
      </c>
      <c r="G10" s="5" t="s">
        <v>2926</v>
      </c>
      <c r="H10" s="22" t="s">
        <v>3990</v>
      </c>
      <c r="I10" s="22" t="s">
        <v>4024</v>
      </c>
      <c r="J10" s="22" t="s">
        <v>3346</v>
      </c>
      <c r="K10" s="22" t="s">
        <v>4028</v>
      </c>
      <c r="L10" s="22" t="s">
        <v>4028</v>
      </c>
      <c r="M10" s="22" t="s">
        <v>4028</v>
      </c>
      <c r="N10" s="24" t="s">
        <v>1888</v>
      </c>
      <c r="O10" s="21" t="s">
        <v>1888</v>
      </c>
      <c r="P10" s="8" t="s">
        <v>4021</v>
      </c>
      <c r="Q10" s="8">
        <v>1500</v>
      </c>
      <c r="R10" s="8">
        <v>10</v>
      </c>
      <c r="S10" s="27">
        <v>108</v>
      </c>
      <c r="T10" s="20">
        <f t="shared" si="0"/>
        <v>0</v>
      </c>
      <c r="U10" s="21">
        <f t="shared" si="1"/>
        <v>0</v>
      </c>
      <c r="V10" s="8">
        <f t="shared" si="2"/>
        <v>108</v>
      </c>
      <c r="W10" s="8">
        <f t="shared" si="3"/>
        <v>0</v>
      </c>
      <c r="X10" s="8">
        <f t="shared" si="4"/>
        <v>0</v>
      </c>
      <c r="Z10" s="8">
        <f>VLOOKUP(I10,'Tables kywrd-slot-class'!$B$21:$C$38,2,FALSE)</f>
        <v>3</v>
      </c>
      <c r="AA10" s="8">
        <f>VLOOKUP(N10,'Tables MAT simpl-complx'!$C$6:$D$28,2,FALSE)</f>
        <v>0</v>
      </c>
      <c r="AB10" s="8">
        <f>VLOOKUP(O10,'Tables MAT simpl-complx'!$F$39:$G$625,2,FALSE)</f>
        <v>0</v>
      </c>
      <c r="AC10" s="8">
        <f>VLOOKUP(J10,'Tables kywrd-slot-class'!$D$49:$E$177,2,FALSE)</f>
        <v>36</v>
      </c>
      <c r="AD10" s="8">
        <f>VLOOKUP(K10,'Tables kywrd-slot-class'!$D$49:$E$177,2,FALSE)</f>
        <v>0</v>
      </c>
      <c r="AE10" s="8">
        <f>VLOOKUP(L10,'Tables kywrd-slot-class'!$D$49:$E$177,2,FALSE)</f>
        <v>0</v>
      </c>
      <c r="AF10" s="3" t="s">
        <v>0</v>
      </c>
      <c r="AG10" s="1" t="str">
        <f t="shared" si="5"/>
        <v>5100D267</v>
      </c>
      <c r="AH10" s="4" t="s">
        <v>4190</v>
      </c>
    </row>
    <row r="11" spans="1:34" x14ac:dyDescent="0.25">
      <c r="A11" s="91" t="s">
        <v>4199</v>
      </c>
      <c r="B11" s="91" t="s">
        <v>5243</v>
      </c>
      <c r="C11" s="4" t="s">
        <v>4237</v>
      </c>
      <c r="D11" s="3" t="s">
        <v>5265</v>
      </c>
      <c r="E11" t="s">
        <v>5266</v>
      </c>
      <c r="F11" s="8" t="s">
        <v>4042</v>
      </c>
      <c r="G11" s="5" t="s">
        <v>2927</v>
      </c>
      <c r="H11" s="22" t="s">
        <v>3990</v>
      </c>
      <c r="I11" s="22" t="s">
        <v>4023</v>
      </c>
      <c r="J11" s="22" t="s">
        <v>3346</v>
      </c>
      <c r="K11" s="22" t="s">
        <v>4028</v>
      </c>
      <c r="L11" s="22" t="s">
        <v>4028</v>
      </c>
      <c r="M11" s="22" t="s">
        <v>4028</v>
      </c>
      <c r="N11" s="24" t="s">
        <v>1888</v>
      </c>
      <c r="O11" s="21" t="s">
        <v>1888</v>
      </c>
      <c r="P11" s="8" t="s">
        <v>4021</v>
      </c>
      <c r="Q11" s="8">
        <v>300</v>
      </c>
      <c r="R11" s="8">
        <v>3</v>
      </c>
      <c r="S11" s="27">
        <v>36</v>
      </c>
      <c r="T11" s="20">
        <f t="shared" si="0"/>
        <v>0</v>
      </c>
      <c r="U11" s="21">
        <f t="shared" si="1"/>
        <v>0</v>
      </c>
      <c r="V11" s="8">
        <f t="shared" si="2"/>
        <v>36</v>
      </c>
      <c r="W11" s="8">
        <f t="shared" si="3"/>
        <v>0</v>
      </c>
      <c r="X11" s="8">
        <f t="shared" si="4"/>
        <v>0</v>
      </c>
      <c r="Z11" s="8">
        <f>VLOOKUP(I11,'Tables kywrd-slot-class'!$B$21:$C$38,2,FALSE)</f>
        <v>1</v>
      </c>
      <c r="AA11" s="8">
        <f>VLOOKUP(N11,'Tables MAT simpl-complx'!$C$6:$D$28,2,FALSE)</f>
        <v>0</v>
      </c>
      <c r="AB11" s="8">
        <f>VLOOKUP(O11,'Tables MAT simpl-complx'!$F$39:$G$625,2,FALSE)</f>
        <v>0</v>
      </c>
      <c r="AC11" s="8">
        <f>VLOOKUP(J11,'Tables kywrd-slot-class'!$D$49:$E$177,2,FALSE)</f>
        <v>36</v>
      </c>
      <c r="AD11" s="8">
        <f>VLOOKUP(K11,'Tables kywrd-slot-class'!$D$49:$E$177,2,FALSE)</f>
        <v>0</v>
      </c>
      <c r="AE11" s="8">
        <f>VLOOKUP(L11,'Tables kywrd-slot-class'!$D$49:$E$177,2,FALSE)</f>
        <v>0</v>
      </c>
      <c r="AF11" s="3" t="s">
        <v>0</v>
      </c>
      <c r="AG11" s="1" t="str">
        <f t="shared" si="5"/>
        <v>5100D268</v>
      </c>
      <c r="AH11" s="4" t="s">
        <v>4190</v>
      </c>
    </row>
    <row r="12" spans="1:34" x14ac:dyDescent="0.25">
      <c r="A12" s="91" t="s">
        <v>4200</v>
      </c>
      <c r="B12" s="91" t="s">
        <v>5243</v>
      </c>
      <c r="C12" s="4" t="s">
        <v>4237</v>
      </c>
      <c r="D12" s="3" t="s">
        <v>5267</v>
      </c>
      <c r="E12" t="s">
        <v>5268</v>
      </c>
      <c r="F12" s="8" t="s">
        <v>4042</v>
      </c>
      <c r="G12" s="5" t="s">
        <v>2928</v>
      </c>
      <c r="H12" s="22" t="s">
        <v>3990</v>
      </c>
      <c r="I12" s="22" t="s">
        <v>4026</v>
      </c>
      <c r="J12" s="22" t="s">
        <v>3346</v>
      </c>
      <c r="K12" s="22" t="s">
        <v>4028</v>
      </c>
      <c r="L12" s="22" t="s">
        <v>4028</v>
      </c>
      <c r="M12" s="22" t="s">
        <v>4028</v>
      </c>
      <c r="N12" s="24" t="s">
        <v>1888</v>
      </c>
      <c r="O12" s="21" t="s">
        <v>1888</v>
      </c>
      <c r="P12" s="8" t="s">
        <v>4021</v>
      </c>
      <c r="Q12" s="8">
        <v>750</v>
      </c>
      <c r="R12" s="8">
        <v>4</v>
      </c>
      <c r="S12" s="27">
        <v>54</v>
      </c>
      <c r="T12" s="20">
        <f t="shared" si="0"/>
        <v>0</v>
      </c>
      <c r="U12" s="21">
        <f t="shared" si="1"/>
        <v>0</v>
      </c>
      <c r="V12" s="8">
        <f t="shared" si="2"/>
        <v>54</v>
      </c>
      <c r="W12" s="8">
        <f t="shared" si="3"/>
        <v>0</v>
      </c>
      <c r="X12" s="8">
        <f t="shared" si="4"/>
        <v>0</v>
      </c>
      <c r="Z12" s="8">
        <f>VLOOKUP(I12,'Tables kywrd-slot-class'!$B$21:$C$38,2,FALSE)</f>
        <v>1.5</v>
      </c>
      <c r="AA12" s="8">
        <f>VLOOKUP(N12,'Tables MAT simpl-complx'!$C$6:$D$28,2,FALSE)</f>
        <v>0</v>
      </c>
      <c r="AB12" s="8">
        <f>VLOOKUP(O12,'Tables MAT simpl-complx'!$F$39:$G$625,2,FALSE)</f>
        <v>0</v>
      </c>
      <c r="AC12" s="8">
        <f>VLOOKUP(J12,'Tables kywrd-slot-class'!$D$49:$E$177,2,FALSE)</f>
        <v>36</v>
      </c>
      <c r="AD12" s="8">
        <f>VLOOKUP(K12,'Tables kywrd-slot-class'!$D$49:$E$177,2,FALSE)</f>
        <v>0</v>
      </c>
      <c r="AE12" s="8">
        <f>VLOOKUP(L12,'Tables kywrd-slot-class'!$D$49:$E$177,2,FALSE)</f>
        <v>0</v>
      </c>
      <c r="AF12" s="3" t="s">
        <v>0</v>
      </c>
      <c r="AG12" s="1" t="str">
        <f t="shared" si="5"/>
        <v>5100D269</v>
      </c>
      <c r="AH12" s="4" t="s">
        <v>4190</v>
      </c>
    </row>
    <row r="13" spans="1:34" x14ac:dyDescent="0.25">
      <c r="A13" s="91" t="s">
        <v>4201</v>
      </c>
      <c r="B13" s="91" t="s">
        <v>5243</v>
      </c>
      <c r="C13" s="4" t="s">
        <v>4237</v>
      </c>
      <c r="D13" s="88" t="s">
        <v>5269</v>
      </c>
      <c r="E13" t="s">
        <v>5270</v>
      </c>
      <c r="F13" s="8" t="s">
        <v>4042</v>
      </c>
      <c r="G13" s="5" t="s">
        <v>2929</v>
      </c>
      <c r="H13" s="22" t="s">
        <v>3991</v>
      </c>
      <c r="I13" s="22" t="s">
        <v>4027</v>
      </c>
      <c r="J13" s="22" t="s">
        <v>3346</v>
      </c>
      <c r="K13" s="22" t="s">
        <v>4028</v>
      </c>
      <c r="L13" s="22" t="s">
        <v>4028</v>
      </c>
      <c r="M13" s="22" t="s">
        <v>4028</v>
      </c>
      <c r="N13" s="24" t="s">
        <v>1888</v>
      </c>
      <c r="O13" s="21" t="s">
        <v>1596</v>
      </c>
      <c r="P13" s="8" t="s">
        <v>4021</v>
      </c>
      <c r="Q13" s="8">
        <v>750</v>
      </c>
      <c r="R13" s="8">
        <v>6</v>
      </c>
      <c r="S13" s="76">
        <v>54</v>
      </c>
      <c r="T13" s="20">
        <f t="shared" si="0"/>
        <v>0</v>
      </c>
      <c r="U13" s="21">
        <f t="shared" si="1"/>
        <v>49</v>
      </c>
      <c r="V13" s="8">
        <f t="shared" si="2"/>
        <v>54</v>
      </c>
      <c r="W13" s="8">
        <f t="shared" si="3"/>
        <v>0</v>
      </c>
      <c r="X13" s="8">
        <f t="shared" si="4"/>
        <v>0</v>
      </c>
      <c r="Y13" s="87" t="s">
        <v>8179</v>
      </c>
      <c r="Z13" s="8">
        <f>VLOOKUP(I13,'Tables kywrd-slot-class'!$B$21:$C$38,2,FALSE)</f>
        <v>1.5</v>
      </c>
      <c r="AA13" s="8">
        <f>VLOOKUP(N13,'Tables MAT simpl-complx'!$C$6:$D$28,2,FALSE)</f>
        <v>0</v>
      </c>
      <c r="AB13" s="8">
        <f>VLOOKUP(O13,'Tables MAT simpl-complx'!$F$39:$G$625,2,FALSE)</f>
        <v>33</v>
      </c>
      <c r="AC13" s="8">
        <f>VLOOKUP(J13,'Tables kywrd-slot-class'!$D$49:$E$177,2,FALSE)</f>
        <v>36</v>
      </c>
      <c r="AD13" s="8">
        <f>VLOOKUP(K13,'Tables kywrd-slot-class'!$D$49:$E$177,2,FALSE)</f>
        <v>0</v>
      </c>
      <c r="AE13" s="8">
        <f>VLOOKUP(L13,'Tables kywrd-slot-class'!$D$49:$E$177,2,FALSE)</f>
        <v>0</v>
      </c>
      <c r="AF13" s="3" t="s">
        <v>0</v>
      </c>
      <c r="AG13" s="1" t="str">
        <f t="shared" si="5"/>
        <v>5100D26A</v>
      </c>
      <c r="AH13" s="4" t="s">
        <v>4190</v>
      </c>
    </row>
    <row r="14" spans="1:34" x14ac:dyDescent="0.25">
      <c r="A14" s="91" t="s">
        <v>4202</v>
      </c>
      <c r="B14" s="91" t="s">
        <v>5243</v>
      </c>
      <c r="C14" s="4" t="s">
        <v>4237</v>
      </c>
      <c r="D14" s="3" t="s">
        <v>5271</v>
      </c>
      <c r="E14" t="s">
        <v>5272</v>
      </c>
      <c r="F14" s="8" t="s">
        <v>4042</v>
      </c>
      <c r="G14" s="5" t="s">
        <v>5273</v>
      </c>
      <c r="H14" s="22" t="s">
        <v>4022</v>
      </c>
      <c r="I14" s="22" t="s">
        <v>4024</v>
      </c>
      <c r="J14" s="22" t="s">
        <v>4028</v>
      </c>
      <c r="K14" s="22" t="s">
        <v>4028</v>
      </c>
      <c r="L14" s="22" t="s">
        <v>4028</v>
      </c>
      <c r="M14" s="22" t="s">
        <v>4028</v>
      </c>
      <c r="N14" s="24" t="s">
        <v>1888</v>
      </c>
      <c r="O14" s="21" t="s">
        <v>3992</v>
      </c>
      <c r="P14" s="8" t="s">
        <v>4021</v>
      </c>
      <c r="Q14" s="8">
        <v>50</v>
      </c>
      <c r="R14" s="8">
        <v>10</v>
      </c>
      <c r="S14" s="27">
        <v>42</v>
      </c>
      <c r="T14" s="20">
        <f t="shared" si="0"/>
        <v>0</v>
      </c>
      <c r="U14" s="21">
        <f t="shared" si="1"/>
        <v>42</v>
      </c>
      <c r="V14" s="8">
        <f t="shared" si="2"/>
        <v>0</v>
      </c>
      <c r="W14" s="8">
        <f t="shared" si="3"/>
        <v>0</v>
      </c>
      <c r="X14" s="8">
        <f t="shared" si="4"/>
        <v>0</v>
      </c>
      <c r="Z14" s="8">
        <f>VLOOKUP(I14,'Tables kywrd-slot-class'!$B$21:$C$38,2,FALSE)</f>
        <v>3</v>
      </c>
      <c r="AA14" s="8">
        <f>VLOOKUP(N14,'Tables MAT simpl-complx'!$C$6:$D$28,2,FALSE)</f>
        <v>0</v>
      </c>
      <c r="AB14" s="8">
        <f>VLOOKUP(O14,'Tables MAT simpl-complx'!$F$39:$G$625,2,FALSE)</f>
        <v>14</v>
      </c>
      <c r="AC14" s="8">
        <f>VLOOKUP(J14,'Tables kywrd-slot-class'!$D$49:$E$177,2,FALSE)</f>
        <v>0</v>
      </c>
      <c r="AD14" s="8">
        <f>VLOOKUP(K14,'Tables kywrd-slot-class'!$D$49:$E$177,2,FALSE)</f>
        <v>0</v>
      </c>
      <c r="AE14" s="8">
        <f>VLOOKUP(L14,'Tables kywrd-slot-class'!$D$49:$E$177,2,FALSE)</f>
        <v>0</v>
      </c>
      <c r="AF14" s="3" t="s">
        <v>0</v>
      </c>
      <c r="AG14" s="1" t="str">
        <f t="shared" si="5"/>
        <v>5100FCD3</v>
      </c>
      <c r="AH14" s="4" t="s">
        <v>4190</v>
      </c>
    </row>
    <row r="15" spans="1:34" x14ac:dyDescent="0.25">
      <c r="A15" s="91" t="s">
        <v>4203</v>
      </c>
      <c r="B15" s="91" t="s">
        <v>5243</v>
      </c>
      <c r="C15" s="4" t="s">
        <v>4237</v>
      </c>
      <c r="D15" s="3" t="s">
        <v>5274</v>
      </c>
      <c r="E15" t="s">
        <v>5275</v>
      </c>
      <c r="F15" s="8" t="s">
        <v>4042</v>
      </c>
      <c r="G15" s="5" t="s">
        <v>5276</v>
      </c>
      <c r="H15" s="22" t="s">
        <v>3991</v>
      </c>
      <c r="I15" s="22" t="s">
        <v>4027</v>
      </c>
      <c r="J15" s="22" t="s">
        <v>1896</v>
      </c>
      <c r="K15" s="22" t="s">
        <v>4052</v>
      </c>
      <c r="L15" s="22" t="s">
        <v>4028</v>
      </c>
      <c r="M15" s="22" t="s">
        <v>4028</v>
      </c>
      <c r="N15" s="24" t="s">
        <v>1888</v>
      </c>
      <c r="O15" s="21" t="s">
        <v>3993</v>
      </c>
      <c r="P15" s="8" t="s">
        <v>1889</v>
      </c>
      <c r="Q15" s="8">
        <v>40</v>
      </c>
      <c r="R15" s="8">
        <v>3</v>
      </c>
      <c r="S15" s="27">
        <v>27</v>
      </c>
      <c r="T15" s="20">
        <f t="shared" si="0"/>
        <v>0</v>
      </c>
      <c r="U15" s="21">
        <f t="shared" si="1"/>
        <v>27</v>
      </c>
      <c r="V15" s="8">
        <f t="shared" si="2"/>
        <v>30</v>
      </c>
      <c r="W15" s="8">
        <f t="shared" si="3"/>
        <v>0</v>
      </c>
      <c r="X15" s="8">
        <f t="shared" si="4"/>
        <v>0</v>
      </c>
      <c r="Z15" s="8">
        <f>VLOOKUP(I15,'Tables kywrd-slot-class'!$B$21:$C$38,2,FALSE)</f>
        <v>1.5</v>
      </c>
      <c r="AA15" s="8">
        <f>VLOOKUP(N15,'Tables MAT simpl-complx'!$C$6:$D$28,2,FALSE)</f>
        <v>0</v>
      </c>
      <c r="AB15" s="8">
        <f>VLOOKUP(O15,'Tables MAT simpl-complx'!$F$39:$G$625,2,FALSE)</f>
        <v>18</v>
      </c>
      <c r="AC15" s="8">
        <f>VLOOKUP(J15,'Tables kywrd-slot-class'!$D$49:$E$177,2,FALSE)</f>
        <v>20</v>
      </c>
      <c r="AD15" s="8">
        <f>VLOOKUP(K15,'Tables kywrd-slot-class'!$D$49:$E$177,2,FALSE)</f>
        <v>0</v>
      </c>
      <c r="AE15" s="8">
        <f>VLOOKUP(L15,'Tables kywrd-slot-class'!$D$49:$E$177,2,FALSE)</f>
        <v>0</v>
      </c>
      <c r="AF15" s="3" t="s">
        <v>0</v>
      </c>
      <c r="AG15" s="1" t="str">
        <f t="shared" si="5"/>
        <v>5101253B</v>
      </c>
      <c r="AH15" s="4" t="s">
        <v>4190</v>
      </c>
    </row>
    <row r="16" spans="1:34" x14ac:dyDescent="0.25">
      <c r="A16" s="91" t="s">
        <v>4204</v>
      </c>
      <c r="B16" s="91" t="s">
        <v>5243</v>
      </c>
      <c r="C16" s="4" t="s">
        <v>4237</v>
      </c>
      <c r="D16" s="3" t="s">
        <v>5277</v>
      </c>
      <c r="E16" t="s">
        <v>5278</v>
      </c>
      <c r="F16" s="8" t="s">
        <v>4042</v>
      </c>
      <c r="G16" s="5" t="s">
        <v>5279</v>
      </c>
      <c r="H16" s="22" t="s">
        <v>3991</v>
      </c>
      <c r="I16" s="22" t="s">
        <v>4027</v>
      </c>
      <c r="J16" s="22" t="s">
        <v>1896</v>
      </c>
      <c r="K16" s="22" t="s">
        <v>4052</v>
      </c>
      <c r="L16" s="22" t="s">
        <v>4028</v>
      </c>
      <c r="M16" s="22" t="s">
        <v>4028</v>
      </c>
      <c r="N16" s="24" t="s">
        <v>1888</v>
      </c>
      <c r="O16" s="21" t="s">
        <v>3995</v>
      </c>
      <c r="P16" s="8" t="s">
        <v>1889</v>
      </c>
      <c r="Q16" s="8">
        <v>40</v>
      </c>
      <c r="R16" s="8">
        <v>3</v>
      </c>
      <c r="S16" s="27">
        <v>27</v>
      </c>
      <c r="T16" s="20">
        <f t="shared" si="0"/>
        <v>0</v>
      </c>
      <c r="U16" s="21">
        <f t="shared" si="1"/>
        <v>27</v>
      </c>
      <c r="V16" s="8">
        <f t="shared" si="2"/>
        <v>30</v>
      </c>
      <c r="W16" s="8">
        <f t="shared" si="3"/>
        <v>0</v>
      </c>
      <c r="X16" s="8">
        <f t="shared" si="4"/>
        <v>0</v>
      </c>
      <c r="Z16" s="8">
        <f>VLOOKUP(I16,'Tables kywrd-slot-class'!$B$21:$C$38,2,FALSE)</f>
        <v>1.5</v>
      </c>
      <c r="AA16" s="8">
        <f>VLOOKUP(N16,'Tables MAT simpl-complx'!$C$6:$D$28,2,FALSE)</f>
        <v>0</v>
      </c>
      <c r="AB16" s="8">
        <f>VLOOKUP(O16,'Tables MAT simpl-complx'!$F$39:$G$625,2,FALSE)</f>
        <v>18</v>
      </c>
      <c r="AC16" s="8">
        <f>VLOOKUP(J16,'Tables kywrd-slot-class'!$D$49:$E$177,2,FALSE)</f>
        <v>20</v>
      </c>
      <c r="AD16" s="8">
        <f>VLOOKUP(K16,'Tables kywrd-slot-class'!$D$49:$E$177,2,FALSE)</f>
        <v>0</v>
      </c>
      <c r="AE16" s="8">
        <f>VLOOKUP(L16,'Tables kywrd-slot-class'!$D$49:$E$177,2,FALSE)</f>
        <v>0</v>
      </c>
      <c r="AF16" s="3" t="s">
        <v>0</v>
      </c>
      <c r="AG16" s="1" t="str">
        <f t="shared" si="5"/>
        <v>5101253C</v>
      </c>
      <c r="AH16" s="4" t="s">
        <v>4190</v>
      </c>
    </row>
    <row r="17" spans="1:34" x14ac:dyDescent="0.25">
      <c r="A17" s="91" t="s">
        <v>4205</v>
      </c>
      <c r="B17" s="91" t="s">
        <v>5243</v>
      </c>
      <c r="C17" s="4" t="s">
        <v>4237</v>
      </c>
      <c r="D17" s="3" t="s">
        <v>5280</v>
      </c>
      <c r="E17" t="s">
        <v>5281</v>
      </c>
      <c r="F17" s="8" t="s">
        <v>4042</v>
      </c>
      <c r="G17" s="5" t="s">
        <v>5282</v>
      </c>
      <c r="H17" s="22" t="s">
        <v>3991</v>
      </c>
      <c r="I17" s="22" t="s">
        <v>4027</v>
      </c>
      <c r="J17" s="22" t="s">
        <v>1896</v>
      </c>
      <c r="K17" s="22" t="s">
        <v>4052</v>
      </c>
      <c r="L17" s="22" t="s">
        <v>4028</v>
      </c>
      <c r="M17" s="22" t="s">
        <v>4028</v>
      </c>
      <c r="N17" s="24" t="s">
        <v>1888</v>
      </c>
      <c r="O17" s="21" t="s">
        <v>3997</v>
      </c>
      <c r="P17" s="8" t="s">
        <v>1889</v>
      </c>
      <c r="Q17" s="8">
        <v>40</v>
      </c>
      <c r="R17" s="8">
        <v>3</v>
      </c>
      <c r="S17" s="27">
        <v>27</v>
      </c>
      <c r="T17" s="20">
        <f t="shared" si="0"/>
        <v>0</v>
      </c>
      <c r="U17" s="21">
        <f t="shared" si="1"/>
        <v>27</v>
      </c>
      <c r="V17" s="8">
        <f t="shared" si="2"/>
        <v>30</v>
      </c>
      <c r="W17" s="8">
        <f t="shared" si="3"/>
        <v>0</v>
      </c>
      <c r="X17" s="8">
        <f t="shared" si="4"/>
        <v>0</v>
      </c>
      <c r="Z17" s="8">
        <f>VLOOKUP(I17,'Tables kywrd-slot-class'!$B$21:$C$38,2,FALSE)</f>
        <v>1.5</v>
      </c>
      <c r="AA17" s="8">
        <f>VLOOKUP(N17,'Tables MAT simpl-complx'!$C$6:$D$28,2,FALSE)</f>
        <v>0</v>
      </c>
      <c r="AB17" s="8">
        <f>VLOOKUP(O17,'Tables MAT simpl-complx'!$F$39:$G$625,2,FALSE)</f>
        <v>18</v>
      </c>
      <c r="AC17" s="8">
        <f>VLOOKUP(J17,'Tables kywrd-slot-class'!$D$49:$E$177,2,FALSE)</f>
        <v>20</v>
      </c>
      <c r="AD17" s="8">
        <f>VLOOKUP(K17,'Tables kywrd-slot-class'!$D$49:$E$177,2,FALSE)</f>
        <v>0</v>
      </c>
      <c r="AE17" s="8">
        <f>VLOOKUP(L17,'Tables kywrd-slot-class'!$D$49:$E$177,2,FALSE)</f>
        <v>0</v>
      </c>
      <c r="AF17" s="3" t="s">
        <v>0</v>
      </c>
      <c r="AG17" s="1" t="str">
        <f t="shared" si="5"/>
        <v>5101253D</v>
      </c>
      <c r="AH17" s="4" t="s">
        <v>4190</v>
      </c>
    </row>
    <row r="18" spans="1:34" x14ac:dyDescent="0.25">
      <c r="A18" s="91" t="s">
        <v>4206</v>
      </c>
      <c r="B18" s="91" t="s">
        <v>5243</v>
      </c>
      <c r="C18" s="4" t="s">
        <v>4237</v>
      </c>
      <c r="D18" s="3" t="s">
        <v>5283</v>
      </c>
      <c r="E18" t="s">
        <v>5284</v>
      </c>
      <c r="F18" s="8" t="s">
        <v>4042</v>
      </c>
      <c r="G18" s="5" t="s">
        <v>5285</v>
      </c>
      <c r="H18" s="22" t="s">
        <v>3991</v>
      </c>
      <c r="I18" s="22" t="s">
        <v>4027</v>
      </c>
      <c r="J18" s="22" t="s">
        <v>1896</v>
      </c>
      <c r="K18" s="22" t="s">
        <v>4052</v>
      </c>
      <c r="L18" s="22" t="s">
        <v>4028</v>
      </c>
      <c r="M18" s="22" t="s">
        <v>4028</v>
      </c>
      <c r="N18" s="24" t="s">
        <v>1888</v>
      </c>
      <c r="O18" s="21" t="s">
        <v>3999</v>
      </c>
      <c r="P18" s="8" t="s">
        <v>1889</v>
      </c>
      <c r="Q18" s="8">
        <v>40</v>
      </c>
      <c r="R18" s="8">
        <v>3</v>
      </c>
      <c r="S18" s="27">
        <v>27</v>
      </c>
      <c r="T18" s="20">
        <f t="shared" si="0"/>
        <v>0</v>
      </c>
      <c r="U18" s="21">
        <f t="shared" si="1"/>
        <v>27</v>
      </c>
      <c r="V18" s="8">
        <f t="shared" si="2"/>
        <v>30</v>
      </c>
      <c r="W18" s="8">
        <f t="shared" si="3"/>
        <v>0</v>
      </c>
      <c r="X18" s="8">
        <f t="shared" si="4"/>
        <v>0</v>
      </c>
      <c r="Z18" s="8">
        <f>VLOOKUP(I18,'Tables kywrd-slot-class'!$B$21:$C$38,2,FALSE)</f>
        <v>1.5</v>
      </c>
      <c r="AA18" s="8">
        <f>VLOOKUP(N18,'Tables MAT simpl-complx'!$C$6:$D$28,2,FALSE)</f>
        <v>0</v>
      </c>
      <c r="AB18" s="8">
        <f>VLOOKUP(O18,'Tables MAT simpl-complx'!$F$39:$G$625,2,FALSE)</f>
        <v>18</v>
      </c>
      <c r="AC18" s="8">
        <f>VLOOKUP(J18,'Tables kywrd-slot-class'!$D$49:$E$177,2,FALSE)</f>
        <v>20</v>
      </c>
      <c r="AD18" s="8">
        <f>VLOOKUP(K18,'Tables kywrd-slot-class'!$D$49:$E$177,2,FALSE)</f>
        <v>0</v>
      </c>
      <c r="AE18" s="8">
        <f>VLOOKUP(L18,'Tables kywrd-slot-class'!$D$49:$E$177,2,FALSE)</f>
        <v>0</v>
      </c>
      <c r="AF18" s="3" t="s">
        <v>0</v>
      </c>
      <c r="AG18" s="1" t="str">
        <f t="shared" si="5"/>
        <v>5101253E</v>
      </c>
      <c r="AH18" s="4" t="s">
        <v>4190</v>
      </c>
    </row>
    <row r="19" spans="1:34" x14ac:dyDescent="0.25">
      <c r="A19" s="91" t="s">
        <v>4207</v>
      </c>
      <c r="B19" s="91" t="s">
        <v>5243</v>
      </c>
      <c r="C19" s="4" t="s">
        <v>4237</v>
      </c>
      <c r="D19" s="94" t="s">
        <v>5286</v>
      </c>
      <c r="E19" t="s">
        <v>5287</v>
      </c>
      <c r="F19" s="8" t="s">
        <v>4042</v>
      </c>
      <c r="G19" s="133" t="s">
        <v>5288</v>
      </c>
      <c r="H19" s="89" t="s">
        <v>3991</v>
      </c>
      <c r="I19" s="22" t="s">
        <v>4027</v>
      </c>
      <c r="J19" s="22" t="s">
        <v>1896</v>
      </c>
      <c r="K19" s="22" t="s">
        <v>4052</v>
      </c>
      <c r="L19" s="22" t="s">
        <v>4028</v>
      </c>
      <c r="M19" s="22" t="s">
        <v>4028</v>
      </c>
      <c r="N19" s="24" t="s">
        <v>1888</v>
      </c>
      <c r="O19" s="21" t="s">
        <v>4001</v>
      </c>
      <c r="P19" s="8" t="s">
        <v>1889</v>
      </c>
      <c r="Q19" s="8">
        <v>40</v>
      </c>
      <c r="R19" s="73">
        <v>3</v>
      </c>
      <c r="S19" s="27">
        <v>27</v>
      </c>
      <c r="T19" s="20">
        <f t="shared" si="0"/>
        <v>0</v>
      </c>
      <c r="U19" s="21">
        <f t="shared" si="1"/>
        <v>27</v>
      </c>
      <c r="V19" s="8">
        <f t="shared" si="2"/>
        <v>30</v>
      </c>
      <c r="W19" s="8">
        <f t="shared" si="3"/>
        <v>0</v>
      </c>
      <c r="X19" s="8">
        <f t="shared" si="4"/>
        <v>0</v>
      </c>
      <c r="Y19" s="87" t="s">
        <v>5295</v>
      </c>
      <c r="Z19" s="8">
        <f>VLOOKUP(I19,'Tables kywrd-slot-class'!$B$21:$C$38,2,FALSE)</f>
        <v>1.5</v>
      </c>
      <c r="AA19" s="8">
        <f>VLOOKUP(N19,'Tables MAT simpl-complx'!$C$6:$D$28,2,FALSE)</f>
        <v>0</v>
      </c>
      <c r="AB19" s="8">
        <f>VLOOKUP(O19,'Tables MAT simpl-complx'!$F$39:$G$625,2,FALSE)</f>
        <v>18</v>
      </c>
      <c r="AC19" s="8">
        <f>VLOOKUP(J19,'Tables kywrd-slot-class'!$D$49:$E$177,2,FALSE)</f>
        <v>20</v>
      </c>
      <c r="AD19" s="8">
        <f>VLOOKUP(K19,'Tables kywrd-slot-class'!$D$49:$E$177,2,FALSE)</f>
        <v>0</v>
      </c>
      <c r="AE19" s="8">
        <f>VLOOKUP(L19,'Tables kywrd-slot-class'!$D$49:$E$177,2,FALSE)</f>
        <v>0</v>
      </c>
      <c r="AF19" s="3" t="s">
        <v>0</v>
      </c>
      <c r="AG19" s="1" t="str">
        <f t="shared" si="5"/>
        <v>5101253F</v>
      </c>
      <c r="AH19" s="4" t="s">
        <v>4190</v>
      </c>
    </row>
    <row r="20" spans="1:34" x14ac:dyDescent="0.25">
      <c r="A20" s="91" t="s">
        <v>4208</v>
      </c>
      <c r="B20" s="91" t="s">
        <v>5243</v>
      </c>
      <c r="C20" s="4" t="s">
        <v>4237</v>
      </c>
      <c r="D20" s="3" t="s">
        <v>5289</v>
      </c>
      <c r="E20" t="s">
        <v>5290</v>
      </c>
      <c r="F20" s="8" t="s">
        <v>4042</v>
      </c>
      <c r="G20" s="5" t="s">
        <v>5291</v>
      </c>
      <c r="H20" s="22" t="s">
        <v>3991</v>
      </c>
      <c r="I20" s="22" t="s">
        <v>4027</v>
      </c>
      <c r="J20" s="22" t="s">
        <v>1896</v>
      </c>
      <c r="K20" s="22" t="s">
        <v>4052</v>
      </c>
      <c r="L20" s="22" t="s">
        <v>4028</v>
      </c>
      <c r="M20" s="22" t="s">
        <v>4028</v>
      </c>
      <c r="N20" s="24" t="s">
        <v>1888</v>
      </c>
      <c r="O20" s="21" t="s">
        <v>4003</v>
      </c>
      <c r="P20" s="8" t="s">
        <v>1889</v>
      </c>
      <c r="Q20" s="8">
        <v>40</v>
      </c>
      <c r="R20" s="8">
        <v>3</v>
      </c>
      <c r="S20" s="27">
        <v>27</v>
      </c>
      <c r="T20" s="20">
        <f t="shared" si="0"/>
        <v>0</v>
      </c>
      <c r="U20" s="21">
        <f t="shared" si="1"/>
        <v>27</v>
      </c>
      <c r="V20" s="8">
        <f t="shared" si="2"/>
        <v>30</v>
      </c>
      <c r="W20" s="8">
        <f t="shared" si="3"/>
        <v>0</v>
      </c>
      <c r="X20" s="8">
        <f t="shared" si="4"/>
        <v>0</v>
      </c>
      <c r="Z20" s="8">
        <f>VLOOKUP(I20,'Tables kywrd-slot-class'!$B$21:$C$38,2,FALSE)</f>
        <v>1.5</v>
      </c>
      <c r="AA20" s="8">
        <f>VLOOKUP(N20,'Tables MAT simpl-complx'!$C$6:$D$28,2,FALSE)</f>
        <v>0</v>
      </c>
      <c r="AB20" s="8">
        <f>VLOOKUP(O20,'Tables MAT simpl-complx'!$F$39:$G$625,2,FALSE)</f>
        <v>18</v>
      </c>
      <c r="AC20" s="8">
        <f>VLOOKUP(J20,'Tables kywrd-slot-class'!$D$49:$E$177,2,FALSE)</f>
        <v>20</v>
      </c>
      <c r="AD20" s="8">
        <f>VLOOKUP(K20,'Tables kywrd-slot-class'!$D$49:$E$177,2,FALSE)</f>
        <v>0</v>
      </c>
      <c r="AE20" s="8">
        <f>VLOOKUP(L20,'Tables kywrd-slot-class'!$D$49:$E$177,2,FALSE)</f>
        <v>0</v>
      </c>
      <c r="AF20" s="3" t="s">
        <v>0</v>
      </c>
      <c r="AG20" s="1" t="str">
        <f t="shared" si="5"/>
        <v>51012540</v>
      </c>
      <c r="AH20" s="4" t="s">
        <v>4190</v>
      </c>
    </row>
    <row r="21" spans="1:34" x14ac:dyDescent="0.25">
      <c r="A21" s="91" t="s">
        <v>4209</v>
      </c>
      <c r="B21" s="91" t="s">
        <v>5243</v>
      </c>
      <c r="C21" s="4" t="s">
        <v>4237</v>
      </c>
      <c r="D21" s="94" t="s">
        <v>5292</v>
      </c>
      <c r="E21" t="s">
        <v>5293</v>
      </c>
      <c r="F21" s="8" t="s">
        <v>4042</v>
      </c>
      <c r="G21" s="133" t="s">
        <v>5294</v>
      </c>
      <c r="H21" s="89" t="s">
        <v>1905</v>
      </c>
      <c r="I21" s="22" t="s">
        <v>4027</v>
      </c>
      <c r="J21" s="22" t="s">
        <v>1896</v>
      </c>
      <c r="K21" s="22" t="s">
        <v>4052</v>
      </c>
      <c r="L21" s="22" t="s">
        <v>4028</v>
      </c>
      <c r="M21" s="22" t="s">
        <v>4028</v>
      </c>
      <c r="N21" s="24" t="s">
        <v>1888</v>
      </c>
      <c r="O21" s="21" t="s">
        <v>4005</v>
      </c>
      <c r="P21" s="8" t="s">
        <v>1889</v>
      </c>
      <c r="Q21" s="8">
        <v>40</v>
      </c>
      <c r="R21" s="73">
        <v>3</v>
      </c>
      <c r="S21" s="27">
        <v>27</v>
      </c>
      <c r="T21" s="20">
        <f t="shared" si="0"/>
        <v>0</v>
      </c>
      <c r="U21" s="21">
        <f t="shared" si="1"/>
        <v>27</v>
      </c>
      <c r="V21" s="8">
        <f t="shared" si="2"/>
        <v>30</v>
      </c>
      <c r="W21" s="8">
        <f t="shared" si="3"/>
        <v>0</v>
      </c>
      <c r="X21" s="8">
        <f t="shared" si="4"/>
        <v>0</v>
      </c>
      <c r="Y21" s="87" t="s">
        <v>5295</v>
      </c>
      <c r="Z21" s="8">
        <f>VLOOKUP(I21,'Tables kywrd-slot-class'!$B$21:$C$38,2,FALSE)</f>
        <v>1.5</v>
      </c>
      <c r="AA21" s="8">
        <f>VLOOKUP(N21,'Tables MAT simpl-complx'!$C$6:$D$28,2,FALSE)</f>
        <v>0</v>
      </c>
      <c r="AB21" s="8">
        <f>VLOOKUP(O21,'Tables MAT simpl-complx'!$F$39:$G$625,2,FALSE)</f>
        <v>18</v>
      </c>
      <c r="AC21" s="8">
        <f>VLOOKUP(J21,'Tables kywrd-slot-class'!$D$49:$E$177,2,FALSE)</f>
        <v>20</v>
      </c>
      <c r="AD21" s="8">
        <f>VLOOKUP(K21,'Tables kywrd-slot-class'!$D$49:$E$177,2,FALSE)</f>
        <v>0</v>
      </c>
      <c r="AE21" s="8">
        <f>VLOOKUP(L21,'Tables kywrd-slot-class'!$D$49:$E$177,2,FALSE)</f>
        <v>0</v>
      </c>
      <c r="AF21" s="3" t="s">
        <v>0</v>
      </c>
      <c r="AG21" s="1" t="str">
        <f t="shared" si="5"/>
        <v>51012541</v>
      </c>
      <c r="AH21" s="4" t="s">
        <v>4190</v>
      </c>
    </row>
    <row r="22" spans="1:34" x14ac:dyDescent="0.25">
      <c r="A22" s="91" t="s">
        <v>4210</v>
      </c>
      <c r="B22" s="91" t="s">
        <v>5243</v>
      </c>
      <c r="C22" s="4" t="s">
        <v>4237</v>
      </c>
      <c r="D22" s="3" t="s">
        <v>5296</v>
      </c>
      <c r="E22" t="s">
        <v>5297</v>
      </c>
      <c r="F22" s="8" t="s">
        <v>4042</v>
      </c>
      <c r="G22" s="5" t="s">
        <v>5298</v>
      </c>
      <c r="H22" s="22" t="s">
        <v>3991</v>
      </c>
      <c r="I22" s="22" t="s">
        <v>4027</v>
      </c>
      <c r="J22" s="22" t="s">
        <v>1896</v>
      </c>
      <c r="K22" s="22" t="s">
        <v>4052</v>
      </c>
      <c r="L22" s="22" t="s">
        <v>4028</v>
      </c>
      <c r="M22" s="22" t="s">
        <v>4028</v>
      </c>
      <c r="N22" s="24" t="s">
        <v>1888</v>
      </c>
      <c r="O22" s="21" t="s">
        <v>4007</v>
      </c>
      <c r="P22" s="8" t="s">
        <v>1889</v>
      </c>
      <c r="Q22" s="8">
        <v>40</v>
      </c>
      <c r="R22" s="8">
        <v>3</v>
      </c>
      <c r="S22" s="27">
        <v>27</v>
      </c>
      <c r="T22" s="20">
        <f t="shared" si="0"/>
        <v>0</v>
      </c>
      <c r="U22" s="21">
        <f t="shared" si="1"/>
        <v>27</v>
      </c>
      <c r="V22" s="8">
        <f t="shared" si="2"/>
        <v>30</v>
      </c>
      <c r="W22" s="8">
        <f t="shared" si="3"/>
        <v>0</v>
      </c>
      <c r="X22" s="8">
        <f t="shared" si="4"/>
        <v>0</v>
      </c>
      <c r="Z22" s="8">
        <f>VLOOKUP(I22,'Tables kywrd-slot-class'!$B$21:$C$38,2,FALSE)</f>
        <v>1.5</v>
      </c>
      <c r="AA22" s="8">
        <f>VLOOKUP(N22,'Tables MAT simpl-complx'!$C$6:$D$28,2,FALSE)</f>
        <v>0</v>
      </c>
      <c r="AB22" s="8">
        <f>VLOOKUP(O22,'Tables MAT simpl-complx'!$F$39:$G$625,2,FALSE)</f>
        <v>18</v>
      </c>
      <c r="AC22" s="8">
        <f>VLOOKUP(J22,'Tables kywrd-slot-class'!$D$49:$E$177,2,FALSE)</f>
        <v>20</v>
      </c>
      <c r="AD22" s="8">
        <f>VLOOKUP(K22,'Tables kywrd-slot-class'!$D$49:$E$177,2,FALSE)</f>
        <v>0</v>
      </c>
      <c r="AE22" s="8">
        <f>VLOOKUP(L22,'Tables kywrd-slot-class'!$D$49:$E$177,2,FALSE)</f>
        <v>0</v>
      </c>
      <c r="AF22" s="3" t="s">
        <v>0</v>
      </c>
      <c r="AG22" s="1" t="str">
        <f t="shared" si="5"/>
        <v>51012542</v>
      </c>
      <c r="AH22" s="4" t="s">
        <v>4190</v>
      </c>
    </row>
    <row r="23" spans="1:34" x14ac:dyDescent="0.25">
      <c r="A23" s="91" t="s">
        <v>4211</v>
      </c>
      <c r="B23" s="91" t="s">
        <v>5243</v>
      </c>
      <c r="C23" s="4" t="s">
        <v>4237</v>
      </c>
      <c r="D23" s="3" t="s">
        <v>5299</v>
      </c>
      <c r="E23" t="s">
        <v>5300</v>
      </c>
      <c r="F23" s="8" t="s">
        <v>4042</v>
      </c>
      <c r="G23" s="5" t="s">
        <v>5301</v>
      </c>
      <c r="H23" s="22" t="s">
        <v>3991</v>
      </c>
      <c r="I23" s="22" t="s">
        <v>4027</v>
      </c>
      <c r="J23" s="22" t="s">
        <v>1896</v>
      </c>
      <c r="K23" s="22" t="s">
        <v>4052</v>
      </c>
      <c r="L23" s="22" t="s">
        <v>4028</v>
      </c>
      <c r="M23" s="22" t="s">
        <v>4028</v>
      </c>
      <c r="N23" s="24" t="s">
        <v>1888</v>
      </c>
      <c r="O23" s="21" t="s">
        <v>4009</v>
      </c>
      <c r="P23" s="8" t="s">
        <v>1889</v>
      </c>
      <c r="Q23" s="8">
        <v>40</v>
      </c>
      <c r="R23" s="8">
        <v>3</v>
      </c>
      <c r="S23" s="27">
        <v>27</v>
      </c>
      <c r="T23" s="20">
        <f t="shared" si="0"/>
        <v>0</v>
      </c>
      <c r="U23" s="21">
        <f t="shared" si="1"/>
        <v>27</v>
      </c>
      <c r="V23" s="8">
        <f t="shared" si="2"/>
        <v>30</v>
      </c>
      <c r="W23" s="8">
        <f t="shared" si="3"/>
        <v>0</v>
      </c>
      <c r="X23" s="8">
        <f t="shared" si="4"/>
        <v>0</v>
      </c>
      <c r="Z23" s="8">
        <f>VLOOKUP(I23,'Tables kywrd-slot-class'!$B$21:$C$38,2,FALSE)</f>
        <v>1.5</v>
      </c>
      <c r="AA23" s="8">
        <f>VLOOKUP(N23,'Tables MAT simpl-complx'!$C$6:$D$28,2,FALSE)</f>
        <v>0</v>
      </c>
      <c r="AB23" s="8">
        <f>VLOOKUP(O23,'Tables MAT simpl-complx'!$F$39:$G$625,2,FALSE)</f>
        <v>18</v>
      </c>
      <c r="AC23" s="8">
        <f>VLOOKUP(J23,'Tables kywrd-slot-class'!$D$49:$E$177,2,FALSE)</f>
        <v>20</v>
      </c>
      <c r="AD23" s="8">
        <f>VLOOKUP(K23,'Tables kywrd-slot-class'!$D$49:$E$177,2,FALSE)</f>
        <v>0</v>
      </c>
      <c r="AE23" s="8">
        <f>VLOOKUP(L23,'Tables kywrd-slot-class'!$D$49:$E$177,2,FALSE)</f>
        <v>0</v>
      </c>
      <c r="AF23" s="3" t="s">
        <v>0</v>
      </c>
      <c r="AG23" s="1" t="str">
        <f t="shared" si="5"/>
        <v>51012543</v>
      </c>
      <c r="AH23" s="4" t="s">
        <v>4190</v>
      </c>
    </row>
    <row r="24" spans="1:34" x14ac:dyDescent="0.25">
      <c r="A24" s="91" t="s">
        <v>4212</v>
      </c>
      <c r="B24" s="91" t="s">
        <v>5243</v>
      </c>
      <c r="C24" s="4" t="s">
        <v>4237</v>
      </c>
      <c r="D24" s="3" t="s">
        <v>5302</v>
      </c>
      <c r="E24" t="s">
        <v>5303</v>
      </c>
      <c r="F24" s="8" t="s">
        <v>4042</v>
      </c>
      <c r="G24" s="5" t="s">
        <v>5304</v>
      </c>
      <c r="H24" s="22" t="s">
        <v>3991</v>
      </c>
      <c r="I24" s="22" t="s">
        <v>4027</v>
      </c>
      <c r="J24" s="22" t="s">
        <v>1896</v>
      </c>
      <c r="K24" s="22" t="s">
        <v>4052</v>
      </c>
      <c r="L24" s="22" t="s">
        <v>4028</v>
      </c>
      <c r="M24" s="22" t="s">
        <v>4028</v>
      </c>
      <c r="N24" s="24" t="s">
        <v>1888</v>
      </c>
      <c r="O24" s="21" t="s">
        <v>4011</v>
      </c>
      <c r="P24" s="8" t="s">
        <v>1889</v>
      </c>
      <c r="Q24" s="8">
        <v>40</v>
      </c>
      <c r="R24" s="8">
        <v>3</v>
      </c>
      <c r="S24" s="27">
        <v>27</v>
      </c>
      <c r="T24" s="20">
        <f t="shared" si="0"/>
        <v>0</v>
      </c>
      <c r="U24" s="21">
        <f t="shared" si="1"/>
        <v>27</v>
      </c>
      <c r="V24" s="8">
        <f t="shared" si="2"/>
        <v>30</v>
      </c>
      <c r="W24" s="8">
        <f t="shared" si="3"/>
        <v>0</v>
      </c>
      <c r="X24" s="8">
        <f t="shared" si="4"/>
        <v>0</v>
      </c>
      <c r="Z24" s="8">
        <f>VLOOKUP(I24,'Tables kywrd-slot-class'!$B$21:$C$38,2,FALSE)</f>
        <v>1.5</v>
      </c>
      <c r="AA24" s="8">
        <f>VLOOKUP(N24,'Tables MAT simpl-complx'!$C$6:$D$28,2,FALSE)</f>
        <v>0</v>
      </c>
      <c r="AB24" s="8">
        <f>VLOOKUP(O24,'Tables MAT simpl-complx'!$F$39:$G$625,2,FALSE)</f>
        <v>18</v>
      </c>
      <c r="AC24" s="8">
        <f>VLOOKUP(J24,'Tables kywrd-slot-class'!$D$49:$E$177,2,FALSE)</f>
        <v>20</v>
      </c>
      <c r="AD24" s="8">
        <f>VLOOKUP(K24,'Tables kywrd-slot-class'!$D$49:$E$177,2,FALSE)</f>
        <v>0</v>
      </c>
      <c r="AE24" s="8">
        <f>VLOOKUP(L24,'Tables kywrd-slot-class'!$D$49:$E$177,2,FALSE)</f>
        <v>0</v>
      </c>
      <c r="AF24" s="3" t="s">
        <v>0</v>
      </c>
      <c r="AG24" s="1" t="str">
        <f t="shared" si="5"/>
        <v>51012545</v>
      </c>
      <c r="AH24" s="4" t="s">
        <v>4190</v>
      </c>
    </row>
    <row r="25" spans="1:34" x14ac:dyDescent="0.25">
      <c r="A25" s="91" t="s">
        <v>4213</v>
      </c>
      <c r="B25" s="91" t="s">
        <v>5243</v>
      </c>
      <c r="C25" s="4" t="s">
        <v>4237</v>
      </c>
      <c r="D25" s="3" t="s">
        <v>5305</v>
      </c>
      <c r="E25" t="s">
        <v>5306</v>
      </c>
      <c r="F25" s="8" t="s">
        <v>4042</v>
      </c>
      <c r="G25" s="5" t="s">
        <v>5307</v>
      </c>
      <c r="H25" s="22" t="s">
        <v>1905</v>
      </c>
      <c r="I25" s="22" t="s">
        <v>4027</v>
      </c>
      <c r="J25" s="22" t="s">
        <v>1896</v>
      </c>
      <c r="K25" s="22" t="s">
        <v>4052</v>
      </c>
      <c r="L25" s="22" t="s">
        <v>4028</v>
      </c>
      <c r="M25" s="22" t="s">
        <v>4028</v>
      </c>
      <c r="N25" s="24" t="s">
        <v>1888</v>
      </c>
      <c r="O25" s="21" t="s">
        <v>3994</v>
      </c>
      <c r="P25" s="8" t="s">
        <v>1889</v>
      </c>
      <c r="Q25" s="8">
        <v>40</v>
      </c>
      <c r="R25" s="8">
        <v>12</v>
      </c>
      <c r="S25" s="27">
        <v>33</v>
      </c>
      <c r="T25" s="20">
        <f t="shared" si="0"/>
        <v>0</v>
      </c>
      <c r="U25" s="21">
        <f t="shared" si="1"/>
        <v>33</v>
      </c>
      <c r="V25" s="8">
        <f t="shared" si="2"/>
        <v>30</v>
      </c>
      <c r="W25" s="8">
        <f t="shared" si="3"/>
        <v>0</v>
      </c>
      <c r="X25" s="8">
        <f t="shared" si="4"/>
        <v>0</v>
      </c>
      <c r="Z25" s="8">
        <f>VLOOKUP(I25,'Tables kywrd-slot-class'!$B$21:$C$38,2,FALSE)</f>
        <v>1.5</v>
      </c>
      <c r="AA25" s="8">
        <f>VLOOKUP(N25,'Tables MAT simpl-complx'!$C$6:$D$28,2,FALSE)</f>
        <v>0</v>
      </c>
      <c r="AB25" s="8">
        <f>VLOOKUP(O25,'Tables MAT simpl-complx'!$F$39:$G$625,2,FALSE)</f>
        <v>22</v>
      </c>
      <c r="AC25" s="8">
        <f>VLOOKUP(J25,'Tables kywrd-slot-class'!$D$49:$E$177,2,FALSE)</f>
        <v>20</v>
      </c>
      <c r="AD25" s="8">
        <f>VLOOKUP(K25,'Tables kywrd-slot-class'!$D$49:$E$177,2,FALSE)</f>
        <v>0</v>
      </c>
      <c r="AE25" s="8">
        <f>VLOOKUP(L25,'Tables kywrd-slot-class'!$D$49:$E$177,2,FALSE)</f>
        <v>0</v>
      </c>
      <c r="AF25" s="3" t="s">
        <v>0</v>
      </c>
      <c r="AG25" s="1" t="str">
        <f t="shared" si="5"/>
        <v>5101E41A</v>
      </c>
      <c r="AH25" s="4" t="s">
        <v>4190</v>
      </c>
    </row>
    <row r="26" spans="1:34" x14ac:dyDescent="0.25">
      <c r="A26" s="91" t="s">
        <v>4214</v>
      </c>
      <c r="B26" s="91" t="s">
        <v>5243</v>
      </c>
      <c r="C26" s="4" t="s">
        <v>4237</v>
      </c>
      <c r="D26" s="3" t="s">
        <v>5308</v>
      </c>
      <c r="E26" t="s">
        <v>5309</v>
      </c>
      <c r="F26" s="8" t="s">
        <v>4042</v>
      </c>
      <c r="G26" s="5" t="s">
        <v>5310</v>
      </c>
      <c r="H26" s="22" t="s">
        <v>1905</v>
      </c>
      <c r="I26" s="22" t="s">
        <v>4027</v>
      </c>
      <c r="J26" s="22" t="s">
        <v>1896</v>
      </c>
      <c r="K26" s="22" t="s">
        <v>4052</v>
      </c>
      <c r="L26" s="22" t="s">
        <v>4028</v>
      </c>
      <c r="M26" s="22" t="s">
        <v>4028</v>
      </c>
      <c r="N26" s="24" t="s">
        <v>1888</v>
      </c>
      <c r="O26" s="21" t="s">
        <v>3996</v>
      </c>
      <c r="P26" s="8" t="s">
        <v>1889</v>
      </c>
      <c r="Q26" s="8">
        <v>40</v>
      </c>
      <c r="R26" s="8">
        <v>12</v>
      </c>
      <c r="S26" s="27">
        <v>33</v>
      </c>
      <c r="T26" s="20">
        <f t="shared" si="0"/>
        <v>0</v>
      </c>
      <c r="U26" s="21">
        <f t="shared" si="1"/>
        <v>33</v>
      </c>
      <c r="V26" s="8">
        <f t="shared" si="2"/>
        <v>30</v>
      </c>
      <c r="W26" s="8">
        <f t="shared" si="3"/>
        <v>0</v>
      </c>
      <c r="X26" s="8">
        <f t="shared" si="4"/>
        <v>0</v>
      </c>
      <c r="Z26" s="8">
        <f>VLOOKUP(I26,'Tables kywrd-slot-class'!$B$21:$C$38,2,FALSE)</f>
        <v>1.5</v>
      </c>
      <c r="AA26" s="8">
        <f>VLOOKUP(N26,'Tables MAT simpl-complx'!$C$6:$D$28,2,FALSE)</f>
        <v>0</v>
      </c>
      <c r="AB26" s="8">
        <f>VLOOKUP(O26,'Tables MAT simpl-complx'!$F$39:$G$625,2,FALSE)</f>
        <v>22</v>
      </c>
      <c r="AC26" s="8">
        <f>VLOOKUP(J26,'Tables kywrd-slot-class'!$D$49:$E$177,2,FALSE)</f>
        <v>20</v>
      </c>
      <c r="AD26" s="8">
        <f>VLOOKUP(K26,'Tables kywrd-slot-class'!$D$49:$E$177,2,FALSE)</f>
        <v>0</v>
      </c>
      <c r="AE26" s="8">
        <f>VLOOKUP(L26,'Tables kywrd-slot-class'!$D$49:$E$177,2,FALSE)</f>
        <v>0</v>
      </c>
      <c r="AF26" s="3" t="s">
        <v>0</v>
      </c>
      <c r="AG26" s="1" t="str">
        <f t="shared" si="5"/>
        <v>5101E41B</v>
      </c>
      <c r="AH26" s="4" t="s">
        <v>4190</v>
      </c>
    </row>
    <row r="27" spans="1:34" x14ac:dyDescent="0.25">
      <c r="A27" s="91" t="s">
        <v>4215</v>
      </c>
      <c r="B27" s="91" t="s">
        <v>5243</v>
      </c>
      <c r="C27" s="4" t="s">
        <v>4237</v>
      </c>
      <c r="D27" s="3" t="s">
        <v>5311</v>
      </c>
      <c r="E27" t="s">
        <v>5312</v>
      </c>
      <c r="F27" s="8" t="s">
        <v>4042</v>
      </c>
      <c r="G27" s="5" t="s">
        <v>5313</v>
      </c>
      <c r="H27" s="22" t="s">
        <v>1905</v>
      </c>
      <c r="I27" s="22" t="s">
        <v>4027</v>
      </c>
      <c r="J27" s="22" t="s">
        <v>1896</v>
      </c>
      <c r="K27" s="22" t="s">
        <v>4052</v>
      </c>
      <c r="L27" s="22" t="s">
        <v>4028</v>
      </c>
      <c r="M27" s="22" t="s">
        <v>4028</v>
      </c>
      <c r="N27" s="24" t="s">
        <v>1888</v>
      </c>
      <c r="O27" s="21" t="s">
        <v>3998</v>
      </c>
      <c r="P27" s="8" t="s">
        <v>1889</v>
      </c>
      <c r="Q27" s="8">
        <v>40</v>
      </c>
      <c r="R27" s="8">
        <v>12</v>
      </c>
      <c r="S27" s="27">
        <v>33</v>
      </c>
      <c r="T27" s="20">
        <f t="shared" si="0"/>
        <v>0</v>
      </c>
      <c r="U27" s="21">
        <f t="shared" si="1"/>
        <v>33</v>
      </c>
      <c r="V27" s="8">
        <f t="shared" si="2"/>
        <v>30</v>
      </c>
      <c r="W27" s="8">
        <f t="shared" si="3"/>
        <v>0</v>
      </c>
      <c r="X27" s="8">
        <f t="shared" si="4"/>
        <v>0</v>
      </c>
      <c r="Z27" s="8">
        <f>VLOOKUP(I27,'Tables kywrd-slot-class'!$B$21:$C$38,2,FALSE)</f>
        <v>1.5</v>
      </c>
      <c r="AA27" s="8">
        <f>VLOOKUP(N27,'Tables MAT simpl-complx'!$C$6:$D$28,2,FALSE)</f>
        <v>0</v>
      </c>
      <c r="AB27" s="8">
        <f>VLOOKUP(O27,'Tables MAT simpl-complx'!$F$39:$G$625,2,FALSE)</f>
        <v>22</v>
      </c>
      <c r="AC27" s="8">
        <f>VLOOKUP(J27,'Tables kywrd-slot-class'!$D$49:$E$177,2,FALSE)</f>
        <v>20</v>
      </c>
      <c r="AD27" s="8">
        <f>VLOOKUP(K27,'Tables kywrd-slot-class'!$D$49:$E$177,2,FALSE)</f>
        <v>0</v>
      </c>
      <c r="AE27" s="8">
        <f>VLOOKUP(L27,'Tables kywrd-slot-class'!$D$49:$E$177,2,FALSE)</f>
        <v>0</v>
      </c>
      <c r="AF27" s="3" t="s">
        <v>0</v>
      </c>
      <c r="AG27" s="1" t="str">
        <f t="shared" si="5"/>
        <v>5101E41C</v>
      </c>
      <c r="AH27" s="4" t="s">
        <v>4190</v>
      </c>
    </row>
    <row r="28" spans="1:34" x14ac:dyDescent="0.25">
      <c r="A28" s="91" t="s">
        <v>4216</v>
      </c>
      <c r="B28" s="91" t="s">
        <v>5243</v>
      </c>
      <c r="C28" s="4" t="s">
        <v>4237</v>
      </c>
      <c r="D28" s="3" t="s">
        <v>5314</v>
      </c>
      <c r="E28" t="s">
        <v>5315</v>
      </c>
      <c r="F28" s="8" t="s">
        <v>4042</v>
      </c>
      <c r="G28" s="5" t="s">
        <v>5316</v>
      </c>
      <c r="H28" s="22" t="s">
        <v>1905</v>
      </c>
      <c r="I28" s="22" t="s">
        <v>4027</v>
      </c>
      <c r="J28" s="22" t="s">
        <v>1896</v>
      </c>
      <c r="K28" s="22" t="s">
        <v>4052</v>
      </c>
      <c r="L28" s="22" t="s">
        <v>4028</v>
      </c>
      <c r="M28" s="22" t="s">
        <v>4028</v>
      </c>
      <c r="N28" s="24" t="s">
        <v>1888</v>
      </c>
      <c r="O28" s="21" t="s">
        <v>4000</v>
      </c>
      <c r="P28" s="8" t="s">
        <v>1889</v>
      </c>
      <c r="Q28" s="8">
        <v>40</v>
      </c>
      <c r="R28" s="8">
        <v>12</v>
      </c>
      <c r="S28" s="27">
        <v>33</v>
      </c>
      <c r="T28" s="20">
        <f t="shared" si="0"/>
        <v>0</v>
      </c>
      <c r="U28" s="99">
        <f t="shared" si="1"/>
        <v>33</v>
      </c>
      <c r="V28" s="8">
        <f t="shared" si="2"/>
        <v>30</v>
      </c>
      <c r="W28" s="8">
        <f t="shared" si="3"/>
        <v>0</v>
      </c>
      <c r="X28" s="8">
        <f t="shared" si="4"/>
        <v>0</v>
      </c>
      <c r="Y28" s="87" t="s">
        <v>5323</v>
      </c>
      <c r="Z28" s="8">
        <f>VLOOKUP(I28,'Tables kywrd-slot-class'!$B$21:$C$38,2,FALSE)</f>
        <v>1.5</v>
      </c>
      <c r="AA28" s="8">
        <f>VLOOKUP(N28,'Tables MAT simpl-complx'!$C$6:$D$28,2,FALSE)</f>
        <v>0</v>
      </c>
      <c r="AB28" s="8">
        <f>VLOOKUP(O28,'Tables MAT simpl-complx'!$F$39:$G$625,2,FALSE)</f>
        <v>22</v>
      </c>
      <c r="AC28" s="8">
        <f>VLOOKUP(J28,'Tables kywrd-slot-class'!$D$49:$E$177,2,FALSE)</f>
        <v>20</v>
      </c>
      <c r="AD28" s="8">
        <f>VLOOKUP(K28,'Tables kywrd-slot-class'!$D$49:$E$177,2,FALSE)</f>
        <v>0</v>
      </c>
      <c r="AE28" s="8">
        <f>VLOOKUP(L28,'Tables kywrd-slot-class'!$D$49:$E$177,2,FALSE)</f>
        <v>0</v>
      </c>
      <c r="AF28" s="3" t="s">
        <v>0</v>
      </c>
      <c r="AG28" s="1" t="str">
        <f t="shared" si="5"/>
        <v>5101E41D</v>
      </c>
      <c r="AH28" s="4" t="s">
        <v>4190</v>
      </c>
    </row>
    <row r="29" spans="1:34" x14ac:dyDescent="0.25">
      <c r="A29" s="91" t="s">
        <v>4217</v>
      </c>
      <c r="B29" s="91" t="s">
        <v>5243</v>
      </c>
      <c r="C29" s="4" t="s">
        <v>4237</v>
      </c>
      <c r="D29" s="3" t="s">
        <v>5317</v>
      </c>
      <c r="E29" t="s">
        <v>5318</v>
      </c>
      <c r="F29" s="8" t="s">
        <v>4042</v>
      </c>
      <c r="G29" s="5" t="s">
        <v>5319</v>
      </c>
      <c r="H29" s="22" t="s">
        <v>1905</v>
      </c>
      <c r="I29" s="22" t="s">
        <v>4027</v>
      </c>
      <c r="J29" s="22" t="s">
        <v>1896</v>
      </c>
      <c r="K29" s="22" t="s">
        <v>4052</v>
      </c>
      <c r="L29" s="22" t="s">
        <v>4028</v>
      </c>
      <c r="M29" s="22" t="s">
        <v>4028</v>
      </c>
      <c r="N29" s="24" t="s">
        <v>1888</v>
      </c>
      <c r="O29" s="21" t="s">
        <v>4002</v>
      </c>
      <c r="P29" s="8" t="s">
        <v>1889</v>
      </c>
      <c r="Q29" s="8">
        <v>40</v>
      </c>
      <c r="R29" s="8">
        <v>12</v>
      </c>
      <c r="S29" s="27">
        <v>33</v>
      </c>
      <c r="T29" s="20">
        <f t="shared" si="0"/>
        <v>0</v>
      </c>
      <c r="U29" s="21">
        <f t="shared" si="1"/>
        <v>33</v>
      </c>
      <c r="V29" s="8">
        <f t="shared" si="2"/>
        <v>30</v>
      </c>
      <c r="W29" s="8">
        <f t="shared" si="3"/>
        <v>0</v>
      </c>
      <c r="X29" s="8">
        <f t="shared" si="4"/>
        <v>0</v>
      </c>
      <c r="Z29" s="8">
        <f>VLOOKUP(I29,'Tables kywrd-slot-class'!$B$21:$C$38,2,FALSE)</f>
        <v>1.5</v>
      </c>
      <c r="AA29" s="8">
        <f>VLOOKUP(N29,'Tables MAT simpl-complx'!$C$6:$D$28,2,FALSE)</f>
        <v>0</v>
      </c>
      <c r="AB29" s="8">
        <f>VLOOKUP(O29,'Tables MAT simpl-complx'!$F$39:$G$625,2,FALSE)</f>
        <v>22</v>
      </c>
      <c r="AC29" s="8">
        <f>VLOOKUP(J29,'Tables kywrd-slot-class'!$D$49:$E$177,2,FALSE)</f>
        <v>20</v>
      </c>
      <c r="AD29" s="8">
        <f>VLOOKUP(K29,'Tables kywrd-slot-class'!$D$49:$E$177,2,FALSE)</f>
        <v>0</v>
      </c>
      <c r="AE29" s="8">
        <f>VLOOKUP(L29,'Tables kywrd-slot-class'!$D$49:$E$177,2,FALSE)</f>
        <v>0</v>
      </c>
      <c r="AF29" s="3" t="s">
        <v>0</v>
      </c>
      <c r="AG29" s="1" t="str">
        <f t="shared" si="5"/>
        <v>5101E41E</v>
      </c>
      <c r="AH29" s="4" t="s">
        <v>4190</v>
      </c>
    </row>
    <row r="30" spans="1:34" x14ac:dyDescent="0.25">
      <c r="A30" s="91" t="s">
        <v>4218</v>
      </c>
      <c r="B30" s="91" t="s">
        <v>5243</v>
      </c>
      <c r="C30" s="4" t="s">
        <v>4237</v>
      </c>
      <c r="D30" s="3" t="s">
        <v>5320</v>
      </c>
      <c r="E30" t="s">
        <v>5321</v>
      </c>
      <c r="F30" s="8" t="s">
        <v>4042</v>
      </c>
      <c r="G30" s="5" t="s">
        <v>5322</v>
      </c>
      <c r="H30" s="22" t="s">
        <v>1905</v>
      </c>
      <c r="I30" s="22" t="s">
        <v>4027</v>
      </c>
      <c r="J30" s="22" t="s">
        <v>1896</v>
      </c>
      <c r="K30" s="22" t="s">
        <v>4052</v>
      </c>
      <c r="L30" s="22" t="s">
        <v>4028</v>
      </c>
      <c r="M30" s="22" t="s">
        <v>4028</v>
      </c>
      <c r="N30" s="24" t="s">
        <v>1888</v>
      </c>
      <c r="O30" s="21" t="s">
        <v>4004</v>
      </c>
      <c r="P30" s="8" t="s">
        <v>1889</v>
      </c>
      <c r="Q30" s="8">
        <v>40</v>
      </c>
      <c r="R30" s="8">
        <v>12</v>
      </c>
      <c r="S30" s="27">
        <v>33</v>
      </c>
      <c r="T30" s="20">
        <f t="shared" si="0"/>
        <v>0</v>
      </c>
      <c r="U30" s="21">
        <f t="shared" si="1"/>
        <v>33</v>
      </c>
      <c r="V30" s="8">
        <f t="shared" si="2"/>
        <v>30</v>
      </c>
      <c r="W30" s="8">
        <f t="shared" si="3"/>
        <v>0</v>
      </c>
      <c r="X30" s="8">
        <f t="shared" si="4"/>
        <v>0</v>
      </c>
      <c r="Z30" s="8">
        <f>VLOOKUP(I30,'Tables kywrd-slot-class'!$B$21:$C$38,2,FALSE)</f>
        <v>1.5</v>
      </c>
      <c r="AA30" s="8">
        <f>VLOOKUP(N30,'Tables MAT simpl-complx'!$C$6:$D$28,2,FALSE)</f>
        <v>0</v>
      </c>
      <c r="AB30" s="8">
        <f>VLOOKUP(O30,'Tables MAT simpl-complx'!$F$39:$G$625,2,FALSE)</f>
        <v>22</v>
      </c>
      <c r="AC30" s="8">
        <f>VLOOKUP(J30,'Tables kywrd-slot-class'!$D$49:$E$177,2,FALSE)</f>
        <v>20</v>
      </c>
      <c r="AD30" s="8">
        <f>VLOOKUP(K30,'Tables kywrd-slot-class'!$D$49:$E$177,2,FALSE)</f>
        <v>0</v>
      </c>
      <c r="AE30" s="8">
        <f>VLOOKUP(L30,'Tables kywrd-slot-class'!$D$49:$E$177,2,FALSE)</f>
        <v>0</v>
      </c>
      <c r="AF30" s="3" t="s">
        <v>0</v>
      </c>
      <c r="AG30" s="1" t="str">
        <f t="shared" si="5"/>
        <v>5101E41F</v>
      </c>
      <c r="AH30" s="4" t="s">
        <v>4190</v>
      </c>
    </row>
    <row r="31" spans="1:34" x14ac:dyDescent="0.25">
      <c r="A31" s="91" t="s">
        <v>4219</v>
      </c>
      <c r="B31" s="91" t="s">
        <v>5243</v>
      </c>
      <c r="C31" s="4" t="s">
        <v>4237</v>
      </c>
      <c r="D31" s="3" t="s">
        <v>5324</v>
      </c>
      <c r="E31" t="s">
        <v>5325</v>
      </c>
      <c r="F31" s="8" t="s">
        <v>4042</v>
      </c>
      <c r="G31" s="5" t="s">
        <v>5326</v>
      </c>
      <c r="H31" s="22" t="s">
        <v>1905</v>
      </c>
      <c r="I31" s="22" t="s">
        <v>4027</v>
      </c>
      <c r="J31" s="22" t="s">
        <v>1896</v>
      </c>
      <c r="K31" s="22" t="s">
        <v>4052</v>
      </c>
      <c r="L31" s="22" t="s">
        <v>4028</v>
      </c>
      <c r="M31" s="22" t="s">
        <v>4028</v>
      </c>
      <c r="N31" s="24" t="s">
        <v>1888</v>
      </c>
      <c r="O31" s="21" t="s">
        <v>4006</v>
      </c>
      <c r="P31" s="8" t="s">
        <v>1889</v>
      </c>
      <c r="Q31" s="8">
        <v>40</v>
      </c>
      <c r="R31" s="8">
        <v>12</v>
      </c>
      <c r="S31" s="27">
        <v>33</v>
      </c>
      <c r="T31" s="20">
        <f t="shared" si="0"/>
        <v>0</v>
      </c>
      <c r="U31" s="21">
        <f t="shared" si="1"/>
        <v>33</v>
      </c>
      <c r="V31" s="8">
        <f t="shared" si="2"/>
        <v>30</v>
      </c>
      <c r="W31" s="8">
        <f t="shared" si="3"/>
        <v>0</v>
      </c>
      <c r="X31" s="8">
        <f t="shared" si="4"/>
        <v>0</v>
      </c>
      <c r="Z31" s="8">
        <f>VLOOKUP(I31,'Tables kywrd-slot-class'!$B$21:$C$38,2,FALSE)</f>
        <v>1.5</v>
      </c>
      <c r="AA31" s="8">
        <f>VLOOKUP(N31,'Tables MAT simpl-complx'!$C$6:$D$28,2,FALSE)</f>
        <v>0</v>
      </c>
      <c r="AB31" s="8">
        <f>VLOOKUP(O31,'Tables MAT simpl-complx'!$F$39:$G$625,2,FALSE)</f>
        <v>22</v>
      </c>
      <c r="AC31" s="8">
        <f>VLOOKUP(J31,'Tables kywrd-slot-class'!$D$49:$E$177,2,FALSE)</f>
        <v>20</v>
      </c>
      <c r="AD31" s="8">
        <f>VLOOKUP(K31,'Tables kywrd-slot-class'!$D$49:$E$177,2,FALSE)</f>
        <v>0</v>
      </c>
      <c r="AE31" s="8">
        <f>VLOOKUP(L31,'Tables kywrd-slot-class'!$D$49:$E$177,2,FALSE)</f>
        <v>0</v>
      </c>
      <c r="AF31" s="3" t="s">
        <v>0</v>
      </c>
      <c r="AG31" s="1" t="str">
        <f t="shared" si="5"/>
        <v>5101E420</v>
      </c>
      <c r="AH31" s="4" t="s">
        <v>4190</v>
      </c>
    </row>
    <row r="32" spans="1:34" x14ac:dyDescent="0.25">
      <c r="A32" s="91" t="s">
        <v>12</v>
      </c>
      <c r="B32" s="91" t="s">
        <v>5243</v>
      </c>
      <c r="C32" s="4" t="s">
        <v>4237</v>
      </c>
      <c r="D32" s="3" t="s">
        <v>5327</v>
      </c>
      <c r="E32" t="s">
        <v>5328</v>
      </c>
      <c r="F32" s="8" t="s">
        <v>4042</v>
      </c>
      <c r="G32" s="5" t="s">
        <v>5329</v>
      </c>
      <c r="H32" s="22" t="s">
        <v>1905</v>
      </c>
      <c r="I32" s="22" t="s">
        <v>4027</v>
      </c>
      <c r="J32" s="22" t="s">
        <v>1896</v>
      </c>
      <c r="K32" s="22" t="s">
        <v>4052</v>
      </c>
      <c r="L32" s="22" t="s">
        <v>4028</v>
      </c>
      <c r="M32" s="22" t="s">
        <v>4028</v>
      </c>
      <c r="N32" s="24" t="s">
        <v>1888</v>
      </c>
      <c r="O32" s="21" t="s">
        <v>4008</v>
      </c>
      <c r="P32" s="8" t="s">
        <v>1889</v>
      </c>
      <c r="Q32" s="8">
        <v>40</v>
      </c>
      <c r="R32" s="8">
        <v>12</v>
      </c>
      <c r="S32" s="27">
        <v>33</v>
      </c>
      <c r="T32" s="20">
        <f t="shared" si="0"/>
        <v>0</v>
      </c>
      <c r="U32" s="21">
        <f t="shared" si="1"/>
        <v>33</v>
      </c>
      <c r="V32" s="8">
        <f t="shared" si="2"/>
        <v>30</v>
      </c>
      <c r="W32" s="8">
        <f t="shared" si="3"/>
        <v>0</v>
      </c>
      <c r="X32" s="8">
        <f t="shared" si="4"/>
        <v>0</v>
      </c>
      <c r="Z32" s="8">
        <f>VLOOKUP(I32,'Tables kywrd-slot-class'!$B$21:$C$38,2,FALSE)</f>
        <v>1.5</v>
      </c>
      <c r="AA32" s="8">
        <f>VLOOKUP(N32,'Tables MAT simpl-complx'!$C$6:$D$28,2,FALSE)</f>
        <v>0</v>
      </c>
      <c r="AB32" s="8">
        <f>VLOOKUP(O32,'Tables MAT simpl-complx'!$F$39:$G$625,2,FALSE)</f>
        <v>22</v>
      </c>
      <c r="AC32" s="8">
        <f>VLOOKUP(J32,'Tables kywrd-slot-class'!$D$49:$E$177,2,FALSE)</f>
        <v>20</v>
      </c>
      <c r="AD32" s="8">
        <f>VLOOKUP(K32,'Tables kywrd-slot-class'!$D$49:$E$177,2,FALSE)</f>
        <v>0</v>
      </c>
      <c r="AE32" s="8">
        <f>VLOOKUP(L32,'Tables kywrd-slot-class'!$D$49:$E$177,2,FALSE)</f>
        <v>0</v>
      </c>
      <c r="AF32" s="3" t="s">
        <v>0</v>
      </c>
      <c r="AG32" s="1" t="str">
        <f t="shared" si="5"/>
        <v>5101E421</v>
      </c>
      <c r="AH32" s="4" t="s">
        <v>4190</v>
      </c>
    </row>
    <row r="33" spans="1:34" x14ac:dyDescent="0.25">
      <c r="A33" s="91" t="s">
        <v>4220</v>
      </c>
      <c r="B33" s="91" t="s">
        <v>5243</v>
      </c>
      <c r="C33" s="4" t="s">
        <v>4237</v>
      </c>
      <c r="D33" s="3" t="s">
        <v>5330</v>
      </c>
      <c r="E33" t="s">
        <v>5331</v>
      </c>
      <c r="F33" s="8" t="s">
        <v>4042</v>
      </c>
      <c r="G33" s="5" t="s">
        <v>5332</v>
      </c>
      <c r="H33" s="22" t="s">
        <v>1905</v>
      </c>
      <c r="I33" s="22" t="s">
        <v>4027</v>
      </c>
      <c r="J33" s="22" t="s">
        <v>1896</v>
      </c>
      <c r="K33" s="22" t="s">
        <v>4052</v>
      </c>
      <c r="L33" s="22" t="s">
        <v>4028</v>
      </c>
      <c r="M33" s="22" t="s">
        <v>4028</v>
      </c>
      <c r="N33" s="24" t="s">
        <v>1888</v>
      </c>
      <c r="O33" s="21" t="s">
        <v>4010</v>
      </c>
      <c r="P33" s="8" t="s">
        <v>1889</v>
      </c>
      <c r="Q33" s="8">
        <v>40</v>
      </c>
      <c r="R33" s="8">
        <v>12</v>
      </c>
      <c r="S33" s="27">
        <v>33</v>
      </c>
      <c r="T33" s="20">
        <f t="shared" si="0"/>
        <v>0</v>
      </c>
      <c r="U33" s="21">
        <f t="shared" si="1"/>
        <v>33</v>
      </c>
      <c r="V33" s="8">
        <f t="shared" si="2"/>
        <v>30</v>
      </c>
      <c r="W33" s="8">
        <f t="shared" si="3"/>
        <v>0</v>
      </c>
      <c r="X33" s="8">
        <f t="shared" si="4"/>
        <v>0</v>
      </c>
      <c r="Z33" s="8">
        <f>VLOOKUP(I33,'Tables kywrd-slot-class'!$B$21:$C$38,2,FALSE)</f>
        <v>1.5</v>
      </c>
      <c r="AA33" s="8">
        <f>VLOOKUP(N33,'Tables MAT simpl-complx'!$C$6:$D$28,2,FALSE)</f>
        <v>0</v>
      </c>
      <c r="AB33" s="8">
        <f>VLOOKUP(O33,'Tables MAT simpl-complx'!$F$39:$G$625,2,FALSE)</f>
        <v>22</v>
      </c>
      <c r="AC33" s="8">
        <f>VLOOKUP(J33,'Tables kywrd-slot-class'!$D$49:$E$177,2,FALSE)</f>
        <v>20</v>
      </c>
      <c r="AD33" s="8">
        <f>VLOOKUP(K33,'Tables kywrd-slot-class'!$D$49:$E$177,2,FALSE)</f>
        <v>0</v>
      </c>
      <c r="AE33" s="8">
        <f>VLOOKUP(L33,'Tables kywrd-slot-class'!$D$49:$E$177,2,FALSE)</f>
        <v>0</v>
      </c>
      <c r="AF33" s="3" t="s">
        <v>0</v>
      </c>
      <c r="AG33" s="1" t="str">
        <f t="shared" si="5"/>
        <v>5101E422</v>
      </c>
      <c r="AH33" s="4" t="s">
        <v>4190</v>
      </c>
    </row>
    <row r="34" spans="1:34" x14ac:dyDescent="0.25">
      <c r="A34" s="91" t="s">
        <v>4221</v>
      </c>
      <c r="B34" s="91" t="s">
        <v>5243</v>
      </c>
      <c r="C34" s="4" t="s">
        <v>4237</v>
      </c>
      <c r="D34" s="3" t="s">
        <v>5333</v>
      </c>
      <c r="E34" t="s">
        <v>5334</v>
      </c>
      <c r="F34" s="8" t="s">
        <v>4042</v>
      </c>
      <c r="G34" s="5" t="s">
        <v>5335</v>
      </c>
      <c r="H34" s="22" t="s">
        <v>1905</v>
      </c>
      <c r="I34" s="22" t="s">
        <v>4027</v>
      </c>
      <c r="J34" s="22" t="s">
        <v>1896</v>
      </c>
      <c r="K34" s="22" t="s">
        <v>4052</v>
      </c>
      <c r="L34" s="22" t="s">
        <v>4028</v>
      </c>
      <c r="M34" s="22" t="s">
        <v>4028</v>
      </c>
      <c r="N34" s="24" t="s">
        <v>1888</v>
      </c>
      <c r="O34" s="21" t="s">
        <v>4012</v>
      </c>
      <c r="P34" s="8" t="s">
        <v>1889</v>
      </c>
      <c r="Q34" s="8">
        <v>40</v>
      </c>
      <c r="R34" s="8">
        <v>12</v>
      </c>
      <c r="S34" s="27">
        <v>33</v>
      </c>
      <c r="T34" s="20">
        <f t="shared" si="0"/>
        <v>0</v>
      </c>
      <c r="U34" s="21">
        <f t="shared" si="1"/>
        <v>33</v>
      </c>
      <c r="V34" s="8">
        <f t="shared" si="2"/>
        <v>30</v>
      </c>
      <c r="W34" s="8">
        <f t="shared" si="3"/>
        <v>0</v>
      </c>
      <c r="X34" s="8">
        <f t="shared" si="4"/>
        <v>0</v>
      </c>
      <c r="Z34" s="8">
        <f>VLOOKUP(I34,'Tables kywrd-slot-class'!$B$21:$C$38,2,FALSE)</f>
        <v>1.5</v>
      </c>
      <c r="AA34" s="8">
        <f>VLOOKUP(N34,'Tables MAT simpl-complx'!$C$6:$D$28,2,FALSE)</f>
        <v>0</v>
      </c>
      <c r="AB34" s="8">
        <f>VLOOKUP(O34,'Tables MAT simpl-complx'!$F$39:$G$625,2,FALSE)</f>
        <v>22</v>
      </c>
      <c r="AC34" s="8">
        <f>VLOOKUP(J34,'Tables kywrd-slot-class'!$D$49:$E$177,2,FALSE)</f>
        <v>20</v>
      </c>
      <c r="AD34" s="8">
        <f>VLOOKUP(K34,'Tables kywrd-slot-class'!$D$49:$E$177,2,FALSE)</f>
        <v>0</v>
      </c>
      <c r="AE34" s="8">
        <f>VLOOKUP(L34,'Tables kywrd-slot-class'!$D$49:$E$177,2,FALSE)</f>
        <v>0</v>
      </c>
      <c r="AF34" s="3" t="s">
        <v>0</v>
      </c>
      <c r="AG34" s="1" t="str">
        <f t="shared" si="5"/>
        <v>5101E423</v>
      </c>
      <c r="AH34" s="4" t="s">
        <v>4190</v>
      </c>
    </row>
  </sheetData>
  <dataValidations count="6">
    <dataValidation type="list" allowBlank="1" showInputMessage="1" showErrorMessage="1" sqref="J2:M34">
      <formula1>kywmaterial</formula1>
    </dataValidation>
    <dataValidation type="list" allowBlank="1" showInputMessage="1" showErrorMessage="1" sqref="H2:H34">
      <formula1>kywclasstype</formula1>
    </dataValidation>
    <dataValidation type="list" allowBlank="1" showInputMessage="1" showErrorMessage="1" sqref="I2:I34">
      <formula1>kywslot</formula1>
    </dataValidation>
    <dataValidation type="list" allowBlank="1" showInputMessage="1" showErrorMessage="1" sqref="P2:P34">
      <formula1>play</formula1>
    </dataValidation>
    <dataValidation type="list" allowBlank="1" showInputMessage="1" showErrorMessage="1" sqref="O2:O34">
      <formula1>complex</formula1>
    </dataValidation>
    <dataValidation type="list" allowBlank="1" showInputMessage="1" showErrorMessage="1" sqref="N2:N34">
      <formula1>simple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0"/>
  <sheetViews>
    <sheetView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6.42578125" style="91" customWidth="1"/>
    <col min="2" max="2" width="10.140625" style="1" customWidth="1"/>
    <col min="3" max="3" width="5.28515625" style="4" customWidth="1"/>
    <col min="4" max="4" width="10.85546875" style="3" customWidth="1"/>
    <col min="5" max="5" width="11.85546875" customWidth="1"/>
    <col min="6" max="6" width="5.85546875" style="8" bestFit="1" customWidth="1"/>
    <col min="7" max="7" width="18.7109375" style="5" customWidth="1"/>
    <col min="8" max="8" width="13" style="25" customWidth="1"/>
    <col min="9" max="9" width="12.42578125" style="135" customWidth="1"/>
    <col min="10" max="10" width="19.85546875" style="135" customWidth="1"/>
    <col min="11" max="11" width="19.85546875" style="22" customWidth="1"/>
    <col min="12" max="12" width="19.5703125" style="22" customWidth="1"/>
    <col min="13" max="13" width="17.85546875" style="22" customWidth="1"/>
    <col min="14" max="14" width="8.28515625" style="24" bestFit="1" customWidth="1"/>
    <col min="15" max="15" width="9.42578125" style="21" bestFit="1" customWidth="1"/>
    <col min="16" max="16" width="11.7109375" style="8" bestFit="1" customWidth="1"/>
    <col min="17" max="17" width="6.5703125" style="8" customWidth="1"/>
    <col min="18" max="18" width="6.140625" style="8" customWidth="1"/>
    <col min="19" max="19" width="5.5703125" style="28" customWidth="1"/>
    <col min="20" max="20" width="6.28515625" style="20" bestFit="1" customWidth="1"/>
    <col min="21" max="21" width="7" style="21" bestFit="1" customWidth="1"/>
    <col min="22" max="24" width="7" style="8" customWidth="1"/>
    <col min="25" max="25" width="9.5703125" customWidth="1"/>
    <col min="26" max="26" width="5.42578125" style="8" bestFit="1" customWidth="1"/>
    <col min="27" max="27" width="6.28515625" style="8" bestFit="1" customWidth="1"/>
    <col min="28" max="28" width="7" style="8" bestFit="1" customWidth="1"/>
    <col min="29" max="31" width="7" style="8" customWidth="1"/>
    <col min="32" max="32" width="14.7109375" style="1" bestFit="1" customWidth="1"/>
    <col min="33" max="33" width="9.85546875" bestFit="1" customWidth="1"/>
    <col min="34" max="34" width="2" style="1" bestFit="1" customWidth="1"/>
    <col min="35" max="16384" width="9.140625" style="1"/>
  </cols>
  <sheetData>
    <row r="1" spans="1:34" customFormat="1" ht="30" customHeight="1" x14ac:dyDescent="0.25">
      <c r="A1" s="9" t="s">
        <v>8196</v>
      </c>
      <c r="B1" s="9" t="s">
        <v>1335</v>
      </c>
      <c r="C1" s="9" t="s">
        <v>8108</v>
      </c>
      <c r="D1" s="9" t="s">
        <v>1325</v>
      </c>
      <c r="E1" s="9" t="s">
        <v>1326</v>
      </c>
      <c r="F1" s="9" t="s">
        <v>4041</v>
      </c>
      <c r="G1" s="125" t="s">
        <v>1327</v>
      </c>
      <c r="H1" s="23" t="s">
        <v>4030</v>
      </c>
      <c r="I1" s="134" t="s">
        <v>4029</v>
      </c>
      <c r="J1" s="134" t="s">
        <v>4035</v>
      </c>
      <c r="K1" s="23" t="s">
        <v>4033</v>
      </c>
      <c r="L1" s="23" t="s">
        <v>4034</v>
      </c>
      <c r="M1" s="23" t="s">
        <v>4038</v>
      </c>
      <c r="N1" s="23" t="s">
        <v>1893</v>
      </c>
      <c r="O1" s="9" t="s">
        <v>1894</v>
      </c>
      <c r="P1" s="9" t="s">
        <v>1334</v>
      </c>
      <c r="Q1" s="9" t="s">
        <v>1328</v>
      </c>
      <c r="R1" s="9" t="s">
        <v>1329</v>
      </c>
      <c r="S1" s="26" t="s">
        <v>1330</v>
      </c>
      <c r="T1" s="9" t="s">
        <v>1332</v>
      </c>
      <c r="U1" s="9" t="s">
        <v>1333</v>
      </c>
      <c r="V1" s="9" t="s">
        <v>4018</v>
      </c>
      <c r="W1" s="9" t="s">
        <v>4019</v>
      </c>
      <c r="X1" s="9" t="s">
        <v>4020</v>
      </c>
      <c r="Y1" s="9" t="s">
        <v>1331</v>
      </c>
      <c r="Z1" s="9" t="s">
        <v>1890</v>
      </c>
      <c r="AA1" s="9" t="s">
        <v>1891</v>
      </c>
      <c r="AB1" s="9" t="s">
        <v>1892</v>
      </c>
      <c r="AC1" s="9" t="s">
        <v>4015</v>
      </c>
      <c r="AD1" s="9" t="s">
        <v>4016</v>
      </c>
      <c r="AE1" s="9" t="s">
        <v>4017</v>
      </c>
      <c r="AF1" s="9" t="s">
        <v>1336</v>
      </c>
      <c r="AG1" s="9" t="s">
        <v>1337</v>
      </c>
      <c r="AH1" s="9"/>
    </row>
    <row r="2" spans="1:34" x14ac:dyDescent="0.25">
      <c r="A2" s="91" t="s">
        <v>4190</v>
      </c>
      <c r="B2" s="4" t="s">
        <v>17</v>
      </c>
      <c r="C2" s="4" t="s">
        <v>5336</v>
      </c>
      <c r="D2" s="3" t="s">
        <v>134</v>
      </c>
      <c r="E2" t="s">
        <v>5062</v>
      </c>
      <c r="F2" s="8" t="s">
        <v>4042</v>
      </c>
      <c r="G2" s="5" t="s">
        <v>5063</v>
      </c>
      <c r="H2" s="25" t="s">
        <v>1905</v>
      </c>
      <c r="I2" s="135" t="s">
        <v>4027</v>
      </c>
      <c r="J2" s="135" t="s">
        <v>1896</v>
      </c>
      <c r="K2" s="22" t="s">
        <v>4028</v>
      </c>
      <c r="L2" s="22" t="s">
        <v>4028</v>
      </c>
      <c r="M2" s="22" t="s">
        <v>4028</v>
      </c>
      <c r="N2" s="24" t="s">
        <v>1888</v>
      </c>
      <c r="O2" s="21" t="s">
        <v>1888</v>
      </c>
      <c r="P2" s="8" t="s">
        <v>1889</v>
      </c>
      <c r="Q2" s="8">
        <v>60</v>
      </c>
      <c r="R2" s="8">
        <v>12</v>
      </c>
      <c r="S2" s="27">
        <v>30</v>
      </c>
      <c r="T2" s="20">
        <f>ROUNDDOWN(Z2*AA2,0)</f>
        <v>0</v>
      </c>
      <c r="U2" s="21">
        <f>ROUNDDOWN(Z2*AB2,0)</f>
        <v>0</v>
      </c>
      <c r="V2" s="8">
        <f>ROUNDDOWN(Z2*AC2,0)</f>
        <v>30</v>
      </c>
      <c r="W2" s="8">
        <f>ROUNDDOWN(Z2*AD2,0)</f>
        <v>0</v>
      </c>
      <c r="X2" s="8">
        <f>ROUNDDOWN(Z2*AE2,0)</f>
        <v>0</v>
      </c>
      <c r="Z2" s="8">
        <f>VLOOKUP(I2,'Tables kywrd-slot-class'!$B$21:$C$38,2,FALSE)</f>
        <v>1.5</v>
      </c>
      <c r="AA2" s="8">
        <f>VLOOKUP(N2,'Tables MAT simpl-complx'!$C$6:$D$28,2,FALSE)</f>
        <v>0</v>
      </c>
      <c r="AB2" s="8">
        <f>VLOOKUP(O2,'Tables MAT simpl-complx'!$F$39:$G$625,2,FALSE)</f>
        <v>0</v>
      </c>
      <c r="AC2" s="8">
        <f>VLOOKUP(J2,'Tables kywrd-slot-class'!$D$49:$E$177,2,FALSE)</f>
        <v>20</v>
      </c>
      <c r="AD2" s="8">
        <f>VLOOKUP(K2,'Tables kywrd-slot-class'!$D$49:$E$177,2,FALSE)</f>
        <v>0</v>
      </c>
      <c r="AE2" s="8">
        <f>VLOOKUP(L2,'Tables kywrd-slot-class'!$D$49:$E$177,2,FALSE)</f>
        <v>0</v>
      </c>
      <c r="AF2" s="3" t="s">
        <v>0</v>
      </c>
      <c r="AG2" s="1" t="str">
        <f>C2 &amp; D2</f>
        <v xml:space="preserve">5D0C1064 </v>
      </c>
      <c r="AH2" s="4">
        <v>1</v>
      </c>
    </row>
    <row r="3" spans="1:34" x14ac:dyDescent="0.25">
      <c r="A3" s="91" t="s">
        <v>4191</v>
      </c>
      <c r="B3" s="4" t="s">
        <v>17</v>
      </c>
      <c r="C3" s="4" t="s">
        <v>5336</v>
      </c>
      <c r="D3" s="3" t="s">
        <v>135</v>
      </c>
      <c r="E3" t="s">
        <v>5064</v>
      </c>
      <c r="F3" s="8" t="s">
        <v>4042</v>
      </c>
      <c r="G3" s="5" t="s">
        <v>5063</v>
      </c>
      <c r="H3" s="25" t="s">
        <v>1905</v>
      </c>
      <c r="I3" s="135" t="s">
        <v>4027</v>
      </c>
      <c r="J3" s="135" t="s">
        <v>1896</v>
      </c>
      <c r="K3" s="22" t="s">
        <v>4028</v>
      </c>
      <c r="L3" s="22" t="s">
        <v>4028</v>
      </c>
      <c r="M3" s="22" t="s">
        <v>4028</v>
      </c>
      <c r="N3" s="24" t="s">
        <v>1888</v>
      </c>
      <c r="O3" s="21" t="s">
        <v>1888</v>
      </c>
      <c r="P3" s="8" t="s">
        <v>1889</v>
      </c>
      <c r="Q3" s="8">
        <v>60</v>
      </c>
      <c r="R3" s="8">
        <v>12</v>
      </c>
      <c r="S3" s="27">
        <v>30</v>
      </c>
      <c r="T3" s="20">
        <f t="shared" ref="T3:T12" si="0">ROUNDDOWN(Z3*AA3,0)</f>
        <v>0</v>
      </c>
      <c r="U3" s="21">
        <f t="shared" ref="U3:U12" si="1">ROUNDDOWN(Z3*AB3,0)</f>
        <v>0</v>
      </c>
      <c r="V3" s="8">
        <f t="shared" ref="V3:V12" si="2">ROUNDDOWN(Z3*AC3,0)</f>
        <v>30</v>
      </c>
      <c r="W3" s="8">
        <f t="shared" ref="W3:W12" si="3">ROUNDDOWN(Z3*AD3,0)</f>
        <v>0</v>
      </c>
      <c r="X3" s="8">
        <f t="shared" ref="X3:X12" si="4">ROUNDDOWN(Z3*AE3,0)</f>
        <v>0</v>
      </c>
      <c r="Z3" s="8">
        <f>VLOOKUP(I3,'Tables kywrd-slot-class'!$B$21:$C$38,2,FALSE)</f>
        <v>1.5</v>
      </c>
      <c r="AA3" s="8">
        <f>VLOOKUP(N3,'Tables MAT simpl-complx'!$C$6:$D$28,2,FALSE)</f>
        <v>0</v>
      </c>
      <c r="AB3" s="8">
        <f>VLOOKUP(O3,'Tables MAT simpl-complx'!$F$39:$G$625,2,FALSE)</f>
        <v>0</v>
      </c>
      <c r="AC3" s="8">
        <f>VLOOKUP(J3,'Tables kywrd-slot-class'!$D$49:$E$177,2,FALSE)</f>
        <v>20</v>
      </c>
      <c r="AD3" s="8">
        <f>VLOOKUP(K3,'Tables kywrd-slot-class'!$D$49:$E$177,2,FALSE)</f>
        <v>0</v>
      </c>
      <c r="AE3" s="8">
        <f>VLOOKUP(L3,'Tables kywrd-slot-class'!$D$49:$E$177,2,FALSE)</f>
        <v>0</v>
      </c>
      <c r="AF3" s="3" t="s">
        <v>0</v>
      </c>
      <c r="AG3" s="1" t="str">
        <f t="shared" ref="AG3:AG40" si="5">C3 &amp; D3</f>
        <v xml:space="preserve">5D0C1066 </v>
      </c>
      <c r="AH3" s="4">
        <v>1</v>
      </c>
    </row>
    <row r="4" spans="1:34" x14ac:dyDescent="0.25">
      <c r="A4" s="91" t="s">
        <v>4194</v>
      </c>
      <c r="B4" s="4" t="s">
        <v>17</v>
      </c>
      <c r="C4" s="4" t="s">
        <v>5336</v>
      </c>
      <c r="D4" s="3" t="s">
        <v>136</v>
      </c>
      <c r="E4" t="s">
        <v>5065</v>
      </c>
      <c r="F4" s="8" t="s">
        <v>4042</v>
      </c>
      <c r="G4" s="5" t="s">
        <v>5063</v>
      </c>
      <c r="H4" s="25" t="s">
        <v>1905</v>
      </c>
      <c r="I4" s="135" t="s">
        <v>4027</v>
      </c>
      <c r="J4" s="135" t="s">
        <v>1896</v>
      </c>
      <c r="K4" s="22" t="s">
        <v>4028</v>
      </c>
      <c r="L4" s="22" t="s">
        <v>4028</v>
      </c>
      <c r="M4" s="22" t="s">
        <v>4028</v>
      </c>
      <c r="N4" s="24" t="s">
        <v>1888</v>
      </c>
      <c r="O4" s="21" t="s">
        <v>1888</v>
      </c>
      <c r="P4" s="8" t="s">
        <v>1889</v>
      </c>
      <c r="Q4" s="8">
        <v>60</v>
      </c>
      <c r="R4" s="8">
        <v>12</v>
      </c>
      <c r="S4" s="27">
        <v>30</v>
      </c>
      <c r="T4" s="20">
        <f t="shared" si="0"/>
        <v>0</v>
      </c>
      <c r="U4" s="21">
        <f t="shared" si="1"/>
        <v>0</v>
      </c>
      <c r="V4" s="8">
        <f t="shared" si="2"/>
        <v>30</v>
      </c>
      <c r="W4" s="8">
        <f t="shared" si="3"/>
        <v>0</v>
      </c>
      <c r="X4" s="8">
        <f t="shared" si="4"/>
        <v>0</v>
      </c>
      <c r="Z4" s="8">
        <f>VLOOKUP(I4,'Tables kywrd-slot-class'!$B$21:$C$38,2,FALSE)</f>
        <v>1.5</v>
      </c>
      <c r="AA4" s="8">
        <f>VLOOKUP(N4,'Tables MAT simpl-complx'!$C$6:$D$28,2,FALSE)</f>
        <v>0</v>
      </c>
      <c r="AB4" s="8">
        <f>VLOOKUP(O4,'Tables MAT simpl-complx'!$F$39:$G$625,2,FALSE)</f>
        <v>0</v>
      </c>
      <c r="AC4" s="8">
        <f>VLOOKUP(J4,'Tables kywrd-slot-class'!$D$49:$E$177,2,FALSE)</f>
        <v>20</v>
      </c>
      <c r="AD4" s="8">
        <f>VLOOKUP(K4,'Tables kywrd-slot-class'!$D$49:$E$177,2,FALSE)</f>
        <v>0</v>
      </c>
      <c r="AE4" s="8">
        <f>VLOOKUP(L4,'Tables kywrd-slot-class'!$D$49:$E$177,2,FALSE)</f>
        <v>0</v>
      </c>
      <c r="AF4" s="3" t="s">
        <v>0</v>
      </c>
      <c r="AG4" s="1" t="str">
        <f t="shared" si="5"/>
        <v xml:space="preserve">5D0C1067 </v>
      </c>
      <c r="AH4" s="4">
        <v>1</v>
      </c>
    </row>
    <row r="5" spans="1:34" x14ac:dyDescent="0.25">
      <c r="A5" s="91" t="s">
        <v>4192</v>
      </c>
      <c r="B5" s="4" t="s">
        <v>17</v>
      </c>
      <c r="C5" s="4" t="s">
        <v>5336</v>
      </c>
      <c r="D5" s="95" t="s">
        <v>137</v>
      </c>
      <c r="E5" t="s">
        <v>5066</v>
      </c>
      <c r="F5" s="8" t="s">
        <v>4042</v>
      </c>
      <c r="G5" s="5" t="s">
        <v>5063</v>
      </c>
      <c r="H5" s="137" t="s">
        <v>1905</v>
      </c>
      <c r="I5" s="135" t="s">
        <v>4027</v>
      </c>
      <c r="J5" s="135" t="s">
        <v>1896</v>
      </c>
      <c r="K5" s="22" t="s">
        <v>4028</v>
      </c>
      <c r="L5" s="22" t="s">
        <v>4028</v>
      </c>
      <c r="M5" s="22" t="s">
        <v>4028</v>
      </c>
      <c r="N5" s="24" t="s">
        <v>1888</v>
      </c>
      <c r="O5" s="21" t="s">
        <v>1888</v>
      </c>
      <c r="P5" s="8" t="s">
        <v>1889</v>
      </c>
      <c r="Q5" s="8">
        <v>15</v>
      </c>
      <c r="R5" s="8">
        <v>6</v>
      </c>
      <c r="S5" s="27">
        <v>30</v>
      </c>
      <c r="T5" s="20">
        <f t="shared" si="0"/>
        <v>0</v>
      </c>
      <c r="U5" s="21">
        <f t="shared" si="1"/>
        <v>0</v>
      </c>
      <c r="V5" s="8">
        <f t="shared" si="2"/>
        <v>30</v>
      </c>
      <c r="W5" s="8">
        <f t="shared" si="3"/>
        <v>0</v>
      </c>
      <c r="X5" s="8">
        <f t="shared" si="4"/>
        <v>0</v>
      </c>
      <c r="Y5" s="86"/>
      <c r="Z5" s="8">
        <f>VLOOKUP(I5,'Tables kywrd-slot-class'!$B$21:$C$38,2,FALSE)</f>
        <v>1.5</v>
      </c>
      <c r="AA5" s="8">
        <f>VLOOKUP(N5,'Tables MAT simpl-complx'!$C$6:$D$28,2,FALSE)</f>
        <v>0</v>
      </c>
      <c r="AB5" s="8">
        <f>VLOOKUP(O5,'Tables MAT simpl-complx'!$F$39:$G$625,2,FALSE)</f>
        <v>0</v>
      </c>
      <c r="AC5" s="8">
        <f>VLOOKUP(J5,'Tables kywrd-slot-class'!$D$49:$E$177,2,FALSE)</f>
        <v>20</v>
      </c>
      <c r="AD5" s="8">
        <f>VLOOKUP(K5,'Tables kywrd-slot-class'!$D$49:$E$177,2,FALSE)</f>
        <v>0</v>
      </c>
      <c r="AE5" s="8">
        <f>VLOOKUP(L5,'Tables kywrd-slot-class'!$D$49:$E$177,2,FALSE)</f>
        <v>0</v>
      </c>
      <c r="AF5" s="3" t="s">
        <v>0</v>
      </c>
      <c r="AG5" s="1" t="str">
        <f t="shared" si="5"/>
        <v xml:space="preserve">5D0C106D </v>
      </c>
      <c r="AH5" s="4">
        <v>1</v>
      </c>
    </row>
    <row r="6" spans="1:34" x14ac:dyDescent="0.25">
      <c r="A6" s="91" t="s">
        <v>4193</v>
      </c>
      <c r="B6" s="4" t="s">
        <v>17</v>
      </c>
      <c r="C6" s="4" t="s">
        <v>5336</v>
      </c>
      <c r="D6" s="95" t="s">
        <v>138</v>
      </c>
      <c r="E6" t="s">
        <v>5067</v>
      </c>
      <c r="F6" s="8" t="s">
        <v>4042</v>
      </c>
      <c r="G6" s="5" t="s">
        <v>5063</v>
      </c>
      <c r="H6" s="137" t="s">
        <v>1905</v>
      </c>
      <c r="I6" s="135" t="s">
        <v>4027</v>
      </c>
      <c r="J6" s="135" t="s">
        <v>1896</v>
      </c>
      <c r="K6" s="22" t="s">
        <v>4028</v>
      </c>
      <c r="L6" s="22" t="s">
        <v>4028</v>
      </c>
      <c r="M6" s="22" t="s">
        <v>4028</v>
      </c>
      <c r="N6" s="24" t="s">
        <v>1888</v>
      </c>
      <c r="O6" s="21" t="s">
        <v>1888</v>
      </c>
      <c r="P6" s="8" t="s">
        <v>1889</v>
      </c>
      <c r="Q6" s="8">
        <v>15</v>
      </c>
      <c r="R6" s="8">
        <v>6</v>
      </c>
      <c r="S6" s="27">
        <v>30</v>
      </c>
      <c r="T6" s="20">
        <f t="shared" si="0"/>
        <v>0</v>
      </c>
      <c r="U6" s="21">
        <f t="shared" si="1"/>
        <v>0</v>
      </c>
      <c r="V6" s="8">
        <f t="shared" si="2"/>
        <v>30</v>
      </c>
      <c r="W6" s="8">
        <f t="shared" si="3"/>
        <v>0</v>
      </c>
      <c r="X6" s="8">
        <f t="shared" si="4"/>
        <v>0</v>
      </c>
      <c r="Y6" s="86"/>
      <c r="Z6" s="8">
        <f>VLOOKUP(I6,'Tables kywrd-slot-class'!$B$21:$C$38,2,FALSE)</f>
        <v>1.5</v>
      </c>
      <c r="AA6" s="8">
        <f>VLOOKUP(N6,'Tables MAT simpl-complx'!$C$6:$D$28,2,FALSE)</f>
        <v>0</v>
      </c>
      <c r="AB6" s="8">
        <f>VLOOKUP(O6,'Tables MAT simpl-complx'!$F$39:$G$625,2,FALSE)</f>
        <v>0</v>
      </c>
      <c r="AC6" s="8">
        <f>VLOOKUP(J6,'Tables kywrd-slot-class'!$D$49:$E$177,2,FALSE)</f>
        <v>20</v>
      </c>
      <c r="AD6" s="8">
        <f>VLOOKUP(K6,'Tables kywrd-slot-class'!$D$49:$E$177,2,FALSE)</f>
        <v>0</v>
      </c>
      <c r="AE6" s="8">
        <f>VLOOKUP(L6,'Tables kywrd-slot-class'!$D$49:$E$177,2,FALSE)</f>
        <v>0</v>
      </c>
      <c r="AF6" s="3" t="s">
        <v>0</v>
      </c>
      <c r="AG6" s="1" t="str">
        <f t="shared" si="5"/>
        <v xml:space="preserve">5D0C106E </v>
      </c>
      <c r="AH6" s="4">
        <v>1</v>
      </c>
    </row>
    <row r="7" spans="1:34" x14ac:dyDescent="0.25">
      <c r="A7" s="91" t="s">
        <v>4196</v>
      </c>
      <c r="B7" s="4" t="s">
        <v>17</v>
      </c>
      <c r="C7" s="4" t="s">
        <v>5336</v>
      </c>
      <c r="D7" s="3" t="s">
        <v>139</v>
      </c>
      <c r="E7" t="s">
        <v>5068</v>
      </c>
      <c r="F7" s="8" t="s">
        <v>4042</v>
      </c>
      <c r="G7" s="5" t="s">
        <v>5069</v>
      </c>
      <c r="H7" s="25" t="s">
        <v>1905</v>
      </c>
      <c r="I7" s="135" t="s">
        <v>4027</v>
      </c>
      <c r="J7" s="135" t="s">
        <v>1896</v>
      </c>
      <c r="K7" s="22" t="s">
        <v>4028</v>
      </c>
      <c r="L7" s="22" t="s">
        <v>4028</v>
      </c>
      <c r="M7" s="22" t="s">
        <v>4028</v>
      </c>
      <c r="N7" s="24" t="s">
        <v>1888</v>
      </c>
      <c r="O7" s="21" t="s">
        <v>1888</v>
      </c>
      <c r="P7" s="8" t="s">
        <v>1889</v>
      </c>
      <c r="Q7" s="8">
        <v>150</v>
      </c>
      <c r="R7" s="8">
        <v>15</v>
      </c>
      <c r="S7" s="27">
        <v>30</v>
      </c>
      <c r="T7" s="20">
        <f t="shared" si="0"/>
        <v>0</v>
      </c>
      <c r="U7" s="21">
        <f t="shared" si="1"/>
        <v>0</v>
      </c>
      <c r="V7" s="8">
        <f t="shared" si="2"/>
        <v>30</v>
      </c>
      <c r="W7" s="8">
        <f t="shared" si="3"/>
        <v>0</v>
      </c>
      <c r="X7" s="8">
        <f t="shared" si="4"/>
        <v>0</v>
      </c>
      <c r="Z7" s="8">
        <f>VLOOKUP(I7,'Tables kywrd-slot-class'!$B$21:$C$38,2,FALSE)</f>
        <v>1.5</v>
      </c>
      <c r="AA7" s="8">
        <f>VLOOKUP(N7,'Tables MAT simpl-complx'!$C$6:$D$28,2,FALSE)</f>
        <v>0</v>
      </c>
      <c r="AB7" s="8">
        <f>VLOOKUP(O7,'Tables MAT simpl-complx'!$F$39:$G$625,2,FALSE)</f>
        <v>0</v>
      </c>
      <c r="AC7" s="8">
        <f>VLOOKUP(J7,'Tables kywrd-slot-class'!$D$49:$E$177,2,FALSE)</f>
        <v>20</v>
      </c>
      <c r="AD7" s="8">
        <f>VLOOKUP(K7,'Tables kywrd-slot-class'!$D$49:$E$177,2,FALSE)</f>
        <v>0</v>
      </c>
      <c r="AE7" s="8">
        <f>VLOOKUP(L7,'Tables kywrd-slot-class'!$D$49:$E$177,2,FALSE)</f>
        <v>0</v>
      </c>
      <c r="AF7" s="3" t="s">
        <v>0</v>
      </c>
      <c r="AG7" s="1" t="str">
        <f t="shared" si="5"/>
        <v xml:space="preserve">5D1214F3 </v>
      </c>
      <c r="AH7" s="4">
        <v>1</v>
      </c>
    </row>
    <row r="8" spans="1:34" x14ac:dyDescent="0.25">
      <c r="A8" s="91" t="s">
        <v>4197</v>
      </c>
      <c r="B8" s="4" t="s">
        <v>17</v>
      </c>
      <c r="C8" s="4" t="s">
        <v>5336</v>
      </c>
      <c r="D8" s="3" t="s">
        <v>140</v>
      </c>
      <c r="E8" t="s">
        <v>5070</v>
      </c>
      <c r="F8" s="8" t="s">
        <v>4042</v>
      </c>
      <c r="G8" s="5" t="s">
        <v>5071</v>
      </c>
      <c r="H8" s="25" t="s">
        <v>1905</v>
      </c>
      <c r="I8" s="135" t="s">
        <v>4027</v>
      </c>
      <c r="J8" s="135" t="s">
        <v>1896</v>
      </c>
      <c r="K8" s="22" t="s">
        <v>4028</v>
      </c>
      <c r="L8" s="22" t="s">
        <v>4028</v>
      </c>
      <c r="M8" s="22" t="s">
        <v>4028</v>
      </c>
      <c r="N8" s="24" t="s">
        <v>1888</v>
      </c>
      <c r="O8" s="21" t="s">
        <v>1888</v>
      </c>
      <c r="P8" s="8" t="s">
        <v>1889</v>
      </c>
      <c r="Q8" s="8">
        <v>150</v>
      </c>
      <c r="R8" s="8">
        <v>15</v>
      </c>
      <c r="S8" s="27">
        <v>30</v>
      </c>
      <c r="T8" s="20">
        <f t="shared" si="0"/>
        <v>0</v>
      </c>
      <c r="U8" s="21">
        <f t="shared" si="1"/>
        <v>0</v>
      </c>
      <c r="V8" s="8">
        <f t="shared" si="2"/>
        <v>30</v>
      </c>
      <c r="W8" s="8">
        <f t="shared" si="3"/>
        <v>0</v>
      </c>
      <c r="X8" s="8">
        <f t="shared" si="4"/>
        <v>0</v>
      </c>
      <c r="Z8" s="8">
        <f>VLOOKUP(I8,'Tables kywrd-slot-class'!$B$21:$C$38,2,FALSE)</f>
        <v>1.5</v>
      </c>
      <c r="AA8" s="8">
        <f>VLOOKUP(N8,'Tables MAT simpl-complx'!$C$6:$D$28,2,FALSE)</f>
        <v>0</v>
      </c>
      <c r="AB8" s="8">
        <f>VLOOKUP(O8,'Tables MAT simpl-complx'!$F$39:$G$625,2,FALSE)</f>
        <v>0</v>
      </c>
      <c r="AC8" s="8">
        <f>VLOOKUP(J8,'Tables kywrd-slot-class'!$D$49:$E$177,2,FALSE)</f>
        <v>20</v>
      </c>
      <c r="AD8" s="8">
        <f>VLOOKUP(K8,'Tables kywrd-slot-class'!$D$49:$E$177,2,FALSE)</f>
        <v>0</v>
      </c>
      <c r="AE8" s="8">
        <f>VLOOKUP(L8,'Tables kywrd-slot-class'!$D$49:$E$177,2,FALSE)</f>
        <v>0</v>
      </c>
      <c r="AF8" s="3" t="s">
        <v>0</v>
      </c>
      <c r="AG8" s="1" t="str">
        <f t="shared" si="5"/>
        <v xml:space="preserve">5D1214F5 </v>
      </c>
      <c r="AH8" s="4">
        <v>1</v>
      </c>
    </row>
    <row r="9" spans="1:34" x14ac:dyDescent="0.25">
      <c r="A9" s="91" t="s">
        <v>4195</v>
      </c>
      <c r="B9" s="4" t="s">
        <v>17</v>
      </c>
      <c r="C9" s="4" t="s">
        <v>5336</v>
      </c>
      <c r="D9" s="3" t="s">
        <v>141</v>
      </c>
      <c r="E9" t="s">
        <v>5072</v>
      </c>
      <c r="F9" s="8" t="s">
        <v>4042</v>
      </c>
      <c r="G9" s="5" t="s">
        <v>5073</v>
      </c>
      <c r="H9" s="25" t="s">
        <v>1905</v>
      </c>
      <c r="I9" s="135" t="s">
        <v>4027</v>
      </c>
      <c r="J9" s="135" t="s">
        <v>1896</v>
      </c>
      <c r="K9" s="22" t="s">
        <v>4028</v>
      </c>
      <c r="L9" s="22" t="s">
        <v>4028</v>
      </c>
      <c r="M9" s="22" t="s">
        <v>4028</v>
      </c>
      <c r="N9" s="24" t="s">
        <v>1888</v>
      </c>
      <c r="O9" s="21" t="s">
        <v>1888</v>
      </c>
      <c r="P9" s="8" t="s">
        <v>1889</v>
      </c>
      <c r="Q9" s="8">
        <v>150</v>
      </c>
      <c r="R9" s="8">
        <v>15</v>
      </c>
      <c r="S9" s="27">
        <v>30</v>
      </c>
      <c r="T9" s="20">
        <f t="shared" si="0"/>
        <v>0</v>
      </c>
      <c r="U9" s="21">
        <f t="shared" si="1"/>
        <v>0</v>
      </c>
      <c r="V9" s="8">
        <f t="shared" si="2"/>
        <v>30</v>
      </c>
      <c r="W9" s="8">
        <f t="shared" si="3"/>
        <v>0</v>
      </c>
      <c r="X9" s="8">
        <f t="shared" si="4"/>
        <v>0</v>
      </c>
      <c r="Z9" s="8">
        <f>VLOOKUP(I9,'Tables kywrd-slot-class'!$B$21:$C$38,2,FALSE)</f>
        <v>1.5</v>
      </c>
      <c r="AA9" s="8">
        <f>VLOOKUP(N9,'Tables MAT simpl-complx'!$C$6:$D$28,2,FALSE)</f>
        <v>0</v>
      </c>
      <c r="AB9" s="8">
        <f>VLOOKUP(O9,'Tables MAT simpl-complx'!$F$39:$G$625,2,FALSE)</f>
        <v>0</v>
      </c>
      <c r="AC9" s="8">
        <f>VLOOKUP(J9,'Tables kywrd-slot-class'!$D$49:$E$177,2,FALSE)</f>
        <v>20</v>
      </c>
      <c r="AD9" s="8">
        <f>VLOOKUP(K9,'Tables kywrd-slot-class'!$D$49:$E$177,2,FALSE)</f>
        <v>0</v>
      </c>
      <c r="AE9" s="8">
        <f>VLOOKUP(L9,'Tables kywrd-slot-class'!$D$49:$E$177,2,FALSE)</f>
        <v>0</v>
      </c>
      <c r="AF9" s="3" t="s">
        <v>0</v>
      </c>
      <c r="AG9" s="1" t="str">
        <f t="shared" si="5"/>
        <v xml:space="preserve">5D1265F9 </v>
      </c>
      <c r="AH9" s="4">
        <v>1</v>
      </c>
    </row>
    <row r="10" spans="1:34" x14ac:dyDescent="0.25">
      <c r="A10" s="91" t="s">
        <v>4198</v>
      </c>
      <c r="B10" s="4" t="s">
        <v>17</v>
      </c>
      <c r="C10" s="4" t="s">
        <v>5336</v>
      </c>
      <c r="D10" s="3" t="s">
        <v>142</v>
      </c>
      <c r="E10" t="s">
        <v>5074</v>
      </c>
      <c r="F10" s="8" t="s">
        <v>4042</v>
      </c>
      <c r="G10" s="5" t="s">
        <v>5075</v>
      </c>
      <c r="H10" s="25" t="s">
        <v>1905</v>
      </c>
      <c r="I10" s="135" t="s">
        <v>4027</v>
      </c>
      <c r="J10" s="135" t="s">
        <v>1896</v>
      </c>
      <c r="K10" s="22" t="s">
        <v>4028</v>
      </c>
      <c r="L10" s="22" t="s">
        <v>4028</v>
      </c>
      <c r="M10" s="22" t="s">
        <v>4028</v>
      </c>
      <c r="N10" s="24" t="s">
        <v>1888</v>
      </c>
      <c r="O10" s="21" t="s">
        <v>1888</v>
      </c>
      <c r="P10" s="8" t="s">
        <v>1889</v>
      </c>
      <c r="Q10" s="8">
        <v>150</v>
      </c>
      <c r="R10" s="8">
        <v>15</v>
      </c>
      <c r="S10" s="27">
        <v>30</v>
      </c>
      <c r="T10" s="20">
        <f t="shared" si="0"/>
        <v>0</v>
      </c>
      <c r="U10" s="21">
        <f t="shared" si="1"/>
        <v>0</v>
      </c>
      <c r="V10" s="8">
        <f t="shared" si="2"/>
        <v>30</v>
      </c>
      <c r="W10" s="8">
        <f t="shared" si="3"/>
        <v>0</v>
      </c>
      <c r="X10" s="8">
        <f t="shared" si="4"/>
        <v>0</v>
      </c>
      <c r="Z10" s="8">
        <f>VLOOKUP(I10,'Tables kywrd-slot-class'!$B$21:$C$38,2,FALSE)</f>
        <v>1.5</v>
      </c>
      <c r="AA10" s="8">
        <f>VLOOKUP(N10,'Tables MAT simpl-complx'!$C$6:$D$28,2,FALSE)</f>
        <v>0</v>
      </c>
      <c r="AB10" s="8">
        <f>VLOOKUP(O10,'Tables MAT simpl-complx'!$F$39:$G$625,2,FALSE)</f>
        <v>0</v>
      </c>
      <c r="AC10" s="8">
        <f>VLOOKUP(J10,'Tables kywrd-slot-class'!$D$49:$E$177,2,FALSE)</f>
        <v>20</v>
      </c>
      <c r="AD10" s="8">
        <f>VLOOKUP(K10,'Tables kywrd-slot-class'!$D$49:$E$177,2,FALSE)</f>
        <v>0</v>
      </c>
      <c r="AE10" s="8">
        <f>VLOOKUP(L10,'Tables kywrd-slot-class'!$D$49:$E$177,2,FALSE)</f>
        <v>0</v>
      </c>
      <c r="AF10" s="3" t="s">
        <v>0</v>
      </c>
      <c r="AG10" s="1" t="str">
        <f t="shared" si="5"/>
        <v xml:space="preserve">5D1265FA </v>
      </c>
      <c r="AH10" s="4">
        <v>1</v>
      </c>
    </row>
    <row r="11" spans="1:34" x14ac:dyDescent="0.25">
      <c r="A11" s="91" t="s">
        <v>4199</v>
      </c>
      <c r="B11" s="4" t="s">
        <v>17</v>
      </c>
      <c r="C11" s="4" t="s">
        <v>5336</v>
      </c>
      <c r="D11" s="3" t="s">
        <v>143</v>
      </c>
      <c r="E11" t="s">
        <v>5076</v>
      </c>
      <c r="F11" s="8" t="s">
        <v>4042</v>
      </c>
      <c r="G11" s="5" t="s">
        <v>5077</v>
      </c>
      <c r="H11" s="25" t="s">
        <v>1905</v>
      </c>
      <c r="I11" s="135" t="s">
        <v>4027</v>
      </c>
      <c r="J11" s="135" t="s">
        <v>1896</v>
      </c>
      <c r="K11" s="22" t="s">
        <v>4028</v>
      </c>
      <c r="L11" s="22" t="s">
        <v>4028</v>
      </c>
      <c r="M11" s="22" t="s">
        <v>4028</v>
      </c>
      <c r="N11" s="24" t="s">
        <v>1888</v>
      </c>
      <c r="O11" s="21" t="s">
        <v>1888</v>
      </c>
      <c r="P11" s="8" t="s">
        <v>1889</v>
      </c>
      <c r="Q11" s="8">
        <v>150</v>
      </c>
      <c r="R11" s="8">
        <v>15</v>
      </c>
      <c r="S11" s="27">
        <v>30</v>
      </c>
      <c r="T11" s="20">
        <f t="shared" si="0"/>
        <v>0</v>
      </c>
      <c r="U11" s="21">
        <f t="shared" si="1"/>
        <v>0</v>
      </c>
      <c r="V11" s="8">
        <f t="shared" si="2"/>
        <v>30</v>
      </c>
      <c r="W11" s="8">
        <f t="shared" si="3"/>
        <v>0</v>
      </c>
      <c r="X11" s="8">
        <f t="shared" si="4"/>
        <v>0</v>
      </c>
      <c r="Z11" s="8">
        <f>VLOOKUP(I11,'Tables kywrd-slot-class'!$B$21:$C$38,2,FALSE)</f>
        <v>1.5</v>
      </c>
      <c r="AA11" s="8">
        <f>VLOOKUP(N11,'Tables MAT simpl-complx'!$C$6:$D$28,2,FALSE)</f>
        <v>0</v>
      </c>
      <c r="AB11" s="8">
        <f>VLOOKUP(O11,'Tables MAT simpl-complx'!$F$39:$G$625,2,FALSE)</f>
        <v>0</v>
      </c>
      <c r="AC11" s="8">
        <f>VLOOKUP(J11,'Tables kywrd-slot-class'!$D$49:$E$177,2,FALSE)</f>
        <v>20</v>
      </c>
      <c r="AD11" s="8">
        <f>VLOOKUP(K11,'Tables kywrd-slot-class'!$D$49:$E$177,2,FALSE)</f>
        <v>0</v>
      </c>
      <c r="AE11" s="8">
        <f>VLOOKUP(L11,'Tables kywrd-slot-class'!$D$49:$E$177,2,FALSE)</f>
        <v>0</v>
      </c>
      <c r="AF11" s="3" t="s">
        <v>0</v>
      </c>
      <c r="AG11" s="1" t="str">
        <f t="shared" si="5"/>
        <v xml:space="preserve">5D1265FD </v>
      </c>
      <c r="AH11" s="4">
        <v>1</v>
      </c>
    </row>
    <row r="12" spans="1:34" x14ac:dyDescent="0.25">
      <c r="A12" s="91" t="s">
        <v>4200</v>
      </c>
      <c r="B12" s="4" t="s">
        <v>17</v>
      </c>
      <c r="C12" s="4" t="s">
        <v>5336</v>
      </c>
      <c r="D12" s="3" t="s">
        <v>144</v>
      </c>
      <c r="E12" t="s">
        <v>5078</v>
      </c>
      <c r="F12" s="8" t="s">
        <v>4042</v>
      </c>
      <c r="G12" s="5" t="s">
        <v>5079</v>
      </c>
      <c r="H12" s="25" t="s">
        <v>1905</v>
      </c>
      <c r="I12" s="135" t="s">
        <v>4027</v>
      </c>
      <c r="J12" s="135" t="s">
        <v>1896</v>
      </c>
      <c r="K12" s="22" t="s">
        <v>4028</v>
      </c>
      <c r="L12" s="22" t="s">
        <v>4028</v>
      </c>
      <c r="M12" s="22" t="s">
        <v>4028</v>
      </c>
      <c r="N12" s="24" t="s">
        <v>1888</v>
      </c>
      <c r="O12" s="21" t="s">
        <v>1888</v>
      </c>
      <c r="P12" s="8" t="s">
        <v>1889</v>
      </c>
      <c r="Q12" s="8">
        <v>150</v>
      </c>
      <c r="R12" s="8">
        <v>15</v>
      </c>
      <c r="S12" s="27">
        <v>30</v>
      </c>
      <c r="T12" s="20">
        <f t="shared" si="0"/>
        <v>0</v>
      </c>
      <c r="U12" s="21">
        <f t="shared" si="1"/>
        <v>0</v>
      </c>
      <c r="V12" s="8">
        <f t="shared" si="2"/>
        <v>30</v>
      </c>
      <c r="W12" s="8">
        <f t="shared" si="3"/>
        <v>0</v>
      </c>
      <c r="X12" s="8">
        <f t="shared" si="4"/>
        <v>0</v>
      </c>
      <c r="Z12" s="8">
        <f>VLOOKUP(I12,'Tables kywrd-slot-class'!$B$21:$C$38,2,FALSE)</f>
        <v>1.5</v>
      </c>
      <c r="AA12" s="8">
        <f>VLOOKUP(N12,'Tables MAT simpl-complx'!$C$6:$D$28,2,FALSE)</f>
        <v>0</v>
      </c>
      <c r="AB12" s="8">
        <f>VLOOKUP(O12,'Tables MAT simpl-complx'!$F$39:$G$625,2,FALSE)</f>
        <v>0</v>
      </c>
      <c r="AC12" s="8">
        <f>VLOOKUP(J12,'Tables kywrd-slot-class'!$D$49:$E$177,2,FALSE)</f>
        <v>20</v>
      </c>
      <c r="AD12" s="8">
        <f>VLOOKUP(K12,'Tables kywrd-slot-class'!$D$49:$E$177,2,FALSE)</f>
        <v>0</v>
      </c>
      <c r="AE12" s="8">
        <f>VLOOKUP(L12,'Tables kywrd-slot-class'!$D$49:$E$177,2,FALSE)</f>
        <v>0</v>
      </c>
      <c r="AF12" s="3" t="s">
        <v>0</v>
      </c>
      <c r="AG12" s="1" t="str">
        <f t="shared" si="5"/>
        <v xml:space="preserve">5D1265FE </v>
      </c>
      <c r="AH12" s="4">
        <v>1</v>
      </c>
    </row>
    <row r="13" spans="1:34" x14ac:dyDescent="0.25">
      <c r="S13" s="27"/>
      <c r="Z13"/>
      <c r="AA13"/>
      <c r="AG13" s="1" t="str">
        <f t="shared" si="5"/>
        <v/>
      </c>
    </row>
    <row r="14" spans="1:34" x14ac:dyDescent="0.25">
      <c r="S14" s="27"/>
      <c r="Z14"/>
      <c r="AA14"/>
      <c r="AG14" s="1" t="str">
        <f t="shared" si="5"/>
        <v/>
      </c>
    </row>
    <row r="15" spans="1:34" x14ac:dyDescent="0.25">
      <c r="S15" s="27"/>
      <c r="Z15"/>
      <c r="AA15"/>
      <c r="AG15" s="1" t="str">
        <f t="shared" si="5"/>
        <v/>
      </c>
    </row>
    <row r="16" spans="1:34" x14ac:dyDescent="0.25">
      <c r="S16" s="27"/>
      <c r="Z16"/>
      <c r="AA16"/>
      <c r="AG16" s="1" t="str">
        <f t="shared" si="5"/>
        <v/>
      </c>
    </row>
    <row r="17" spans="19:33" x14ac:dyDescent="0.25">
      <c r="S17" s="27"/>
      <c r="Z17"/>
      <c r="AA17"/>
      <c r="AG17" s="1" t="str">
        <f t="shared" si="5"/>
        <v/>
      </c>
    </row>
    <row r="18" spans="19:33" x14ac:dyDescent="0.25">
      <c r="S18" s="27"/>
      <c r="Z18"/>
      <c r="AA18"/>
      <c r="AG18" s="1" t="str">
        <f t="shared" si="5"/>
        <v/>
      </c>
    </row>
    <row r="19" spans="19:33" x14ac:dyDescent="0.25">
      <c r="S19" s="27"/>
      <c r="Z19"/>
      <c r="AA19"/>
      <c r="AG19" s="1" t="str">
        <f t="shared" si="5"/>
        <v/>
      </c>
    </row>
    <row r="20" spans="19:33" x14ac:dyDescent="0.25">
      <c r="S20" s="27"/>
      <c r="Z20"/>
      <c r="AA20"/>
      <c r="AG20" s="1" t="str">
        <f t="shared" si="5"/>
        <v/>
      </c>
    </row>
    <row r="21" spans="19:33" x14ac:dyDescent="0.25">
      <c r="S21" s="27"/>
      <c r="Z21"/>
      <c r="AA21"/>
      <c r="AG21" s="1" t="str">
        <f t="shared" si="5"/>
        <v/>
      </c>
    </row>
    <row r="22" spans="19:33" x14ac:dyDescent="0.25">
      <c r="S22" s="27"/>
      <c r="Z22"/>
      <c r="AA22"/>
      <c r="AG22" s="1" t="str">
        <f t="shared" si="5"/>
        <v/>
      </c>
    </row>
    <row r="23" spans="19:33" x14ac:dyDescent="0.25">
      <c r="S23" s="27"/>
      <c r="Z23"/>
      <c r="AA23"/>
      <c r="AG23" s="1" t="str">
        <f t="shared" si="5"/>
        <v/>
      </c>
    </row>
    <row r="24" spans="19:33" x14ac:dyDescent="0.25">
      <c r="S24" s="27"/>
      <c r="Z24"/>
      <c r="AA24"/>
      <c r="AG24" s="1" t="str">
        <f t="shared" si="5"/>
        <v/>
      </c>
    </row>
    <row r="25" spans="19:33" x14ac:dyDescent="0.25">
      <c r="S25" s="27"/>
      <c r="Z25"/>
      <c r="AA25"/>
      <c r="AG25" s="1" t="str">
        <f t="shared" si="5"/>
        <v/>
      </c>
    </row>
    <row r="26" spans="19:33" x14ac:dyDescent="0.25">
      <c r="S26" s="27"/>
      <c r="Z26"/>
      <c r="AA26"/>
      <c r="AG26" s="1" t="str">
        <f t="shared" si="5"/>
        <v/>
      </c>
    </row>
    <row r="27" spans="19:33" x14ac:dyDescent="0.25">
      <c r="S27" s="27"/>
      <c r="Z27"/>
      <c r="AA27"/>
      <c r="AG27" s="1" t="str">
        <f t="shared" si="5"/>
        <v/>
      </c>
    </row>
    <row r="28" spans="19:33" x14ac:dyDescent="0.25">
      <c r="S28" s="27"/>
      <c r="Z28"/>
      <c r="AA28"/>
      <c r="AG28" s="1" t="str">
        <f t="shared" si="5"/>
        <v/>
      </c>
    </row>
    <row r="29" spans="19:33" x14ac:dyDescent="0.25">
      <c r="S29" s="27"/>
      <c r="Z29"/>
      <c r="AA29"/>
      <c r="AG29" s="1" t="str">
        <f t="shared" si="5"/>
        <v/>
      </c>
    </row>
    <row r="30" spans="19:33" x14ac:dyDescent="0.25">
      <c r="S30" s="27"/>
      <c r="Z30"/>
      <c r="AA30"/>
      <c r="AG30" s="1" t="str">
        <f t="shared" si="5"/>
        <v/>
      </c>
    </row>
    <row r="31" spans="19:33" x14ac:dyDescent="0.25">
      <c r="S31" s="27"/>
      <c r="Z31"/>
      <c r="AA31"/>
      <c r="AG31" s="1" t="str">
        <f t="shared" si="5"/>
        <v/>
      </c>
    </row>
    <row r="32" spans="19:33" x14ac:dyDescent="0.25">
      <c r="S32" s="27"/>
      <c r="Z32"/>
      <c r="AA32"/>
      <c r="AG32" s="1" t="str">
        <f t="shared" si="5"/>
        <v/>
      </c>
    </row>
    <row r="33" spans="19:33" x14ac:dyDescent="0.25">
      <c r="S33" s="27"/>
      <c r="Z33"/>
      <c r="AA33"/>
      <c r="AG33" s="1" t="str">
        <f t="shared" si="5"/>
        <v/>
      </c>
    </row>
    <row r="34" spans="19:33" x14ac:dyDescent="0.25">
      <c r="S34" s="27"/>
      <c r="Z34"/>
      <c r="AA34"/>
      <c r="AG34" s="1" t="str">
        <f t="shared" si="5"/>
        <v/>
      </c>
    </row>
    <row r="35" spans="19:33" x14ac:dyDescent="0.25">
      <c r="S35" s="27"/>
      <c r="Z35"/>
      <c r="AA35"/>
      <c r="AG35" s="1" t="str">
        <f t="shared" si="5"/>
        <v/>
      </c>
    </row>
    <row r="36" spans="19:33" x14ac:dyDescent="0.25">
      <c r="S36" s="27"/>
      <c r="Z36"/>
      <c r="AA36"/>
      <c r="AG36" s="1" t="str">
        <f t="shared" si="5"/>
        <v/>
      </c>
    </row>
    <row r="37" spans="19:33" x14ac:dyDescent="0.25">
      <c r="S37" s="27"/>
      <c r="Z37"/>
      <c r="AA37"/>
      <c r="AG37" s="1" t="str">
        <f t="shared" si="5"/>
        <v/>
      </c>
    </row>
    <row r="38" spans="19:33" x14ac:dyDescent="0.25">
      <c r="S38" s="27"/>
      <c r="Z38"/>
      <c r="AA38"/>
      <c r="AG38" s="1" t="str">
        <f t="shared" si="5"/>
        <v/>
      </c>
    </row>
    <row r="39" spans="19:33" x14ac:dyDescent="0.25">
      <c r="S39" s="27"/>
      <c r="Z39"/>
      <c r="AA39"/>
      <c r="AG39" s="1" t="str">
        <f t="shared" si="5"/>
        <v/>
      </c>
    </row>
    <row r="40" spans="19:33" x14ac:dyDescent="0.25">
      <c r="S40" s="27"/>
      <c r="Z40"/>
      <c r="AA40"/>
      <c r="AG40" s="1" t="str">
        <f t="shared" si="5"/>
        <v/>
      </c>
    </row>
    <row r="41" spans="19:33" x14ac:dyDescent="0.25">
      <c r="S41" s="27"/>
      <c r="Z41"/>
      <c r="AA41"/>
    </row>
    <row r="42" spans="19:33" x14ac:dyDescent="0.25">
      <c r="S42" s="27"/>
      <c r="Z42"/>
      <c r="AA42"/>
    </row>
    <row r="43" spans="19:33" x14ac:dyDescent="0.25">
      <c r="S43" s="27"/>
      <c r="Z43"/>
      <c r="AA43"/>
    </row>
    <row r="44" spans="19:33" x14ac:dyDescent="0.25">
      <c r="S44" s="27"/>
      <c r="Z44"/>
      <c r="AA44"/>
    </row>
    <row r="45" spans="19:33" x14ac:dyDescent="0.25">
      <c r="S45" s="27"/>
      <c r="Z45"/>
      <c r="AA45"/>
    </row>
    <row r="46" spans="19:33" x14ac:dyDescent="0.25">
      <c r="S46" s="27"/>
      <c r="Z46"/>
      <c r="AA46"/>
    </row>
    <row r="47" spans="19:33" x14ac:dyDescent="0.25">
      <c r="S47" s="27"/>
      <c r="Z47"/>
      <c r="AA47"/>
    </row>
    <row r="48" spans="19:33" x14ac:dyDescent="0.25">
      <c r="S48" s="27"/>
      <c r="Z48"/>
      <c r="AA48"/>
    </row>
    <row r="49" spans="19:27" x14ac:dyDescent="0.25">
      <c r="S49" s="27"/>
      <c r="Z49"/>
      <c r="AA49"/>
    </row>
    <row r="50" spans="19:27" x14ac:dyDescent="0.25">
      <c r="S50" s="27"/>
      <c r="Z50"/>
      <c r="AA50"/>
    </row>
    <row r="51" spans="19:27" x14ac:dyDescent="0.25">
      <c r="S51" s="27"/>
      <c r="Z51"/>
      <c r="AA51"/>
    </row>
    <row r="52" spans="19:27" x14ac:dyDescent="0.25">
      <c r="S52" s="27"/>
      <c r="Z52"/>
      <c r="AA52"/>
    </row>
    <row r="53" spans="19:27" x14ac:dyDescent="0.25">
      <c r="S53" s="27"/>
      <c r="Z53"/>
      <c r="AA53"/>
    </row>
    <row r="54" spans="19:27" x14ac:dyDescent="0.25">
      <c r="S54" s="27"/>
      <c r="Z54"/>
      <c r="AA54"/>
    </row>
    <row r="55" spans="19:27" x14ac:dyDescent="0.25">
      <c r="S55" s="27"/>
      <c r="Z55"/>
      <c r="AA55"/>
    </row>
    <row r="56" spans="19:27" x14ac:dyDescent="0.25">
      <c r="S56" s="27"/>
      <c r="Z56"/>
      <c r="AA56"/>
    </row>
    <row r="57" spans="19:27" x14ac:dyDescent="0.25">
      <c r="S57" s="27"/>
      <c r="Z57"/>
      <c r="AA57"/>
    </row>
    <row r="58" spans="19:27" x14ac:dyDescent="0.25">
      <c r="S58" s="27"/>
      <c r="Z58"/>
      <c r="AA58"/>
    </row>
    <row r="59" spans="19:27" x14ac:dyDescent="0.25">
      <c r="S59" s="27"/>
      <c r="Z59"/>
      <c r="AA59"/>
    </row>
    <row r="60" spans="19:27" x14ac:dyDescent="0.25">
      <c r="S60" s="27"/>
      <c r="Z60"/>
      <c r="AA60"/>
    </row>
    <row r="61" spans="19:27" x14ac:dyDescent="0.25">
      <c r="S61" s="27"/>
      <c r="Z61"/>
      <c r="AA61"/>
    </row>
    <row r="62" spans="19:27" x14ac:dyDescent="0.25">
      <c r="S62" s="27"/>
      <c r="Z62"/>
      <c r="AA62"/>
    </row>
    <row r="63" spans="19:27" x14ac:dyDescent="0.25">
      <c r="S63" s="27"/>
      <c r="Z63"/>
      <c r="AA63"/>
    </row>
    <row r="64" spans="19:27" x14ac:dyDescent="0.25">
      <c r="S64" s="27"/>
      <c r="Z64"/>
      <c r="AA64"/>
    </row>
    <row r="65" spans="19:27" x14ac:dyDescent="0.25">
      <c r="S65" s="27"/>
      <c r="Z65"/>
      <c r="AA65"/>
    </row>
    <row r="66" spans="19:27" x14ac:dyDescent="0.25">
      <c r="S66" s="27"/>
      <c r="Z66"/>
      <c r="AA66"/>
    </row>
    <row r="67" spans="19:27" x14ac:dyDescent="0.25">
      <c r="S67" s="27"/>
      <c r="Z67"/>
      <c r="AA67"/>
    </row>
    <row r="68" spans="19:27" x14ac:dyDescent="0.25">
      <c r="S68" s="27"/>
      <c r="Z68"/>
      <c r="AA68"/>
    </row>
    <row r="69" spans="19:27" x14ac:dyDescent="0.25">
      <c r="S69" s="27"/>
      <c r="Z69"/>
      <c r="AA69"/>
    </row>
    <row r="70" spans="19:27" x14ac:dyDescent="0.25">
      <c r="S70" s="27"/>
      <c r="Z70"/>
      <c r="AA70"/>
    </row>
    <row r="71" spans="19:27" x14ac:dyDescent="0.25">
      <c r="S71" s="27"/>
      <c r="Z71"/>
      <c r="AA71"/>
    </row>
    <row r="72" spans="19:27" x14ac:dyDescent="0.25">
      <c r="S72" s="27"/>
      <c r="Z72"/>
      <c r="AA72"/>
    </row>
    <row r="73" spans="19:27" x14ac:dyDescent="0.25">
      <c r="S73" s="27"/>
      <c r="Z73"/>
      <c r="AA73"/>
    </row>
    <row r="74" spans="19:27" x14ac:dyDescent="0.25">
      <c r="S74" s="27"/>
      <c r="Z74"/>
      <c r="AA74"/>
    </row>
    <row r="75" spans="19:27" x14ac:dyDescent="0.25">
      <c r="S75" s="27"/>
      <c r="Z75"/>
      <c r="AA75"/>
    </row>
    <row r="76" spans="19:27" x14ac:dyDescent="0.25">
      <c r="S76" s="27"/>
      <c r="Z76"/>
      <c r="AA76"/>
    </row>
    <row r="77" spans="19:27" x14ac:dyDescent="0.25">
      <c r="S77" s="27"/>
      <c r="Z77"/>
      <c r="AA77"/>
    </row>
    <row r="78" spans="19:27" x14ac:dyDescent="0.25">
      <c r="S78" s="27"/>
      <c r="Z78"/>
      <c r="AA78"/>
    </row>
    <row r="79" spans="19:27" x14ac:dyDescent="0.25">
      <c r="S79" s="27"/>
      <c r="Z79"/>
      <c r="AA79"/>
    </row>
    <row r="80" spans="19:27" x14ac:dyDescent="0.25">
      <c r="S80" s="27"/>
      <c r="Z80"/>
      <c r="AA80"/>
    </row>
    <row r="81" spans="19:27" x14ac:dyDescent="0.25">
      <c r="S81" s="27"/>
      <c r="Z81"/>
      <c r="AA81"/>
    </row>
    <row r="82" spans="19:27" x14ac:dyDescent="0.25">
      <c r="S82" s="27"/>
      <c r="Z82"/>
      <c r="AA82"/>
    </row>
    <row r="83" spans="19:27" x14ac:dyDescent="0.25">
      <c r="S83" s="27"/>
      <c r="Z83"/>
      <c r="AA83"/>
    </row>
    <row r="84" spans="19:27" x14ac:dyDescent="0.25">
      <c r="S84" s="27"/>
      <c r="Z84"/>
      <c r="AA84"/>
    </row>
    <row r="85" spans="19:27" x14ac:dyDescent="0.25">
      <c r="S85" s="27"/>
      <c r="Z85"/>
      <c r="AA85"/>
    </row>
    <row r="86" spans="19:27" x14ac:dyDescent="0.25">
      <c r="S86" s="27"/>
      <c r="Z86"/>
      <c r="AA86"/>
    </row>
    <row r="87" spans="19:27" x14ac:dyDescent="0.25">
      <c r="S87" s="27"/>
      <c r="Z87"/>
      <c r="AA87"/>
    </row>
    <row r="88" spans="19:27" x14ac:dyDescent="0.25">
      <c r="S88" s="27"/>
      <c r="Z88"/>
      <c r="AA88"/>
    </row>
    <row r="89" spans="19:27" x14ac:dyDescent="0.25">
      <c r="S89" s="27"/>
      <c r="Z89"/>
      <c r="AA89"/>
    </row>
    <row r="90" spans="19:27" x14ac:dyDescent="0.25">
      <c r="S90" s="27"/>
      <c r="Z90"/>
      <c r="AA90"/>
    </row>
    <row r="91" spans="19:27" x14ac:dyDescent="0.25">
      <c r="S91" s="27"/>
      <c r="Z91"/>
      <c r="AA91"/>
    </row>
    <row r="92" spans="19:27" x14ac:dyDescent="0.25">
      <c r="S92" s="27"/>
      <c r="Z92"/>
      <c r="AA92"/>
    </row>
    <row r="93" spans="19:27" x14ac:dyDescent="0.25">
      <c r="S93" s="27"/>
      <c r="Z93"/>
      <c r="AA93"/>
    </row>
    <row r="94" spans="19:27" x14ac:dyDescent="0.25">
      <c r="S94" s="27"/>
      <c r="Z94"/>
      <c r="AA94"/>
    </row>
    <row r="95" spans="19:27" x14ac:dyDescent="0.25">
      <c r="S95" s="27"/>
      <c r="Z95"/>
      <c r="AA95"/>
    </row>
    <row r="96" spans="19:27" x14ac:dyDescent="0.25">
      <c r="S96" s="27"/>
      <c r="Z96"/>
      <c r="AA96"/>
    </row>
    <row r="97" spans="19:27" x14ac:dyDescent="0.25">
      <c r="S97" s="27"/>
      <c r="Z97"/>
      <c r="AA97"/>
    </row>
    <row r="98" spans="19:27" x14ac:dyDescent="0.25">
      <c r="S98" s="27"/>
      <c r="Z98"/>
      <c r="AA98"/>
    </row>
    <row r="99" spans="19:27" x14ac:dyDescent="0.25">
      <c r="S99" s="27"/>
      <c r="Z99"/>
      <c r="AA99"/>
    </row>
    <row r="100" spans="19:27" x14ac:dyDescent="0.25">
      <c r="S100" s="27"/>
      <c r="Z100"/>
      <c r="AA100"/>
    </row>
    <row r="101" spans="19:27" x14ac:dyDescent="0.25">
      <c r="S101" s="27"/>
      <c r="Z101"/>
      <c r="AA101"/>
    </row>
    <row r="102" spans="19:27" x14ac:dyDescent="0.25">
      <c r="S102" s="27"/>
      <c r="Z102"/>
      <c r="AA102"/>
    </row>
    <row r="103" spans="19:27" x14ac:dyDescent="0.25">
      <c r="S103" s="27"/>
      <c r="Z103"/>
      <c r="AA103"/>
    </row>
    <row r="104" spans="19:27" x14ac:dyDescent="0.25">
      <c r="S104" s="27"/>
      <c r="Z104"/>
      <c r="AA104"/>
    </row>
    <row r="105" spans="19:27" x14ac:dyDescent="0.25">
      <c r="S105" s="27"/>
      <c r="Z105"/>
      <c r="AA105"/>
    </row>
    <row r="106" spans="19:27" x14ac:dyDescent="0.25">
      <c r="S106" s="27"/>
      <c r="Z106"/>
      <c r="AA106"/>
    </row>
    <row r="107" spans="19:27" x14ac:dyDescent="0.25">
      <c r="S107" s="27"/>
      <c r="Z107"/>
      <c r="AA107"/>
    </row>
    <row r="108" spans="19:27" x14ac:dyDescent="0.25">
      <c r="S108" s="27"/>
      <c r="Z108"/>
      <c r="AA108"/>
    </row>
    <row r="109" spans="19:27" x14ac:dyDescent="0.25">
      <c r="S109" s="27"/>
      <c r="Z109"/>
      <c r="AA109"/>
    </row>
    <row r="110" spans="19:27" x14ac:dyDescent="0.25">
      <c r="S110" s="27"/>
      <c r="Z110"/>
      <c r="AA110"/>
    </row>
    <row r="111" spans="19:27" x14ac:dyDescent="0.25">
      <c r="S111" s="27"/>
      <c r="Z111"/>
      <c r="AA111"/>
    </row>
    <row r="112" spans="19:27" x14ac:dyDescent="0.25">
      <c r="S112" s="27"/>
      <c r="Z112"/>
      <c r="AA112"/>
    </row>
    <row r="113" spans="19:27" x14ac:dyDescent="0.25">
      <c r="S113" s="27"/>
      <c r="Z113"/>
      <c r="AA113"/>
    </row>
    <row r="114" spans="19:27" x14ac:dyDescent="0.25">
      <c r="S114" s="27"/>
      <c r="Z114"/>
      <c r="AA114"/>
    </row>
    <row r="115" spans="19:27" x14ac:dyDescent="0.25">
      <c r="S115" s="27"/>
      <c r="Z115"/>
      <c r="AA115"/>
    </row>
    <row r="116" spans="19:27" x14ac:dyDescent="0.25">
      <c r="S116" s="27"/>
      <c r="Z116"/>
      <c r="AA116"/>
    </row>
    <row r="117" spans="19:27" x14ac:dyDescent="0.25">
      <c r="S117" s="27"/>
      <c r="Z117"/>
      <c r="AA117"/>
    </row>
    <row r="118" spans="19:27" x14ac:dyDescent="0.25">
      <c r="S118" s="27"/>
      <c r="Z118"/>
      <c r="AA118"/>
    </row>
    <row r="119" spans="19:27" x14ac:dyDescent="0.25">
      <c r="S119" s="27"/>
      <c r="Z119"/>
      <c r="AA119"/>
    </row>
    <row r="120" spans="19:27" x14ac:dyDescent="0.25">
      <c r="S120" s="27"/>
      <c r="Z120"/>
      <c r="AA120"/>
    </row>
    <row r="121" spans="19:27" x14ac:dyDescent="0.25">
      <c r="S121" s="27"/>
      <c r="Z121"/>
      <c r="AA121"/>
    </row>
    <row r="122" spans="19:27" x14ac:dyDescent="0.25">
      <c r="S122" s="27"/>
      <c r="Z122"/>
      <c r="AA122"/>
    </row>
    <row r="123" spans="19:27" x14ac:dyDescent="0.25">
      <c r="S123" s="27"/>
      <c r="Z123"/>
      <c r="AA123"/>
    </row>
    <row r="124" spans="19:27" x14ac:dyDescent="0.25">
      <c r="S124" s="27"/>
      <c r="Z124"/>
      <c r="AA124"/>
    </row>
    <row r="125" spans="19:27" x14ac:dyDescent="0.25">
      <c r="S125" s="27"/>
      <c r="Z125"/>
      <c r="AA125"/>
    </row>
    <row r="126" spans="19:27" x14ac:dyDescent="0.25">
      <c r="S126" s="27"/>
      <c r="Z126"/>
      <c r="AA126"/>
    </row>
    <row r="127" spans="19:27" x14ac:dyDescent="0.25">
      <c r="S127" s="27"/>
      <c r="Z127"/>
      <c r="AA127"/>
    </row>
    <row r="128" spans="19:27" x14ac:dyDescent="0.25">
      <c r="S128" s="27"/>
      <c r="Z128"/>
      <c r="AA128"/>
    </row>
    <row r="129" spans="19:27" x14ac:dyDescent="0.25">
      <c r="S129" s="27"/>
      <c r="Z129"/>
      <c r="AA129"/>
    </row>
    <row r="130" spans="19:27" x14ac:dyDescent="0.25">
      <c r="S130" s="27"/>
      <c r="Z130"/>
      <c r="AA130"/>
    </row>
    <row r="131" spans="19:27" x14ac:dyDescent="0.25">
      <c r="S131" s="27"/>
      <c r="Z131"/>
      <c r="AA131"/>
    </row>
    <row r="132" spans="19:27" x14ac:dyDescent="0.25">
      <c r="S132" s="27"/>
      <c r="Z132"/>
      <c r="AA132"/>
    </row>
    <row r="133" spans="19:27" x14ac:dyDescent="0.25">
      <c r="S133" s="27"/>
      <c r="Z133"/>
      <c r="AA133"/>
    </row>
    <row r="134" spans="19:27" x14ac:dyDescent="0.25">
      <c r="S134" s="27"/>
      <c r="Z134"/>
      <c r="AA134"/>
    </row>
    <row r="135" spans="19:27" x14ac:dyDescent="0.25">
      <c r="S135" s="27"/>
      <c r="Z135"/>
      <c r="AA135"/>
    </row>
    <row r="136" spans="19:27" x14ac:dyDescent="0.25">
      <c r="S136" s="27"/>
      <c r="Z136"/>
      <c r="AA136"/>
    </row>
    <row r="137" spans="19:27" x14ac:dyDescent="0.25">
      <c r="S137" s="27"/>
      <c r="Z137"/>
      <c r="AA137"/>
    </row>
    <row r="138" spans="19:27" x14ac:dyDescent="0.25">
      <c r="S138" s="27"/>
      <c r="Z138"/>
      <c r="AA138"/>
    </row>
    <row r="139" spans="19:27" x14ac:dyDescent="0.25">
      <c r="S139" s="27"/>
      <c r="Z139"/>
      <c r="AA139"/>
    </row>
    <row r="140" spans="19:27" x14ac:dyDescent="0.25">
      <c r="S140" s="27"/>
      <c r="Z140"/>
      <c r="AA140"/>
    </row>
    <row r="141" spans="19:27" x14ac:dyDescent="0.25">
      <c r="S141" s="27"/>
      <c r="Z141"/>
      <c r="AA141"/>
    </row>
    <row r="142" spans="19:27" x14ac:dyDescent="0.25">
      <c r="S142" s="27"/>
      <c r="Z142"/>
      <c r="AA142"/>
    </row>
    <row r="143" spans="19:27" x14ac:dyDescent="0.25">
      <c r="S143" s="27"/>
      <c r="Z143"/>
      <c r="AA143"/>
    </row>
    <row r="144" spans="19:27" x14ac:dyDescent="0.25">
      <c r="S144" s="27"/>
      <c r="Z144"/>
      <c r="AA144"/>
    </row>
    <row r="145" spans="19:27" x14ac:dyDescent="0.25">
      <c r="S145" s="27"/>
      <c r="Z145"/>
      <c r="AA145"/>
    </row>
    <row r="146" spans="19:27" x14ac:dyDescent="0.25">
      <c r="S146" s="27"/>
      <c r="Z146"/>
      <c r="AA146"/>
    </row>
    <row r="147" spans="19:27" x14ac:dyDescent="0.25">
      <c r="S147" s="27"/>
      <c r="Z147"/>
      <c r="AA147"/>
    </row>
    <row r="148" spans="19:27" x14ac:dyDescent="0.25">
      <c r="S148" s="27"/>
      <c r="Z148"/>
      <c r="AA148"/>
    </row>
    <row r="149" spans="19:27" x14ac:dyDescent="0.25">
      <c r="S149" s="27"/>
      <c r="Z149"/>
      <c r="AA149"/>
    </row>
    <row r="150" spans="19:27" x14ac:dyDescent="0.25">
      <c r="S150" s="27"/>
      <c r="Z150"/>
      <c r="AA150"/>
    </row>
    <row r="151" spans="19:27" x14ac:dyDescent="0.25">
      <c r="S151" s="27"/>
      <c r="Z151"/>
      <c r="AA151"/>
    </row>
    <row r="152" spans="19:27" x14ac:dyDescent="0.25">
      <c r="S152" s="27"/>
      <c r="Z152"/>
      <c r="AA152"/>
    </row>
    <row r="153" spans="19:27" x14ac:dyDescent="0.25">
      <c r="S153" s="27"/>
      <c r="Z153"/>
      <c r="AA153"/>
    </row>
    <row r="154" spans="19:27" x14ac:dyDescent="0.25">
      <c r="S154" s="27"/>
      <c r="Z154"/>
      <c r="AA154"/>
    </row>
    <row r="155" spans="19:27" x14ac:dyDescent="0.25">
      <c r="S155" s="27"/>
      <c r="Z155"/>
      <c r="AA155"/>
    </row>
    <row r="156" spans="19:27" x14ac:dyDescent="0.25">
      <c r="S156" s="27"/>
      <c r="Z156"/>
      <c r="AA156"/>
    </row>
    <row r="157" spans="19:27" x14ac:dyDescent="0.25">
      <c r="S157" s="27"/>
      <c r="Z157"/>
      <c r="AA157"/>
    </row>
    <row r="158" spans="19:27" x14ac:dyDescent="0.25">
      <c r="S158" s="27"/>
      <c r="Z158"/>
      <c r="AA158"/>
    </row>
    <row r="159" spans="19:27" x14ac:dyDescent="0.25">
      <c r="S159" s="27"/>
      <c r="Z159"/>
      <c r="AA159"/>
    </row>
    <row r="160" spans="19:27" x14ac:dyDescent="0.25">
      <c r="S160" s="27"/>
      <c r="Z160"/>
      <c r="AA160"/>
    </row>
    <row r="161" spans="19:27" x14ac:dyDescent="0.25">
      <c r="S161" s="27"/>
      <c r="Z161"/>
      <c r="AA161"/>
    </row>
    <row r="162" spans="19:27" x14ac:dyDescent="0.25">
      <c r="S162" s="27"/>
      <c r="Z162"/>
      <c r="AA162"/>
    </row>
    <row r="163" spans="19:27" x14ac:dyDescent="0.25">
      <c r="S163" s="27"/>
      <c r="Z163"/>
      <c r="AA163"/>
    </row>
    <row r="164" spans="19:27" x14ac:dyDescent="0.25">
      <c r="S164" s="27"/>
      <c r="Z164"/>
      <c r="AA164"/>
    </row>
    <row r="165" spans="19:27" x14ac:dyDescent="0.25">
      <c r="S165" s="27"/>
      <c r="Z165"/>
      <c r="AA165"/>
    </row>
    <row r="166" spans="19:27" x14ac:dyDescent="0.25">
      <c r="S166" s="27"/>
      <c r="Z166"/>
      <c r="AA166"/>
    </row>
    <row r="167" spans="19:27" x14ac:dyDescent="0.25">
      <c r="S167" s="27"/>
      <c r="Z167"/>
      <c r="AA167"/>
    </row>
    <row r="168" spans="19:27" x14ac:dyDescent="0.25">
      <c r="S168" s="27"/>
      <c r="Z168"/>
      <c r="AA168"/>
    </row>
    <row r="169" spans="19:27" x14ac:dyDescent="0.25">
      <c r="S169" s="27"/>
      <c r="Z169"/>
      <c r="AA169"/>
    </row>
    <row r="170" spans="19:27" x14ac:dyDescent="0.25">
      <c r="S170" s="27"/>
      <c r="Z170"/>
      <c r="AA170"/>
    </row>
    <row r="171" spans="19:27" x14ac:dyDescent="0.25">
      <c r="S171" s="27"/>
      <c r="Z171"/>
      <c r="AA171"/>
    </row>
    <row r="172" spans="19:27" x14ac:dyDescent="0.25">
      <c r="S172" s="27"/>
      <c r="Z172"/>
      <c r="AA172"/>
    </row>
    <row r="173" spans="19:27" x14ac:dyDescent="0.25">
      <c r="S173" s="27"/>
      <c r="Z173"/>
      <c r="AA173"/>
    </row>
    <row r="174" spans="19:27" x14ac:dyDescent="0.25">
      <c r="S174" s="27"/>
      <c r="Z174"/>
      <c r="AA174"/>
    </row>
    <row r="175" spans="19:27" x14ac:dyDescent="0.25">
      <c r="S175" s="27"/>
      <c r="Z175"/>
      <c r="AA175"/>
    </row>
    <row r="176" spans="19:27" x14ac:dyDescent="0.25">
      <c r="S176" s="27"/>
      <c r="Z176"/>
      <c r="AA176"/>
    </row>
    <row r="177" spans="19:27" x14ac:dyDescent="0.25">
      <c r="S177" s="27"/>
      <c r="Z177"/>
      <c r="AA177"/>
    </row>
    <row r="178" spans="19:27" x14ac:dyDescent="0.25">
      <c r="S178" s="27"/>
      <c r="Z178"/>
      <c r="AA178"/>
    </row>
    <row r="179" spans="19:27" x14ac:dyDescent="0.25">
      <c r="S179" s="27"/>
      <c r="Z179"/>
      <c r="AA179"/>
    </row>
    <row r="180" spans="19:27" x14ac:dyDescent="0.25">
      <c r="S180" s="27"/>
      <c r="Z180"/>
      <c r="AA180"/>
    </row>
    <row r="181" spans="19:27" x14ac:dyDescent="0.25">
      <c r="S181" s="27"/>
      <c r="Z181"/>
      <c r="AA181"/>
    </row>
    <row r="182" spans="19:27" x14ac:dyDescent="0.25">
      <c r="S182" s="27"/>
      <c r="Z182"/>
      <c r="AA182"/>
    </row>
    <row r="183" spans="19:27" x14ac:dyDescent="0.25">
      <c r="S183" s="27"/>
      <c r="Z183"/>
      <c r="AA183"/>
    </row>
    <row r="184" spans="19:27" x14ac:dyDescent="0.25">
      <c r="S184" s="27"/>
      <c r="Z184"/>
      <c r="AA184"/>
    </row>
    <row r="185" spans="19:27" x14ac:dyDescent="0.25">
      <c r="S185" s="27"/>
      <c r="Z185"/>
      <c r="AA185"/>
    </row>
    <row r="186" spans="19:27" x14ac:dyDescent="0.25">
      <c r="S186" s="27"/>
      <c r="Z186"/>
      <c r="AA186"/>
    </row>
    <row r="187" spans="19:27" x14ac:dyDescent="0.25">
      <c r="S187" s="27"/>
      <c r="Z187"/>
      <c r="AA187"/>
    </row>
    <row r="188" spans="19:27" x14ac:dyDescent="0.25">
      <c r="S188" s="27"/>
      <c r="Z188"/>
      <c r="AA188"/>
    </row>
    <row r="189" spans="19:27" x14ac:dyDescent="0.25">
      <c r="S189" s="27"/>
      <c r="Z189"/>
      <c r="AA189"/>
    </row>
    <row r="190" spans="19:27" x14ac:dyDescent="0.25">
      <c r="S190" s="27"/>
      <c r="Z190"/>
      <c r="AA190"/>
    </row>
    <row r="191" spans="19:27" x14ac:dyDescent="0.25">
      <c r="S191" s="27"/>
      <c r="Z191"/>
      <c r="AA191"/>
    </row>
    <row r="192" spans="19:27" x14ac:dyDescent="0.25">
      <c r="S192" s="27"/>
      <c r="Z192"/>
      <c r="AA192"/>
    </row>
    <row r="193" spans="19:27" x14ac:dyDescent="0.25">
      <c r="S193" s="27"/>
      <c r="Z193"/>
      <c r="AA193"/>
    </row>
    <row r="194" spans="19:27" x14ac:dyDescent="0.25">
      <c r="S194" s="27"/>
      <c r="Z194"/>
      <c r="AA194"/>
    </row>
    <row r="195" spans="19:27" x14ac:dyDescent="0.25">
      <c r="S195" s="27"/>
      <c r="Z195"/>
      <c r="AA195"/>
    </row>
    <row r="196" spans="19:27" x14ac:dyDescent="0.25">
      <c r="S196" s="27"/>
      <c r="Z196"/>
      <c r="AA196"/>
    </row>
    <row r="197" spans="19:27" x14ac:dyDescent="0.25">
      <c r="S197" s="27"/>
      <c r="Z197"/>
      <c r="AA197"/>
    </row>
    <row r="198" spans="19:27" x14ac:dyDescent="0.25">
      <c r="S198" s="27"/>
      <c r="Z198"/>
      <c r="AA198"/>
    </row>
    <row r="199" spans="19:27" x14ac:dyDescent="0.25">
      <c r="S199" s="27"/>
      <c r="Z199"/>
      <c r="AA199"/>
    </row>
    <row r="200" spans="19:27" x14ac:dyDescent="0.25">
      <c r="S200" s="27"/>
      <c r="Z200"/>
      <c r="AA200"/>
    </row>
    <row r="201" spans="19:27" x14ac:dyDescent="0.25">
      <c r="S201" s="27"/>
      <c r="Z201"/>
      <c r="AA201"/>
    </row>
    <row r="202" spans="19:27" x14ac:dyDescent="0.25">
      <c r="S202" s="27"/>
      <c r="Z202"/>
      <c r="AA202"/>
    </row>
    <row r="203" spans="19:27" x14ac:dyDescent="0.25">
      <c r="S203" s="27"/>
      <c r="Z203"/>
      <c r="AA203"/>
    </row>
    <row r="204" spans="19:27" x14ac:dyDescent="0.25">
      <c r="S204" s="27"/>
      <c r="Z204"/>
      <c r="AA204"/>
    </row>
    <row r="205" spans="19:27" x14ac:dyDescent="0.25">
      <c r="S205" s="27"/>
      <c r="Z205"/>
      <c r="AA205"/>
    </row>
    <row r="206" spans="19:27" x14ac:dyDescent="0.25">
      <c r="S206" s="27"/>
      <c r="Z206"/>
      <c r="AA206"/>
    </row>
    <row r="207" spans="19:27" x14ac:dyDescent="0.25">
      <c r="S207" s="27"/>
      <c r="Z207"/>
      <c r="AA207"/>
    </row>
    <row r="208" spans="19:27" x14ac:dyDescent="0.25">
      <c r="S208" s="27"/>
      <c r="Z208"/>
      <c r="AA208"/>
    </row>
    <row r="209" spans="19:27" x14ac:dyDescent="0.25">
      <c r="S209" s="27"/>
      <c r="Z209"/>
      <c r="AA209"/>
    </row>
    <row r="210" spans="19:27" x14ac:dyDescent="0.25">
      <c r="S210" s="27"/>
      <c r="Z210"/>
      <c r="AA210"/>
    </row>
    <row r="211" spans="19:27" x14ac:dyDescent="0.25">
      <c r="S211" s="27"/>
      <c r="Z211"/>
      <c r="AA211"/>
    </row>
    <row r="212" spans="19:27" x14ac:dyDescent="0.25">
      <c r="S212" s="27"/>
      <c r="Z212"/>
      <c r="AA212"/>
    </row>
    <row r="213" spans="19:27" x14ac:dyDescent="0.25">
      <c r="S213" s="27"/>
      <c r="Z213"/>
      <c r="AA213"/>
    </row>
    <row r="214" spans="19:27" x14ac:dyDescent="0.25">
      <c r="S214" s="27"/>
      <c r="Z214"/>
      <c r="AA214"/>
    </row>
    <row r="215" spans="19:27" x14ac:dyDescent="0.25">
      <c r="S215" s="27"/>
      <c r="Z215"/>
      <c r="AA215"/>
    </row>
    <row r="216" spans="19:27" x14ac:dyDescent="0.25">
      <c r="S216" s="27"/>
      <c r="Z216"/>
      <c r="AA216"/>
    </row>
    <row r="217" spans="19:27" x14ac:dyDescent="0.25">
      <c r="S217" s="27"/>
      <c r="Z217"/>
      <c r="AA217"/>
    </row>
    <row r="218" spans="19:27" x14ac:dyDescent="0.25">
      <c r="S218" s="27"/>
      <c r="Z218"/>
      <c r="AA218"/>
    </row>
    <row r="219" spans="19:27" x14ac:dyDescent="0.25">
      <c r="S219" s="27"/>
      <c r="Z219"/>
      <c r="AA219"/>
    </row>
    <row r="220" spans="19:27" x14ac:dyDescent="0.25">
      <c r="S220" s="27"/>
      <c r="Z220"/>
      <c r="AA220"/>
    </row>
    <row r="221" spans="19:27" x14ac:dyDescent="0.25">
      <c r="S221" s="27"/>
      <c r="Z221"/>
      <c r="AA221"/>
    </row>
    <row r="222" spans="19:27" x14ac:dyDescent="0.25">
      <c r="S222" s="27"/>
      <c r="Z222"/>
      <c r="AA222"/>
    </row>
    <row r="223" spans="19:27" x14ac:dyDescent="0.25">
      <c r="S223" s="27"/>
      <c r="Z223"/>
      <c r="AA223"/>
    </row>
    <row r="224" spans="19:27" x14ac:dyDescent="0.25">
      <c r="S224" s="27"/>
      <c r="Z224"/>
      <c r="AA224"/>
    </row>
    <row r="225" spans="19:27" x14ac:dyDescent="0.25">
      <c r="S225" s="27"/>
      <c r="Z225"/>
      <c r="AA225"/>
    </row>
    <row r="226" spans="19:27" x14ac:dyDescent="0.25">
      <c r="S226" s="27"/>
      <c r="Z226"/>
      <c r="AA226"/>
    </row>
    <row r="227" spans="19:27" x14ac:dyDescent="0.25">
      <c r="S227" s="27"/>
      <c r="Z227"/>
      <c r="AA227"/>
    </row>
    <row r="228" spans="19:27" x14ac:dyDescent="0.25">
      <c r="S228" s="27"/>
      <c r="Z228"/>
      <c r="AA228"/>
    </row>
    <row r="229" spans="19:27" x14ac:dyDescent="0.25">
      <c r="S229" s="27"/>
      <c r="Z229"/>
      <c r="AA229"/>
    </row>
    <row r="230" spans="19:27" x14ac:dyDescent="0.25">
      <c r="S230" s="27"/>
      <c r="Z230"/>
      <c r="AA230"/>
    </row>
    <row r="231" spans="19:27" x14ac:dyDescent="0.25">
      <c r="S231" s="27"/>
      <c r="Z231"/>
      <c r="AA231"/>
    </row>
    <row r="232" spans="19:27" x14ac:dyDescent="0.25">
      <c r="S232" s="27"/>
      <c r="Z232"/>
      <c r="AA232"/>
    </row>
    <row r="233" spans="19:27" x14ac:dyDescent="0.25">
      <c r="S233" s="27"/>
      <c r="Z233"/>
      <c r="AA233"/>
    </row>
    <row r="234" spans="19:27" x14ac:dyDescent="0.25">
      <c r="S234" s="27"/>
      <c r="Z234"/>
      <c r="AA234"/>
    </row>
    <row r="235" spans="19:27" x14ac:dyDescent="0.25">
      <c r="S235" s="27"/>
      <c r="Z235"/>
      <c r="AA235"/>
    </row>
    <row r="236" spans="19:27" x14ac:dyDescent="0.25">
      <c r="S236" s="27"/>
      <c r="Z236"/>
      <c r="AA236"/>
    </row>
    <row r="237" spans="19:27" x14ac:dyDescent="0.25">
      <c r="S237" s="27"/>
      <c r="Z237"/>
      <c r="AA237"/>
    </row>
    <row r="238" spans="19:27" x14ac:dyDescent="0.25">
      <c r="S238" s="27"/>
      <c r="Z238"/>
      <c r="AA238"/>
    </row>
    <row r="239" spans="19:27" x14ac:dyDescent="0.25">
      <c r="S239" s="27"/>
      <c r="Z239"/>
      <c r="AA239"/>
    </row>
    <row r="240" spans="19:27" x14ac:dyDescent="0.25">
      <c r="S240" s="27"/>
      <c r="Z240"/>
      <c r="AA240"/>
    </row>
    <row r="241" spans="19:27" x14ac:dyDescent="0.25">
      <c r="S241" s="27"/>
      <c r="Z241"/>
      <c r="AA241"/>
    </row>
    <row r="242" spans="19:27" x14ac:dyDescent="0.25">
      <c r="S242" s="27"/>
      <c r="Z242"/>
      <c r="AA242"/>
    </row>
    <row r="243" spans="19:27" x14ac:dyDescent="0.25">
      <c r="S243" s="27"/>
      <c r="Z243"/>
      <c r="AA243"/>
    </row>
    <row r="244" spans="19:27" x14ac:dyDescent="0.25">
      <c r="S244" s="27"/>
      <c r="Z244"/>
      <c r="AA244"/>
    </row>
    <row r="245" spans="19:27" x14ac:dyDescent="0.25">
      <c r="S245" s="27"/>
      <c r="Z245"/>
      <c r="AA245"/>
    </row>
    <row r="246" spans="19:27" x14ac:dyDescent="0.25">
      <c r="S246" s="27"/>
      <c r="Z246"/>
      <c r="AA246"/>
    </row>
    <row r="247" spans="19:27" x14ac:dyDescent="0.25">
      <c r="S247" s="27"/>
      <c r="Z247"/>
      <c r="AA247"/>
    </row>
    <row r="248" spans="19:27" x14ac:dyDescent="0.25">
      <c r="S248" s="27"/>
      <c r="Z248"/>
      <c r="AA248"/>
    </row>
    <row r="249" spans="19:27" x14ac:dyDescent="0.25">
      <c r="S249" s="27"/>
      <c r="Z249"/>
      <c r="AA249"/>
    </row>
    <row r="250" spans="19:27" x14ac:dyDescent="0.25">
      <c r="S250" s="27"/>
      <c r="Z250"/>
      <c r="AA250"/>
    </row>
    <row r="251" spans="19:27" x14ac:dyDescent="0.25">
      <c r="S251" s="27"/>
      <c r="Z251"/>
      <c r="AA251"/>
    </row>
    <row r="252" spans="19:27" x14ac:dyDescent="0.25">
      <c r="S252" s="27"/>
      <c r="Z252"/>
      <c r="AA252"/>
    </row>
    <row r="253" spans="19:27" x14ac:dyDescent="0.25">
      <c r="S253" s="27"/>
      <c r="Z253"/>
      <c r="AA253"/>
    </row>
    <row r="254" spans="19:27" x14ac:dyDescent="0.25">
      <c r="S254" s="27"/>
      <c r="Z254"/>
      <c r="AA254"/>
    </row>
    <row r="255" spans="19:27" x14ac:dyDescent="0.25">
      <c r="S255" s="27"/>
      <c r="Z255"/>
      <c r="AA255"/>
    </row>
    <row r="256" spans="19:27" x14ac:dyDescent="0.25">
      <c r="S256" s="27"/>
      <c r="Z256"/>
      <c r="AA256"/>
    </row>
    <row r="257" spans="19:27" x14ac:dyDescent="0.25">
      <c r="S257" s="27"/>
      <c r="Z257"/>
      <c r="AA257"/>
    </row>
    <row r="258" spans="19:27" x14ac:dyDescent="0.25">
      <c r="S258" s="27"/>
      <c r="Z258"/>
      <c r="AA258"/>
    </row>
    <row r="259" spans="19:27" x14ac:dyDescent="0.25">
      <c r="S259" s="27"/>
      <c r="Z259"/>
      <c r="AA259"/>
    </row>
    <row r="260" spans="19:27" x14ac:dyDescent="0.25">
      <c r="S260" s="27"/>
      <c r="Z260"/>
      <c r="AA260"/>
    </row>
    <row r="261" spans="19:27" x14ac:dyDescent="0.25">
      <c r="S261" s="27"/>
      <c r="Z261"/>
      <c r="AA261"/>
    </row>
    <row r="262" spans="19:27" x14ac:dyDescent="0.25">
      <c r="S262" s="27"/>
      <c r="Z262"/>
      <c r="AA262"/>
    </row>
    <row r="263" spans="19:27" x14ac:dyDescent="0.25">
      <c r="S263" s="27"/>
      <c r="Z263"/>
      <c r="AA263"/>
    </row>
    <row r="264" spans="19:27" x14ac:dyDescent="0.25">
      <c r="S264" s="27"/>
      <c r="Z264"/>
      <c r="AA264"/>
    </row>
    <row r="265" spans="19:27" x14ac:dyDescent="0.25">
      <c r="S265" s="27"/>
      <c r="Z265"/>
      <c r="AA265"/>
    </row>
    <row r="266" spans="19:27" x14ac:dyDescent="0.25">
      <c r="S266" s="27"/>
      <c r="Z266"/>
      <c r="AA266"/>
    </row>
    <row r="267" spans="19:27" x14ac:dyDescent="0.25">
      <c r="S267" s="27"/>
      <c r="Z267"/>
      <c r="AA267"/>
    </row>
    <row r="268" spans="19:27" x14ac:dyDescent="0.25">
      <c r="S268" s="27"/>
      <c r="Z268"/>
      <c r="AA268"/>
    </row>
    <row r="269" spans="19:27" x14ac:dyDescent="0.25">
      <c r="S269" s="27"/>
      <c r="Z269"/>
      <c r="AA269"/>
    </row>
    <row r="270" spans="19:27" x14ac:dyDescent="0.25">
      <c r="S270" s="27"/>
      <c r="Z270"/>
    </row>
    <row r="271" spans="19:27" x14ac:dyDescent="0.25">
      <c r="S271" s="27"/>
      <c r="Z271"/>
    </row>
    <row r="272" spans="19:27" x14ac:dyDescent="0.25">
      <c r="S272" s="27"/>
      <c r="Z272"/>
    </row>
    <row r="273" spans="19:26" x14ac:dyDescent="0.25">
      <c r="S273" s="27"/>
      <c r="Z273"/>
    </row>
    <row r="274" spans="19:26" x14ac:dyDescent="0.25">
      <c r="S274" s="27"/>
      <c r="Z274"/>
    </row>
    <row r="275" spans="19:26" x14ac:dyDescent="0.25">
      <c r="S275" s="27"/>
    </row>
    <row r="276" spans="19:26" x14ac:dyDescent="0.25">
      <c r="S276" s="27"/>
    </row>
    <row r="277" spans="19:26" x14ac:dyDescent="0.25">
      <c r="S277" s="27"/>
    </row>
    <row r="278" spans="19:26" x14ac:dyDescent="0.25">
      <c r="S278" s="27"/>
    </row>
    <row r="279" spans="19:26" x14ac:dyDescent="0.25">
      <c r="S279" s="27"/>
    </row>
    <row r="280" spans="19:26" x14ac:dyDescent="0.25">
      <c r="S280" s="27"/>
    </row>
    <row r="281" spans="19:26" x14ac:dyDescent="0.25">
      <c r="S281" s="27"/>
    </row>
    <row r="282" spans="19:26" x14ac:dyDescent="0.25">
      <c r="S282" s="27"/>
    </row>
    <row r="283" spans="19:26" x14ac:dyDescent="0.25">
      <c r="S283" s="27"/>
    </row>
    <row r="284" spans="19:26" x14ac:dyDescent="0.25">
      <c r="S284" s="27"/>
    </row>
    <row r="285" spans="19:26" x14ac:dyDescent="0.25">
      <c r="S285" s="27"/>
    </row>
    <row r="286" spans="19:26" x14ac:dyDescent="0.25">
      <c r="S286" s="27"/>
    </row>
    <row r="287" spans="19:26" x14ac:dyDescent="0.25">
      <c r="S287" s="27"/>
    </row>
    <row r="288" spans="19:26" x14ac:dyDescent="0.25">
      <c r="S288" s="27"/>
    </row>
    <row r="289" spans="19:19" x14ac:dyDescent="0.25">
      <c r="S289" s="27"/>
    </row>
    <row r="290" spans="19:19" x14ac:dyDescent="0.25">
      <c r="S290" s="27"/>
    </row>
    <row r="291" spans="19:19" x14ac:dyDescent="0.25">
      <c r="S291" s="27"/>
    </row>
    <row r="292" spans="19:19" x14ac:dyDescent="0.25">
      <c r="S292" s="27"/>
    </row>
    <row r="293" spans="19:19" x14ac:dyDescent="0.25">
      <c r="S293" s="27"/>
    </row>
    <row r="294" spans="19:19" x14ac:dyDescent="0.25">
      <c r="S294" s="27"/>
    </row>
    <row r="295" spans="19:19" x14ac:dyDescent="0.25">
      <c r="S295" s="27"/>
    </row>
    <row r="296" spans="19:19" x14ac:dyDescent="0.25">
      <c r="S296" s="27"/>
    </row>
    <row r="297" spans="19:19" x14ac:dyDescent="0.25">
      <c r="S297" s="27"/>
    </row>
    <row r="298" spans="19:19" x14ac:dyDescent="0.25">
      <c r="S298" s="27"/>
    </row>
    <row r="299" spans="19:19" x14ac:dyDescent="0.25">
      <c r="S299" s="27"/>
    </row>
    <row r="300" spans="19:19" x14ac:dyDescent="0.25">
      <c r="S300" s="27"/>
    </row>
    <row r="301" spans="19:19" x14ac:dyDescent="0.25">
      <c r="S301" s="27"/>
    </row>
    <row r="302" spans="19:19" x14ac:dyDescent="0.25">
      <c r="S302" s="27"/>
    </row>
    <row r="303" spans="19:19" x14ac:dyDescent="0.25">
      <c r="S303" s="27"/>
    </row>
    <row r="304" spans="19:19" x14ac:dyDescent="0.25">
      <c r="S304" s="27"/>
    </row>
    <row r="305" spans="19:19" x14ac:dyDescent="0.25">
      <c r="S305" s="27"/>
    </row>
    <row r="306" spans="19:19" x14ac:dyDescent="0.25">
      <c r="S306" s="27"/>
    </row>
    <row r="307" spans="19:19" x14ac:dyDescent="0.25">
      <c r="S307" s="27"/>
    </row>
    <row r="308" spans="19:19" x14ac:dyDescent="0.25">
      <c r="S308" s="27"/>
    </row>
    <row r="309" spans="19:19" x14ac:dyDescent="0.25">
      <c r="S309" s="27"/>
    </row>
    <row r="310" spans="19:19" x14ac:dyDescent="0.25">
      <c r="S310" s="27"/>
    </row>
    <row r="311" spans="19:19" x14ac:dyDescent="0.25">
      <c r="S311" s="27"/>
    </row>
    <row r="312" spans="19:19" x14ac:dyDescent="0.25">
      <c r="S312" s="27"/>
    </row>
    <row r="313" spans="19:19" x14ac:dyDescent="0.25">
      <c r="S313" s="27"/>
    </row>
    <row r="314" spans="19:19" x14ac:dyDescent="0.25">
      <c r="S314" s="27"/>
    </row>
    <row r="315" spans="19:19" x14ac:dyDescent="0.25">
      <c r="S315" s="27"/>
    </row>
    <row r="316" spans="19:19" x14ac:dyDescent="0.25">
      <c r="S316" s="27"/>
    </row>
    <row r="317" spans="19:19" x14ac:dyDescent="0.25">
      <c r="S317" s="27"/>
    </row>
    <row r="318" spans="19:19" x14ac:dyDescent="0.25">
      <c r="S318" s="27"/>
    </row>
    <row r="319" spans="19:19" x14ac:dyDescent="0.25">
      <c r="S319" s="27"/>
    </row>
    <row r="320" spans="19:19" x14ac:dyDescent="0.25">
      <c r="S320" s="27"/>
    </row>
    <row r="321" spans="19:19" x14ac:dyDescent="0.25">
      <c r="S321" s="27"/>
    </row>
    <row r="322" spans="19:19" x14ac:dyDescent="0.25">
      <c r="S322" s="27"/>
    </row>
    <row r="323" spans="19:19" x14ac:dyDescent="0.25">
      <c r="S323" s="27"/>
    </row>
    <row r="324" spans="19:19" x14ac:dyDescent="0.25">
      <c r="S324" s="27"/>
    </row>
    <row r="325" spans="19:19" x14ac:dyDescent="0.25">
      <c r="S325" s="27"/>
    </row>
    <row r="326" spans="19:19" x14ac:dyDescent="0.25">
      <c r="S326" s="27"/>
    </row>
    <row r="327" spans="19:19" x14ac:dyDescent="0.25">
      <c r="S327" s="27"/>
    </row>
    <row r="328" spans="19:19" x14ac:dyDescent="0.25">
      <c r="S328" s="27"/>
    </row>
    <row r="329" spans="19:19" x14ac:dyDescent="0.25">
      <c r="S329" s="27"/>
    </row>
    <row r="330" spans="19:19" x14ac:dyDescent="0.25">
      <c r="S330" s="27"/>
    </row>
    <row r="331" spans="19:19" x14ac:dyDescent="0.25">
      <c r="S331" s="27"/>
    </row>
    <row r="332" spans="19:19" x14ac:dyDescent="0.25">
      <c r="S332" s="27"/>
    </row>
    <row r="333" spans="19:19" x14ac:dyDescent="0.25">
      <c r="S333" s="27"/>
    </row>
    <row r="334" spans="19:19" x14ac:dyDescent="0.25">
      <c r="S334" s="27"/>
    </row>
    <row r="335" spans="19:19" x14ac:dyDescent="0.25">
      <c r="S335" s="27"/>
    </row>
    <row r="336" spans="19:19" x14ac:dyDescent="0.25">
      <c r="S336" s="27"/>
    </row>
    <row r="337" spans="19:19" x14ac:dyDescent="0.25">
      <c r="S337" s="27"/>
    </row>
    <row r="338" spans="19:19" x14ac:dyDescent="0.25">
      <c r="S338" s="27"/>
    </row>
    <row r="339" spans="19:19" x14ac:dyDescent="0.25">
      <c r="S339" s="27"/>
    </row>
    <row r="340" spans="19:19" x14ac:dyDescent="0.25">
      <c r="S340" s="27"/>
    </row>
    <row r="341" spans="19:19" x14ac:dyDescent="0.25">
      <c r="S341" s="27"/>
    </row>
    <row r="342" spans="19:19" x14ac:dyDescent="0.25">
      <c r="S342" s="27"/>
    </row>
    <row r="343" spans="19:19" x14ac:dyDescent="0.25">
      <c r="S343" s="27"/>
    </row>
    <row r="344" spans="19:19" x14ac:dyDescent="0.25">
      <c r="S344" s="27"/>
    </row>
    <row r="345" spans="19:19" x14ac:dyDescent="0.25">
      <c r="S345" s="27"/>
    </row>
    <row r="346" spans="19:19" x14ac:dyDescent="0.25">
      <c r="S346" s="27"/>
    </row>
    <row r="347" spans="19:19" x14ac:dyDescent="0.25">
      <c r="S347" s="27"/>
    </row>
    <row r="348" spans="19:19" x14ac:dyDescent="0.25">
      <c r="S348" s="27"/>
    </row>
    <row r="349" spans="19:19" x14ac:dyDescent="0.25">
      <c r="S349" s="27"/>
    </row>
    <row r="350" spans="19:19" x14ac:dyDescent="0.25">
      <c r="S350" s="27"/>
    </row>
    <row r="351" spans="19:19" x14ac:dyDescent="0.25">
      <c r="S351" s="27"/>
    </row>
    <row r="352" spans="19:19" x14ac:dyDescent="0.25">
      <c r="S352" s="27"/>
    </row>
    <row r="353" spans="19:19" x14ac:dyDescent="0.25">
      <c r="S353" s="27"/>
    </row>
    <row r="354" spans="19:19" x14ac:dyDescent="0.25">
      <c r="S354" s="27"/>
    </row>
    <row r="355" spans="19:19" x14ac:dyDescent="0.25">
      <c r="S355" s="27"/>
    </row>
    <row r="356" spans="19:19" x14ac:dyDescent="0.25">
      <c r="S356" s="27"/>
    </row>
    <row r="357" spans="19:19" x14ac:dyDescent="0.25">
      <c r="S357" s="27"/>
    </row>
    <row r="358" spans="19:19" x14ac:dyDescent="0.25">
      <c r="S358" s="27"/>
    </row>
    <row r="359" spans="19:19" x14ac:dyDescent="0.25">
      <c r="S359" s="27"/>
    </row>
    <row r="360" spans="19:19" x14ac:dyDescent="0.25">
      <c r="S360" s="27"/>
    </row>
    <row r="361" spans="19:19" x14ac:dyDescent="0.25">
      <c r="S361" s="27"/>
    </row>
    <row r="362" spans="19:19" x14ac:dyDescent="0.25">
      <c r="S362" s="27"/>
    </row>
    <row r="363" spans="19:19" x14ac:dyDescent="0.25">
      <c r="S363" s="27"/>
    </row>
    <row r="364" spans="19:19" x14ac:dyDescent="0.25">
      <c r="S364" s="27"/>
    </row>
    <row r="365" spans="19:19" x14ac:dyDescent="0.25">
      <c r="S365" s="27"/>
    </row>
    <row r="366" spans="19:19" x14ac:dyDescent="0.25">
      <c r="S366" s="27"/>
    </row>
    <row r="367" spans="19:19" x14ac:dyDescent="0.25">
      <c r="S367" s="27"/>
    </row>
    <row r="368" spans="19:19" x14ac:dyDescent="0.25">
      <c r="S368" s="27"/>
    </row>
    <row r="369" spans="19:19" x14ac:dyDescent="0.25">
      <c r="S369" s="27"/>
    </row>
    <row r="370" spans="19:19" x14ac:dyDescent="0.25">
      <c r="S370" s="27"/>
    </row>
    <row r="371" spans="19:19" x14ac:dyDescent="0.25">
      <c r="S371" s="27"/>
    </row>
    <row r="372" spans="19:19" x14ac:dyDescent="0.25">
      <c r="S372" s="27"/>
    </row>
    <row r="373" spans="19:19" x14ac:dyDescent="0.25">
      <c r="S373" s="27"/>
    </row>
    <row r="374" spans="19:19" x14ac:dyDescent="0.25">
      <c r="S374" s="27"/>
    </row>
    <row r="375" spans="19:19" x14ac:dyDescent="0.25">
      <c r="S375" s="27"/>
    </row>
    <row r="376" spans="19:19" x14ac:dyDescent="0.25">
      <c r="S376" s="27"/>
    </row>
    <row r="377" spans="19:19" x14ac:dyDescent="0.25">
      <c r="S377" s="27"/>
    </row>
    <row r="378" spans="19:19" x14ac:dyDescent="0.25">
      <c r="S378" s="27"/>
    </row>
    <row r="379" spans="19:19" x14ac:dyDescent="0.25">
      <c r="S379" s="27"/>
    </row>
    <row r="380" spans="19:19" x14ac:dyDescent="0.25">
      <c r="S380" s="27"/>
    </row>
    <row r="381" spans="19:19" x14ac:dyDescent="0.25">
      <c r="S381" s="27"/>
    </row>
    <row r="382" spans="19:19" x14ac:dyDescent="0.25">
      <c r="S382" s="27"/>
    </row>
    <row r="383" spans="19:19" x14ac:dyDescent="0.25">
      <c r="S383" s="27"/>
    </row>
    <row r="384" spans="19:19" x14ac:dyDescent="0.25">
      <c r="S384" s="27"/>
    </row>
    <row r="385" spans="19:19" x14ac:dyDescent="0.25">
      <c r="S385" s="27"/>
    </row>
    <row r="386" spans="19:19" x14ac:dyDescent="0.25">
      <c r="S386" s="27"/>
    </row>
    <row r="387" spans="19:19" x14ac:dyDescent="0.25">
      <c r="S387" s="27"/>
    </row>
    <row r="388" spans="19:19" x14ac:dyDescent="0.25">
      <c r="S388" s="27"/>
    </row>
    <row r="389" spans="19:19" x14ac:dyDescent="0.25">
      <c r="S389" s="27"/>
    </row>
    <row r="390" spans="19:19" x14ac:dyDescent="0.25">
      <c r="S390" s="27"/>
    </row>
    <row r="391" spans="19:19" x14ac:dyDescent="0.25">
      <c r="S391" s="27"/>
    </row>
    <row r="392" spans="19:19" x14ac:dyDescent="0.25">
      <c r="S392" s="27"/>
    </row>
    <row r="393" spans="19:19" x14ac:dyDescent="0.25">
      <c r="S393" s="27"/>
    </row>
    <row r="394" spans="19:19" x14ac:dyDescent="0.25">
      <c r="S394" s="27"/>
    </row>
    <row r="395" spans="19:19" x14ac:dyDescent="0.25">
      <c r="S395" s="27"/>
    </row>
    <row r="396" spans="19:19" x14ac:dyDescent="0.25">
      <c r="S396" s="27"/>
    </row>
    <row r="397" spans="19:19" x14ac:dyDescent="0.25">
      <c r="S397" s="27"/>
    </row>
    <row r="398" spans="19:19" x14ac:dyDescent="0.25">
      <c r="S398" s="27"/>
    </row>
    <row r="399" spans="19:19" x14ac:dyDescent="0.25">
      <c r="S399" s="27"/>
    </row>
    <row r="400" spans="19:19" x14ac:dyDescent="0.25">
      <c r="S400" s="27"/>
    </row>
    <row r="401" spans="19:19" x14ac:dyDescent="0.25">
      <c r="S401" s="27"/>
    </row>
    <row r="402" spans="19:19" x14ac:dyDescent="0.25">
      <c r="S402" s="27"/>
    </row>
    <row r="403" spans="19:19" x14ac:dyDescent="0.25">
      <c r="S403" s="27"/>
    </row>
    <row r="404" spans="19:19" x14ac:dyDescent="0.25">
      <c r="S404" s="27"/>
    </row>
    <row r="405" spans="19:19" x14ac:dyDescent="0.25">
      <c r="S405" s="27"/>
    </row>
    <row r="406" spans="19:19" x14ac:dyDescent="0.25">
      <c r="S406" s="27"/>
    </row>
    <row r="407" spans="19:19" x14ac:dyDescent="0.25">
      <c r="S407" s="27"/>
    </row>
    <row r="408" spans="19:19" x14ac:dyDescent="0.25">
      <c r="S408" s="27"/>
    </row>
    <row r="409" spans="19:19" x14ac:dyDescent="0.25">
      <c r="S409" s="27"/>
    </row>
    <row r="410" spans="19:19" x14ac:dyDescent="0.25">
      <c r="S410" s="27"/>
    </row>
    <row r="411" spans="19:19" x14ac:dyDescent="0.25">
      <c r="S411" s="27"/>
    </row>
    <row r="412" spans="19:19" x14ac:dyDescent="0.25">
      <c r="S412" s="27"/>
    </row>
    <row r="413" spans="19:19" x14ac:dyDescent="0.25">
      <c r="S413" s="27"/>
    </row>
    <row r="414" spans="19:19" x14ac:dyDescent="0.25">
      <c r="S414" s="27"/>
    </row>
    <row r="415" spans="19:19" x14ac:dyDescent="0.25">
      <c r="S415" s="27"/>
    </row>
    <row r="416" spans="19:19" x14ac:dyDescent="0.25">
      <c r="S416" s="27"/>
    </row>
    <row r="417" spans="19:19" x14ac:dyDescent="0.25">
      <c r="S417" s="27"/>
    </row>
    <row r="418" spans="19:19" x14ac:dyDescent="0.25">
      <c r="S418" s="27"/>
    </row>
    <row r="419" spans="19:19" x14ac:dyDescent="0.25">
      <c r="S419" s="27"/>
    </row>
    <row r="420" spans="19:19" x14ac:dyDescent="0.25">
      <c r="S420" s="27"/>
    </row>
    <row r="421" spans="19:19" x14ac:dyDescent="0.25">
      <c r="S421" s="27"/>
    </row>
    <row r="422" spans="19:19" x14ac:dyDescent="0.25">
      <c r="S422" s="27"/>
    </row>
    <row r="423" spans="19:19" x14ac:dyDescent="0.25">
      <c r="S423" s="27"/>
    </row>
    <row r="424" spans="19:19" x14ac:dyDescent="0.25">
      <c r="S424" s="27"/>
    </row>
    <row r="425" spans="19:19" x14ac:dyDescent="0.25">
      <c r="S425" s="27"/>
    </row>
    <row r="426" spans="19:19" x14ac:dyDescent="0.25">
      <c r="S426" s="27"/>
    </row>
    <row r="427" spans="19:19" x14ac:dyDescent="0.25">
      <c r="S427" s="27"/>
    </row>
    <row r="428" spans="19:19" x14ac:dyDescent="0.25">
      <c r="S428" s="27"/>
    </row>
    <row r="429" spans="19:19" x14ac:dyDescent="0.25">
      <c r="S429" s="27"/>
    </row>
    <row r="430" spans="19:19" x14ac:dyDescent="0.25">
      <c r="S430" s="27"/>
    </row>
    <row r="431" spans="19:19" x14ac:dyDescent="0.25">
      <c r="S431" s="27"/>
    </row>
    <row r="432" spans="19:19" x14ac:dyDescent="0.25">
      <c r="S432" s="27"/>
    </row>
    <row r="433" spans="19:19" x14ac:dyDescent="0.25">
      <c r="S433" s="27"/>
    </row>
    <row r="434" spans="19:19" x14ac:dyDescent="0.25">
      <c r="S434" s="27"/>
    </row>
    <row r="435" spans="19:19" x14ac:dyDescent="0.25">
      <c r="S435" s="27"/>
    </row>
    <row r="436" spans="19:19" x14ac:dyDescent="0.25">
      <c r="S436" s="27"/>
    </row>
    <row r="437" spans="19:19" x14ac:dyDescent="0.25">
      <c r="S437" s="27"/>
    </row>
    <row r="438" spans="19:19" x14ac:dyDescent="0.25">
      <c r="S438" s="27"/>
    </row>
    <row r="439" spans="19:19" x14ac:dyDescent="0.25">
      <c r="S439" s="27"/>
    </row>
    <row r="440" spans="19:19" x14ac:dyDescent="0.25">
      <c r="S440" s="27"/>
    </row>
    <row r="441" spans="19:19" x14ac:dyDescent="0.25">
      <c r="S441" s="27"/>
    </row>
    <row r="442" spans="19:19" x14ac:dyDescent="0.25">
      <c r="S442" s="27"/>
    </row>
    <row r="443" spans="19:19" x14ac:dyDescent="0.25">
      <c r="S443" s="27"/>
    </row>
    <row r="444" spans="19:19" x14ac:dyDescent="0.25">
      <c r="S444" s="27"/>
    </row>
    <row r="445" spans="19:19" x14ac:dyDescent="0.25">
      <c r="S445" s="27"/>
    </row>
    <row r="446" spans="19:19" x14ac:dyDescent="0.25">
      <c r="S446" s="27"/>
    </row>
    <row r="447" spans="19:19" x14ac:dyDescent="0.25">
      <c r="S447" s="27"/>
    </row>
    <row r="448" spans="19:19" x14ac:dyDescent="0.25">
      <c r="S448" s="27"/>
    </row>
    <row r="449" spans="19:19" x14ac:dyDescent="0.25">
      <c r="S449" s="27"/>
    </row>
    <row r="450" spans="19:19" x14ac:dyDescent="0.25">
      <c r="S450" s="27"/>
    </row>
    <row r="451" spans="19:19" x14ac:dyDescent="0.25">
      <c r="S451" s="27"/>
    </row>
    <row r="452" spans="19:19" x14ac:dyDescent="0.25">
      <c r="S452" s="27"/>
    </row>
    <row r="453" spans="19:19" x14ac:dyDescent="0.25">
      <c r="S453" s="27"/>
    </row>
    <row r="454" spans="19:19" x14ac:dyDescent="0.25">
      <c r="S454" s="27"/>
    </row>
    <row r="455" spans="19:19" x14ac:dyDescent="0.25">
      <c r="S455" s="27"/>
    </row>
    <row r="456" spans="19:19" x14ac:dyDescent="0.25">
      <c r="S456" s="27"/>
    </row>
    <row r="457" spans="19:19" x14ac:dyDescent="0.25">
      <c r="S457" s="27"/>
    </row>
    <row r="458" spans="19:19" x14ac:dyDescent="0.25">
      <c r="S458" s="27"/>
    </row>
    <row r="459" spans="19:19" x14ac:dyDescent="0.25">
      <c r="S459" s="27"/>
    </row>
    <row r="460" spans="19:19" x14ac:dyDescent="0.25">
      <c r="S460" s="27"/>
    </row>
    <row r="461" spans="19:19" x14ac:dyDescent="0.25">
      <c r="S461" s="27"/>
    </row>
    <row r="462" spans="19:19" x14ac:dyDescent="0.25">
      <c r="S462" s="27"/>
    </row>
    <row r="463" spans="19:19" x14ac:dyDescent="0.25">
      <c r="S463" s="27"/>
    </row>
    <row r="464" spans="19:19" x14ac:dyDescent="0.25">
      <c r="S464" s="27"/>
    </row>
    <row r="465" spans="19:19" x14ac:dyDescent="0.25">
      <c r="S465" s="27"/>
    </row>
    <row r="466" spans="19:19" x14ac:dyDescent="0.25">
      <c r="S466" s="27"/>
    </row>
    <row r="467" spans="19:19" x14ac:dyDescent="0.25">
      <c r="S467" s="27"/>
    </row>
    <row r="468" spans="19:19" x14ac:dyDescent="0.25">
      <c r="S468" s="27"/>
    </row>
    <row r="469" spans="19:19" x14ac:dyDescent="0.25">
      <c r="S469" s="27"/>
    </row>
    <row r="470" spans="19:19" x14ac:dyDescent="0.25">
      <c r="S470" s="27"/>
    </row>
    <row r="471" spans="19:19" x14ac:dyDescent="0.25">
      <c r="S471" s="27"/>
    </row>
    <row r="472" spans="19:19" x14ac:dyDescent="0.25">
      <c r="S472" s="27"/>
    </row>
    <row r="473" spans="19:19" x14ac:dyDescent="0.25">
      <c r="S473" s="27"/>
    </row>
    <row r="474" spans="19:19" x14ac:dyDescent="0.25">
      <c r="S474" s="27"/>
    </row>
    <row r="475" spans="19:19" x14ac:dyDescent="0.25">
      <c r="S475" s="27"/>
    </row>
    <row r="476" spans="19:19" x14ac:dyDescent="0.25">
      <c r="S476" s="27"/>
    </row>
    <row r="477" spans="19:19" x14ac:dyDescent="0.25">
      <c r="S477" s="27"/>
    </row>
    <row r="478" spans="19:19" x14ac:dyDescent="0.25">
      <c r="S478" s="27"/>
    </row>
    <row r="479" spans="19:19" x14ac:dyDescent="0.25">
      <c r="S479" s="27"/>
    </row>
    <row r="480" spans="19:19" x14ac:dyDescent="0.25">
      <c r="S480" s="27"/>
    </row>
    <row r="481" spans="19:19" x14ac:dyDescent="0.25">
      <c r="S481" s="27"/>
    </row>
    <row r="482" spans="19:19" x14ac:dyDescent="0.25">
      <c r="S482" s="27"/>
    </row>
    <row r="483" spans="19:19" x14ac:dyDescent="0.25">
      <c r="S483" s="27"/>
    </row>
    <row r="484" spans="19:19" x14ac:dyDescent="0.25">
      <c r="S484" s="27"/>
    </row>
    <row r="485" spans="19:19" x14ac:dyDescent="0.25">
      <c r="S485" s="27"/>
    </row>
    <row r="486" spans="19:19" x14ac:dyDescent="0.25">
      <c r="S486" s="27"/>
    </row>
    <row r="487" spans="19:19" x14ac:dyDescent="0.25">
      <c r="S487" s="27"/>
    </row>
    <row r="488" spans="19:19" x14ac:dyDescent="0.25">
      <c r="S488" s="27"/>
    </row>
    <row r="489" spans="19:19" x14ac:dyDescent="0.25">
      <c r="S489" s="27"/>
    </row>
    <row r="490" spans="19:19" x14ac:dyDescent="0.25">
      <c r="S490" s="27"/>
    </row>
    <row r="491" spans="19:19" x14ac:dyDescent="0.25">
      <c r="S491" s="27"/>
    </row>
    <row r="492" spans="19:19" x14ac:dyDescent="0.25">
      <c r="S492" s="27"/>
    </row>
    <row r="493" spans="19:19" x14ac:dyDescent="0.25">
      <c r="S493" s="27"/>
    </row>
    <row r="494" spans="19:19" x14ac:dyDescent="0.25">
      <c r="S494" s="27"/>
    </row>
    <row r="495" spans="19:19" x14ac:dyDescent="0.25">
      <c r="S495" s="27"/>
    </row>
    <row r="496" spans="19:19" x14ac:dyDescent="0.25">
      <c r="S496" s="27"/>
    </row>
    <row r="497" spans="19:19" x14ac:dyDescent="0.25">
      <c r="S497" s="27"/>
    </row>
    <row r="498" spans="19:19" x14ac:dyDescent="0.25">
      <c r="S498" s="27"/>
    </row>
    <row r="499" spans="19:19" x14ac:dyDescent="0.25">
      <c r="S499" s="27"/>
    </row>
    <row r="500" spans="19:19" x14ac:dyDescent="0.25">
      <c r="S500" s="27"/>
    </row>
  </sheetData>
  <dataValidations count="6">
    <dataValidation type="list" allowBlank="1" showInputMessage="1" showErrorMessage="1" sqref="N2:N12">
      <formula1>simple</formula1>
    </dataValidation>
    <dataValidation type="list" allowBlank="1" showInputMessage="1" showErrorMessage="1" sqref="O2:O12">
      <formula1>complex</formula1>
    </dataValidation>
    <dataValidation type="list" allowBlank="1" showInputMessage="1" showErrorMessage="1" sqref="P2:P12">
      <formula1>play</formula1>
    </dataValidation>
    <dataValidation type="list" allowBlank="1" showInputMessage="1" showErrorMessage="1" sqref="I2:I12">
      <formula1>kywslot</formula1>
    </dataValidation>
    <dataValidation type="list" allowBlank="1" showInputMessage="1" showErrorMessage="1" sqref="H2:H12">
      <formula1>kywclasstype</formula1>
    </dataValidation>
    <dataValidation type="list" allowBlank="1" showInputMessage="1" showErrorMessage="1" sqref="J2:M12">
      <formula1>kywmaterial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6"/>
  <sheetViews>
    <sheetView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5.140625" style="91" customWidth="1"/>
    <col min="2" max="2" width="9.140625" style="3" customWidth="1"/>
    <col min="3" max="3" width="5.28515625" style="4" customWidth="1"/>
    <col min="4" max="4" width="10.85546875" style="1" customWidth="1"/>
    <col min="5" max="5" width="11.85546875" customWidth="1"/>
    <col min="6" max="6" width="5.85546875" style="8" bestFit="1" customWidth="1"/>
    <col min="7" max="7" width="16.85546875" style="5" customWidth="1"/>
    <col min="8" max="8" width="16.140625" style="135" customWidth="1"/>
    <col min="9" max="9" width="14.42578125" style="135" customWidth="1"/>
    <col min="10" max="10" width="19.5703125" style="135" customWidth="1"/>
    <col min="11" max="11" width="22" style="135" customWidth="1"/>
    <col min="12" max="12" width="19.5703125" style="135" customWidth="1"/>
    <col min="13" max="13" width="18.140625" style="135" customWidth="1"/>
    <col min="14" max="14" width="8.28515625" style="24" bestFit="1" customWidth="1"/>
    <col min="15" max="15" width="9.42578125" style="21" bestFit="1" customWidth="1"/>
    <col min="16" max="16" width="11.7109375" style="8" bestFit="1" customWidth="1"/>
    <col min="17" max="17" width="6.5703125" style="8" customWidth="1"/>
    <col min="18" max="18" width="6.140625" style="8" customWidth="1"/>
    <col min="19" max="19" width="5.5703125" style="28" customWidth="1"/>
    <col min="20" max="20" width="6.28515625" style="20" bestFit="1" customWidth="1"/>
    <col min="21" max="21" width="7" style="21" bestFit="1" customWidth="1"/>
    <col min="22" max="24" width="7" style="8" customWidth="1"/>
    <col min="25" max="25" width="9.5703125" customWidth="1"/>
    <col min="26" max="26" width="5.42578125" style="8" bestFit="1" customWidth="1"/>
    <col min="27" max="27" width="6.28515625" style="8" bestFit="1" customWidth="1"/>
    <col min="28" max="28" width="7" style="8" bestFit="1" customWidth="1"/>
    <col min="29" max="31" width="7" style="8" customWidth="1"/>
    <col min="32" max="32" width="14.7109375" style="1" bestFit="1" customWidth="1"/>
    <col min="33" max="33" width="10.5703125" bestFit="1" customWidth="1"/>
    <col min="34" max="34" width="2" style="1" bestFit="1" customWidth="1"/>
    <col min="35" max="16384" width="9.140625" style="1"/>
  </cols>
  <sheetData>
    <row r="1" spans="1:34" customFormat="1" ht="30" customHeight="1" x14ac:dyDescent="0.25">
      <c r="A1" s="9" t="s">
        <v>8196</v>
      </c>
      <c r="B1" s="9" t="s">
        <v>1335</v>
      </c>
      <c r="C1" s="9" t="s">
        <v>8108</v>
      </c>
      <c r="D1" s="9" t="s">
        <v>1325</v>
      </c>
      <c r="E1" s="9" t="s">
        <v>1326</v>
      </c>
      <c r="F1" s="9" t="s">
        <v>4041</v>
      </c>
      <c r="G1" s="125" t="s">
        <v>1327</v>
      </c>
      <c r="H1" s="134" t="s">
        <v>4030</v>
      </c>
      <c r="I1" s="134" t="s">
        <v>4029</v>
      </c>
      <c r="J1" s="134" t="s">
        <v>4035</v>
      </c>
      <c r="K1" s="134" t="s">
        <v>4033</v>
      </c>
      <c r="L1" s="134" t="s">
        <v>4034</v>
      </c>
      <c r="M1" s="134" t="s">
        <v>4038</v>
      </c>
      <c r="N1" s="23" t="s">
        <v>1893</v>
      </c>
      <c r="O1" s="9" t="s">
        <v>1894</v>
      </c>
      <c r="P1" s="9" t="s">
        <v>1334</v>
      </c>
      <c r="Q1" s="9" t="s">
        <v>1328</v>
      </c>
      <c r="R1" s="9" t="s">
        <v>1329</v>
      </c>
      <c r="S1" s="26" t="s">
        <v>1330</v>
      </c>
      <c r="T1" s="9" t="s">
        <v>1332</v>
      </c>
      <c r="U1" s="9" t="s">
        <v>1333</v>
      </c>
      <c r="V1" s="9" t="s">
        <v>4018</v>
      </c>
      <c r="W1" s="9" t="s">
        <v>4019</v>
      </c>
      <c r="X1" s="9" t="s">
        <v>4020</v>
      </c>
      <c r="Y1" s="9" t="s">
        <v>1331</v>
      </c>
      <c r="Z1" s="9" t="s">
        <v>1890</v>
      </c>
      <c r="AA1" s="9" t="s">
        <v>1891</v>
      </c>
      <c r="AB1" s="9" t="s">
        <v>1892</v>
      </c>
      <c r="AC1" s="9" t="s">
        <v>4015</v>
      </c>
      <c r="AD1" s="9" t="s">
        <v>4016</v>
      </c>
      <c r="AE1" s="9" t="s">
        <v>4017</v>
      </c>
      <c r="AF1" s="9" t="s">
        <v>1336</v>
      </c>
      <c r="AG1" s="9" t="s">
        <v>1337</v>
      </c>
      <c r="AH1" s="9"/>
    </row>
    <row r="2" spans="1:34" x14ac:dyDescent="0.25">
      <c r="A2" s="91" t="s">
        <v>4190</v>
      </c>
      <c r="B2" s="2" t="s">
        <v>18</v>
      </c>
      <c r="C2" s="5">
        <v>69</v>
      </c>
      <c r="D2" s="3" t="s">
        <v>145</v>
      </c>
      <c r="E2" t="s">
        <v>5080</v>
      </c>
      <c r="F2" s="8" t="s">
        <v>4042</v>
      </c>
      <c r="G2" s="5" t="s">
        <v>5081</v>
      </c>
      <c r="H2" s="135" t="s">
        <v>4047</v>
      </c>
      <c r="I2" s="135" t="s">
        <v>4187</v>
      </c>
      <c r="J2" s="135" t="s">
        <v>1919</v>
      </c>
      <c r="K2" s="135" t="s">
        <v>4052</v>
      </c>
      <c r="L2" s="135" t="s">
        <v>4028</v>
      </c>
      <c r="M2" s="135" t="s">
        <v>4028</v>
      </c>
      <c r="N2" s="24" t="s">
        <v>1888</v>
      </c>
      <c r="O2" s="21" t="s">
        <v>1888</v>
      </c>
      <c r="P2" s="8" t="s">
        <v>1889</v>
      </c>
      <c r="Q2" s="8">
        <v>5</v>
      </c>
      <c r="R2" s="8">
        <v>1</v>
      </c>
      <c r="S2" s="27">
        <v>0</v>
      </c>
      <c r="T2" s="20">
        <f>ROUNDDOWN(Z2*AA2,0)</f>
        <v>0</v>
      </c>
      <c r="U2" s="21">
        <f>ROUNDDOWN(Z2*AB2,0)</f>
        <v>0</v>
      </c>
      <c r="V2" s="8">
        <f>ROUNDDOWN(Z2*AC2,0)</f>
        <v>13</v>
      </c>
      <c r="W2" s="8">
        <f>ROUNDDOWN(Z2*AD2,0)</f>
        <v>0</v>
      </c>
      <c r="X2" s="8">
        <f>ROUNDDOWN(Z2*AE2,0)</f>
        <v>0</v>
      </c>
      <c r="Y2" t="s">
        <v>5082</v>
      </c>
      <c r="Z2" s="8">
        <f>VLOOKUP(I2,'Tables kywrd-slot-class'!$B$21:$C$38,2,FALSE)</f>
        <v>1</v>
      </c>
      <c r="AA2" s="8">
        <f>VLOOKUP(N2,'Tables MAT simpl-complx'!$C$6:$D$28,2,FALSE)</f>
        <v>0</v>
      </c>
      <c r="AB2" s="8">
        <f>VLOOKUP(O2,'Tables MAT simpl-complx'!$F$39:$G$625,2,FALSE)</f>
        <v>0</v>
      </c>
      <c r="AC2" s="8">
        <f>VLOOKUP(J2,'Tables kywrd-slot-class'!$D$49:$E$177,2,FALSE)</f>
        <v>13</v>
      </c>
      <c r="AD2" s="8">
        <f>VLOOKUP(K2,'Tables kywrd-slot-class'!$D$49:$E$177,2,FALSE)</f>
        <v>0</v>
      </c>
      <c r="AE2" s="8">
        <f>VLOOKUP(L2,'Tables kywrd-slot-class'!$D$49:$E$177,2,FALSE)</f>
        <v>0</v>
      </c>
      <c r="AF2" t="s">
        <v>0</v>
      </c>
      <c r="AG2" t="str">
        <f t="shared" ref="AG2:AG22" si="0">C2 &amp; D2</f>
        <v xml:space="preserve">69023DE4 </v>
      </c>
      <c r="AH2" s="2">
        <v>1</v>
      </c>
    </row>
    <row r="3" spans="1:34" x14ac:dyDescent="0.25">
      <c r="A3" s="91" t="s">
        <v>4191</v>
      </c>
      <c r="B3" s="2" t="s">
        <v>18</v>
      </c>
      <c r="C3" s="5">
        <v>69</v>
      </c>
      <c r="D3" s="3" t="s">
        <v>146</v>
      </c>
      <c r="E3" t="s">
        <v>5083</v>
      </c>
      <c r="F3" s="8" t="s">
        <v>4042</v>
      </c>
      <c r="G3" s="5" t="s">
        <v>5084</v>
      </c>
      <c r="H3" s="135" t="s">
        <v>4047</v>
      </c>
      <c r="I3" s="135" t="s">
        <v>4187</v>
      </c>
      <c r="J3" s="135" t="s">
        <v>1919</v>
      </c>
      <c r="K3" s="135" t="s">
        <v>4052</v>
      </c>
      <c r="L3" s="135" t="s">
        <v>4028</v>
      </c>
      <c r="M3" s="135" t="s">
        <v>4028</v>
      </c>
      <c r="N3" s="24" t="s">
        <v>1888</v>
      </c>
      <c r="O3" s="21" t="s">
        <v>1888</v>
      </c>
      <c r="P3" s="8" t="s">
        <v>1889</v>
      </c>
      <c r="Q3" s="8">
        <v>5</v>
      </c>
      <c r="R3" s="8">
        <v>1</v>
      </c>
      <c r="S3" s="27">
        <v>0</v>
      </c>
      <c r="T3" s="20">
        <f t="shared" ref="T3:T22" si="1">ROUNDDOWN(Z3*AA3,0)</f>
        <v>0</v>
      </c>
      <c r="U3" s="21">
        <f t="shared" ref="U3:U22" si="2">ROUNDDOWN(Z3*AB3,0)</f>
        <v>0</v>
      </c>
      <c r="V3" s="8">
        <f t="shared" ref="V3:V22" si="3">ROUNDDOWN(Z3*AC3,0)</f>
        <v>13</v>
      </c>
      <c r="W3" s="8">
        <f t="shared" ref="W3:W22" si="4">ROUNDDOWN(Z3*AD3,0)</f>
        <v>0</v>
      </c>
      <c r="X3" s="8">
        <f t="shared" ref="X3:X22" si="5">ROUNDDOWN(Z3*AE3,0)</f>
        <v>0</v>
      </c>
      <c r="Y3" t="s">
        <v>5082</v>
      </c>
      <c r="Z3" s="8">
        <f>VLOOKUP(I3,'Tables kywrd-slot-class'!$B$21:$C$38,2,FALSE)</f>
        <v>1</v>
      </c>
      <c r="AA3" s="8">
        <f>VLOOKUP(N3,'Tables MAT simpl-complx'!$C$6:$D$28,2,FALSE)</f>
        <v>0</v>
      </c>
      <c r="AB3" s="8">
        <f>VLOOKUP(O3,'Tables MAT simpl-complx'!$F$39:$G$625,2,FALSE)</f>
        <v>0</v>
      </c>
      <c r="AC3" s="8">
        <f>VLOOKUP(J3,'Tables kywrd-slot-class'!$D$49:$E$177,2,FALSE)</f>
        <v>13</v>
      </c>
      <c r="AD3" s="8">
        <f>VLOOKUP(K3,'Tables kywrd-slot-class'!$D$49:$E$177,2,FALSE)</f>
        <v>0</v>
      </c>
      <c r="AE3" s="8">
        <f>VLOOKUP(L3,'Tables kywrd-slot-class'!$D$49:$E$177,2,FALSE)</f>
        <v>0</v>
      </c>
      <c r="AF3" t="s">
        <v>0</v>
      </c>
      <c r="AG3" t="str">
        <f t="shared" si="0"/>
        <v xml:space="preserve">69023DE5 </v>
      </c>
      <c r="AH3" s="2">
        <v>1</v>
      </c>
    </row>
    <row r="4" spans="1:34" x14ac:dyDescent="0.25">
      <c r="A4" s="91" t="s">
        <v>4194</v>
      </c>
      <c r="B4" s="2" t="s">
        <v>18</v>
      </c>
      <c r="C4" s="5">
        <v>69</v>
      </c>
      <c r="D4" s="3" t="s">
        <v>147</v>
      </c>
      <c r="E4" t="s">
        <v>5085</v>
      </c>
      <c r="F4" s="8" t="s">
        <v>4042</v>
      </c>
      <c r="G4" s="5" t="s">
        <v>5086</v>
      </c>
      <c r="H4" s="135" t="s">
        <v>4047</v>
      </c>
      <c r="I4" s="135" t="s">
        <v>4187</v>
      </c>
      <c r="J4" s="135" t="s">
        <v>1919</v>
      </c>
      <c r="K4" s="135" t="s">
        <v>4052</v>
      </c>
      <c r="L4" s="135" t="s">
        <v>4028</v>
      </c>
      <c r="M4" s="135" t="s">
        <v>4028</v>
      </c>
      <c r="N4" s="24" t="s">
        <v>1888</v>
      </c>
      <c r="O4" s="21" t="s">
        <v>1888</v>
      </c>
      <c r="P4" s="8" t="s">
        <v>1889</v>
      </c>
      <c r="Q4" s="8">
        <v>5</v>
      </c>
      <c r="R4" s="8">
        <v>1</v>
      </c>
      <c r="S4" s="27">
        <v>0</v>
      </c>
      <c r="T4" s="20">
        <f t="shared" si="1"/>
        <v>0</v>
      </c>
      <c r="U4" s="21">
        <f t="shared" si="2"/>
        <v>0</v>
      </c>
      <c r="V4" s="8">
        <f t="shared" si="3"/>
        <v>13</v>
      </c>
      <c r="W4" s="8">
        <f t="shared" si="4"/>
        <v>0</v>
      </c>
      <c r="X4" s="8">
        <f t="shared" si="5"/>
        <v>0</v>
      </c>
      <c r="Y4" t="s">
        <v>5082</v>
      </c>
      <c r="Z4" s="8">
        <f>VLOOKUP(I4,'Tables kywrd-slot-class'!$B$21:$C$38,2,FALSE)</f>
        <v>1</v>
      </c>
      <c r="AA4" s="8">
        <f>VLOOKUP(N4,'Tables MAT simpl-complx'!$C$6:$D$28,2,FALSE)</f>
        <v>0</v>
      </c>
      <c r="AB4" s="8">
        <f>VLOOKUP(O4,'Tables MAT simpl-complx'!$F$39:$G$625,2,FALSE)</f>
        <v>0</v>
      </c>
      <c r="AC4" s="8">
        <f>VLOOKUP(J4,'Tables kywrd-slot-class'!$D$49:$E$177,2,FALSE)</f>
        <v>13</v>
      </c>
      <c r="AD4" s="8">
        <f>VLOOKUP(K4,'Tables kywrd-slot-class'!$D$49:$E$177,2,FALSE)</f>
        <v>0</v>
      </c>
      <c r="AE4" s="8">
        <f>VLOOKUP(L4,'Tables kywrd-slot-class'!$D$49:$E$177,2,FALSE)</f>
        <v>0</v>
      </c>
      <c r="AF4" t="s">
        <v>0</v>
      </c>
      <c r="AG4" t="str">
        <f t="shared" si="0"/>
        <v xml:space="preserve">69023DE6 </v>
      </c>
      <c r="AH4" s="2">
        <v>1</v>
      </c>
    </row>
    <row r="5" spans="1:34" x14ac:dyDescent="0.25">
      <c r="A5" s="91" t="s">
        <v>4192</v>
      </c>
      <c r="B5" s="2" t="s">
        <v>18</v>
      </c>
      <c r="C5" s="5">
        <v>69</v>
      </c>
      <c r="D5" s="3" t="s">
        <v>148</v>
      </c>
      <c r="E5" t="s">
        <v>5087</v>
      </c>
      <c r="F5" s="8" t="s">
        <v>4042</v>
      </c>
      <c r="G5" s="5" t="s">
        <v>5088</v>
      </c>
      <c r="H5" s="135" t="s">
        <v>4047</v>
      </c>
      <c r="I5" s="135" t="s">
        <v>4187</v>
      </c>
      <c r="J5" s="135" t="s">
        <v>1919</v>
      </c>
      <c r="K5" s="135" t="s">
        <v>4052</v>
      </c>
      <c r="L5" s="135" t="s">
        <v>4028</v>
      </c>
      <c r="M5" s="135" t="s">
        <v>4028</v>
      </c>
      <c r="N5" s="24" t="s">
        <v>1888</v>
      </c>
      <c r="O5" s="21" t="s">
        <v>1888</v>
      </c>
      <c r="P5" s="8" t="s">
        <v>1889</v>
      </c>
      <c r="Q5" s="8">
        <v>8</v>
      </c>
      <c r="R5" s="8">
        <v>2</v>
      </c>
      <c r="S5" s="27">
        <v>0</v>
      </c>
      <c r="T5" s="20">
        <f t="shared" si="1"/>
        <v>0</v>
      </c>
      <c r="U5" s="21">
        <f t="shared" si="2"/>
        <v>0</v>
      </c>
      <c r="V5" s="8">
        <f t="shared" si="3"/>
        <v>13</v>
      </c>
      <c r="W5" s="8">
        <f t="shared" si="4"/>
        <v>0</v>
      </c>
      <c r="X5" s="8">
        <f t="shared" si="5"/>
        <v>0</v>
      </c>
      <c r="Y5" t="s">
        <v>5082</v>
      </c>
      <c r="Z5" s="8">
        <f>VLOOKUP(I5,'Tables kywrd-slot-class'!$B$21:$C$38,2,FALSE)</f>
        <v>1</v>
      </c>
      <c r="AA5" s="8">
        <f>VLOOKUP(N5,'Tables MAT simpl-complx'!$C$6:$D$28,2,FALSE)</f>
        <v>0</v>
      </c>
      <c r="AB5" s="8">
        <f>VLOOKUP(O5,'Tables MAT simpl-complx'!$F$39:$G$625,2,FALSE)</f>
        <v>0</v>
      </c>
      <c r="AC5" s="8">
        <f>VLOOKUP(J5,'Tables kywrd-slot-class'!$D$49:$E$177,2,FALSE)</f>
        <v>13</v>
      </c>
      <c r="AD5" s="8">
        <f>VLOOKUP(K5,'Tables kywrd-slot-class'!$D$49:$E$177,2,FALSE)</f>
        <v>0</v>
      </c>
      <c r="AE5" s="8">
        <f>VLOOKUP(L5,'Tables kywrd-slot-class'!$D$49:$E$177,2,FALSE)</f>
        <v>0</v>
      </c>
      <c r="AF5" t="s">
        <v>0</v>
      </c>
      <c r="AG5" t="str">
        <f t="shared" si="0"/>
        <v xml:space="preserve">69050C4F </v>
      </c>
      <c r="AH5" s="2">
        <v>1</v>
      </c>
    </row>
    <row r="6" spans="1:34" x14ac:dyDescent="0.25">
      <c r="A6" s="91" t="s">
        <v>4193</v>
      </c>
      <c r="B6" s="2" t="s">
        <v>18</v>
      </c>
      <c r="C6" s="5">
        <v>69</v>
      </c>
      <c r="D6" s="3" t="s">
        <v>149</v>
      </c>
      <c r="E6" t="s">
        <v>5089</v>
      </c>
      <c r="F6" s="8" t="s">
        <v>4042</v>
      </c>
      <c r="G6" s="5" t="s">
        <v>5090</v>
      </c>
      <c r="H6" s="135" t="s">
        <v>4047</v>
      </c>
      <c r="I6" s="135" t="s">
        <v>4187</v>
      </c>
      <c r="J6" s="135" t="s">
        <v>1919</v>
      </c>
      <c r="K6" s="135" t="s">
        <v>4052</v>
      </c>
      <c r="L6" s="135" t="s">
        <v>4028</v>
      </c>
      <c r="M6" s="135" t="s">
        <v>4028</v>
      </c>
      <c r="N6" s="24" t="s">
        <v>1888</v>
      </c>
      <c r="O6" s="21" t="s">
        <v>1888</v>
      </c>
      <c r="P6" s="8" t="s">
        <v>1889</v>
      </c>
      <c r="Q6" s="8">
        <v>8</v>
      </c>
      <c r="R6" s="8">
        <v>2</v>
      </c>
      <c r="S6" s="27">
        <v>0</v>
      </c>
      <c r="T6" s="20">
        <f t="shared" si="1"/>
        <v>0</v>
      </c>
      <c r="U6" s="21">
        <f t="shared" si="2"/>
        <v>0</v>
      </c>
      <c r="V6" s="8">
        <f t="shared" si="3"/>
        <v>13</v>
      </c>
      <c r="W6" s="8">
        <f t="shared" si="4"/>
        <v>0</v>
      </c>
      <c r="X6" s="8">
        <f t="shared" si="5"/>
        <v>0</v>
      </c>
      <c r="Y6" t="s">
        <v>5082</v>
      </c>
      <c r="Z6" s="8">
        <f>VLOOKUP(I6,'Tables kywrd-slot-class'!$B$21:$C$38,2,FALSE)</f>
        <v>1</v>
      </c>
      <c r="AA6" s="8">
        <f>VLOOKUP(N6,'Tables MAT simpl-complx'!$C$6:$D$28,2,FALSE)</f>
        <v>0</v>
      </c>
      <c r="AB6" s="8">
        <f>VLOOKUP(O6,'Tables MAT simpl-complx'!$F$39:$G$625,2,FALSE)</f>
        <v>0</v>
      </c>
      <c r="AC6" s="8">
        <f>VLOOKUP(J6,'Tables kywrd-slot-class'!$D$49:$E$177,2,FALSE)</f>
        <v>13</v>
      </c>
      <c r="AD6" s="8">
        <f>VLOOKUP(K6,'Tables kywrd-slot-class'!$D$49:$E$177,2,FALSE)</f>
        <v>0</v>
      </c>
      <c r="AE6" s="8">
        <f>VLOOKUP(L6,'Tables kywrd-slot-class'!$D$49:$E$177,2,FALSE)</f>
        <v>0</v>
      </c>
      <c r="AF6" t="s">
        <v>0</v>
      </c>
      <c r="AG6" t="str">
        <f t="shared" si="0"/>
        <v xml:space="preserve">69050C50 </v>
      </c>
      <c r="AH6" s="2">
        <v>1</v>
      </c>
    </row>
    <row r="7" spans="1:34" x14ac:dyDescent="0.25">
      <c r="A7" s="91" t="s">
        <v>4196</v>
      </c>
      <c r="B7" s="2" t="s">
        <v>18</v>
      </c>
      <c r="C7" s="5">
        <v>69</v>
      </c>
      <c r="D7" s="3" t="s">
        <v>5091</v>
      </c>
      <c r="E7" t="s">
        <v>5093</v>
      </c>
      <c r="F7" s="8" t="s">
        <v>4043</v>
      </c>
      <c r="G7" s="5" t="s">
        <v>5092</v>
      </c>
      <c r="H7" s="135" t="s">
        <v>4028</v>
      </c>
      <c r="I7" s="135" t="s">
        <v>4028</v>
      </c>
      <c r="J7" s="135" t="s">
        <v>1919</v>
      </c>
      <c r="K7" s="135" t="s">
        <v>4052</v>
      </c>
      <c r="L7" s="135" t="s">
        <v>4028</v>
      </c>
      <c r="M7" s="135" t="s">
        <v>5094</v>
      </c>
      <c r="N7" s="24" t="s">
        <v>1888</v>
      </c>
      <c r="O7" s="21" t="s">
        <v>1888</v>
      </c>
      <c r="P7" s="8" t="s">
        <v>1889</v>
      </c>
      <c r="Q7" s="8">
        <v>70</v>
      </c>
      <c r="R7" s="8">
        <v>6</v>
      </c>
      <c r="S7" s="27">
        <v>0</v>
      </c>
      <c r="T7" s="20">
        <f t="shared" ref="T7:T12" si="6">ROUNDDOWN(Z7*AA7,0)</f>
        <v>0</v>
      </c>
      <c r="U7" s="21">
        <f t="shared" ref="U7:U12" si="7">ROUNDDOWN(Z7*AB7,0)</f>
        <v>0</v>
      </c>
      <c r="V7" s="8">
        <f t="shared" ref="V7:V12" si="8">ROUNDDOWN(Z7*AC7,0)</f>
        <v>0</v>
      </c>
      <c r="W7" s="8">
        <f t="shared" ref="W7:W12" si="9">ROUNDDOWN(Z7*AD7,0)</f>
        <v>0</v>
      </c>
      <c r="X7" s="8">
        <f t="shared" ref="X7:X12" si="10">ROUNDDOWN(Z7*AE7,0)</f>
        <v>0</v>
      </c>
      <c r="Z7" s="8">
        <f>VLOOKUP(I7,'Tables kywrd-slot-class'!$B$21:$C$38,2,FALSE)</f>
        <v>0</v>
      </c>
      <c r="AA7" s="8">
        <f>VLOOKUP(N7,'Tables MAT simpl-complx'!$C$6:$D$28,2,FALSE)</f>
        <v>0</v>
      </c>
      <c r="AB7" s="8">
        <f>VLOOKUP(O7,'Tables MAT simpl-complx'!$F$39:$G$625,2,FALSE)</f>
        <v>0</v>
      </c>
      <c r="AC7" s="8">
        <f>VLOOKUP(J7,'Tables kywrd-slot-class'!$D$49:$E$177,2,FALSE)</f>
        <v>13</v>
      </c>
      <c r="AD7" s="8">
        <f>VLOOKUP(K7,'Tables kywrd-slot-class'!$D$49:$E$177,2,FALSE)</f>
        <v>0</v>
      </c>
      <c r="AE7" s="8">
        <f>VLOOKUP(L7,'Tables kywrd-slot-class'!$D$49:$E$177,2,FALSE)</f>
        <v>0</v>
      </c>
      <c r="AF7" t="s">
        <v>0</v>
      </c>
      <c r="AG7" t="str">
        <f t="shared" si="0"/>
        <v>69061F19</v>
      </c>
      <c r="AH7" s="2">
        <v>1</v>
      </c>
    </row>
    <row r="8" spans="1:34" x14ac:dyDescent="0.25">
      <c r="A8" s="91" t="s">
        <v>4197</v>
      </c>
      <c r="B8" s="2" t="s">
        <v>18</v>
      </c>
      <c r="C8" s="5">
        <v>69</v>
      </c>
      <c r="D8" s="3" t="s">
        <v>5096</v>
      </c>
      <c r="E8" t="s">
        <v>5097</v>
      </c>
      <c r="F8" s="8" t="s">
        <v>4043</v>
      </c>
      <c r="G8" s="5" t="s">
        <v>5098</v>
      </c>
      <c r="H8" s="135" t="s">
        <v>4028</v>
      </c>
      <c r="I8" s="135" t="s">
        <v>4028</v>
      </c>
      <c r="J8" s="135" t="s">
        <v>1919</v>
      </c>
      <c r="K8" s="135" t="s">
        <v>4052</v>
      </c>
      <c r="L8" s="135" t="s">
        <v>4028</v>
      </c>
      <c r="M8" s="135" t="s">
        <v>5094</v>
      </c>
      <c r="N8" s="24" t="s">
        <v>1888</v>
      </c>
      <c r="O8" s="21" t="s">
        <v>1888</v>
      </c>
      <c r="P8" s="8" t="s">
        <v>1889</v>
      </c>
      <c r="Q8" s="8">
        <v>70</v>
      </c>
      <c r="R8" s="8">
        <v>6</v>
      </c>
      <c r="S8" s="27">
        <v>0</v>
      </c>
      <c r="T8" s="20">
        <f t="shared" si="6"/>
        <v>0</v>
      </c>
      <c r="U8" s="21">
        <f t="shared" si="7"/>
        <v>0</v>
      </c>
      <c r="V8" s="8">
        <f t="shared" si="8"/>
        <v>0</v>
      </c>
      <c r="W8" s="8">
        <f t="shared" si="9"/>
        <v>0</v>
      </c>
      <c r="X8" s="8">
        <f t="shared" si="10"/>
        <v>0</v>
      </c>
      <c r="Z8" s="8">
        <f>VLOOKUP(I8,'Tables kywrd-slot-class'!$B$21:$C$38,2,FALSE)</f>
        <v>0</v>
      </c>
      <c r="AA8" s="8">
        <f>VLOOKUP(N8,'Tables MAT simpl-complx'!$C$6:$D$28,2,FALSE)</f>
        <v>0</v>
      </c>
      <c r="AB8" s="8">
        <f>VLOOKUP(O8,'Tables MAT simpl-complx'!$F$39:$G$625,2,FALSE)</f>
        <v>0</v>
      </c>
      <c r="AC8" s="8">
        <f>VLOOKUP(J8,'Tables kywrd-slot-class'!$D$49:$E$177,2,FALSE)</f>
        <v>13</v>
      </c>
      <c r="AD8" s="8">
        <f>VLOOKUP(K8,'Tables kywrd-slot-class'!$D$49:$E$177,2,FALSE)</f>
        <v>0</v>
      </c>
      <c r="AE8" s="8">
        <f>VLOOKUP(L8,'Tables kywrd-slot-class'!$D$49:$E$177,2,FALSE)</f>
        <v>0</v>
      </c>
      <c r="AF8" t="s">
        <v>0</v>
      </c>
      <c r="AG8" t="str">
        <f t="shared" si="0"/>
        <v>69061F1A</v>
      </c>
      <c r="AH8" s="2">
        <v>1</v>
      </c>
    </row>
    <row r="9" spans="1:34" x14ac:dyDescent="0.25">
      <c r="A9" s="91" t="s">
        <v>4195</v>
      </c>
      <c r="B9" s="2" t="s">
        <v>18</v>
      </c>
      <c r="C9" s="5">
        <v>69</v>
      </c>
      <c r="D9" s="3" t="s">
        <v>5099</v>
      </c>
      <c r="E9" t="s">
        <v>5100</v>
      </c>
      <c r="F9" s="8" t="s">
        <v>4043</v>
      </c>
      <c r="G9" s="5" t="s">
        <v>5101</v>
      </c>
      <c r="H9" s="135" t="s">
        <v>4028</v>
      </c>
      <c r="I9" s="135" t="s">
        <v>4028</v>
      </c>
      <c r="J9" s="135" t="s">
        <v>1919</v>
      </c>
      <c r="K9" s="135" t="s">
        <v>4052</v>
      </c>
      <c r="L9" s="135" t="s">
        <v>4028</v>
      </c>
      <c r="M9" s="135" t="s">
        <v>5094</v>
      </c>
      <c r="N9" s="24" t="s">
        <v>1888</v>
      </c>
      <c r="O9" s="21" t="s">
        <v>1888</v>
      </c>
      <c r="P9" s="8" t="s">
        <v>1889</v>
      </c>
      <c r="Q9" s="8">
        <v>70</v>
      </c>
      <c r="R9" s="8">
        <v>6</v>
      </c>
      <c r="S9" s="27">
        <v>0</v>
      </c>
      <c r="T9" s="20">
        <f t="shared" si="6"/>
        <v>0</v>
      </c>
      <c r="U9" s="21">
        <f t="shared" si="7"/>
        <v>0</v>
      </c>
      <c r="V9" s="8">
        <f t="shared" si="8"/>
        <v>0</v>
      </c>
      <c r="W9" s="8">
        <f t="shared" si="9"/>
        <v>0</v>
      </c>
      <c r="X9" s="8">
        <f t="shared" si="10"/>
        <v>0</v>
      </c>
      <c r="Z9" s="8">
        <f>VLOOKUP(I9,'Tables kywrd-slot-class'!$B$21:$C$38,2,FALSE)</f>
        <v>0</v>
      </c>
      <c r="AA9" s="8">
        <f>VLOOKUP(N9,'Tables MAT simpl-complx'!$C$6:$D$28,2,FALSE)</f>
        <v>0</v>
      </c>
      <c r="AB9" s="8">
        <f>VLOOKUP(O9,'Tables MAT simpl-complx'!$F$39:$G$625,2,FALSE)</f>
        <v>0</v>
      </c>
      <c r="AC9" s="8">
        <f>VLOOKUP(J9,'Tables kywrd-slot-class'!$D$49:$E$177,2,FALSE)</f>
        <v>13</v>
      </c>
      <c r="AD9" s="8">
        <f>VLOOKUP(K9,'Tables kywrd-slot-class'!$D$49:$E$177,2,FALSE)</f>
        <v>0</v>
      </c>
      <c r="AE9" s="8">
        <f>VLOOKUP(L9,'Tables kywrd-slot-class'!$D$49:$E$177,2,FALSE)</f>
        <v>0</v>
      </c>
      <c r="AF9" t="s">
        <v>0</v>
      </c>
      <c r="AG9" t="str">
        <f t="shared" si="0"/>
        <v>69061F1B</v>
      </c>
      <c r="AH9" s="2">
        <v>1</v>
      </c>
    </row>
    <row r="10" spans="1:34" x14ac:dyDescent="0.25">
      <c r="A10" s="91" t="s">
        <v>4198</v>
      </c>
      <c r="B10" s="2" t="s">
        <v>18</v>
      </c>
      <c r="C10" s="5">
        <v>69</v>
      </c>
      <c r="D10" s="3" t="s">
        <v>5102</v>
      </c>
      <c r="E10" t="s">
        <v>5103</v>
      </c>
      <c r="F10" s="8" t="s">
        <v>4043</v>
      </c>
      <c r="G10" s="5" t="s">
        <v>5104</v>
      </c>
      <c r="H10" s="135" t="s">
        <v>4028</v>
      </c>
      <c r="I10" s="135" t="s">
        <v>4028</v>
      </c>
      <c r="J10" s="135" t="s">
        <v>1919</v>
      </c>
      <c r="K10" s="135" t="s">
        <v>4052</v>
      </c>
      <c r="L10" s="135" t="s">
        <v>4028</v>
      </c>
      <c r="M10" s="135" t="s">
        <v>5105</v>
      </c>
      <c r="N10" s="24" t="s">
        <v>1888</v>
      </c>
      <c r="O10" s="21" t="s">
        <v>1888</v>
      </c>
      <c r="P10" s="8" t="s">
        <v>1889</v>
      </c>
      <c r="Q10" s="8">
        <v>90</v>
      </c>
      <c r="R10" s="8">
        <v>13</v>
      </c>
      <c r="S10" s="27">
        <v>0</v>
      </c>
      <c r="T10" s="20">
        <f t="shared" si="6"/>
        <v>0</v>
      </c>
      <c r="U10" s="21">
        <f t="shared" si="7"/>
        <v>0</v>
      </c>
      <c r="V10" s="8">
        <f t="shared" si="8"/>
        <v>0</v>
      </c>
      <c r="W10" s="8">
        <f t="shared" si="9"/>
        <v>0</v>
      </c>
      <c r="X10" s="8">
        <f t="shared" si="10"/>
        <v>0</v>
      </c>
      <c r="Z10" s="8">
        <f>VLOOKUP(I10,'Tables kywrd-slot-class'!$B$21:$C$38,2,FALSE)</f>
        <v>0</v>
      </c>
      <c r="AA10" s="8">
        <f>VLOOKUP(N10,'Tables MAT simpl-complx'!$C$6:$D$28,2,FALSE)</f>
        <v>0</v>
      </c>
      <c r="AB10" s="8">
        <f>VLOOKUP(O10,'Tables MAT simpl-complx'!$F$39:$G$625,2,FALSE)</f>
        <v>0</v>
      </c>
      <c r="AC10" s="8">
        <f>VLOOKUP(J10,'Tables kywrd-slot-class'!$D$49:$E$177,2,FALSE)</f>
        <v>13</v>
      </c>
      <c r="AD10" s="8">
        <f>VLOOKUP(K10,'Tables kywrd-slot-class'!$D$49:$E$177,2,FALSE)</f>
        <v>0</v>
      </c>
      <c r="AE10" s="8">
        <f>VLOOKUP(L10,'Tables kywrd-slot-class'!$D$49:$E$177,2,FALSE)</f>
        <v>0</v>
      </c>
      <c r="AF10" t="s">
        <v>0</v>
      </c>
      <c r="AG10" t="str">
        <f t="shared" si="0"/>
        <v>69061F1C</v>
      </c>
      <c r="AH10" s="2">
        <v>1</v>
      </c>
    </row>
    <row r="11" spans="1:34" x14ac:dyDescent="0.25">
      <c r="A11" s="91" t="s">
        <v>4199</v>
      </c>
      <c r="B11" s="2" t="s">
        <v>18</v>
      </c>
      <c r="C11" s="5">
        <v>69</v>
      </c>
      <c r="D11" s="3" t="s">
        <v>5106</v>
      </c>
      <c r="E11" t="s">
        <v>5107</v>
      </c>
      <c r="F11" s="8" t="s">
        <v>4043</v>
      </c>
      <c r="G11" s="5" t="s">
        <v>5108</v>
      </c>
      <c r="H11" s="135" t="s">
        <v>4028</v>
      </c>
      <c r="I11" s="135" t="s">
        <v>4028</v>
      </c>
      <c r="J11" s="135" t="s">
        <v>1919</v>
      </c>
      <c r="K11" s="135" t="s">
        <v>4052</v>
      </c>
      <c r="L11" s="135" t="s">
        <v>4028</v>
      </c>
      <c r="M11" s="135" t="s">
        <v>5105</v>
      </c>
      <c r="N11" s="24" t="s">
        <v>1888</v>
      </c>
      <c r="O11" s="21" t="s">
        <v>1888</v>
      </c>
      <c r="P11" s="8" t="s">
        <v>1889</v>
      </c>
      <c r="Q11" s="8">
        <v>90</v>
      </c>
      <c r="R11" s="8">
        <v>13</v>
      </c>
      <c r="S11" s="27">
        <v>0</v>
      </c>
      <c r="T11" s="20">
        <f t="shared" si="6"/>
        <v>0</v>
      </c>
      <c r="U11" s="21">
        <f t="shared" si="7"/>
        <v>0</v>
      </c>
      <c r="V11" s="8">
        <f t="shared" si="8"/>
        <v>0</v>
      </c>
      <c r="W11" s="8">
        <f t="shared" si="9"/>
        <v>0</v>
      </c>
      <c r="X11" s="8">
        <f t="shared" si="10"/>
        <v>0</v>
      </c>
      <c r="Z11" s="8">
        <f>VLOOKUP(I11,'Tables kywrd-slot-class'!$B$21:$C$38,2,FALSE)</f>
        <v>0</v>
      </c>
      <c r="AA11" s="8">
        <f>VLOOKUP(N11,'Tables MAT simpl-complx'!$C$6:$D$28,2,FALSE)</f>
        <v>0</v>
      </c>
      <c r="AB11" s="8">
        <f>VLOOKUP(O11,'Tables MAT simpl-complx'!$F$39:$G$625,2,FALSE)</f>
        <v>0</v>
      </c>
      <c r="AC11" s="8">
        <f>VLOOKUP(J11,'Tables kywrd-slot-class'!$D$49:$E$177,2,FALSE)</f>
        <v>13</v>
      </c>
      <c r="AD11" s="8">
        <f>VLOOKUP(K11,'Tables kywrd-slot-class'!$D$49:$E$177,2,FALSE)</f>
        <v>0</v>
      </c>
      <c r="AE11" s="8">
        <f>VLOOKUP(L11,'Tables kywrd-slot-class'!$D$49:$E$177,2,FALSE)</f>
        <v>0</v>
      </c>
      <c r="AF11" t="s">
        <v>0</v>
      </c>
      <c r="AG11" t="str">
        <f t="shared" si="0"/>
        <v>69061F1D</v>
      </c>
      <c r="AH11" s="2">
        <v>1</v>
      </c>
    </row>
    <row r="12" spans="1:34" x14ac:dyDescent="0.25">
      <c r="A12" s="91" t="s">
        <v>4200</v>
      </c>
      <c r="B12" s="2" t="s">
        <v>18</v>
      </c>
      <c r="C12" s="5">
        <v>69</v>
      </c>
      <c r="D12" s="3" t="s">
        <v>5109</v>
      </c>
      <c r="E12" t="s">
        <v>5111</v>
      </c>
      <c r="F12" s="8" t="s">
        <v>4043</v>
      </c>
      <c r="G12" s="5" t="s">
        <v>5110</v>
      </c>
      <c r="H12" s="135" t="s">
        <v>4028</v>
      </c>
      <c r="I12" s="135" t="s">
        <v>4028</v>
      </c>
      <c r="J12" s="135" t="s">
        <v>1919</v>
      </c>
      <c r="K12" s="135" t="s">
        <v>4052</v>
      </c>
      <c r="L12" s="135" t="s">
        <v>4028</v>
      </c>
      <c r="M12" s="135" t="s">
        <v>5105</v>
      </c>
      <c r="N12" s="24" t="s">
        <v>1888</v>
      </c>
      <c r="O12" s="21" t="s">
        <v>1888</v>
      </c>
      <c r="P12" s="8" t="s">
        <v>1889</v>
      </c>
      <c r="Q12" s="8">
        <v>90</v>
      </c>
      <c r="R12" s="8">
        <v>13</v>
      </c>
      <c r="S12" s="27">
        <v>0</v>
      </c>
      <c r="T12" s="20">
        <f t="shared" si="6"/>
        <v>0</v>
      </c>
      <c r="U12" s="21">
        <f t="shared" si="7"/>
        <v>0</v>
      </c>
      <c r="V12" s="8">
        <f t="shared" si="8"/>
        <v>0</v>
      </c>
      <c r="W12" s="8">
        <f t="shared" si="9"/>
        <v>0</v>
      </c>
      <c r="X12" s="8">
        <f t="shared" si="10"/>
        <v>0</v>
      </c>
      <c r="Z12" s="8">
        <f>VLOOKUP(I12,'Tables kywrd-slot-class'!$B$21:$C$38,2,FALSE)</f>
        <v>0</v>
      </c>
      <c r="AA12" s="8">
        <f>VLOOKUP(N12,'Tables MAT simpl-complx'!$C$6:$D$28,2,FALSE)</f>
        <v>0</v>
      </c>
      <c r="AB12" s="8">
        <f>VLOOKUP(O12,'Tables MAT simpl-complx'!$F$39:$G$625,2,FALSE)</f>
        <v>0</v>
      </c>
      <c r="AC12" s="8">
        <f>VLOOKUP(J12,'Tables kywrd-slot-class'!$D$49:$E$177,2,FALSE)</f>
        <v>13</v>
      </c>
      <c r="AD12" s="8">
        <f>VLOOKUP(K12,'Tables kywrd-slot-class'!$D$49:$E$177,2,FALSE)</f>
        <v>0</v>
      </c>
      <c r="AE12" s="8">
        <f>VLOOKUP(L12,'Tables kywrd-slot-class'!$D$49:$E$177,2,FALSE)</f>
        <v>0</v>
      </c>
      <c r="AF12" t="s">
        <v>0</v>
      </c>
      <c r="AG12" t="str">
        <f t="shared" si="0"/>
        <v>69061F1E</v>
      </c>
      <c r="AH12" s="2">
        <v>1</v>
      </c>
    </row>
    <row r="13" spans="1:34" x14ac:dyDescent="0.25">
      <c r="A13" s="91" t="s">
        <v>4201</v>
      </c>
      <c r="B13" s="2" t="s">
        <v>18</v>
      </c>
      <c r="C13" s="5">
        <v>69</v>
      </c>
      <c r="D13" s="3" t="s">
        <v>150</v>
      </c>
      <c r="E13" t="s">
        <v>5112</v>
      </c>
      <c r="F13" s="8" t="s">
        <v>4042</v>
      </c>
      <c r="G13" s="5" t="s">
        <v>5113</v>
      </c>
      <c r="H13" s="135" t="s">
        <v>4047</v>
      </c>
      <c r="I13" s="135" t="s">
        <v>4028</v>
      </c>
      <c r="J13" s="135" t="s">
        <v>1919</v>
      </c>
      <c r="K13" s="135" t="s">
        <v>4052</v>
      </c>
      <c r="L13" s="135" t="s">
        <v>4028</v>
      </c>
      <c r="M13" s="135" t="s">
        <v>4028</v>
      </c>
      <c r="N13" s="24" t="s">
        <v>1888</v>
      </c>
      <c r="O13" s="21" t="s">
        <v>1888</v>
      </c>
      <c r="P13" s="8" t="s">
        <v>1889</v>
      </c>
      <c r="Q13" s="8">
        <v>60</v>
      </c>
      <c r="R13" s="8">
        <v>6</v>
      </c>
      <c r="S13" s="27">
        <v>0</v>
      </c>
      <c r="T13" s="20">
        <f t="shared" si="1"/>
        <v>0</v>
      </c>
      <c r="U13" s="21">
        <f t="shared" si="2"/>
        <v>0</v>
      </c>
      <c r="V13" s="8">
        <f t="shared" si="3"/>
        <v>0</v>
      </c>
      <c r="W13" s="8">
        <f t="shared" si="4"/>
        <v>0</v>
      </c>
      <c r="X13" s="8">
        <f t="shared" si="5"/>
        <v>0</v>
      </c>
      <c r="Z13" s="8">
        <f>VLOOKUP(I13,'Tables kywrd-slot-class'!$B$21:$C$38,2,FALSE)</f>
        <v>0</v>
      </c>
      <c r="AA13" s="8">
        <f>VLOOKUP(N13,'Tables MAT simpl-complx'!$C$6:$D$28,2,FALSE)</f>
        <v>0</v>
      </c>
      <c r="AB13" s="8">
        <f>VLOOKUP(O13,'Tables MAT simpl-complx'!$F$39:$G$625,2,FALSE)</f>
        <v>0</v>
      </c>
      <c r="AC13" s="8">
        <f>VLOOKUP(J13,'Tables kywrd-slot-class'!$D$49:$E$177,2,FALSE)</f>
        <v>13</v>
      </c>
      <c r="AD13" s="8">
        <f>VLOOKUP(K13,'Tables kywrd-slot-class'!$D$49:$E$177,2,FALSE)</f>
        <v>0</v>
      </c>
      <c r="AE13" s="8">
        <f>VLOOKUP(L13,'Tables kywrd-slot-class'!$D$49:$E$177,2,FALSE)</f>
        <v>0</v>
      </c>
      <c r="AF13" t="s">
        <v>0</v>
      </c>
      <c r="AG13" t="str">
        <f t="shared" si="0"/>
        <v xml:space="preserve">69065518 </v>
      </c>
      <c r="AH13" s="2">
        <v>1</v>
      </c>
    </row>
    <row r="14" spans="1:34" x14ac:dyDescent="0.25">
      <c r="A14" s="91" t="s">
        <v>4202</v>
      </c>
      <c r="B14" s="2" t="s">
        <v>18</v>
      </c>
      <c r="C14" s="5">
        <v>69</v>
      </c>
      <c r="D14" s="3" t="s">
        <v>151</v>
      </c>
      <c r="E14" t="s">
        <v>5114</v>
      </c>
      <c r="F14" s="8" t="s">
        <v>4042</v>
      </c>
      <c r="G14" s="5" t="s">
        <v>5115</v>
      </c>
      <c r="H14" s="135" t="s">
        <v>4047</v>
      </c>
      <c r="I14" s="135" t="s">
        <v>4028</v>
      </c>
      <c r="J14" s="135" t="s">
        <v>1919</v>
      </c>
      <c r="K14" s="135" t="s">
        <v>4052</v>
      </c>
      <c r="L14" s="135" t="s">
        <v>4028</v>
      </c>
      <c r="M14" s="135" t="s">
        <v>4028</v>
      </c>
      <c r="N14" s="24" t="s">
        <v>1888</v>
      </c>
      <c r="O14" s="21" t="s">
        <v>1888</v>
      </c>
      <c r="P14" s="8" t="s">
        <v>1889</v>
      </c>
      <c r="Q14" s="8">
        <v>60</v>
      </c>
      <c r="R14" s="8">
        <v>6</v>
      </c>
      <c r="S14" s="27">
        <v>0</v>
      </c>
      <c r="T14" s="20">
        <f t="shared" si="1"/>
        <v>0</v>
      </c>
      <c r="U14" s="21">
        <f t="shared" si="2"/>
        <v>0</v>
      </c>
      <c r="V14" s="8">
        <f t="shared" si="3"/>
        <v>0</v>
      </c>
      <c r="W14" s="8">
        <f t="shared" si="4"/>
        <v>0</v>
      </c>
      <c r="X14" s="8">
        <f t="shared" si="5"/>
        <v>0</v>
      </c>
      <c r="Z14" s="8">
        <f>VLOOKUP(I14,'Tables kywrd-slot-class'!$B$21:$C$38,2,FALSE)</f>
        <v>0</v>
      </c>
      <c r="AA14" s="8">
        <f>VLOOKUP(N14,'Tables MAT simpl-complx'!$C$6:$D$28,2,FALSE)</f>
        <v>0</v>
      </c>
      <c r="AB14" s="8">
        <f>VLOOKUP(O14,'Tables MAT simpl-complx'!$F$39:$G$625,2,FALSE)</f>
        <v>0</v>
      </c>
      <c r="AC14" s="8">
        <f>VLOOKUP(J14,'Tables kywrd-slot-class'!$D$49:$E$177,2,FALSE)</f>
        <v>13</v>
      </c>
      <c r="AD14" s="8">
        <f>VLOOKUP(K14,'Tables kywrd-slot-class'!$D$49:$E$177,2,FALSE)</f>
        <v>0</v>
      </c>
      <c r="AE14" s="8">
        <f>VLOOKUP(L14,'Tables kywrd-slot-class'!$D$49:$E$177,2,FALSE)</f>
        <v>0</v>
      </c>
      <c r="AF14" t="s">
        <v>0</v>
      </c>
      <c r="AG14" t="str">
        <f t="shared" si="0"/>
        <v xml:space="preserve">69065A7C </v>
      </c>
      <c r="AH14" s="2">
        <v>1</v>
      </c>
    </row>
    <row r="15" spans="1:34" x14ac:dyDescent="0.25">
      <c r="A15" s="91" t="s">
        <v>4203</v>
      </c>
      <c r="B15" s="2" t="s">
        <v>18</v>
      </c>
      <c r="C15" s="5">
        <v>69</v>
      </c>
      <c r="D15" s="3" t="s">
        <v>152</v>
      </c>
      <c r="E15" t="s">
        <v>5116</v>
      </c>
      <c r="F15" s="8" t="s">
        <v>4042</v>
      </c>
      <c r="G15" s="5" t="s">
        <v>5117</v>
      </c>
      <c r="H15" s="135" t="s">
        <v>4047</v>
      </c>
      <c r="I15" s="135" t="s">
        <v>4028</v>
      </c>
      <c r="J15" s="135" t="s">
        <v>1919</v>
      </c>
      <c r="K15" s="135" t="s">
        <v>4052</v>
      </c>
      <c r="L15" s="135" t="s">
        <v>4028</v>
      </c>
      <c r="M15" s="135" t="s">
        <v>4028</v>
      </c>
      <c r="N15" s="24" t="s">
        <v>1888</v>
      </c>
      <c r="O15" s="21" t="s">
        <v>1888</v>
      </c>
      <c r="P15" s="8" t="s">
        <v>1889</v>
      </c>
      <c r="Q15" s="8">
        <v>60</v>
      </c>
      <c r="R15" s="8">
        <v>6</v>
      </c>
      <c r="S15" s="27">
        <v>0</v>
      </c>
      <c r="T15" s="20">
        <f t="shared" si="1"/>
        <v>0</v>
      </c>
      <c r="U15" s="21">
        <f t="shared" si="2"/>
        <v>0</v>
      </c>
      <c r="V15" s="8">
        <f t="shared" si="3"/>
        <v>0</v>
      </c>
      <c r="W15" s="8">
        <f t="shared" si="4"/>
        <v>0</v>
      </c>
      <c r="X15" s="8">
        <f t="shared" si="5"/>
        <v>0</v>
      </c>
      <c r="Z15" s="8">
        <f>VLOOKUP(I15,'Tables kywrd-slot-class'!$B$21:$C$38,2,FALSE)</f>
        <v>0</v>
      </c>
      <c r="AA15" s="8">
        <f>VLOOKUP(N15,'Tables MAT simpl-complx'!$C$6:$D$28,2,FALSE)</f>
        <v>0</v>
      </c>
      <c r="AB15" s="8">
        <f>VLOOKUP(O15,'Tables MAT simpl-complx'!$F$39:$G$625,2,FALSE)</f>
        <v>0</v>
      </c>
      <c r="AC15" s="8">
        <f>VLOOKUP(J15,'Tables kywrd-slot-class'!$D$49:$E$177,2,FALSE)</f>
        <v>13</v>
      </c>
      <c r="AD15" s="8">
        <f>VLOOKUP(K15,'Tables kywrd-slot-class'!$D$49:$E$177,2,FALSE)</f>
        <v>0</v>
      </c>
      <c r="AE15" s="8">
        <f>VLOOKUP(L15,'Tables kywrd-slot-class'!$D$49:$E$177,2,FALSE)</f>
        <v>0</v>
      </c>
      <c r="AF15" t="s">
        <v>0</v>
      </c>
      <c r="AG15" t="str">
        <f t="shared" si="0"/>
        <v xml:space="preserve">69065A80 </v>
      </c>
      <c r="AH15" s="2">
        <v>1</v>
      </c>
    </row>
    <row r="16" spans="1:34" x14ac:dyDescent="0.25">
      <c r="A16" s="91" t="s">
        <v>4204</v>
      </c>
      <c r="B16" s="2" t="s">
        <v>18</v>
      </c>
      <c r="C16" s="5">
        <v>69</v>
      </c>
      <c r="D16" s="3" t="s">
        <v>153</v>
      </c>
      <c r="E16" t="s">
        <v>5118</v>
      </c>
      <c r="F16" s="8" t="s">
        <v>4042</v>
      </c>
      <c r="G16" s="5" t="s">
        <v>5119</v>
      </c>
      <c r="H16" s="135" t="s">
        <v>4047</v>
      </c>
      <c r="I16" s="135" t="s">
        <v>4028</v>
      </c>
      <c r="J16" s="135" t="s">
        <v>1919</v>
      </c>
      <c r="K16" s="135" t="s">
        <v>4052</v>
      </c>
      <c r="L16" s="135" t="s">
        <v>4028</v>
      </c>
      <c r="M16" s="135" t="s">
        <v>4028</v>
      </c>
      <c r="N16" s="24" t="s">
        <v>1888</v>
      </c>
      <c r="O16" s="21" t="s">
        <v>1888</v>
      </c>
      <c r="P16" s="8" t="s">
        <v>1889</v>
      </c>
      <c r="Q16" s="8">
        <v>60</v>
      </c>
      <c r="R16" s="8">
        <v>6</v>
      </c>
      <c r="S16" s="27">
        <v>0</v>
      </c>
      <c r="T16" s="20">
        <f t="shared" si="1"/>
        <v>0</v>
      </c>
      <c r="U16" s="21">
        <f t="shared" si="2"/>
        <v>0</v>
      </c>
      <c r="V16" s="8">
        <f t="shared" si="3"/>
        <v>0</v>
      </c>
      <c r="W16" s="8">
        <f t="shared" si="4"/>
        <v>0</v>
      </c>
      <c r="X16" s="8">
        <f t="shared" si="5"/>
        <v>0</v>
      </c>
      <c r="Z16" s="8">
        <f>VLOOKUP(I16,'Tables kywrd-slot-class'!$B$21:$C$38,2,FALSE)</f>
        <v>0</v>
      </c>
      <c r="AA16" s="8">
        <f>VLOOKUP(N16,'Tables MAT simpl-complx'!$C$6:$D$28,2,FALSE)</f>
        <v>0</v>
      </c>
      <c r="AB16" s="8">
        <f>VLOOKUP(O16,'Tables MAT simpl-complx'!$F$39:$G$625,2,FALSE)</f>
        <v>0</v>
      </c>
      <c r="AC16" s="8">
        <f>VLOOKUP(J16,'Tables kywrd-slot-class'!$D$49:$E$177,2,FALSE)</f>
        <v>13</v>
      </c>
      <c r="AD16" s="8">
        <f>VLOOKUP(K16,'Tables kywrd-slot-class'!$D$49:$E$177,2,FALSE)</f>
        <v>0</v>
      </c>
      <c r="AE16" s="8">
        <f>VLOOKUP(L16,'Tables kywrd-slot-class'!$D$49:$E$177,2,FALSE)</f>
        <v>0</v>
      </c>
      <c r="AF16" t="s">
        <v>0</v>
      </c>
      <c r="AG16" t="str">
        <f t="shared" si="0"/>
        <v xml:space="preserve">6907D8D9 </v>
      </c>
      <c r="AH16" s="2">
        <v>1</v>
      </c>
    </row>
    <row r="17" spans="1:34" x14ac:dyDescent="0.25">
      <c r="A17" s="91" t="s">
        <v>4205</v>
      </c>
      <c r="B17" s="2" t="s">
        <v>18</v>
      </c>
      <c r="C17" s="5">
        <v>69</v>
      </c>
      <c r="D17" s="3" t="s">
        <v>154</v>
      </c>
      <c r="E17" t="s">
        <v>5120</v>
      </c>
      <c r="F17" s="8" t="s">
        <v>4043</v>
      </c>
      <c r="G17" s="5" t="s">
        <v>5121</v>
      </c>
      <c r="H17" s="135" t="s">
        <v>3990</v>
      </c>
      <c r="I17" s="135" t="s">
        <v>4025</v>
      </c>
      <c r="J17" s="135" t="s">
        <v>1919</v>
      </c>
      <c r="K17" s="135" t="s">
        <v>4028</v>
      </c>
      <c r="L17" s="135" t="s">
        <v>4028</v>
      </c>
      <c r="M17" s="135" t="s">
        <v>4028</v>
      </c>
      <c r="N17" s="24" t="s">
        <v>1888</v>
      </c>
      <c r="O17" s="21" t="s">
        <v>1888</v>
      </c>
      <c r="P17" s="8" t="s">
        <v>1889</v>
      </c>
      <c r="Q17" s="8">
        <v>79</v>
      </c>
      <c r="R17" s="8">
        <v>18</v>
      </c>
      <c r="S17" s="27">
        <v>13</v>
      </c>
      <c r="T17" s="20">
        <f t="shared" si="1"/>
        <v>0</v>
      </c>
      <c r="U17" s="21">
        <f t="shared" si="2"/>
        <v>0</v>
      </c>
      <c r="V17" s="8">
        <f t="shared" si="3"/>
        <v>13</v>
      </c>
      <c r="W17" s="8">
        <f t="shared" si="4"/>
        <v>0</v>
      </c>
      <c r="X17" s="8">
        <f t="shared" si="5"/>
        <v>0</v>
      </c>
      <c r="Z17" s="8">
        <f>VLOOKUP(I17,'Tables kywrd-slot-class'!$B$21:$C$38,2,FALSE)</f>
        <v>1</v>
      </c>
      <c r="AA17" s="8">
        <f>VLOOKUP(N17,'Tables MAT simpl-complx'!$C$6:$D$28,2,FALSE)</f>
        <v>0</v>
      </c>
      <c r="AB17" s="8">
        <f>VLOOKUP(O17,'Tables MAT simpl-complx'!$F$39:$G$625,2,FALSE)</f>
        <v>0</v>
      </c>
      <c r="AC17" s="8">
        <f>VLOOKUP(J17,'Tables kywrd-slot-class'!$D$49:$E$177,2,FALSE)</f>
        <v>13</v>
      </c>
      <c r="AD17" s="8">
        <f>VLOOKUP(K17,'Tables kywrd-slot-class'!$D$49:$E$177,2,FALSE)</f>
        <v>0</v>
      </c>
      <c r="AE17" s="8">
        <f>VLOOKUP(L17,'Tables kywrd-slot-class'!$D$49:$E$177,2,FALSE)</f>
        <v>0</v>
      </c>
      <c r="AF17" t="s">
        <v>0</v>
      </c>
      <c r="AG17" t="str">
        <f t="shared" si="0"/>
        <v xml:space="preserve">69091E62 </v>
      </c>
      <c r="AH17" s="2">
        <v>1</v>
      </c>
    </row>
    <row r="18" spans="1:34" x14ac:dyDescent="0.25">
      <c r="A18" s="91" t="s">
        <v>4206</v>
      </c>
      <c r="B18" s="2" t="s">
        <v>18</v>
      </c>
      <c r="C18" s="5">
        <v>69</v>
      </c>
      <c r="D18" s="3" t="s">
        <v>155</v>
      </c>
      <c r="E18" t="s">
        <v>5122</v>
      </c>
      <c r="F18" s="8" t="s">
        <v>4043</v>
      </c>
      <c r="G18" s="5" t="s">
        <v>5121</v>
      </c>
      <c r="H18" s="135" t="s">
        <v>3990</v>
      </c>
      <c r="I18" s="135" t="s">
        <v>4025</v>
      </c>
      <c r="J18" s="135" t="s">
        <v>1919</v>
      </c>
      <c r="K18" s="135" t="s">
        <v>4028</v>
      </c>
      <c r="L18" s="135" t="s">
        <v>4028</v>
      </c>
      <c r="M18" s="135" t="s">
        <v>4028</v>
      </c>
      <c r="N18" s="24" t="s">
        <v>1888</v>
      </c>
      <c r="O18" s="21" t="s">
        <v>1888</v>
      </c>
      <c r="P18" s="8" t="s">
        <v>1889</v>
      </c>
      <c r="Q18" s="8">
        <v>79</v>
      </c>
      <c r="R18" s="8">
        <v>18</v>
      </c>
      <c r="S18" s="27">
        <v>13</v>
      </c>
      <c r="T18" s="20">
        <f t="shared" si="1"/>
        <v>0</v>
      </c>
      <c r="U18" s="21">
        <f t="shared" si="2"/>
        <v>0</v>
      </c>
      <c r="V18" s="8">
        <f t="shared" si="3"/>
        <v>13</v>
      </c>
      <c r="W18" s="8">
        <f t="shared" si="4"/>
        <v>0</v>
      </c>
      <c r="X18" s="8">
        <f t="shared" si="5"/>
        <v>0</v>
      </c>
      <c r="Z18" s="8">
        <f>VLOOKUP(I18,'Tables kywrd-slot-class'!$B$21:$C$38,2,FALSE)</f>
        <v>1</v>
      </c>
      <c r="AA18" s="8">
        <f>VLOOKUP(N18,'Tables MAT simpl-complx'!$C$6:$D$28,2,FALSE)</f>
        <v>0</v>
      </c>
      <c r="AB18" s="8">
        <f>VLOOKUP(O18,'Tables MAT simpl-complx'!$F$39:$G$625,2,FALSE)</f>
        <v>0</v>
      </c>
      <c r="AC18" s="8">
        <f>VLOOKUP(J18,'Tables kywrd-slot-class'!$D$49:$E$177,2,FALSE)</f>
        <v>13</v>
      </c>
      <c r="AD18" s="8">
        <f>VLOOKUP(K18,'Tables kywrd-slot-class'!$D$49:$E$177,2,FALSE)</f>
        <v>0</v>
      </c>
      <c r="AE18" s="8">
        <f>VLOOKUP(L18,'Tables kywrd-slot-class'!$D$49:$E$177,2,FALSE)</f>
        <v>0</v>
      </c>
      <c r="AF18" t="s">
        <v>0</v>
      </c>
      <c r="AG18" t="str">
        <f t="shared" si="0"/>
        <v xml:space="preserve">69094419 </v>
      </c>
      <c r="AH18" s="2">
        <v>1</v>
      </c>
    </row>
    <row r="19" spans="1:34" x14ac:dyDescent="0.25">
      <c r="A19" s="91" t="s">
        <v>4207</v>
      </c>
      <c r="B19" s="2" t="s">
        <v>18</v>
      </c>
      <c r="C19" s="5">
        <v>69</v>
      </c>
      <c r="D19" s="3" t="s">
        <v>156</v>
      </c>
      <c r="E19" t="s">
        <v>5123</v>
      </c>
      <c r="F19" s="8" t="s">
        <v>4042</v>
      </c>
      <c r="G19" s="5" t="s">
        <v>5124</v>
      </c>
      <c r="H19" s="135" t="s">
        <v>4047</v>
      </c>
      <c r="I19" s="135" t="s">
        <v>4187</v>
      </c>
      <c r="J19" s="135" t="s">
        <v>1919</v>
      </c>
      <c r="K19" s="135" t="s">
        <v>4052</v>
      </c>
      <c r="L19" s="135" t="s">
        <v>4028</v>
      </c>
      <c r="M19" s="135" t="s">
        <v>4028</v>
      </c>
      <c r="N19" s="24" t="s">
        <v>1888</v>
      </c>
      <c r="O19" s="21" t="s">
        <v>1888</v>
      </c>
      <c r="P19" s="8" t="s">
        <v>1889</v>
      </c>
      <c r="Q19" s="8">
        <v>8</v>
      </c>
      <c r="R19" s="8">
        <v>2</v>
      </c>
      <c r="S19" s="27">
        <v>0</v>
      </c>
      <c r="T19" s="20">
        <f t="shared" si="1"/>
        <v>0</v>
      </c>
      <c r="U19" s="21">
        <f t="shared" si="2"/>
        <v>0</v>
      </c>
      <c r="V19" s="8">
        <f t="shared" si="3"/>
        <v>13</v>
      </c>
      <c r="W19" s="8">
        <f t="shared" si="4"/>
        <v>0</v>
      </c>
      <c r="X19" s="8">
        <f t="shared" si="5"/>
        <v>0</v>
      </c>
      <c r="Z19" s="8">
        <f>VLOOKUP(I19,'Tables kywrd-slot-class'!$B$21:$C$38,2,FALSE)</f>
        <v>1</v>
      </c>
      <c r="AA19" s="8">
        <f>VLOOKUP(N19,'Tables MAT simpl-complx'!$C$6:$D$28,2,FALSE)</f>
        <v>0</v>
      </c>
      <c r="AB19" s="8">
        <f>VLOOKUP(O19,'Tables MAT simpl-complx'!$F$39:$G$625,2,FALSE)</f>
        <v>0</v>
      </c>
      <c r="AC19" s="8">
        <f>VLOOKUP(J19,'Tables kywrd-slot-class'!$D$49:$E$177,2,FALSE)</f>
        <v>13</v>
      </c>
      <c r="AD19" s="8">
        <f>VLOOKUP(K19,'Tables kywrd-slot-class'!$D$49:$E$177,2,FALSE)</f>
        <v>0</v>
      </c>
      <c r="AE19" s="8">
        <f>VLOOKUP(L19,'Tables kywrd-slot-class'!$D$49:$E$177,2,FALSE)</f>
        <v>0</v>
      </c>
      <c r="AF19" t="s">
        <v>0</v>
      </c>
      <c r="AG19" t="str">
        <f t="shared" si="0"/>
        <v xml:space="preserve">690AA23A </v>
      </c>
      <c r="AH19" s="2">
        <v>1</v>
      </c>
    </row>
    <row r="20" spans="1:34" x14ac:dyDescent="0.25">
      <c r="A20" s="91" t="s">
        <v>4208</v>
      </c>
      <c r="B20" s="2" t="s">
        <v>18</v>
      </c>
      <c r="C20" s="5">
        <v>69</v>
      </c>
      <c r="D20" s="3" t="s">
        <v>157</v>
      </c>
      <c r="E20" t="s">
        <v>5125</v>
      </c>
      <c r="F20" s="8" t="s">
        <v>4042</v>
      </c>
      <c r="G20" s="5" t="s">
        <v>5126</v>
      </c>
      <c r="H20" s="135" t="s">
        <v>4047</v>
      </c>
      <c r="I20" s="135" t="s">
        <v>4187</v>
      </c>
      <c r="J20" s="135" t="s">
        <v>1919</v>
      </c>
      <c r="K20" s="135" t="s">
        <v>4052</v>
      </c>
      <c r="L20" s="135" t="s">
        <v>4028</v>
      </c>
      <c r="M20" s="135" t="s">
        <v>4028</v>
      </c>
      <c r="N20" s="24" t="s">
        <v>1888</v>
      </c>
      <c r="O20" s="21" t="s">
        <v>1888</v>
      </c>
      <c r="P20" s="8" t="s">
        <v>1889</v>
      </c>
      <c r="Q20" s="8">
        <v>5</v>
      </c>
      <c r="R20" s="8">
        <v>1</v>
      </c>
      <c r="S20" s="27">
        <v>0</v>
      </c>
      <c r="T20" s="20">
        <f t="shared" si="1"/>
        <v>0</v>
      </c>
      <c r="U20" s="21">
        <f t="shared" si="2"/>
        <v>0</v>
      </c>
      <c r="V20" s="8">
        <f t="shared" si="3"/>
        <v>13</v>
      </c>
      <c r="W20" s="8">
        <f t="shared" si="4"/>
        <v>0</v>
      </c>
      <c r="X20" s="8">
        <f t="shared" si="5"/>
        <v>0</v>
      </c>
      <c r="Z20" s="8">
        <f>VLOOKUP(I20,'Tables kywrd-slot-class'!$B$21:$C$38,2,FALSE)</f>
        <v>1</v>
      </c>
      <c r="AA20" s="8">
        <f>VLOOKUP(N20,'Tables MAT simpl-complx'!$C$6:$D$28,2,FALSE)</f>
        <v>0</v>
      </c>
      <c r="AB20" s="8">
        <f>VLOOKUP(O20,'Tables MAT simpl-complx'!$F$39:$G$625,2,FALSE)</f>
        <v>0</v>
      </c>
      <c r="AC20" s="8">
        <f>VLOOKUP(J20,'Tables kywrd-slot-class'!$D$49:$E$177,2,FALSE)</f>
        <v>13</v>
      </c>
      <c r="AD20" s="8">
        <f>VLOOKUP(K20,'Tables kywrd-slot-class'!$D$49:$E$177,2,FALSE)</f>
        <v>0</v>
      </c>
      <c r="AE20" s="8">
        <f>VLOOKUP(L20,'Tables kywrd-slot-class'!$D$49:$E$177,2,FALSE)</f>
        <v>0</v>
      </c>
      <c r="AF20" t="s">
        <v>0</v>
      </c>
      <c r="AG20" t="str">
        <f t="shared" si="0"/>
        <v xml:space="preserve">690AA23F </v>
      </c>
      <c r="AH20" s="2">
        <v>1</v>
      </c>
    </row>
    <row r="21" spans="1:34" x14ac:dyDescent="0.25">
      <c r="A21" s="91" t="s">
        <v>4209</v>
      </c>
      <c r="B21" s="2" t="s">
        <v>18</v>
      </c>
      <c r="C21" s="5">
        <v>69</v>
      </c>
      <c r="D21" s="3" t="s">
        <v>158</v>
      </c>
      <c r="E21" t="s">
        <v>5127</v>
      </c>
      <c r="F21" s="8" t="s">
        <v>4043</v>
      </c>
      <c r="G21" s="5" t="s">
        <v>5121</v>
      </c>
      <c r="H21" s="135" t="s">
        <v>3990</v>
      </c>
      <c r="I21" s="135" t="s">
        <v>4025</v>
      </c>
      <c r="J21" s="135" t="s">
        <v>1919</v>
      </c>
      <c r="K21" s="135" t="s">
        <v>4028</v>
      </c>
      <c r="L21" s="135" t="s">
        <v>4028</v>
      </c>
      <c r="M21" s="135" t="s">
        <v>4028</v>
      </c>
      <c r="N21" s="24" t="s">
        <v>1888</v>
      </c>
      <c r="O21" s="21" t="s">
        <v>1888</v>
      </c>
      <c r="P21" s="8" t="s">
        <v>1889</v>
      </c>
      <c r="Q21" s="8">
        <v>79</v>
      </c>
      <c r="R21" s="8">
        <v>18</v>
      </c>
      <c r="S21" s="27">
        <v>13</v>
      </c>
      <c r="T21" s="20">
        <f t="shared" si="1"/>
        <v>0</v>
      </c>
      <c r="U21" s="21">
        <f t="shared" si="2"/>
        <v>0</v>
      </c>
      <c r="V21" s="8">
        <f t="shared" si="3"/>
        <v>13</v>
      </c>
      <c r="W21" s="8">
        <f t="shared" si="4"/>
        <v>0</v>
      </c>
      <c r="X21" s="8">
        <f t="shared" si="5"/>
        <v>0</v>
      </c>
      <c r="Z21" s="8">
        <f>VLOOKUP(I21,'Tables kywrd-slot-class'!$B$21:$C$38,2,FALSE)</f>
        <v>1</v>
      </c>
      <c r="AA21" s="8">
        <f>VLOOKUP(N21,'Tables MAT simpl-complx'!$C$6:$D$28,2,FALSE)</f>
        <v>0</v>
      </c>
      <c r="AB21" s="8">
        <f>VLOOKUP(O21,'Tables MAT simpl-complx'!$F$39:$G$625,2,FALSE)</f>
        <v>0</v>
      </c>
      <c r="AC21" s="8">
        <f>VLOOKUP(J21,'Tables kywrd-slot-class'!$D$49:$E$177,2,FALSE)</f>
        <v>13</v>
      </c>
      <c r="AD21" s="8">
        <f>VLOOKUP(K21,'Tables kywrd-slot-class'!$D$49:$E$177,2,FALSE)</f>
        <v>0</v>
      </c>
      <c r="AE21" s="8">
        <f>VLOOKUP(L21,'Tables kywrd-slot-class'!$D$49:$E$177,2,FALSE)</f>
        <v>0</v>
      </c>
      <c r="AF21" t="s">
        <v>0</v>
      </c>
      <c r="AG21" t="str">
        <f t="shared" si="0"/>
        <v xml:space="preserve">690AA7AA </v>
      </c>
      <c r="AH21" s="2">
        <v>1</v>
      </c>
    </row>
    <row r="22" spans="1:34" x14ac:dyDescent="0.25">
      <c r="A22" s="91" t="s">
        <v>4210</v>
      </c>
      <c r="B22" s="2" t="s">
        <v>18</v>
      </c>
      <c r="C22" s="5">
        <v>69</v>
      </c>
      <c r="D22" s="3" t="s">
        <v>5128</v>
      </c>
      <c r="E22" t="s">
        <v>5129</v>
      </c>
      <c r="F22" s="8" t="s">
        <v>4043</v>
      </c>
      <c r="G22" s="5" t="s">
        <v>5130</v>
      </c>
      <c r="H22" s="135" t="s">
        <v>4028</v>
      </c>
      <c r="I22" s="135" t="s">
        <v>4028</v>
      </c>
      <c r="J22" s="135" t="s">
        <v>1919</v>
      </c>
      <c r="K22" s="135" t="s">
        <v>4052</v>
      </c>
      <c r="L22" s="135" t="s">
        <v>4028</v>
      </c>
      <c r="M22" s="135" t="s">
        <v>5094</v>
      </c>
      <c r="N22" s="24" t="s">
        <v>1888</v>
      </c>
      <c r="O22" s="21" t="s">
        <v>1888</v>
      </c>
      <c r="P22" s="8" t="s">
        <v>1889</v>
      </c>
      <c r="Q22" s="8">
        <v>70</v>
      </c>
      <c r="R22" s="8">
        <v>6</v>
      </c>
      <c r="S22" s="27">
        <v>0</v>
      </c>
      <c r="T22" s="20">
        <f t="shared" si="1"/>
        <v>0</v>
      </c>
      <c r="U22" s="21">
        <f t="shared" si="2"/>
        <v>0</v>
      </c>
      <c r="V22" s="8">
        <f t="shared" si="3"/>
        <v>0</v>
      </c>
      <c r="W22" s="8">
        <f t="shared" si="4"/>
        <v>0</v>
      </c>
      <c r="X22" s="8">
        <f t="shared" si="5"/>
        <v>0</v>
      </c>
      <c r="Z22" s="8">
        <f>VLOOKUP(I22,'Tables kywrd-slot-class'!$B$21:$C$38,2,FALSE)</f>
        <v>0</v>
      </c>
      <c r="AA22" s="8">
        <f>VLOOKUP(N22,'Tables MAT simpl-complx'!$C$6:$D$28,2,FALSE)</f>
        <v>0</v>
      </c>
      <c r="AB22" s="8">
        <f>VLOOKUP(O22,'Tables MAT simpl-complx'!$F$39:$G$625,2,FALSE)</f>
        <v>0</v>
      </c>
      <c r="AC22" s="8">
        <f>VLOOKUP(J22,'Tables kywrd-slot-class'!$D$49:$E$177,2,FALSE)</f>
        <v>13</v>
      </c>
      <c r="AD22" s="8">
        <f>VLOOKUP(K22,'Tables kywrd-slot-class'!$D$49:$E$177,2,FALSE)</f>
        <v>0</v>
      </c>
      <c r="AE22" s="8">
        <f>VLOOKUP(L22,'Tables kywrd-slot-class'!$D$49:$E$177,2,FALSE)</f>
        <v>0</v>
      </c>
      <c r="AF22" t="s">
        <v>0</v>
      </c>
      <c r="AG22" t="str">
        <f t="shared" si="0"/>
        <v>690AA7AE</v>
      </c>
      <c r="AH22" s="2">
        <v>1</v>
      </c>
    </row>
    <row r="23" spans="1:34" x14ac:dyDescent="0.25">
      <c r="A23" s="91" t="s">
        <v>4211</v>
      </c>
      <c r="B23" s="2" t="s">
        <v>18</v>
      </c>
      <c r="C23" s="5">
        <v>69</v>
      </c>
      <c r="D23" s="3" t="s">
        <v>5131</v>
      </c>
      <c r="E23" t="s">
        <v>5132</v>
      </c>
      <c r="F23" s="8" t="s">
        <v>4043</v>
      </c>
      <c r="G23" s="5" t="s">
        <v>5133</v>
      </c>
      <c r="H23" s="135" t="s">
        <v>4028</v>
      </c>
      <c r="I23" s="135" t="s">
        <v>4028</v>
      </c>
      <c r="J23" s="135" t="s">
        <v>1919</v>
      </c>
      <c r="K23" s="135" t="s">
        <v>4052</v>
      </c>
      <c r="L23" s="135" t="s">
        <v>4028</v>
      </c>
      <c r="M23" s="135" t="s">
        <v>5105</v>
      </c>
      <c r="N23" s="24" t="s">
        <v>1888</v>
      </c>
      <c r="O23" s="21" t="s">
        <v>1888</v>
      </c>
      <c r="P23" s="8" t="s">
        <v>1889</v>
      </c>
      <c r="Q23" s="8">
        <v>90</v>
      </c>
      <c r="R23" s="8">
        <v>13</v>
      </c>
      <c r="S23" s="27">
        <v>0</v>
      </c>
      <c r="T23" s="20">
        <f t="shared" ref="T23:T24" si="11">ROUNDDOWN(Z23*AA23,0)</f>
        <v>0</v>
      </c>
      <c r="U23" s="21">
        <f t="shared" ref="U23:U24" si="12">ROUNDDOWN(Z23*AB23,0)</f>
        <v>0</v>
      </c>
      <c r="V23" s="8">
        <f t="shared" ref="V23:V24" si="13">ROUNDDOWN(Z23*AC23,0)</f>
        <v>0</v>
      </c>
      <c r="W23" s="8">
        <f t="shared" ref="W23:W24" si="14">ROUNDDOWN(Z23*AD23,0)</f>
        <v>0</v>
      </c>
      <c r="X23" s="8">
        <f t="shared" ref="X23:X24" si="15">ROUNDDOWN(Z23*AE23,0)</f>
        <v>0</v>
      </c>
      <c r="Z23" s="8">
        <f>VLOOKUP(I23,'Tables kywrd-slot-class'!$B$21:$C$38,2,FALSE)</f>
        <v>0</v>
      </c>
      <c r="AA23" s="8">
        <f>VLOOKUP(N23,'Tables MAT simpl-complx'!$C$6:$D$28,2,FALSE)</f>
        <v>0</v>
      </c>
      <c r="AB23" s="8">
        <f>VLOOKUP(O23,'Tables MAT simpl-complx'!$F$39:$G$625,2,FALSE)</f>
        <v>0</v>
      </c>
      <c r="AC23" s="8">
        <f>VLOOKUP(J23,'Tables kywrd-slot-class'!$D$49:$E$177,2,FALSE)</f>
        <v>13</v>
      </c>
      <c r="AD23" s="8">
        <f>VLOOKUP(K23,'Tables kywrd-slot-class'!$D$49:$E$177,2,FALSE)</f>
        <v>0</v>
      </c>
      <c r="AE23" s="8">
        <f>VLOOKUP(L23,'Tables kywrd-slot-class'!$D$49:$E$177,2,FALSE)</f>
        <v>0</v>
      </c>
      <c r="AF23" t="s">
        <v>0</v>
      </c>
      <c r="AG23" t="str">
        <f t="shared" ref="AG23:AG24" si="16">C23 &amp; D23</f>
        <v>690AA7AF</v>
      </c>
      <c r="AH23" s="2">
        <v>1</v>
      </c>
    </row>
    <row r="24" spans="1:34" x14ac:dyDescent="0.25">
      <c r="A24" s="91" t="s">
        <v>4212</v>
      </c>
      <c r="B24" s="2" t="s">
        <v>18</v>
      </c>
      <c r="C24" s="5">
        <v>69</v>
      </c>
      <c r="D24" s="3" t="s">
        <v>5134</v>
      </c>
      <c r="E24" t="s">
        <v>5135</v>
      </c>
      <c r="F24" s="8" t="s">
        <v>4042</v>
      </c>
      <c r="G24" s="5" t="s">
        <v>5136</v>
      </c>
      <c r="H24" s="135" t="s">
        <v>4047</v>
      </c>
      <c r="I24" s="135" t="s">
        <v>4187</v>
      </c>
      <c r="J24" s="135" t="s">
        <v>1919</v>
      </c>
      <c r="K24" s="135" t="s">
        <v>4052</v>
      </c>
      <c r="L24" s="135" t="s">
        <v>4028</v>
      </c>
      <c r="M24" s="135" t="s">
        <v>4028</v>
      </c>
      <c r="N24" s="24" t="s">
        <v>1888</v>
      </c>
      <c r="O24" s="21" t="s">
        <v>1888</v>
      </c>
      <c r="P24" s="8" t="s">
        <v>1889</v>
      </c>
      <c r="Q24" s="8">
        <v>5</v>
      </c>
      <c r="R24" s="8">
        <v>1</v>
      </c>
      <c r="S24" s="27">
        <v>0</v>
      </c>
      <c r="T24" s="20">
        <f t="shared" si="11"/>
        <v>0</v>
      </c>
      <c r="U24" s="21">
        <f t="shared" si="12"/>
        <v>0</v>
      </c>
      <c r="V24" s="8">
        <f t="shared" si="13"/>
        <v>13</v>
      </c>
      <c r="W24" s="8">
        <f t="shared" si="14"/>
        <v>0</v>
      </c>
      <c r="X24" s="8">
        <f t="shared" si="15"/>
        <v>0</v>
      </c>
      <c r="Z24" s="8">
        <f>VLOOKUP(I24,'Tables kywrd-slot-class'!$B$21:$C$38,2,FALSE)</f>
        <v>1</v>
      </c>
      <c r="AA24" s="8">
        <f>VLOOKUP(N24,'Tables MAT simpl-complx'!$C$6:$D$28,2,FALSE)</f>
        <v>0</v>
      </c>
      <c r="AB24" s="8">
        <f>VLOOKUP(O24,'Tables MAT simpl-complx'!$F$39:$G$625,2,FALSE)</f>
        <v>0</v>
      </c>
      <c r="AC24" s="8">
        <f>VLOOKUP(J24,'Tables kywrd-slot-class'!$D$49:$E$177,2,FALSE)</f>
        <v>13</v>
      </c>
      <c r="AD24" s="8">
        <f>VLOOKUP(K24,'Tables kywrd-slot-class'!$D$49:$E$177,2,FALSE)</f>
        <v>0</v>
      </c>
      <c r="AE24" s="8">
        <f>VLOOKUP(L24,'Tables kywrd-slot-class'!$D$49:$E$177,2,FALSE)</f>
        <v>0</v>
      </c>
      <c r="AF24" t="s">
        <v>0</v>
      </c>
      <c r="AG24" t="str">
        <f t="shared" si="16"/>
        <v>690AAD16</v>
      </c>
      <c r="AH24" s="2">
        <v>1</v>
      </c>
    </row>
    <row r="25" spans="1:34" x14ac:dyDescent="0.25">
      <c r="S25" s="27"/>
      <c r="Z25"/>
      <c r="AA25"/>
      <c r="AG25" t="str">
        <f t="shared" ref="AG25:AG57" si="17">C25 &amp; D25</f>
        <v/>
      </c>
    </row>
    <row r="26" spans="1:34" x14ac:dyDescent="0.25">
      <c r="S26" s="27"/>
      <c r="Z26"/>
      <c r="AA26"/>
      <c r="AG26" t="str">
        <f t="shared" si="17"/>
        <v/>
      </c>
    </row>
    <row r="27" spans="1:34" x14ac:dyDescent="0.25">
      <c r="S27" s="27"/>
      <c r="Z27"/>
      <c r="AA27"/>
      <c r="AG27" t="str">
        <f t="shared" si="17"/>
        <v/>
      </c>
    </row>
    <row r="28" spans="1:34" x14ac:dyDescent="0.25">
      <c r="S28" s="27"/>
      <c r="Z28"/>
      <c r="AA28"/>
      <c r="AG28" t="str">
        <f t="shared" si="17"/>
        <v/>
      </c>
    </row>
    <row r="29" spans="1:34" x14ac:dyDescent="0.25">
      <c r="S29" s="27"/>
      <c r="Z29"/>
      <c r="AA29"/>
      <c r="AG29" t="str">
        <f t="shared" si="17"/>
        <v/>
      </c>
    </row>
    <row r="30" spans="1:34" x14ac:dyDescent="0.25">
      <c r="S30" s="27"/>
      <c r="Z30"/>
      <c r="AA30"/>
      <c r="AG30" t="str">
        <f t="shared" si="17"/>
        <v/>
      </c>
    </row>
    <row r="31" spans="1:34" x14ac:dyDescent="0.25">
      <c r="S31" s="27"/>
      <c r="Z31"/>
      <c r="AA31"/>
      <c r="AG31" t="str">
        <f t="shared" si="17"/>
        <v/>
      </c>
    </row>
    <row r="32" spans="1:34" x14ac:dyDescent="0.25">
      <c r="S32" s="27"/>
      <c r="Z32"/>
      <c r="AA32"/>
      <c r="AG32" t="str">
        <f t="shared" si="17"/>
        <v/>
      </c>
    </row>
    <row r="33" spans="19:33" x14ac:dyDescent="0.25">
      <c r="S33" s="27"/>
      <c r="Z33"/>
      <c r="AA33"/>
      <c r="AG33" t="str">
        <f t="shared" si="17"/>
        <v/>
      </c>
    </row>
    <row r="34" spans="19:33" x14ac:dyDescent="0.25">
      <c r="S34" s="27"/>
      <c r="Z34"/>
      <c r="AA34"/>
      <c r="AG34" t="str">
        <f t="shared" si="17"/>
        <v/>
      </c>
    </row>
    <row r="35" spans="19:33" x14ac:dyDescent="0.25">
      <c r="S35" s="27"/>
      <c r="Z35"/>
      <c r="AA35"/>
      <c r="AG35" t="str">
        <f t="shared" si="17"/>
        <v/>
      </c>
    </row>
    <row r="36" spans="19:33" x14ac:dyDescent="0.25">
      <c r="S36" s="27"/>
      <c r="Z36"/>
      <c r="AA36"/>
      <c r="AG36" t="str">
        <f t="shared" si="17"/>
        <v/>
      </c>
    </row>
    <row r="37" spans="19:33" x14ac:dyDescent="0.25">
      <c r="S37" s="27"/>
      <c r="Z37"/>
      <c r="AA37"/>
      <c r="AG37" t="str">
        <f t="shared" si="17"/>
        <v/>
      </c>
    </row>
    <row r="38" spans="19:33" x14ac:dyDescent="0.25">
      <c r="S38" s="27"/>
      <c r="Z38"/>
      <c r="AA38"/>
      <c r="AG38" t="str">
        <f t="shared" si="17"/>
        <v/>
      </c>
    </row>
    <row r="39" spans="19:33" x14ac:dyDescent="0.25">
      <c r="S39" s="27"/>
      <c r="Z39"/>
      <c r="AA39"/>
      <c r="AG39" t="str">
        <f t="shared" si="17"/>
        <v/>
      </c>
    </row>
    <row r="40" spans="19:33" x14ac:dyDescent="0.25">
      <c r="S40" s="27"/>
      <c r="Z40"/>
      <c r="AA40"/>
      <c r="AG40" t="str">
        <f t="shared" si="17"/>
        <v/>
      </c>
    </row>
    <row r="41" spans="19:33" x14ac:dyDescent="0.25">
      <c r="S41" s="27"/>
      <c r="Z41"/>
      <c r="AA41"/>
      <c r="AG41" t="str">
        <f t="shared" si="17"/>
        <v/>
      </c>
    </row>
    <row r="42" spans="19:33" x14ac:dyDescent="0.25">
      <c r="S42" s="27"/>
      <c r="Z42"/>
      <c r="AA42"/>
      <c r="AG42" t="str">
        <f t="shared" si="17"/>
        <v/>
      </c>
    </row>
    <row r="43" spans="19:33" x14ac:dyDescent="0.25">
      <c r="S43" s="27"/>
      <c r="Z43"/>
      <c r="AA43"/>
      <c r="AG43" t="str">
        <f t="shared" si="17"/>
        <v/>
      </c>
    </row>
    <row r="44" spans="19:33" x14ac:dyDescent="0.25">
      <c r="S44" s="27"/>
      <c r="Z44"/>
      <c r="AA44"/>
      <c r="AG44" t="str">
        <f t="shared" si="17"/>
        <v/>
      </c>
    </row>
    <row r="45" spans="19:33" x14ac:dyDescent="0.25">
      <c r="S45" s="27"/>
      <c r="Z45"/>
      <c r="AA45"/>
      <c r="AG45" t="str">
        <f t="shared" si="17"/>
        <v/>
      </c>
    </row>
    <row r="46" spans="19:33" x14ac:dyDescent="0.25">
      <c r="S46" s="27"/>
      <c r="Z46"/>
      <c r="AA46"/>
      <c r="AG46" t="str">
        <f t="shared" si="17"/>
        <v/>
      </c>
    </row>
    <row r="47" spans="19:33" x14ac:dyDescent="0.25">
      <c r="S47" s="27"/>
      <c r="Z47"/>
      <c r="AA47"/>
      <c r="AG47" t="str">
        <f t="shared" si="17"/>
        <v/>
      </c>
    </row>
    <row r="48" spans="19:33" x14ac:dyDescent="0.25">
      <c r="S48" s="27"/>
      <c r="Z48"/>
      <c r="AA48"/>
      <c r="AG48" t="str">
        <f t="shared" si="17"/>
        <v/>
      </c>
    </row>
    <row r="49" spans="19:33" x14ac:dyDescent="0.25">
      <c r="S49" s="27"/>
      <c r="Z49"/>
      <c r="AA49"/>
      <c r="AG49" t="str">
        <f t="shared" si="17"/>
        <v/>
      </c>
    </row>
    <row r="50" spans="19:33" x14ac:dyDescent="0.25">
      <c r="S50" s="27"/>
      <c r="Z50"/>
      <c r="AA50"/>
      <c r="AG50" t="str">
        <f t="shared" si="17"/>
        <v/>
      </c>
    </row>
    <row r="51" spans="19:33" x14ac:dyDescent="0.25">
      <c r="S51" s="27"/>
      <c r="Z51"/>
      <c r="AA51"/>
      <c r="AG51" t="str">
        <f t="shared" si="17"/>
        <v/>
      </c>
    </row>
    <row r="52" spans="19:33" x14ac:dyDescent="0.25">
      <c r="S52" s="27"/>
      <c r="Z52"/>
      <c r="AA52"/>
      <c r="AG52" t="str">
        <f t="shared" si="17"/>
        <v/>
      </c>
    </row>
    <row r="53" spans="19:33" x14ac:dyDescent="0.25">
      <c r="S53" s="27"/>
      <c r="Z53"/>
      <c r="AA53"/>
      <c r="AG53" t="str">
        <f t="shared" si="17"/>
        <v/>
      </c>
    </row>
    <row r="54" spans="19:33" x14ac:dyDescent="0.25">
      <c r="S54" s="27"/>
      <c r="Z54"/>
      <c r="AA54"/>
      <c r="AG54" t="str">
        <f t="shared" si="17"/>
        <v/>
      </c>
    </row>
    <row r="55" spans="19:33" x14ac:dyDescent="0.25">
      <c r="S55" s="27"/>
      <c r="Z55"/>
      <c r="AA55"/>
      <c r="AG55" t="str">
        <f t="shared" si="17"/>
        <v/>
      </c>
    </row>
    <row r="56" spans="19:33" x14ac:dyDescent="0.25">
      <c r="S56" s="27"/>
      <c r="Z56"/>
      <c r="AA56"/>
      <c r="AG56" t="str">
        <f t="shared" si="17"/>
        <v/>
      </c>
    </row>
    <row r="57" spans="19:33" x14ac:dyDescent="0.25">
      <c r="S57" s="27"/>
      <c r="Z57"/>
      <c r="AA57"/>
      <c r="AG57" t="str">
        <f t="shared" si="17"/>
        <v/>
      </c>
    </row>
    <row r="58" spans="19:33" x14ac:dyDescent="0.25">
      <c r="S58" s="27"/>
      <c r="Z58"/>
      <c r="AA58"/>
    </row>
    <row r="59" spans="19:33" x14ac:dyDescent="0.25">
      <c r="S59" s="27"/>
      <c r="Z59"/>
      <c r="AA59"/>
    </row>
    <row r="60" spans="19:33" x14ac:dyDescent="0.25">
      <c r="S60" s="27"/>
      <c r="Z60"/>
      <c r="AA60"/>
    </row>
    <row r="61" spans="19:33" x14ac:dyDescent="0.25">
      <c r="S61" s="27"/>
      <c r="Z61"/>
      <c r="AA61"/>
    </row>
    <row r="62" spans="19:33" x14ac:dyDescent="0.25">
      <c r="S62" s="27"/>
      <c r="Z62"/>
      <c r="AA62"/>
    </row>
    <row r="63" spans="19:33" x14ac:dyDescent="0.25">
      <c r="S63" s="27"/>
      <c r="Z63"/>
      <c r="AA63"/>
    </row>
    <row r="64" spans="19:33" x14ac:dyDescent="0.25">
      <c r="S64" s="27"/>
      <c r="Z64"/>
      <c r="AA64"/>
    </row>
    <row r="65" spans="19:27" x14ac:dyDescent="0.25">
      <c r="S65" s="27"/>
      <c r="Z65"/>
      <c r="AA65"/>
    </row>
    <row r="66" spans="19:27" x14ac:dyDescent="0.25">
      <c r="S66" s="27"/>
      <c r="Z66"/>
      <c r="AA66"/>
    </row>
    <row r="67" spans="19:27" x14ac:dyDescent="0.25">
      <c r="S67" s="27"/>
      <c r="Z67"/>
      <c r="AA67"/>
    </row>
    <row r="68" spans="19:27" x14ac:dyDescent="0.25">
      <c r="S68" s="27"/>
      <c r="Z68"/>
      <c r="AA68"/>
    </row>
    <row r="69" spans="19:27" x14ac:dyDescent="0.25">
      <c r="S69" s="27"/>
      <c r="Z69"/>
      <c r="AA69"/>
    </row>
    <row r="70" spans="19:27" x14ac:dyDescent="0.25">
      <c r="S70" s="27"/>
      <c r="Z70"/>
      <c r="AA70"/>
    </row>
    <row r="71" spans="19:27" x14ac:dyDescent="0.25">
      <c r="S71" s="27"/>
      <c r="Z71"/>
      <c r="AA71"/>
    </row>
    <row r="72" spans="19:27" x14ac:dyDescent="0.25">
      <c r="S72" s="27"/>
      <c r="Z72"/>
      <c r="AA72"/>
    </row>
    <row r="73" spans="19:27" x14ac:dyDescent="0.25">
      <c r="S73" s="27"/>
      <c r="Z73"/>
      <c r="AA73"/>
    </row>
    <row r="74" spans="19:27" x14ac:dyDescent="0.25">
      <c r="S74" s="27"/>
      <c r="Z74"/>
      <c r="AA74"/>
    </row>
    <row r="75" spans="19:27" x14ac:dyDescent="0.25">
      <c r="S75" s="27"/>
      <c r="Z75"/>
      <c r="AA75"/>
    </row>
    <row r="76" spans="19:27" x14ac:dyDescent="0.25">
      <c r="S76" s="27"/>
      <c r="Z76"/>
      <c r="AA76"/>
    </row>
    <row r="77" spans="19:27" x14ac:dyDescent="0.25">
      <c r="S77" s="27"/>
      <c r="Z77"/>
      <c r="AA77"/>
    </row>
    <row r="78" spans="19:27" x14ac:dyDescent="0.25">
      <c r="S78" s="27"/>
      <c r="Z78"/>
      <c r="AA78"/>
    </row>
    <row r="79" spans="19:27" x14ac:dyDescent="0.25">
      <c r="S79" s="27"/>
      <c r="Z79"/>
      <c r="AA79"/>
    </row>
    <row r="80" spans="19:27" x14ac:dyDescent="0.25">
      <c r="S80" s="27"/>
      <c r="Z80"/>
      <c r="AA80"/>
    </row>
    <row r="81" spans="19:27" x14ac:dyDescent="0.25">
      <c r="S81" s="27"/>
      <c r="Z81"/>
      <c r="AA81"/>
    </row>
    <row r="82" spans="19:27" x14ac:dyDescent="0.25">
      <c r="S82" s="27"/>
      <c r="Z82"/>
      <c r="AA82"/>
    </row>
    <row r="83" spans="19:27" x14ac:dyDescent="0.25">
      <c r="S83" s="27"/>
      <c r="Z83"/>
      <c r="AA83"/>
    </row>
    <row r="84" spans="19:27" x14ac:dyDescent="0.25">
      <c r="S84" s="27"/>
      <c r="Z84"/>
      <c r="AA84"/>
    </row>
    <row r="85" spans="19:27" x14ac:dyDescent="0.25">
      <c r="S85" s="27"/>
      <c r="Z85"/>
      <c r="AA85"/>
    </row>
    <row r="86" spans="19:27" x14ac:dyDescent="0.25">
      <c r="S86" s="27"/>
      <c r="Z86"/>
      <c r="AA86"/>
    </row>
    <row r="87" spans="19:27" x14ac:dyDescent="0.25">
      <c r="S87" s="27"/>
      <c r="Z87"/>
      <c r="AA87"/>
    </row>
    <row r="88" spans="19:27" x14ac:dyDescent="0.25">
      <c r="S88" s="27"/>
      <c r="Z88"/>
      <c r="AA88"/>
    </row>
    <row r="89" spans="19:27" x14ac:dyDescent="0.25">
      <c r="S89" s="27"/>
      <c r="Z89"/>
      <c r="AA89"/>
    </row>
    <row r="90" spans="19:27" x14ac:dyDescent="0.25">
      <c r="S90" s="27"/>
      <c r="Z90"/>
      <c r="AA90"/>
    </row>
    <row r="91" spans="19:27" x14ac:dyDescent="0.25">
      <c r="S91" s="27"/>
      <c r="Z91"/>
      <c r="AA91"/>
    </row>
    <row r="92" spans="19:27" x14ac:dyDescent="0.25">
      <c r="S92" s="27"/>
      <c r="Z92"/>
      <c r="AA92"/>
    </row>
    <row r="93" spans="19:27" x14ac:dyDescent="0.25">
      <c r="S93" s="27"/>
      <c r="Z93"/>
      <c r="AA93"/>
    </row>
    <row r="94" spans="19:27" x14ac:dyDescent="0.25">
      <c r="S94" s="27"/>
      <c r="Z94"/>
      <c r="AA94"/>
    </row>
    <row r="95" spans="19:27" x14ac:dyDescent="0.25">
      <c r="S95" s="27"/>
      <c r="Z95"/>
      <c r="AA95"/>
    </row>
    <row r="96" spans="19:27" x14ac:dyDescent="0.25">
      <c r="S96" s="27"/>
      <c r="Z96"/>
      <c r="AA96"/>
    </row>
    <row r="97" spans="19:27" x14ac:dyDescent="0.25">
      <c r="S97" s="27"/>
      <c r="Z97"/>
      <c r="AA97"/>
    </row>
    <row r="98" spans="19:27" x14ac:dyDescent="0.25">
      <c r="S98" s="27"/>
      <c r="Z98"/>
      <c r="AA98"/>
    </row>
    <row r="99" spans="19:27" x14ac:dyDescent="0.25">
      <c r="S99" s="27"/>
      <c r="Z99"/>
      <c r="AA99"/>
    </row>
    <row r="100" spans="19:27" x14ac:dyDescent="0.25">
      <c r="S100" s="27"/>
      <c r="Z100"/>
      <c r="AA100"/>
    </row>
    <row r="101" spans="19:27" x14ac:dyDescent="0.25">
      <c r="S101" s="27"/>
      <c r="Z101"/>
      <c r="AA101"/>
    </row>
    <row r="102" spans="19:27" x14ac:dyDescent="0.25">
      <c r="S102" s="27"/>
      <c r="Z102"/>
      <c r="AA102"/>
    </row>
    <row r="103" spans="19:27" x14ac:dyDescent="0.25">
      <c r="S103" s="27"/>
      <c r="Z103"/>
      <c r="AA103"/>
    </row>
    <row r="104" spans="19:27" x14ac:dyDescent="0.25">
      <c r="S104" s="27"/>
      <c r="Z104"/>
      <c r="AA104"/>
    </row>
    <row r="105" spans="19:27" x14ac:dyDescent="0.25">
      <c r="S105" s="27"/>
      <c r="Z105"/>
      <c r="AA105"/>
    </row>
    <row r="106" spans="19:27" x14ac:dyDescent="0.25">
      <c r="S106" s="27"/>
      <c r="Z106"/>
      <c r="AA106"/>
    </row>
    <row r="107" spans="19:27" x14ac:dyDescent="0.25">
      <c r="S107" s="27"/>
      <c r="Z107"/>
      <c r="AA107"/>
    </row>
    <row r="108" spans="19:27" x14ac:dyDescent="0.25">
      <c r="S108" s="27"/>
      <c r="Z108"/>
      <c r="AA108"/>
    </row>
    <row r="109" spans="19:27" x14ac:dyDescent="0.25">
      <c r="S109" s="27"/>
      <c r="Z109"/>
      <c r="AA109"/>
    </row>
    <row r="110" spans="19:27" x14ac:dyDescent="0.25">
      <c r="S110" s="27"/>
      <c r="Z110"/>
      <c r="AA110"/>
    </row>
    <row r="111" spans="19:27" x14ac:dyDescent="0.25">
      <c r="S111" s="27"/>
      <c r="Z111"/>
      <c r="AA111"/>
    </row>
    <row r="112" spans="19:27" x14ac:dyDescent="0.25">
      <c r="S112" s="27"/>
      <c r="Z112"/>
      <c r="AA112"/>
    </row>
    <row r="113" spans="19:27" x14ac:dyDescent="0.25">
      <c r="S113" s="27"/>
      <c r="Z113"/>
      <c r="AA113"/>
    </row>
    <row r="114" spans="19:27" x14ac:dyDescent="0.25">
      <c r="S114" s="27"/>
      <c r="Z114"/>
      <c r="AA114"/>
    </row>
    <row r="115" spans="19:27" x14ac:dyDescent="0.25">
      <c r="S115" s="27"/>
      <c r="Z115"/>
      <c r="AA115"/>
    </row>
    <row r="116" spans="19:27" x14ac:dyDescent="0.25">
      <c r="S116" s="27"/>
      <c r="Z116"/>
      <c r="AA116"/>
    </row>
    <row r="117" spans="19:27" x14ac:dyDescent="0.25">
      <c r="S117" s="27"/>
      <c r="Z117"/>
      <c r="AA117"/>
    </row>
    <row r="118" spans="19:27" x14ac:dyDescent="0.25">
      <c r="S118" s="27"/>
      <c r="Z118"/>
      <c r="AA118"/>
    </row>
    <row r="119" spans="19:27" x14ac:dyDescent="0.25">
      <c r="S119" s="27"/>
      <c r="Z119"/>
      <c r="AA119"/>
    </row>
    <row r="120" spans="19:27" x14ac:dyDescent="0.25">
      <c r="S120" s="27"/>
      <c r="Z120"/>
      <c r="AA120"/>
    </row>
    <row r="121" spans="19:27" x14ac:dyDescent="0.25">
      <c r="S121" s="27"/>
      <c r="Z121"/>
      <c r="AA121"/>
    </row>
    <row r="122" spans="19:27" x14ac:dyDescent="0.25">
      <c r="S122" s="27"/>
      <c r="Z122"/>
      <c r="AA122"/>
    </row>
    <row r="123" spans="19:27" x14ac:dyDescent="0.25">
      <c r="S123" s="27"/>
      <c r="Z123"/>
      <c r="AA123"/>
    </row>
    <row r="124" spans="19:27" x14ac:dyDescent="0.25">
      <c r="S124" s="27"/>
      <c r="Z124"/>
      <c r="AA124"/>
    </row>
    <row r="125" spans="19:27" x14ac:dyDescent="0.25">
      <c r="S125" s="27"/>
      <c r="Z125"/>
      <c r="AA125"/>
    </row>
    <row r="126" spans="19:27" x14ac:dyDescent="0.25">
      <c r="S126" s="27"/>
      <c r="Z126"/>
      <c r="AA126"/>
    </row>
    <row r="127" spans="19:27" x14ac:dyDescent="0.25">
      <c r="S127" s="27"/>
      <c r="Z127"/>
      <c r="AA127"/>
    </row>
    <row r="128" spans="19:27" x14ac:dyDescent="0.25">
      <c r="S128" s="27"/>
      <c r="Z128"/>
      <c r="AA128"/>
    </row>
    <row r="129" spans="19:27" x14ac:dyDescent="0.25">
      <c r="S129" s="27"/>
      <c r="Z129"/>
      <c r="AA129"/>
    </row>
    <row r="130" spans="19:27" x14ac:dyDescent="0.25">
      <c r="S130" s="27"/>
      <c r="Z130"/>
      <c r="AA130"/>
    </row>
    <row r="131" spans="19:27" x14ac:dyDescent="0.25">
      <c r="S131" s="27"/>
      <c r="Z131"/>
      <c r="AA131"/>
    </row>
    <row r="132" spans="19:27" x14ac:dyDescent="0.25">
      <c r="S132" s="27"/>
      <c r="Z132"/>
      <c r="AA132"/>
    </row>
    <row r="133" spans="19:27" x14ac:dyDescent="0.25">
      <c r="S133" s="27"/>
      <c r="Z133"/>
      <c r="AA133"/>
    </row>
    <row r="134" spans="19:27" x14ac:dyDescent="0.25">
      <c r="S134" s="27"/>
      <c r="Z134"/>
      <c r="AA134"/>
    </row>
    <row r="135" spans="19:27" x14ac:dyDescent="0.25">
      <c r="S135" s="27"/>
      <c r="Z135"/>
      <c r="AA135"/>
    </row>
    <row r="136" spans="19:27" x14ac:dyDescent="0.25">
      <c r="S136" s="27"/>
      <c r="Z136"/>
      <c r="AA136"/>
    </row>
    <row r="137" spans="19:27" x14ac:dyDescent="0.25">
      <c r="S137" s="27"/>
      <c r="Z137"/>
      <c r="AA137"/>
    </row>
    <row r="138" spans="19:27" x14ac:dyDescent="0.25">
      <c r="S138" s="27"/>
      <c r="Z138"/>
      <c r="AA138"/>
    </row>
    <row r="139" spans="19:27" x14ac:dyDescent="0.25">
      <c r="S139" s="27"/>
      <c r="Z139"/>
      <c r="AA139"/>
    </row>
    <row r="140" spans="19:27" x14ac:dyDescent="0.25">
      <c r="S140" s="27"/>
      <c r="Z140"/>
      <c r="AA140"/>
    </row>
    <row r="141" spans="19:27" x14ac:dyDescent="0.25">
      <c r="S141" s="27"/>
      <c r="Z141"/>
      <c r="AA141"/>
    </row>
    <row r="142" spans="19:27" x14ac:dyDescent="0.25">
      <c r="S142" s="27"/>
      <c r="Z142"/>
      <c r="AA142"/>
    </row>
    <row r="143" spans="19:27" x14ac:dyDescent="0.25">
      <c r="S143" s="27"/>
      <c r="Z143"/>
      <c r="AA143"/>
    </row>
    <row r="144" spans="19:27" x14ac:dyDescent="0.25">
      <c r="S144" s="27"/>
      <c r="Z144"/>
      <c r="AA144"/>
    </row>
    <row r="145" spans="19:27" x14ac:dyDescent="0.25">
      <c r="S145" s="27"/>
      <c r="Z145"/>
      <c r="AA145"/>
    </row>
    <row r="146" spans="19:27" x14ac:dyDescent="0.25">
      <c r="S146" s="27"/>
      <c r="Z146"/>
      <c r="AA146"/>
    </row>
    <row r="147" spans="19:27" x14ac:dyDescent="0.25">
      <c r="S147" s="27"/>
      <c r="Z147"/>
      <c r="AA147"/>
    </row>
    <row r="148" spans="19:27" x14ac:dyDescent="0.25">
      <c r="S148" s="27"/>
      <c r="Z148"/>
      <c r="AA148"/>
    </row>
    <row r="149" spans="19:27" x14ac:dyDescent="0.25">
      <c r="S149" s="27"/>
      <c r="Z149"/>
      <c r="AA149"/>
    </row>
    <row r="150" spans="19:27" x14ac:dyDescent="0.25">
      <c r="S150" s="27"/>
      <c r="Z150"/>
      <c r="AA150"/>
    </row>
    <row r="151" spans="19:27" x14ac:dyDescent="0.25">
      <c r="S151" s="27"/>
      <c r="Z151"/>
      <c r="AA151"/>
    </row>
    <row r="152" spans="19:27" x14ac:dyDescent="0.25">
      <c r="S152" s="27"/>
      <c r="Z152"/>
      <c r="AA152"/>
    </row>
    <row r="153" spans="19:27" x14ac:dyDescent="0.25">
      <c r="S153" s="27"/>
      <c r="Z153"/>
      <c r="AA153"/>
    </row>
    <row r="154" spans="19:27" x14ac:dyDescent="0.25">
      <c r="S154" s="27"/>
      <c r="Z154"/>
      <c r="AA154"/>
    </row>
    <row r="155" spans="19:27" x14ac:dyDescent="0.25">
      <c r="S155" s="27"/>
      <c r="Z155"/>
      <c r="AA155"/>
    </row>
    <row r="156" spans="19:27" x14ac:dyDescent="0.25">
      <c r="S156" s="27"/>
      <c r="Z156"/>
      <c r="AA156"/>
    </row>
    <row r="157" spans="19:27" x14ac:dyDescent="0.25">
      <c r="S157" s="27"/>
      <c r="Z157"/>
      <c r="AA157"/>
    </row>
    <row r="158" spans="19:27" x14ac:dyDescent="0.25">
      <c r="S158" s="27"/>
      <c r="Z158"/>
      <c r="AA158"/>
    </row>
    <row r="159" spans="19:27" x14ac:dyDescent="0.25">
      <c r="S159" s="27"/>
      <c r="Z159"/>
      <c r="AA159"/>
    </row>
    <row r="160" spans="19:27" x14ac:dyDescent="0.25">
      <c r="S160" s="27"/>
      <c r="Z160"/>
      <c r="AA160"/>
    </row>
    <row r="161" spans="19:27" x14ac:dyDescent="0.25">
      <c r="S161" s="27"/>
      <c r="Z161"/>
      <c r="AA161"/>
    </row>
    <row r="162" spans="19:27" x14ac:dyDescent="0.25">
      <c r="S162" s="27"/>
      <c r="Z162"/>
      <c r="AA162"/>
    </row>
    <row r="163" spans="19:27" x14ac:dyDescent="0.25">
      <c r="S163" s="27"/>
      <c r="Z163"/>
      <c r="AA163"/>
    </row>
    <row r="164" spans="19:27" x14ac:dyDescent="0.25">
      <c r="S164" s="27"/>
      <c r="Z164"/>
      <c r="AA164"/>
    </row>
    <row r="165" spans="19:27" x14ac:dyDescent="0.25">
      <c r="S165" s="27"/>
      <c r="Z165"/>
      <c r="AA165"/>
    </row>
    <row r="166" spans="19:27" x14ac:dyDescent="0.25">
      <c r="S166" s="27"/>
      <c r="Z166"/>
      <c r="AA166"/>
    </row>
    <row r="167" spans="19:27" x14ac:dyDescent="0.25">
      <c r="S167" s="27"/>
      <c r="Z167"/>
      <c r="AA167"/>
    </row>
    <row r="168" spans="19:27" x14ac:dyDescent="0.25">
      <c r="S168" s="27"/>
      <c r="Z168"/>
      <c r="AA168"/>
    </row>
    <row r="169" spans="19:27" x14ac:dyDescent="0.25">
      <c r="S169" s="27"/>
      <c r="Z169"/>
      <c r="AA169"/>
    </row>
    <row r="170" spans="19:27" x14ac:dyDescent="0.25">
      <c r="S170" s="27"/>
      <c r="Z170"/>
      <c r="AA170"/>
    </row>
    <row r="171" spans="19:27" x14ac:dyDescent="0.25">
      <c r="S171" s="27"/>
      <c r="Z171"/>
      <c r="AA171"/>
    </row>
    <row r="172" spans="19:27" x14ac:dyDescent="0.25">
      <c r="S172" s="27"/>
      <c r="Z172"/>
      <c r="AA172"/>
    </row>
    <row r="173" spans="19:27" x14ac:dyDescent="0.25">
      <c r="S173" s="27"/>
      <c r="Z173"/>
      <c r="AA173"/>
    </row>
    <row r="174" spans="19:27" x14ac:dyDescent="0.25">
      <c r="S174" s="27"/>
      <c r="Z174"/>
      <c r="AA174"/>
    </row>
    <row r="175" spans="19:27" x14ac:dyDescent="0.25">
      <c r="S175" s="27"/>
      <c r="Z175"/>
      <c r="AA175"/>
    </row>
    <row r="176" spans="19:27" x14ac:dyDescent="0.25">
      <c r="S176" s="27"/>
      <c r="Z176"/>
      <c r="AA176"/>
    </row>
    <row r="177" spans="19:27" x14ac:dyDescent="0.25">
      <c r="S177" s="27"/>
      <c r="Z177"/>
      <c r="AA177"/>
    </row>
    <row r="178" spans="19:27" x14ac:dyDescent="0.25">
      <c r="S178" s="27"/>
      <c r="Z178"/>
      <c r="AA178"/>
    </row>
    <row r="179" spans="19:27" x14ac:dyDescent="0.25">
      <c r="S179" s="27"/>
      <c r="Z179"/>
      <c r="AA179"/>
    </row>
    <row r="180" spans="19:27" x14ac:dyDescent="0.25">
      <c r="S180" s="27"/>
      <c r="Z180"/>
      <c r="AA180"/>
    </row>
    <row r="181" spans="19:27" x14ac:dyDescent="0.25">
      <c r="S181" s="27"/>
      <c r="Z181"/>
      <c r="AA181"/>
    </row>
    <row r="182" spans="19:27" x14ac:dyDescent="0.25">
      <c r="S182" s="27"/>
      <c r="Z182"/>
      <c r="AA182"/>
    </row>
    <row r="183" spans="19:27" x14ac:dyDescent="0.25">
      <c r="S183" s="27"/>
      <c r="Z183"/>
      <c r="AA183"/>
    </row>
    <row r="184" spans="19:27" x14ac:dyDescent="0.25">
      <c r="S184" s="27"/>
      <c r="Z184"/>
      <c r="AA184"/>
    </row>
    <row r="185" spans="19:27" x14ac:dyDescent="0.25">
      <c r="S185" s="27"/>
      <c r="Z185"/>
      <c r="AA185"/>
    </row>
    <row r="186" spans="19:27" x14ac:dyDescent="0.25">
      <c r="S186" s="27"/>
      <c r="Z186"/>
      <c r="AA186"/>
    </row>
    <row r="187" spans="19:27" x14ac:dyDescent="0.25">
      <c r="S187" s="27"/>
      <c r="Z187"/>
      <c r="AA187"/>
    </row>
    <row r="188" spans="19:27" x14ac:dyDescent="0.25">
      <c r="S188" s="27"/>
      <c r="Z188"/>
      <c r="AA188"/>
    </row>
    <row r="189" spans="19:27" x14ac:dyDescent="0.25">
      <c r="S189" s="27"/>
      <c r="Z189"/>
      <c r="AA189"/>
    </row>
    <row r="190" spans="19:27" x14ac:dyDescent="0.25">
      <c r="S190" s="27"/>
      <c r="Z190"/>
      <c r="AA190"/>
    </row>
    <row r="191" spans="19:27" x14ac:dyDescent="0.25">
      <c r="S191" s="27"/>
      <c r="Z191"/>
      <c r="AA191"/>
    </row>
    <row r="192" spans="19:27" x14ac:dyDescent="0.25">
      <c r="S192" s="27"/>
      <c r="Z192"/>
      <c r="AA192"/>
    </row>
    <row r="193" spans="19:27" x14ac:dyDescent="0.25">
      <c r="S193" s="27"/>
      <c r="Z193"/>
      <c r="AA193"/>
    </row>
    <row r="194" spans="19:27" x14ac:dyDescent="0.25">
      <c r="S194" s="27"/>
      <c r="Z194"/>
      <c r="AA194"/>
    </row>
    <row r="195" spans="19:27" x14ac:dyDescent="0.25">
      <c r="S195" s="27"/>
      <c r="Z195"/>
      <c r="AA195"/>
    </row>
    <row r="196" spans="19:27" x14ac:dyDescent="0.25">
      <c r="S196" s="27"/>
      <c r="Z196"/>
      <c r="AA196"/>
    </row>
    <row r="197" spans="19:27" x14ac:dyDescent="0.25">
      <c r="S197" s="27"/>
      <c r="Z197"/>
      <c r="AA197"/>
    </row>
    <row r="198" spans="19:27" x14ac:dyDescent="0.25">
      <c r="S198" s="27"/>
      <c r="Z198"/>
      <c r="AA198"/>
    </row>
    <row r="199" spans="19:27" x14ac:dyDescent="0.25">
      <c r="S199" s="27"/>
      <c r="Z199"/>
      <c r="AA199"/>
    </row>
    <row r="200" spans="19:27" x14ac:dyDescent="0.25">
      <c r="S200" s="27"/>
      <c r="Z200"/>
      <c r="AA200"/>
    </row>
    <row r="201" spans="19:27" x14ac:dyDescent="0.25">
      <c r="S201" s="27"/>
      <c r="Z201"/>
      <c r="AA201"/>
    </row>
    <row r="202" spans="19:27" x14ac:dyDescent="0.25">
      <c r="S202" s="27"/>
      <c r="Z202"/>
      <c r="AA202"/>
    </row>
    <row r="203" spans="19:27" x14ac:dyDescent="0.25">
      <c r="S203" s="27"/>
      <c r="Z203"/>
      <c r="AA203"/>
    </row>
    <row r="204" spans="19:27" x14ac:dyDescent="0.25">
      <c r="S204" s="27"/>
      <c r="Z204"/>
      <c r="AA204"/>
    </row>
    <row r="205" spans="19:27" x14ac:dyDescent="0.25">
      <c r="S205" s="27"/>
      <c r="Z205"/>
      <c r="AA205"/>
    </row>
    <row r="206" spans="19:27" x14ac:dyDescent="0.25">
      <c r="S206" s="27"/>
      <c r="Z206"/>
      <c r="AA206"/>
    </row>
    <row r="207" spans="19:27" x14ac:dyDescent="0.25">
      <c r="S207" s="27"/>
      <c r="Z207"/>
      <c r="AA207"/>
    </row>
    <row r="208" spans="19:27" x14ac:dyDescent="0.25">
      <c r="S208" s="27"/>
      <c r="Z208"/>
      <c r="AA208"/>
    </row>
    <row r="209" spans="19:27" x14ac:dyDescent="0.25">
      <c r="S209" s="27"/>
      <c r="Z209"/>
      <c r="AA209"/>
    </row>
    <row r="210" spans="19:27" x14ac:dyDescent="0.25">
      <c r="S210" s="27"/>
      <c r="Z210"/>
      <c r="AA210"/>
    </row>
    <row r="211" spans="19:27" x14ac:dyDescent="0.25">
      <c r="S211" s="27"/>
      <c r="Z211"/>
      <c r="AA211"/>
    </row>
    <row r="212" spans="19:27" x14ac:dyDescent="0.25">
      <c r="S212" s="27"/>
      <c r="Z212"/>
      <c r="AA212"/>
    </row>
    <row r="213" spans="19:27" x14ac:dyDescent="0.25">
      <c r="S213" s="27"/>
      <c r="Z213"/>
      <c r="AA213"/>
    </row>
    <row r="214" spans="19:27" x14ac:dyDescent="0.25">
      <c r="S214" s="27"/>
      <c r="Z214"/>
      <c r="AA214"/>
    </row>
    <row r="215" spans="19:27" x14ac:dyDescent="0.25">
      <c r="S215" s="27"/>
      <c r="Z215"/>
      <c r="AA215"/>
    </row>
    <row r="216" spans="19:27" x14ac:dyDescent="0.25">
      <c r="S216" s="27"/>
      <c r="Z216"/>
      <c r="AA216"/>
    </row>
    <row r="217" spans="19:27" x14ac:dyDescent="0.25">
      <c r="S217" s="27"/>
      <c r="Z217"/>
      <c r="AA217"/>
    </row>
    <row r="218" spans="19:27" x14ac:dyDescent="0.25">
      <c r="S218" s="27"/>
      <c r="Z218"/>
      <c r="AA218"/>
    </row>
    <row r="219" spans="19:27" x14ac:dyDescent="0.25">
      <c r="S219" s="27"/>
      <c r="Z219"/>
      <c r="AA219"/>
    </row>
    <row r="220" spans="19:27" x14ac:dyDescent="0.25">
      <c r="S220" s="27"/>
      <c r="Z220"/>
      <c r="AA220"/>
    </row>
    <row r="221" spans="19:27" x14ac:dyDescent="0.25">
      <c r="S221" s="27"/>
      <c r="Z221"/>
      <c r="AA221"/>
    </row>
    <row r="222" spans="19:27" x14ac:dyDescent="0.25">
      <c r="S222" s="27"/>
      <c r="Z222"/>
      <c r="AA222"/>
    </row>
    <row r="223" spans="19:27" x14ac:dyDescent="0.25">
      <c r="S223" s="27"/>
      <c r="Z223"/>
      <c r="AA223"/>
    </row>
    <row r="224" spans="19:27" x14ac:dyDescent="0.25">
      <c r="S224" s="27"/>
      <c r="Z224"/>
      <c r="AA224"/>
    </row>
    <row r="225" spans="19:27" x14ac:dyDescent="0.25">
      <c r="S225" s="27"/>
      <c r="Z225"/>
      <c r="AA225"/>
    </row>
    <row r="226" spans="19:27" x14ac:dyDescent="0.25">
      <c r="S226" s="27"/>
      <c r="Z226"/>
      <c r="AA226"/>
    </row>
    <row r="227" spans="19:27" x14ac:dyDescent="0.25">
      <c r="S227" s="27"/>
      <c r="Z227"/>
      <c r="AA227"/>
    </row>
    <row r="228" spans="19:27" x14ac:dyDescent="0.25">
      <c r="S228" s="27"/>
      <c r="Z228"/>
      <c r="AA228"/>
    </row>
    <row r="229" spans="19:27" x14ac:dyDescent="0.25">
      <c r="S229" s="27"/>
      <c r="Z229"/>
      <c r="AA229"/>
    </row>
    <row r="230" spans="19:27" x14ac:dyDescent="0.25">
      <c r="S230" s="27"/>
      <c r="Z230"/>
      <c r="AA230"/>
    </row>
    <row r="231" spans="19:27" x14ac:dyDescent="0.25">
      <c r="S231" s="27"/>
      <c r="Z231"/>
      <c r="AA231"/>
    </row>
    <row r="232" spans="19:27" x14ac:dyDescent="0.25">
      <c r="S232" s="27"/>
      <c r="Z232"/>
      <c r="AA232"/>
    </row>
    <row r="233" spans="19:27" x14ac:dyDescent="0.25">
      <c r="S233" s="27"/>
      <c r="Z233"/>
      <c r="AA233"/>
    </row>
    <row r="234" spans="19:27" x14ac:dyDescent="0.25">
      <c r="S234" s="27"/>
      <c r="Z234"/>
      <c r="AA234"/>
    </row>
    <row r="235" spans="19:27" x14ac:dyDescent="0.25">
      <c r="S235" s="27"/>
      <c r="Z235"/>
      <c r="AA235"/>
    </row>
    <row r="236" spans="19:27" x14ac:dyDescent="0.25">
      <c r="S236" s="27"/>
      <c r="Z236"/>
      <c r="AA236"/>
    </row>
    <row r="237" spans="19:27" x14ac:dyDescent="0.25">
      <c r="S237" s="27"/>
      <c r="Z237"/>
      <c r="AA237"/>
    </row>
    <row r="238" spans="19:27" x14ac:dyDescent="0.25">
      <c r="S238" s="27"/>
      <c r="Z238"/>
      <c r="AA238"/>
    </row>
    <row r="239" spans="19:27" x14ac:dyDescent="0.25">
      <c r="S239" s="27"/>
      <c r="Z239"/>
      <c r="AA239"/>
    </row>
    <row r="240" spans="19:27" x14ac:dyDescent="0.25">
      <c r="S240" s="27"/>
      <c r="Z240"/>
      <c r="AA240"/>
    </row>
    <row r="241" spans="19:27" x14ac:dyDescent="0.25">
      <c r="S241" s="27"/>
      <c r="Z241"/>
      <c r="AA241"/>
    </row>
    <row r="242" spans="19:27" x14ac:dyDescent="0.25">
      <c r="S242" s="27"/>
      <c r="Z242"/>
      <c r="AA242"/>
    </row>
    <row r="243" spans="19:27" x14ac:dyDescent="0.25">
      <c r="S243" s="27"/>
      <c r="Z243"/>
      <c r="AA243"/>
    </row>
    <row r="244" spans="19:27" x14ac:dyDescent="0.25">
      <c r="S244" s="27"/>
      <c r="Z244"/>
      <c r="AA244"/>
    </row>
    <row r="245" spans="19:27" x14ac:dyDescent="0.25">
      <c r="S245" s="27"/>
      <c r="Z245"/>
      <c r="AA245"/>
    </row>
    <row r="246" spans="19:27" x14ac:dyDescent="0.25">
      <c r="S246" s="27"/>
      <c r="Z246"/>
      <c r="AA246"/>
    </row>
    <row r="247" spans="19:27" x14ac:dyDescent="0.25">
      <c r="S247" s="27"/>
      <c r="Z247"/>
      <c r="AA247"/>
    </row>
    <row r="248" spans="19:27" x14ac:dyDescent="0.25">
      <c r="S248" s="27"/>
      <c r="Z248"/>
      <c r="AA248"/>
    </row>
    <row r="249" spans="19:27" x14ac:dyDescent="0.25">
      <c r="S249" s="27"/>
      <c r="Z249"/>
      <c r="AA249"/>
    </row>
    <row r="250" spans="19:27" x14ac:dyDescent="0.25">
      <c r="S250" s="27"/>
      <c r="Z250"/>
      <c r="AA250"/>
    </row>
    <row r="251" spans="19:27" x14ac:dyDescent="0.25">
      <c r="S251" s="27"/>
      <c r="Z251"/>
      <c r="AA251"/>
    </row>
    <row r="252" spans="19:27" x14ac:dyDescent="0.25">
      <c r="S252" s="27"/>
      <c r="Z252"/>
      <c r="AA252"/>
    </row>
    <row r="253" spans="19:27" x14ac:dyDescent="0.25">
      <c r="S253" s="27"/>
      <c r="Z253"/>
      <c r="AA253"/>
    </row>
    <row r="254" spans="19:27" x14ac:dyDescent="0.25">
      <c r="S254" s="27"/>
      <c r="Z254"/>
      <c r="AA254"/>
    </row>
    <row r="255" spans="19:27" x14ac:dyDescent="0.25">
      <c r="S255" s="27"/>
      <c r="Z255"/>
      <c r="AA255"/>
    </row>
    <row r="256" spans="19:27" x14ac:dyDescent="0.25">
      <c r="S256" s="27"/>
      <c r="Z256"/>
      <c r="AA256"/>
    </row>
    <row r="257" spans="19:27" x14ac:dyDescent="0.25">
      <c r="S257" s="27"/>
      <c r="Z257"/>
      <c r="AA257"/>
    </row>
    <row r="258" spans="19:27" x14ac:dyDescent="0.25">
      <c r="S258" s="27"/>
      <c r="Z258"/>
      <c r="AA258"/>
    </row>
    <row r="259" spans="19:27" x14ac:dyDescent="0.25">
      <c r="S259" s="27"/>
      <c r="Z259"/>
      <c r="AA259"/>
    </row>
    <row r="260" spans="19:27" x14ac:dyDescent="0.25">
      <c r="S260" s="27"/>
      <c r="Z260"/>
      <c r="AA260"/>
    </row>
    <row r="261" spans="19:27" x14ac:dyDescent="0.25">
      <c r="S261" s="27"/>
      <c r="Z261"/>
      <c r="AA261"/>
    </row>
    <row r="262" spans="19:27" x14ac:dyDescent="0.25">
      <c r="S262" s="27"/>
      <c r="Z262"/>
      <c r="AA262"/>
    </row>
    <row r="263" spans="19:27" x14ac:dyDescent="0.25">
      <c r="S263" s="27"/>
      <c r="Z263"/>
      <c r="AA263"/>
    </row>
    <row r="264" spans="19:27" x14ac:dyDescent="0.25">
      <c r="S264" s="27"/>
      <c r="Z264"/>
      <c r="AA264"/>
    </row>
    <row r="265" spans="19:27" x14ac:dyDescent="0.25">
      <c r="S265" s="27"/>
      <c r="Z265"/>
      <c r="AA265"/>
    </row>
    <row r="266" spans="19:27" x14ac:dyDescent="0.25">
      <c r="S266" s="27"/>
      <c r="Z266"/>
      <c r="AA266"/>
    </row>
    <row r="267" spans="19:27" x14ac:dyDescent="0.25">
      <c r="S267" s="27"/>
      <c r="Z267"/>
      <c r="AA267"/>
    </row>
    <row r="268" spans="19:27" x14ac:dyDescent="0.25">
      <c r="S268" s="27"/>
      <c r="Z268"/>
      <c r="AA268"/>
    </row>
    <row r="269" spans="19:27" x14ac:dyDescent="0.25">
      <c r="S269" s="27"/>
      <c r="Z269"/>
      <c r="AA269"/>
    </row>
    <row r="270" spans="19:27" x14ac:dyDescent="0.25">
      <c r="S270" s="27"/>
      <c r="Z270"/>
      <c r="AA270"/>
    </row>
    <row r="271" spans="19:27" x14ac:dyDescent="0.25">
      <c r="S271" s="27"/>
      <c r="Z271"/>
      <c r="AA271"/>
    </row>
    <row r="272" spans="19:27" x14ac:dyDescent="0.25">
      <c r="S272" s="27"/>
      <c r="Z272"/>
      <c r="AA272"/>
    </row>
    <row r="273" spans="19:27" x14ac:dyDescent="0.25">
      <c r="S273" s="27"/>
      <c r="Z273"/>
      <c r="AA273"/>
    </row>
    <row r="274" spans="19:27" x14ac:dyDescent="0.25">
      <c r="S274" s="27"/>
      <c r="Z274"/>
      <c r="AA274"/>
    </row>
    <row r="275" spans="19:27" x14ac:dyDescent="0.25">
      <c r="S275" s="27"/>
      <c r="Z275"/>
      <c r="AA275"/>
    </row>
    <row r="276" spans="19:27" x14ac:dyDescent="0.25">
      <c r="S276" s="27"/>
      <c r="AA276"/>
    </row>
    <row r="277" spans="19:27" x14ac:dyDescent="0.25">
      <c r="S277" s="27"/>
    </row>
    <row r="278" spans="19:27" x14ac:dyDescent="0.25">
      <c r="S278" s="27"/>
    </row>
    <row r="279" spans="19:27" x14ac:dyDescent="0.25">
      <c r="S279" s="27"/>
    </row>
    <row r="280" spans="19:27" x14ac:dyDescent="0.25">
      <c r="S280" s="27"/>
    </row>
    <row r="281" spans="19:27" x14ac:dyDescent="0.25">
      <c r="S281" s="27"/>
    </row>
    <row r="282" spans="19:27" x14ac:dyDescent="0.25">
      <c r="S282" s="27"/>
    </row>
    <row r="283" spans="19:27" x14ac:dyDescent="0.25">
      <c r="S283" s="27"/>
    </row>
    <row r="284" spans="19:27" x14ac:dyDescent="0.25">
      <c r="S284" s="27"/>
    </row>
    <row r="285" spans="19:27" x14ac:dyDescent="0.25">
      <c r="S285" s="27"/>
    </row>
    <row r="286" spans="19:27" x14ac:dyDescent="0.25">
      <c r="S286" s="27"/>
    </row>
    <row r="287" spans="19:27" x14ac:dyDescent="0.25">
      <c r="S287" s="27"/>
    </row>
    <row r="288" spans="19:27" x14ac:dyDescent="0.25">
      <c r="S288" s="27"/>
    </row>
    <row r="289" spans="19:19" x14ac:dyDescent="0.25">
      <c r="S289" s="27"/>
    </row>
    <row r="290" spans="19:19" x14ac:dyDescent="0.25">
      <c r="S290" s="27"/>
    </row>
    <row r="291" spans="19:19" x14ac:dyDescent="0.25">
      <c r="S291" s="27"/>
    </row>
    <row r="292" spans="19:19" x14ac:dyDescent="0.25">
      <c r="S292" s="27"/>
    </row>
    <row r="293" spans="19:19" x14ac:dyDescent="0.25">
      <c r="S293" s="27"/>
    </row>
    <row r="294" spans="19:19" x14ac:dyDescent="0.25">
      <c r="S294" s="27"/>
    </row>
    <row r="295" spans="19:19" x14ac:dyDescent="0.25">
      <c r="S295" s="27"/>
    </row>
    <row r="296" spans="19:19" x14ac:dyDescent="0.25">
      <c r="S296" s="27"/>
    </row>
    <row r="297" spans="19:19" x14ac:dyDescent="0.25">
      <c r="S297" s="27"/>
    </row>
    <row r="298" spans="19:19" x14ac:dyDescent="0.25">
      <c r="S298" s="27"/>
    </row>
    <row r="299" spans="19:19" x14ac:dyDescent="0.25">
      <c r="S299" s="27"/>
    </row>
    <row r="300" spans="19:19" x14ac:dyDescent="0.25">
      <c r="S300" s="27"/>
    </row>
    <row r="301" spans="19:19" x14ac:dyDescent="0.25">
      <c r="S301" s="27"/>
    </row>
    <row r="302" spans="19:19" x14ac:dyDescent="0.25">
      <c r="S302" s="27"/>
    </row>
    <row r="303" spans="19:19" x14ac:dyDescent="0.25">
      <c r="S303" s="27"/>
    </row>
    <row r="304" spans="19:19" x14ac:dyDescent="0.25">
      <c r="S304" s="27"/>
    </row>
    <row r="305" spans="19:19" x14ac:dyDescent="0.25">
      <c r="S305" s="27"/>
    </row>
    <row r="306" spans="19:19" x14ac:dyDescent="0.25">
      <c r="S306" s="27"/>
    </row>
    <row r="307" spans="19:19" x14ac:dyDescent="0.25">
      <c r="S307" s="27"/>
    </row>
    <row r="308" spans="19:19" x14ac:dyDescent="0.25">
      <c r="S308" s="27"/>
    </row>
    <row r="309" spans="19:19" x14ac:dyDescent="0.25">
      <c r="S309" s="27"/>
    </row>
    <row r="310" spans="19:19" x14ac:dyDescent="0.25">
      <c r="S310" s="27"/>
    </row>
    <row r="311" spans="19:19" x14ac:dyDescent="0.25">
      <c r="S311" s="27"/>
    </row>
    <row r="312" spans="19:19" x14ac:dyDescent="0.25">
      <c r="S312" s="27"/>
    </row>
    <row r="313" spans="19:19" x14ac:dyDescent="0.25">
      <c r="S313" s="27"/>
    </row>
    <row r="314" spans="19:19" x14ac:dyDescent="0.25">
      <c r="S314" s="27"/>
    </row>
    <row r="315" spans="19:19" x14ac:dyDescent="0.25">
      <c r="S315" s="27"/>
    </row>
    <row r="316" spans="19:19" x14ac:dyDescent="0.25">
      <c r="S316" s="27"/>
    </row>
    <row r="317" spans="19:19" x14ac:dyDescent="0.25">
      <c r="S317" s="27"/>
    </row>
    <row r="318" spans="19:19" x14ac:dyDescent="0.25">
      <c r="S318" s="27"/>
    </row>
    <row r="319" spans="19:19" x14ac:dyDescent="0.25">
      <c r="S319" s="27"/>
    </row>
    <row r="320" spans="19:19" x14ac:dyDescent="0.25">
      <c r="S320" s="27"/>
    </row>
    <row r="321" spans="19:19" x14ac:dyDescent="0.25">
      <c r="S321" s="27"/>
    </row>
    <row r="322" spans="19:19" x14ac:dyDescent="0.25">
      <c r="S322" s="27"/>
    </row>
    <row r="323" spans="19:19" x14ac:dyDescent="0.25">
      <c r="S323" s="27"/>
    </row>
    <row r="324" spans="19:19" x14ac:dyDescent="0.25">
      <c r="S324" s="27"/>
    </row>
    <row r="325" spans="19:19" x14ac:dyDescent="0.25">
      <c r="S325" s="27"/>
    </row>
    <row r="326" spans="19:19" x14ac:dyDescent="0.25">
      <c r="S326" s="27"/>
    </row>
    <row r="327" spans="19:19" x14ac:dyDescent="0.25">
      <c r="S327" s="27"/>
    </row>
    <row r="328" spans="19:19" x14ac:dyDescent="0.25">
      <c r="S328" s="27"/>
    </row>
    <row r="329" spans="19:19" x14ac:dyDescent="0.25">
      <c r="S329" s="27"/>
    </row>
    <row r="330" spans="19:19" x14ac:dyDescent="0.25">
      <c r="S330" s="27"/>
    </row>
    <row r="331" spans="19:19" x14ac:dyDescent="0.25">
      <c r="S331" s="27"/>
    </row>
    <row r="332" spans="19:19" x14ac:dyDescent="0.25">
      <c r="S332" s="27"/>
    </row>
    <row r="333" spans="19:19" x14ac:dyDescent="0.25">
      <c r="S333" s="27"/>
    </row>
    <row r="334" spans="19:19" x14ac:dyDescent="0.25">
      <c r="S334" s="27"/>
    </row>
    <row r="335" spans="19:19" x14ac:dyDescent="0.25">
      <c r="S335" s="27"/>
    </row>
    <row r="336" spans="19:19" x14ac:dyDescent="0.25">
      <c r="S336" s="27"/>
    </row>
    <row r="337" spans="19:19" x14ac:dyDescent="0.25">
      <c r="S337" s="27"/>
    </row>
    <row r="338" spans="19:19" x14ac:dyDescent="0.25">
      <c r="S338" s="27"/>
    </row>
    <row r="339" spans="19:19" x14ac:dyDescent="0.25">
      <c r="S339" s="27"/>
    </row>
    <row r="340" spans="19:19" x14ac:dyDescent="0.25">
      <c r="S340" s="27"/>
    </row>
    <row r="341" spans="19:19" x14ac:dyDescent="0.25">
      <c r="S341" s="27"/>
    </row>
    <row r="342" spans="19:19" x14ac:dyDescent="0.25">
      <c r="S342" s="27"/>
    </row>
    <row r="343" spans="19:19" x14ac:dyDescent="0.25">
      <c r="S343" s="27"/>
    </row>
    <row r="344" spans="19:19" x14ac:dyDescent="0.25">
      <c r="S344" s="27"/>
    </row>
    <row r="345" spans="19:19" x14ac:dyDescent="0.25">
      <c r="S345" s="27"/>
    </row>
    <row r="346" spans="19:19" x14ac:dyDescent="0.25">
      <c r="S346" s="27"/>
    </row>
    <row r="347" spans="19:19" x14ac:dyDescent="0.25">
      <c r="S347" s="27"/>
    </row>
    <row r="348" spans="19:19" x14ac:dyDescent="0.25">
      <c r="S348" s="27"/>
    </row>
    <row r="349" spans="19:19" x14ac:dyDescent="0.25">
      <c r="S349" s="27"/>
    </row>
    <row r="350" spans="19:19" x14ac:dyDescent="0.25">
      <c r="S350" s="27"/>
    </row>
    <row r="351" spans="19:19" x14ac:dyDescent="0.25">
      <c r="S351" s="27"/>
    </row>
    <row r="352" spans="19:19" x14ac:dyDescent="0.25">
      <c r="S352" s="27"/>
    </row>
    <row r="353" spans="19:19" x14ac:dyDescent="0.25">
      <c r="S353" s="27"/>
    </row>
    <row r="354" spans="19:19" x14ac:dyDescent="0.25">
      <c r="S354" s="27"/>
    </row>
    <row r="355" spans="19:19" x14ac:dyDescent="0.25">
      <c r="S355" s="27"/>
    </row>
    <row r="356" spans="19:19" x14ac:dyDescent="0.25">
      <c r="S356" s="27"/>
    </row>
    <row r="357" spans="19:19" x14ac:dyDescent="0.25">
      <c r="S357" s="27"/>
    </row>
    <row r="358" spans="19:19" x14ac:dyDescent="0.25">
      <c r="S358" s="27"/>
    </row>
    <row r="359" spans="19:19" x14ac:dyDescent="0.25">
      <c r="S359" s="27"/>
    </row>
    <row r="360" spans="19:19" x14ac:dyDescent="0.25">
      <c r="S360" s="27"/>
    </row>
    <row r="361" spans="19:19" x14ac:dyDescent="0.25">
      <c r="S361" s="27"/>
    </row>
    <row r="362" spans="19:19" x14ac:dyDescent="0.25">
      <c r="S362" s="27"/>
    </row>
    <row r="363" spans="19:19" x14ac:dyDescent="0.25">
      <c r="S363" s="27"/>
    </row>
    <row r="364" spans="19:19" x14ac:dyDescent="0.25">
      <c r="S364" s="27"/>
    </row>
    <row r="365" spans="19:19" x14ac:dyDescent="0.25">
      <c r="S365" s="27"/>
    </row>
    <row r="366" spans="19:19" x14ac:dyDescent="0.25">
      <c r="S366" s="27"/>
    </row>
    <row r="367" spans="19:19" x14ac:dyDescent="0.25">
      <c r="S367" s="27"/>
    </row>
    <row r="368" spans="19:19" x14ac:dyDescent="0.25">
      <c r="S368" s="27"/>
    </row>
    <row r="369" spans="19:19" x14ac:dyDescent="0.25">
      <c r="S369" s="27"/>
    </row>
    <row r="370" spans="19:19" x14ac:dyDescent="0.25">
      <c r="S370" s="27"/>
    </row>
    <row r="371" spans="19:19" x14ac:dyDescent="0.25">
      <c r="S371" s="27"/>
    </row>
    <row r="372" spans="19:19" x14ac:dyDescent="0.25">
      <c r="S372" s="27"/>
    </row>
    <row r="373" spans="19:19" x14ac:dyDescent="0.25">
      <c r="S373" s="27"/>
    </row>
    <row r="374" spans="19:19" x14ac:dyDescent="0.25">
      <c r="S374" s="27"/>
    </row>
    <row r="375" spans="19:19" x14ac:dyDescent="0.25">
      <c r="S375" s="27"/>
    </row>
    <row r="376" spans="19:19" x14ac:dyDescent="0.25">
      <c r="S376" s="27"/>
    </row>
    <row r="377" spans="19:19" x14ac:dyDescent="0.25">
      <c r="S377" s="27"/>
    </row>
    <row r="378" spans="19:19" x14ac:dyDescent="0.25">
      <c r="S378" s="27"/>
    </row>
    <row r="379" spans="19:19" x14ac:dyDescent="0.25">
      <c r="S379" s="27"/>
    </row>
    <row r="380" spans="19:19" x14ac:dyDescent="0.25">
      <c r="S380" s="27"/>
    </row>
    <row r="381" spans="19:19" x14ac:dyDescent="0.25">
      <c r="S381" s="27"/>
    </row>
    <row r="382" spans="19:19" x14ac:dyDescent="0.25">
      <c r="S382" s="27"/>
    </row>
    <row r="383" spans="19:19" x14ac:dyDescent="0.25">
      <c r="S383" s="27"/>
    </row>
    <row r="384" spans="19:19" x14ac:dyDescent="0.25">
      <c r="S384" s="27"/>
    </row>
    <row r="385" spans="19:19" x14ac:dyDescent="0.25">
      <c r="S385" s="27"/>
    </row>
    <row r="386" spans="19:19" x14ac:dyDescent="0.25">
      <c r="S386" s="27"/>
    </row>
    <row r="387" spans="19:19" x14ac:dyDescent="0.25">
      <c r="S387" s="27"/>
    </row>
    <row r="388" spans="19:19" x14ac:dyDescent="0.25">
      <c r="S388" s="27"/>
    </row>
    <row r="389" spans="19:19" x14ac:dyDescent="0.25">
      <c r="S389" s="27"/>
    </row>
    <row r="390" spans="19:19" x14ac:dyDescent="0.25">
      <c r="S390" s="27"/>
    </row>
    <row r="391" spans="19:19" x14ac:dyDescent="0.25">
      <c r="S391" s="27"/>
    </row>
    <row r="392" spans="19:19" x14ac:dyDescent="0.25">
      <c r="S392" s="27"/>
    </row>
    <row r="393" spans="19:19" x14ac:dyDescent="0.25">
      <c r="S393" s="27"/>
    </row>
    <row r="394" spans="19:19" x14ac:dyDescent="0.25">
      <c r="S394" s="27"/>
    </row>
    <row r="395" spans="19:19" x14ac:dyDescent="0.25">
      <c r="S395" s="27"/>
    </row>
    <row r="396" spans="19:19" x14ac:dyDescent="0.25">
      <c r="S396" s="27"/>
    </row>
    <row r="397" spans="19:19" x14ac:dyDescent="0.25">
      <c r="S397" s="27"/>
    </row>
    <row r="398" spans="19:19" x14ac:dyDescent="0.25">
      <c r="S398" s="27"/>
    </row>
    <row r="399" spans="19:19" x14ac:dyDescent="0.25">
      <c r="S399" s="27"/>
    </row>
    <row r="400" spans="19:19" x14ac:dyDescent="0.25">
      <c r="S400" s="27"/>
    </row>
    <row r="401" spans="19:19" x14ac:dyDescent="0.25">
      <c r="S401" s="27"/>
    </row>
    <row r="402" spans="19:19" x14ac:dyDescent="0.25">
      <c r="S402" s="27"/>
    </row>
    <row r="403" spans="19:19" x14ac:dyDescent="0.25">
      <c r="S403" s="27"/>
    </row>
    <row r="404" spans="19:19" x14ac:dyDescent="0.25">
      <c r="S404" s="27"/>
    </row>
    <row r="405" spans="19:19" x14ac:dyDescent="0.25">
      <c r="S405" s="27"/>
    </row>
    <row r="406" spans="19:19" x14ac:dyDescent="0.25">
      <c r="S406" s="27"/>
    </row>
    <row r="407" spans="19:19" x14ac:dyDescent="0.25">
      <c r="S407" s="27"/>
    </row>
    <row r="408" spans="19:19" x14ac:dyDescent="0.25">
      <c r="S408" s="27"/>
    </row>
    <row r="409" spans="19:19" x14ac:dyDescent="0.25">
      <c r="S409" s="27"/>
    </row>
    <row r="410" spans="19:19" x14ac:dyDescent="0.25">
      <c r="S410" s="27"/>
    </row>
    <row r="411" spans="19:19" x14ac:dyDescent="0.25">
      <c r="S411" s="27"/>
    </row>
    <row r="412" spans="19:19" x14ac:dyDescent="0.25">
      <c r="S412" s="27"/>
    </row>
    <row r="413" spans="19:19" x14ac:dyDescent="0.25">
      <c r="S413" s="27"/>
    </row>
    <row r="414" spans="19:19" x14ac:dyDescent="0.25">
      <c r="S414" s="27"/>
    </row>
    <row r="415" spans="19:19" x14ac:dyDescent="0.25">
      <c r="S415" s="27"/>
    </row>
    <row r="416" spans="19:19" x14ac:dyDescent="0.25">
      <c r="S416" s="27"/>
    </row>
    <row r="417" spans="19:19" x14ac:dyDescent="0.25">
      <c r="S417" s="27"/>
    </row>
    <row r="418" spans="19:19" x14ac:dyDescent="0.25">
      <c r="S418" s="27"/>
    </row>
    <row r="419" spans="19:19" x14ac:dyDescent="0.25">
      <c r="S419" s="27"/>
    </row>
    <row r="420" spans="19:19" x14ac:dyDescent="0.25">
      <c r="S420" s="27"/>
    </row>
    <row r="421" spans="19:19" x14ac:dyDescent="0.25">
      <c r="S421" s="27"/>
    </row>
    <row r="422" spans="19:19" x14ac:dyDescent="0.25">
      <c r="S422" s="27"/>
    </row>
    <row r="423" spans="19:19" x14ac:dyDescent="0.25">
      <c r="S423" s="27"/>
    </row>
    <row r="424" spans="19:19" x14ac:dyDescent="0.25">
      <c r="S424" s="27"/>
    </row>
    <row r="425" spans="19:19" x14ac:dyDescent="0.25">
      <c r="S425" s="27"/>
    </row>
    <row r="426" spans="19:19" x14ac:dyDescent="0.25">
      <c r="S426" s="27"/>
    </row>
    <row r="427" spans="19:19" x14ac:dyDescent="0.25">
      <c r="S427" s="27"/>
    </row>
    <row r="428" spans="19:19" x14ac:dyDescent="0.25">
      <c r="S428" s="27"/>
    </row>
    <row r="429" spans="19:19" x14ac:dyDescent="0.25">
      <c r="S429" s="27"/>
    </row>
    <row r="430" spans="19:19" x14ac:dyDescent="0.25">
      <c r="S430" s="27"/>
    </row>
    <row r="431" spans="19:19" x14ac:dyDescent="0.25">
      <c r="S431" s="27"/>
    </row>
    <row r="432" spans="19:19" x14ac:dyDescent="0.25">
      <c r="S432" s="27"/>
    </row>
    <row r="433" spans="19:19" x14ac:dyDescent="0.25">
      <c r="S433" s="27"/>
    </row>
    <row r="434" spans="19:19" x14ac:dyDescent="0.25">
      <c r="S434" s="27"/>
    </row>
    <row r="435" spans="19:19" x14ac:dyDescent="0.25">
      <c r="S435" s="27"/>
    </row>
    <row r="436" spans="19:19" x14ac:dyDescent="0.25">
      <c r="S436" s="27"/>
    </row>
    <row r="437" spans="19:19" x14ac:dyDescent="0.25">
      <c r="S437" s="27"/>
    </row>
    <row r="438" spans="19:19" x14ac:dyDescent="0.25">
      <c r="S438" s="27"/>
    </row>
    <row r="439" spans="19:19" x14ac:dyDescent="0.25">
      <c r="S439" s="27"/>
    </row>
    <row r="440" spans="19:19" x14ac:dyDescent="0.25">
      <c r="S440" s="27"/>
    </row>
    <row r="441" spans="19:19" x14ac:dyDescent="0.25">
      <c r="S441" s="27"/>
    </row>
    <row r="442" spans="19:19" x14ac:dyDescent="0.25">
      <c r="S442" s="27"/>
    </row>
    <row r="443" spans="19:19" x14ac:dyDescent="0.25">
      <c r="S443" s="27"/>
    </row>
    <row r="444" spans="19:19" x14ac:dyDescent="0.25">
      <c r="S444" s="27"/>
    </row>
    <row r="445" spans="19:19" x14ac:dyDescent="0.25">
      <c r="S445" s="27"/>
    </row>
    <row r="446" spans="19:19" x14ac:dyDescent="0.25">
      <c r="S446" s="27"/>
    </row>
    <row r="447" spans="19:19" x14ac:dyDescent="0.25">
      <c r="S447" s="27"/>
    </row>
    <row r="448" spans="19:19" x14ac:dyDescent="0.25">
      <c r="S448" s="27"/>
    </row>
    <row r="449" spans="19:19" x14ac:dyDescent="0.25">
      <c r="S449" s="27"/>
    </row>
    <row r="450" spans="19:19" x14ac:dyDescent="0.25">
      <c r="S450" s="27"/>
    </row>
    <row r="451" spans="19:19" x14ac:dyDescent="0.25">
      <c r="S451" s="27"/>
    </row>
    <row r="452" spans="19:19" x14ac:dyDescent="0.25">
      <c r="S452" s="27"/>
    </row>
    <row r="453" spans="19:19" x14ac:dyDescent="0.25">
      <c r="S453" s="27"/>
    </row>
    <row r="454" spans="19:19" x14ac:dyDescent="0.25">
      <c r="S454" s="27"/>
    </row>
    <row r="455" spans="19:19" x14ac:dyDescent="0.25">
      <c r="S455" s="27"/>
    </row>
    <row r="456" spans="19:19" x14ac:dyDescent="0.25">
      <c r="S456" s="27"/>
    </row>
    <row r="457" spans="19:19" x14ac:dyDescent="0.25">
      <c r="S457" s="27"/>
    </row>
    <row r="458" spans="19:19" x14ac:dyDescent="0.25">
      <c r="S458" s="27"/>
    </row>
    <row r="459" spans="19:19" x14ac:dyDescent="0.25">
      <c r="S459" s="27"/>
    </row>
    <row r="460" spans="19:19" x14ac:dyDescent="0.25">
      <c r="S460" s="27"/>
    </row>
    <row r="461" spans="19:19" x14ac:dyDescent="0.25">
      <c r="S461" s="27"/>
    </row>
    <row r="462" spans="19:19" x14ac:dyDescent="0.25">
      <c r="S462" s="27"/>
    </row>
    <row r="463" spans="19:19" x14ac:dyDescent="0.25">
      <c r="S463" s="27"/>
    </row>
    <row r="464" spans="19:19" x14ac:dyDescent="0.25">
      <c r="S464" s="27"/>
    </row>
    <row r="465" spans="19:19" x14ac:dyDescent="0.25">
      <c r="S465" s="27"/>
    </row>
    <row r="466" spans="19:19" x14ac:dyDescent="0.25">
      <c r="S466" s="27"/>
    </row>
    <row r="467" spans="19:19" x14ac:dyDescent="0.25">
      <c r="S467" s="27"/>
    </row>
    <row r="468" spans="19:19" x14ac:dyDescent="0.25">
      <c r="S468" s="27"/>
    </row>
    <row r="469" spans="19:19" x14ac:dyDescent="0.25">
      <c r="S469" s="27"/>
    </row>
    <row r="470" spans="19:19" x14ac:dyDescent="0.25">
      <c r="S470" s="27"/>
    </row>
    <row r="471" spans="19:19" x14ac:dyDescent="0.25">
      <c r="S471" s="27"/>
    </row>
    <row r="472" spans="19:19" x14ac:dyDescent="0.25">
      <c r="S472" s="27"/>
    </row>
    <row r="473" spans="19:19" x14ac:dyDescent="0.25">
      <c r="S473" s="27"/>
    </row>
    <row r="474" spans="19:19" x14ac:dyDescent="0.25">
      <c r="S474" s="27"/>
    </row>
    <row r="475" spans="19:19" x14ac:dyDescent="0.25">
      <c r="S475" s="27"/>
    </row>
    <row r="476" spans="19:19" x14ac:dyDescent="0.25">
      <c r="S476" s="27"/>
    </row>
    <row r="477" spans="19:19" x14ac:dyDescent="0.25">
      <c r="S477" s="27"/>
    </row>
    <row r="478" spans="19:19" x14ac:dyDescent="0.25">
      <c r="S478" s="27"/>
    </row>
    <row r="479" spans="19:19" x14ac:dyDescent="0.25">
      <c r="S479" s="27"/>
    </row>
    <row r="480" spans="19:19" x14ac:dyDescent="0.25">
      <c r="S480" s="27"/>
    </row>
    <row r="481" spans="19:19" x14ac:dyDescent="0.25">
      <c r="S481" s="27"/>
    </row>
    <row r="482" spans="19:19" x14ac:dyDescent="0.25">
      <c r="S482" s="27"/>
    </row>
    <row r="483" spans="19:19" x14ac:dyDescent="0.25">
      <c r="S483" s="27"/>
    </row>
    <row r="484" spans="19:19" x14ac:dyDescent="0.25">
      <c r="S484" s="27"/>
    </row>
    <row r="485" spans="19:19" x14ac:dyDescent="0.25">
      <c r="S485" s="27"/>
    </row>
    <row r="486" spans="19:19" x14ac:dyDescent="0.25">
      <c r="S486" s="27"/>
    </row>
    <row r="487" spans="19:19" x14ac:dyDescent="0.25">
      <c r="S487" s="27"/>
    </row>
    <row r="488" spans="19:19" x14ac:dyDescent="0.25">
      <c r="S488" s="27"/>
    </row>
    <row r="489" spans="19:19" x14ac:dyDescent="0.25">
      <c r="S489" s="27"/>
    </row>
    <row r="490" spans="19:19" x14ac:dyDescent="0.25">
      <c r="S490" s="27"/>
    </row>
    <row r="491" spans="19:19" x14ac:dyDescent="0.25">
      <c r="S491" s="27"/>
    </row>
    <row r="492" spans="19:19" x14ac:dyDescent="0.25">
      <c r="S492" s="27"/>
    </row>
    <row r="493" spans="19:19" x14ac:dyDescent="0.25">
      <c r="S493" s="27"/>
    </row>
    <row r="494" spans="19:19" x14ac:dyDescent="0.25">
      <c r="S494" s="27"/>
    </row>
    <row r="495" spans="19:19" x14ac:dyDescent="0.25">
      <c r="S495" s="27"/>
    </row>
    <row r="496" spans="19:19" x14ac:dyDescent="0.25">
      <c r="S496" s="27"/>
    </row>
    <row r="497" spans="19:19" x14ac:dyDescent="0.25">
      <c r="S497" s="27"/>
    </row>
    <row r="498" spans="19:19" x14ac:dyDescent="0.25">
      <c r="S498" s="27"/>
    </row>
    <row r="499" spans="19:19" x14ac:dyDescent="0.25">
      <c r="S499" s="27"/>
    </row>
    <row r="500" spans="19:19" x14ac:dyDescent="0.25">
      <c r="S500" s="27"/>
    </row>
    <row r="501" spans="19:19" x14ac:dyDescent="0.25">
      <c r="S501" s="27"/>
    </row>
    <row r="502" spans="19:19" x14ac:dyDescent="0.25">
      <c r="S502" s="27"/>
    </row>
    <row r="503" spans="19:19" x14ac:dyDescent="0.25">
      <c r="S503" s="27"/>
    </row>
    <row r="504" spans="19:19" x14ac:dyDescent="0.25">
      <c r="S504" s="27"/>
    </row>
    <row r="505" spans="19:19" x14ac:dyDescent="0.25">
      <c r="S505" s="27"/>
    </row>
    <row r="506" spans="19:19" x14ac:dyDescent="0.25">
      <c r="S506" s="27"/>
    </row>
  </sheetData>
  <dataValidations count="6">
    <dataValidation type="list" allowBlank="1" showInputMessage="1" showErrorMessage="1" sqref="N2:N24">
      <formula1>simple</formula1>
    </dataValidation>
    <dataValidation type="list" allowBlank="1" showInputMessage="1" showErrorMessage="1" sqref="O2:O24">
      <formula1>complex</formula1>
    </dataValidation>
    <dataValidation type="list" allowBlank="1" showInputMessage="1" showErrorMessage="1" sqref="P2:P24">
      <formula1>play</formula1>
    </dataValidation>
    <dataValidation type="list" allowBlank="1" showInputMessage="1" showErrorMessage="1" sqref="I2:I24">
      <formula1>kywslot</formula1>
    </dataValidation>
    <dataValidation type="list" allowBlank="1" showInputMessage="1" showErrorMessage="1" sqref="H2:H24">
      <formula1>kywclasstype</formula1>
    </dataValidation>
    <dataValidation type="list" allowBlank="1" showInputMessage="1" showErrorMessage="1" sqref="J2:M24">
      <formula1>kywmaterial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.42578125" style="91" customWidth="1"/>
    <col min="2" max="2" width="9.85546875" style="3" customWidth="1"/>
    <col min="3" max="3" width="5.28515625" style="4" customWidth="1"/>
    <col min="4" max="4" width="10.85546875" style="1" customWidth="1"/>
    <col min="5" max="5" width="11.85546875" customWidth="1"/>
    <col min="6" max="6" width="5.85546875" style="8" bestFit="1" customWidth="1"/>
    <col min="7" max="7" width="17.42578125" style="5" customWidth="1"/>
    <col min="8" max="8" width="19.42578125" style="135" customWidth="1"/>
    <col min="9" max="9" width="15.140625" style="135" customWidth="1"/>
    <col min="10" max="10" width="19.7109375" style="25" customWidth="1"/>
    <col min="11" max="12" width="19.5703125" style="25" customWidth="1"/>
    <col min="13" max="13" width="18" style="25" customWidth="1"/>
    <col min="14" max="14" width="8.28515625" style="24" bestFit="1" customWidth="1"/>
    <col min="15" max="15" width="9.42578125" style="21" bestFit="1" customWidth="1"/>
    <col min="16" max="16" width="11.7109375" style="8" bestFit="1" customWidth="1"/>
    <col min="17" max="17" width="6.5703125" style="8" customWidth="1"/>
    <col min="18" max="18" width="6.140625" style="8" customWidth="1"/>
    <col min="19" max="19" width="5.5703125" style="28" customWidth="1"/>
    <col min="20" max="20" width="6.28515625" style="20" bestFit="1" customWidth="1"/>
    <col min="21" max="21" width="7" style="21" bestFit="1" customWidth="1"/>
    <col min="22" max="24" width="7" style="8" customWidth="1"/>
    <col min="25" max="25" width="9.5703125" customWidth="1"/>
    <col min="26" max="26" width="5.42578125" style="8" bestFit="1" customWidth="1"/>
    <col min="27" max="27" width="6.28515625" style="8" bestFit="1" customWidth="1"/>
    <col min="28" max="28" width="7" style="8" bestFit="1" customWidth="1"/>
    <col min="29" max="31" width="7" style="8" customWidth="1"/>
    <col min="32" max="32" width="14.7109375" style="1" bestFit="1" customWidth="1"/>
    <col min="33" max="33" width="9.85546875" bestFit="1" customWidth="1"/>
    <col min="34" max="34" width="2" style="1" bestFit="1" customWidth="1"/>
    <col min="35" max="16384" width="9.140625" style="1"/>
  </cols>
  <sheetData>
    <row r="1" spans="1:34" customFormat="1" ht="30" customHeight="1" x14ac:dyDescent="0.25">
      <c r="A1" s="9" t="s">
        <v>8196</v>
      </c>
      <c r="B1" s="9" t="s">
        <v>1335</v>
      </c>
      <c r="C1" s="9" t="s">
        <v>8108</v>
      </c>
      <c r="D1" s="9" t="s">
        <v>1325</v>
      </c>
      <c r="E1" s="9" t="s">
        <v>1326</v>
      </c>
      <c r="F1" s="9" t="s">
        <v>4041</v>
      </c>
      <c r="G1" s="125" t="s">
        <v>1327</v>
      </c>
      <c r="H1" s="134" t="s">
        <v>4030</v>
      </c>
      <c r="I1" s="134" t="s">
        <v>4029</v>
      </c>
      <c r="J1" s="23" t="s">
        <v>4035</v>
      </c>
      <c r="K1" s="23" t="s">
        <v>4033</v>
      </c>
      <c r="L1" s="23" t="s">
        <v>4034</v>
      </c>
      <c r="M1" s="23" t="s">
        <v>4038</v>
      </c>
      <c r="N1" s="23" t="s">
        <v>1893</v>
      </c>
      <c r="O1" s="9" t="s">
        <v>1894</v>
      </c>
      <c r="P1" s="9" t="s">
        <v>1334</v>
      </c>
      <c r="Q1" s="9" t="s">
        <v>1328</v>
      </c>
      <c r="R1" s="9" t="s">
        <v>1329</v>
      </c>
      <c r="S1" s="26" t="s">
        <v>1330</v>
      </c>
      <c r="T1" s="9" t="s">
        <v>1332</v>
      </c>
      <c r="U1" s="9" t="s">
        <v>1333</v>
      </c>
      <c r="V1" s="9" t="s">
        <v>4018</v>
      </c>
      <c r="W1" s="9" t="s">
        <v>4019</v>
      </c>
      <c r="X1" s="9" t="s">
        <v>4020</v>
      </c>
      <c r="Y1" s="9" t="s">
        <v>1331</v>
      </c>
      <c r="Z1" s="9" t="s">
        <v>1890</v>
      </c>
      <c r="AA1" s="9" t="s">
        <v>1891</v>
      </c>
      <c r="AB1" s="9" t="s">
        <v>1892</v>
      </c>
      <c r="AC1" s="9" t="s">
        <v>4015</v>
      </c>
      <c r="AD1" s="9" t="s">
        <v>4016</v>
      </c>
      <c r="AE1" s="9" t="s">
        <v>4017</v>
      </c>
      <c r="AF1" s="9" t="s">
        <v>1336</v>
      </c>
      <c r="AG1" s="9" t="s">
        <v>1337</v>
      </c>
      <c r="AH1" s="9"/>
    </row>
    <row r="2" spans="1:34" x14ac:dyDescent="0.25">
      <c r="A2" s="91" t="s">
        <v>4190</v>
      </c>
      <c r="B2" s="2" t="s">
        <v>19</v>
      </c>
      <c r="C2" s="5" t="s">
        <v>5337</v>
      </c>
      <c r="D2" s="3" t="s">
        <v>159</v>
      </c>
      <c r="E2" t="s">
        <v>5338</v>
      </c>
      <c r="F2" s="8" t="s">
        <v>4042</v>
      </c>
      <c r="G2" s="5" t="s">
        <v>3049</v>
      </c>
      <c r="H2" s="135" t="s">
        <v>3991</v>
      </c>
      <c r="I2" s="135" t="s">
        <v>4025</v>
      </c>
      <c r="J2" s="25" t="s">
        <v>3343</v>
      </c>
      <c r="K2" s="25" t="s">
        <v>5339</v>
      </c>
      <c r="L2" s="25" t="s">
        <v>4056</v>
      </c>
      <c r="M2" s="25" t="s">
        <v>4028</v>
      </c>
      <c r="N2" s="24" t="s">
        <v>1346</v>
      </c>
      <c r="O2" s="21" t="s">
        <v>1888</v>
      </c>
      <c r="P2" s="8" t="s">
        <v>1889</v>
      </c>
      <c r="Q2" s="8">
        <v>45</v>
      </c>
      <c r="R2" s="8">
        <v>1</v>
      </c>
      <c r="S2" s="27">
        <v>23</v>
      </c>
      <c r="T2" s="20">
        <f>ROUNDDOWN(Z2*AA2,0)</f>
        <v>23</v>
      </c>
      <c r="U2" s="21">
        <f>ROUNDDOWN(Z2*AB2,0)</f>
        <v>0</v>
      </c>
      <c r="V2" s="8">
        <f>ROUNDDOWN(Z2*AC2,0)</f>
        <v>23</v>
      </c>
      <c r="W2" s="8">
        <f>ROUNDDOWN(Z2*AD2,0)</f>
        <v>0</v>
      </c>
      <c r="X2" s="8">
        <f>ROUNDDOWN(Z2*AE2,0)</f>
        <v>0</v>
      </c>
      <c r="Z2" s="8">
        <f>VLOOKUP(I2,'Tables kywrd-slot-class'!$B$21:$C$38,2,FALSE)</f>
        <v>1</v>
      </c>
      <c r="AA2" s="8">
        <f>VLOOKUP(N2,'Tables MAT simpl-complx'!$C$6:$D$28,2,FALSE)</f>
        <v>23</v>
      </c>
      <c r="AB2" s="8">
        <f>VLOOKUP(O2,'Tables MAT simpl-complx'!$F$39:$G$625,2,FALSE)</f>
        <v>0</v>
      </c>
      <c r="AC2" s="8">
        <f>VLOOKUP(J2,'Tables kywrd-slot-class'!$D$49:$E$177,2,FALSE)</f>
        <v>23</v>
      </c>
      <c r="AD2" s="8">
        <f>VLOOKUP(K2,'Tables kywrd-slot-class'!$D$49:$E$177,2,FALSE)</f>
        <v>0</v>
      </c>
      <c r="AE2" s="8">
        <f>VLOOKUP(L2,'Tables kywrd-slot-class'!$D$49:$E$177,2,FALSE)</f>
        <v>0</v>
      </c>
      <c r="AF2" t="s">
        <v>0</v>
      </c>
      <c r="AG2" t="str">
        <f t="shared" ref="AG2:AG33" si="0">C2 &amp; D2</f>
        <v xml:space="preserve">6E000D6F </v>
      </c>
      <c r="AH2" s="2">
        <v>1</v>
      </c>
    </row>
    <row r="3" spans="1:34" x14ac:dyDescent="0.25">
      <c r="A3" s="91" t="s">
        <v>4191</v>
      </c>
      <c r="B3" s="2" t="s">
        <v>19</v>
      </c>
      <c r="C3" s="5" t="s">
        <v>5337</v>
      </c>
      <c r="D3" s="3" t="s">
        <v>160</v>
      </c>
      <c r="E3" t="s">
        <v>5340</v>
      </c>
      <c r="F3" s="8" t="s">
        <v>4042</v>
      </c>
      <c r="G3" s="5" t="s">
        <v>5341</v>
      </c>
      <c r="H3" s="135" t="s">
        <v>3990</v>
      </c>
      <c r="I3" s="135" t="s">
        <v>4024</v>
      </c>
      <c r="J3" s="25" t="s">
        <v>3343</v>
      </c>
      <c r="K3" s="25" t="s">
        <v>5339</v>
      </c>
      <c r="L3" s="25" t="s">
        <v>4056</v>
      </c>
      <c r="M3" s="25" t="s">
        <v>4028</v>
      </c>
      <c r="N3" s="24" t="s">
        <v>1888</v>
      </c>
      <c r="O3" s="21" t="s">
        <v>1888</v>
      </c>
      <c r="P3" s="8" t="s">
        <v>1889</v>
      </c>
      <c r="Q3" s="8">
        <v>225</v>
      </c>
      <c r="R3" s="8">
        <v>5</v>
      </c>
      <c r="S3" s="27">
        <v>69</v>
      </c>
      <c r="T3" s="20">
        <f t="shared" ref="T3:T157" si="1">ROUNDDOWN(Z3*AA3,0)</f>
        <v>0</v>
      </c>
      <c r="U3" s="21">
        <f t="shared" ref="U3:U157" si="2">ROUNDDOWN(Z3*AB3,0)</f>
        <v>0</v>
      </c>
      <c r="V3" s="8">
        <f t="shared" ref="V3:V157" si="3">ROUNDDOWN(Z3*AC3,0)</f>
        <v>69</v>
      </c>
      <c r="W3" s="8">
        <f t="shared" ref="W3:W157" si="4">ROUNDDOWN(Z3*AD3,0)</f>
        <v>0</v>
      </c>
      <c r="X3" s="8">
        <f t="shared" ref="X3:X157" si="5">ROUNDDOWN(Z3*AE3,0)</f>
        <v>0</v>
      </c>
      <c r="Z3" s="8">
        <f>VLOOKUP(I3,'Tables kywrd-slot-class'!$B$21:$C$38,2,FALSE)</f>
        <v>3</v>
      </c>
      <c r="AA3" s="8">
        <f>VLOOKUP(N3,'Tables MAT simpl-complx'!$C$6:$D$28,2,FALSE)</f>
        <v>0</v>
      </c>
      <c r="AB3" s="8">
        <f>VLOOKUP(O3,'Tables MAT simpl-complx'!$F$39:$G$625,2,FALSE)</f>
        <v>0</v>
      </c>
      <c r="AC3" s="8">
        <f>VLOOKUP(J3,'Tables kywrd-slot-class'!$D$49:$E$177,2,FALSE)</f>
        <v>23</v>
      </c>
      <c r="AD3" s="8">
        <f>VLOOKUP(K3,'Tables kywrd-slot-class'!$D$49:$E$177,2,FALSE)</f>
        <v>0</v>
      </c>
      <c r="AE3" s="8">
        <f>VLOOKUP(L3,'Tables kywrd-slot-class'!$D$49:$E$177,2,FALSE)</f>
        <v>0</v>
      </c>
      <c r="AF3" t="s">
        <v>0</v>
      </c>
      <c r="AG3" t="str">
        <f t="shared" si="0"/>
        <v xml:space="preserve">6E000D70 </v>
      </c>
      <c r="AH3" s="2">
        <v>1</v>
      </c>
    </row>
    <row r="4" spans="1:34" x14ac:dyDescent="0.25">
      <c r="A4" s="91" t="s">
        <v>4194</v>
      </c>
      <c r="B4" s="2" t="s">
        <v>19</v>
      </c>
      <c r="C4" s="5" t="s">
        <v>5337</v>
      </c>
      <c r="D4" s="3" t="s">
        <v>161</v>
      </c>
      <c r="E4" t="s">
        <v>5342</v>
      </c>
      <c r="F4" s="8" t="s">
        <v>4042</v>
      </c>
      <c r="G4" s="5" t="s">
        <v>5343</v>
      </c>
      <c r="H4" s="135" t="s">
        <v>3990</v>
      </c>
      <c r="I4" s="135" t="s">
        <v>4023</v>
      </c>
      <c r="J4" s="25" t="s">
        <v>3343</v>
      </c>
      <c r="K4" s="25" t="s">
        <v>5339</v>
      </c>
      <c r="L4" s="25" t="s">
        <v>4056</v>
      </c>
      <c r="M4" s="25" t="s">
        <v>4028</v>
      </c>
      <c r="N4" s="24" t="s">
        <v>1888</v>
      </c>
      <c r="O4" s="21" t="s">
        <v>1888</v>
      </c>
      <c r="P4" s="8" t="s">
        <v>1889</v>
      </c>
      <c r="Q4" s="8">
        <v>45</v>
      </c>
      <c r="R4" s="8">
        <v>1</v>
      </c>
      <c r="S4" s="27">
        <v>23</v>
      </c>
      <c r="T4" s="20">
        <f t="shared" si="1"/>
        <v>0</v>
      </c>
      <c r="U4" s="21">
        <f t="shared" si="2"/>
        <v>0</v>
      </c>
      <c r="V4" s="8">
        <f t="shared" si="3"/>
        <v>23</v>
      </c>
      <c r="W4" s="8">
        <f t="shared" si="4"/>
        <v>0</v>
      </c>
      <c r="X4" s="8">
        <f t="shared" si="5"/>
        <v>0</v>
      </c>
      <c r="Z4" s="8">
        <f>VLOOKUP(I4,'Tables kywrd-slot-class'!$B$21:$C$38,2,FALSE)</f>
        <v>1</v>
      </c>
      <c r="AA4" s="8">
        <f>VLOOKUP(N4,'Tables MAT simpl-complx'!$C$6:$D$28,2,FALSE)</f>
        <v>0</v>
      </c>
      <c r="AB4" s="8">
        <f>VLOOKUP(O4,'Tables MAT simpl-complx'!$F$39:$G$625,2,FALSE)</f>
        <v>0</v>
      </c>
      <c r="AC4" s="8">
        <f>VLOOKUP(J4,'Tables kywrd-slot-class'!$D$49:$E$177,2,FALSE)</f>
        <v>23</v>
      </c>
      <c r="AD4" s="8">
        <f>VLOOKUP(K4,'Tables kywrd-slot-class'!$D$49:$E$177,2,FALSE)</f>
        <v>0</v>
      </c>
      <c r="AE4" s="8">
        <f>VLOOKUP(L4,'Tables kywrd-slot-class'!$D$49:$E$177,2,FALSE)</f>
        <v>0</v>
      </c>
      <c r="AF4" t="s">
        <v>0</v>
      </c>
      <c r="AG4" t="str">
        <f t="shared" si="0"/>
        <v xml:space="preserve">6E000D71 </v>
      </c>
      <c r="AH4" s="2">
        <v>1</v>
      </c>
    </row>
    <row r="5" spans="1:34" x14ac:dyDescent="0.25">
      <c r="A5" s="91" t="s">
        <v>4192</v>
      </c>
      <c r="B5" s="2" t="s">
        <v>19</v>
      </c>
      <c r="C5" s="5" t="s">
        <v>5337</v>
      </c>
      <c r="D5" s="3" t="s">
        <v>162</v>
      </c>
      <c r="E5" t="s">
        <v>5344</v>
      </c>
      <c r="F5" s="8" t="s">
        <v>4042</v>
      </c>
      <c r="G5" s="5" t="s">
        <v>5345</v>
      </c>
      <c r="H5" s="135" t="s">
        <v>3990</v>
      </c>
      <c r="I5" s="135" t="s">
        <v>4026</v>
      </c>
      <c r="J5" s="25" t="s">
        <v>3343</v>
      </c>
      <c r="K5" s="25" t="s">
        <v>5339</v>
      </c>
      <c r="L5" s="25" t="s">
        <v>4056</v>
      </c>
      <c r="M5" s="25" t="s">
        <v>4028</v>
      </c>
      <c r="N5" s="24" t="s">
        <v>1888</v>
      </c>
      <c r="O5" s="21" t="s">
        <v>1888</v>
      </c>
      <c r="P5" s="8" t="s">
        <v>1889</v>
      </c>
      <c r="Q5" s="8">
        <v>110</v>
      </c>
      <c r="R5" s="8">
        <v>1</v>
      </c>
      <c r="S5" s="27">
        <v>34</v>
      </c>
      <c r="T5" s="20">
        <f t="shared" si="1"/>
        <v>0</v>
      </c>
      <c r="U5" s="21">
        <f t="shared" si="2"/>
        <v>0</v>
      </c>
      <c r="V5" s="8">
        <f t="shared" si="3"/>
        <v>34</v>
      </c>
      <c r="W5" s="8">
        <f t="shared" si="4"/>
        <v>0</v>
      </c>
      <c r="X5" s="8">
        <f t="shared" si="5"/>
        <v>0</v>
      </c>
      <c r="Z5" s="8">
        <f>VLOOKUP(I5,'Tables kywrd-slot-class'!$B$21:$C$38,2,FALSE)</f>
        <v>1.5</v>
      </c>
      <c r="AA5" s="8">
        <f>VLOOKUP(N5,'Tables MAT simpl-complx'!$C$6:$D$28,2,FALSE)</f>
        <v>0</v>
      </c>
      <c r="AB5" s="8">
        <f>VLOOKUP(O5,'Tables MAT simpl-complx'!$F$39:$G$625,2,FALSE)</f>
        <v>0</v>
      </c>
      <c r="AC5" s="8">
        <f>VLOOKUP(J5,'Tables kywrd-slot-class'!$D$49:$E$177,2,FALSE)</f>
        <v>23</v>
      </c>
      <c r="AD5" s="8">
        <f>VLOOKUP(K5,'Tables kywrd-slot-class'!$D$49:$E$177,2,FALSE)</f>
        <v>0</v>
      </c>
      <c r="AE5" s="8">
        <f>VLOOKUP(L5,'Tables kywrd-slot-class'!$D$49:$E$177,2,FALSE)</f>
        <v>0</v>
      </c>
      <c r="AF5" t="s">
        <v>0</v>
      </c>
      <c r="AG5" t="str">
        <f t="shared" si="0"/>
        <v xml:space="preserve">6E000D72 </v>
      </c>
      <c r="AH5" s="2">
        <v>1</v>
      </c>
    </row>
    <row r="6" spans="1:34" x14ac:dyDescent="0.25">
      <c r="A6" s="91" t="s">
        <v>4193</v>
      </c>
      <c r="B6" s="2" t="s">
        <v>19</v>
      </c>
      <c r="C6" s="5" t="s">
        <v>5337</v>
      </c>
      <c r="D6" s="3" t="s">
        <v>163</v>
      </c>
      <c r="E6" t="s">
        <v>5346</v>
      </c>
      <c r="F6" s="8" t="s">
        <v>4042</v>
      </c>
      <c r="G6" s="5" t="s">
        <v>5347</v>
      </c>
      <c r="H6" s="135" t="s">
        <v>3991</v>
      </c>
      <c r="I6" s="135" t="s">
        <v>4027</v>
      </c>
      <c r="J6" s="25" t="s">
        <v>3343</v>
      </c>
      <c r="K6" s="25" t="s">
        <v>5339</v>
      </c>
      <c r="L6" s="25" t="s">
        <v>4056</v>
      </c>
      <c r="M6" s="25" t="s">
        <v>4028</v>
      </c>
      <c r="N6" s="24" t="s">
        <v>1888</v>
      </c>
      <c r="O6" s="21" t="s">
        <v>1888</v>
      </c>
      <c r="P6" s="8" t="s">
        <v>1889</v>
      </c>
      <c r="Q6" s="8">
        <v>115</v>
      </c>
      <c r="R6" s="8">
        <v>4</v>
      </c>
      <c r="S6" s="27">
        <v>34</v>
      </c>
      <c r="T6" s="20">
        <f t="shared" si="1"/>
        <v>0</v>
      </c>
      <c r="U6" s="21">
        <f t="shared" si="2"/>
        <v>0</v>
      </c>
      <c r="V6" s="8">
        <f t="shared" si="3"/>
        <v>34</v>
      </c>
      <c r="W6" s="8">
        <f t="shared" si="4"/>
        <v>0</v>
      </c>
      <c r="X6" s="8">
        <f t="shared" si="5"/>
        <v>0</v>
      </c>
      <c r="Z6" s="8">
        <f>VLOOKUP(I6,'Tables kywrd-slot-class'!$B$21:$C$38,2,FALSE)</f>
        <v>1.5</v>
      </c>
      <c r="AA6" s="8">
        <f>VLOOKUP(N6,'Tables MAT simpl-complx'!$C$6:$D$28,2,FALSE)</f>
        <v>0</v>
      </c>
      <c r="AB6" s="8">
        <f>VLOOKUP(O6,'Tables MAT simpl-complx'!$F$39:$G$625,2,FALSE)</f>
        <v>0</v>
      </c>
      <c r="AC6" s="8">
        <f>VLOOKUP(J6,'Tables kywrd-slot-class'!$D$49:$E$177,2,FALSE)</f>
        <v>23</v>
      </c>
      <c r="AD6" s="8">
        <f>VLOOKUP(K6,'Tables kywrd-slot-class'!$D$49:$E$177,2,FALSE)</f>
        <v>0</v>
      </c>
      <c r="AE6" s="8">
        <f>VLOOKUP(L6,'Tables kywrd-slot-class'!$D$49:$E$177,2,FALSE)</f>
        <v>0</v>
      </c>
      <c r="AF6" t="s">
        <v>0</v>
      </c>
      <c r="AG6" t="str">
        <f t="shared" si="0"/>
        <v xml:space="preserve">6E000D73 </v>
      </c>
      <c r="AH6" s="2">
        <v>1</v>
      </c>
    </row>
    <row r="7" spans="1:34" x14ac:dyDescent="0.25">
      <c r="A7" s="91" t="s">
        <v>4196</v>
      </c>
      <c r="B7" s="2" t="s">
        <v>19</v>
      </c>
      <c r="C7" s="5" t="s">
        <v>5337</v>
      </c>
      <c r="D7" s="3" t="s">
        <v>164</v>
      </c>
      <c r="E7" t="s">
        <v>5348</v>
      </c>
      <c r="F7" s="8" t="s">
        <v>4042</v>
      </c>
      <c r="G7" s="5" t="s">
        <v>5349</v>
      </c>
      <c r="H7" s="135" t="s">
        <v>4022</v>
      </c>
      <c r="I7" s="135" t="s">
        <v>4025</v>
      </c>
      <c r="J7" s="25" t="s">
        <v>3360</v>
      </c>
      <c r="K7" s="25" t="s">
        <v>3361</v>
      </c>
      <c r="L7" s="25" t="s">
        <v>4052</v>
      </c>
      <c r="M7" s="25" t="s">
        <v>4028</v>
      </c>
      <c r="N7" s="24" t="s">
        <v>1888</v>
      </c>
      <c r="O7" s="21" t="s">
        <v>1888</v>
      </c>
      <c r="P7" s="8" t="s">
        <v>1889</v>
      </c>
      <c r="Q7" s="8">
        <v>65</v>
      </c>
      <c r="R7" s="8">
        <v>6</v>
      </c>
      <c r="S7" s="27">
        <v>33</v>
      </c>
      <c r="T7" s="20">
        <f t="shared" si="1"/>
        <v>0</v>
      </c>
      <c r="U7" s="21">
        <f t="shared" si="2"/>
        <v>0</v>
      </c>
      <c r="V7" s="8">
        <f t="shared" si="3"/>
        <v>33</v>
      </c>
      <c r="W7" s="8">
        <f t="shared" si="4"/>
        <v>0</v>
      </c>
      <c r="X7" s="8">
        <f t="shared" si="5"/>
        <v>0</v>
      </c>
      <c r="Z7" s="8">
        <f>VLOOKUP(I7,'Tables kywrd-slot-class'!$B$21:$C$38,2,FALSE)</f>
        <v>1</v>
      </c>
      <c r="AA7" s="8">
        <f>VLOOKUP(N7,'Tables MAT simpl-complx'!$C$6:$D$28,2,FALSE)</f>
        <v>0</v>
      </c>
      <c r="AB7" s="8">
        <f>VLOOKUP(O7,'Tables MAT simpl-complx'!$F$39:$G$625,2,FALSE)</f>
        <v>0</v>
      </c>
      <c r="AC7" s="8">
        <f>VLOOKUP(J7,'Tables kywrd-slot-class'!$D$49:$E$177,2,FALSE)</f>
        <v>33</v>
      </c>
      <c r="AD7" s="8">
        <f>VLOOKUP(K7,'Tables kywrd-slot-class'!$D$49:$E$177,2,FALSE)</f>
        <v>0</v>
      </c>
      <c r="AE7" s="8">
        <f>VLOOKUP(L7,'Tables kywrd-slot-class'!$D$49:$E$177,2,FALSE)</f>
        <v>0</v>
      </c>
      <c r="AF7" t="s">
        <v>0</v>
      </c>
      <c r="AG7" t="str">
        <f t="shared" si="0"/>
        <v xml:space="preserve">6E00131F </v>
      </c>
      <c r="AH7" s="2">
        <v>1</v>
      </c>
    </row>
    <row r="8" spans="1:34" x14ac:dyDescent="0.25">
      <c r="A8" s="91" t="s">
        <v>4197</v>
      </c>
      <c r="B8" s="2" t="s">
        <v>19</v>
      </c>
      <c r="C8" s="5" t="s">
        <v>5337</v>
      </c>
      <c r="D8" s="3" t="s">
        <v>165</v>
      </c>
      <c r="E8" t="s">
        <v>5350</v>
      </c>
      <c r="F8" s="8" t="s">
        <v>4042</v>
      </c>
      <c r="G8" s="5" t="s">
        <v>5351</v>
      </c>
      <c r="H8" s="135" t="s">
        <v>4022</v>
      </c>
      <c r="I8" s="135" t="s">
        <v>4024</v>
      </c>
      <c r="J8" s="25" t="s">
        <v>3360</v>
      </c>
      <c r="K8" s="25" t="s">
        <v>3361</v>
      </c>
      <c r="L8" s="25" t="s">
        <v>4052</v>
      </c>
      <c r="M8" s="25" t="s">
        <v>4028</v>
      </c>
      <c r="N8" s="24" t="s">
        <v>1888</v>
      </c>
      <c r="O8" s="21" t="s">
        <v>1888</v>
      </c>
      <c r="P8" s="8" t="s">
        <v>1889</v>
      </c>
      <c r="Q8" s="8">
        <v>375</v>
      </c>
      <c r="R8" s="8">
        <v>30</v>
      </c>
      <c r="S8" s="27">
        <v>99</v>
      </c>
      <c r="T8" s="20">
        <f t="shared" si="1"/>
        <v>0</v>
      </c>
      <c r="U8" s="21">
        <f t="shared" si="2"/>
        <v>0</v>
      </c>
      <c r="V8" s="8">
        <f t="shared" si="3"/>
        <v>99</v>
      </c>
      <c r="W8" s="8">
        <f t="shared" si="4"/>
        <v>0</v>
      </c>
      <c r="X8" s="8">
        <f t="shared" si="5"/>
        <v>0</v>
      </c>
      <c r="Z8" s="8">
        <f>VLOOKUP(I8,'Tables kywrd-slot-class'!$B$21:$C$38,2,FALSE)</f>
        <v>3</v>
      </c>
      <c r="AA8" s="8">
        <f>VLOOKUP(N8,'Tables MAT simpl-complx'!$C$6:$D$28,2,FALSE)</f>
        <v>0</v>
      </c>
      <c r="AB8" s="8">
        <f>VLOOKUP(O8,'Tables MAT simpl-complx'!$F$39:$G$625,2,FALSE)</f>
        <v>0</v>
      </c>
      <c r="AC8" s="8">
        <f>VLOOKUP(J8,'Tables kywrd-slot-class'!$D$49:$E$177,2,FALSE)</f>
        <v>33</v>
      </c>
      <c r="AD8" s="8">
        <f>VLOOKUP(K8,'Tables kywrd-slot-class'!$D$49:$E$177,2,FALSE)</f>
        <v>0</v>
      </c>
      <c r="AE8" s="8">
        <f>VLOOKUP(L8,'Tables kywrd-slot-class'!$D$49:$E$177,2,FALSE)</f>
        <v>0</v>
      </c>
      <c r="AF8" t="s">
        <v>0</v>
      </c>
      <c r="AG8" t="str">
        <f t="shared" si="0"/>
        <v xml:space="preserve">6E001320 </v>
      </c>
      <c r="AH8" s="2">
        <v>1</v>
      </c>
    </row>
    <row r="9" spans="1:34" x14ac:dyDescent="0.25">
      <c r="A9" s="91" t="s">
        <v>4195</v>
      </c>
      <c r="B9" s="2" t="s">
        <v>19</v>
      </c>
      <c r="C9" s="5" t="s">
        <v>5337</v>
      </c>
      <c r="D9" s="3" t="s">
        <v>166</v>
      </c>
      <c r="E9" t="s">
        <v>5352</v>
      </c>
      <c r="F9" s="8" t="s">
        <v>4042</v>
      </c>
      <c r="G9" s="5" t="s">
        <v>5353</v>
      </c>
      <c r="H9" s="135" t="s">
        <v>4022</v>
      </c>
      <c r="I9" s="135" t="s">
        <v>4023</v>
      </c>
      <c r="J9" s="25" t="s">
        <v>3360</v>
      </c>
      <c r="K9" s="25" t="s">
        <v>3361</v>
      </c>
      <c r="L9" s="25" t="s">
        <v>4052</v>
      </c>
      <c r="M9" s="25" t="s">
        <v>4028</v>
      </c>
      <c r="N9" s="24" t="s">
        <v>1888</v>
      </c>
      <c r="O9" s="21" t="s">
        <v>1888</v>
      </c>
      <c r="P9" s="8" t="s">
        <v>1889</v>
      </c>
      <c r="Q9" s="8">
        <v>65</v>
      </c>
      <c r="R9" s="8">
        <v>5</v>
      </c>
      <c r="S9" s="27">
        <v>33</v>
      </c>
      <c r="T9" s="20">
        <f t="shared" si="1"/>
        <v>0</v>
      </c>
      <c r="U9" s="21">
        <f t="shared" si="2"/>
        <v>0</v>
      </c>
      <c r="V9" s="8">
        <f t="shared" si="3"/>
        <v>33</v>
      </c>
      <c r="W9" s="8">
        <f t="shared" si="4"/>
        <v>0</v>
      </c>
      <c r="X9" s="8">
        <f t="shared" si="5"/>
        <v>0</v>
      </c>
      <c r="Z9" s="8">
        <f>VLOOKUP(I9,'Tables kywrd-slot-class'!$B$21:$C$38,2,FALSE)</f>
        <v>1</v>
      </c>
      <c r="AA9" s="8">
        <f>VLOOKUP(N9,'Tables MAT simpl-complx'!$C$6:$D$28,2,FALSE)</f>
        <v>0</v>
      </c>
      <c r="AB9" s="8">
        <f>VLOOKUP(O9,'Tables MAT simpl-complx'!$F$39:$G$625,2,FALSE)</f>
        <v>0</v>
      </c>
      <c r="AC9" s="8">
        <f>VLOOKUP(J9,'Tables kywrd-slot-class'!$D$49:$E$177,2,FALSE)</f>
        <v>33</v>
      </c>
      <c r="AD9" s="8">
        <f>VLOOKUP(K9,'Tables kywrd-slot-class'!$D$49:$E$177,2,FALSE)</f>
        <v>0</v>
      </c>
      <c r="AE9" s="8">
        <f>VLOOKUP(L9,'Tables kywrd-slot-class'!$D$49:$E$177,2,FALSE)</f>
        <v>0</v>
      </c>
      <c r="AF9" t="s">
        <v>0</v>
      </c>
      <c r="AG9" t="str">
        <f t="shared" si="0"/>
        <v xml:space="preserve">6E001321 </v>
      </c>
      <c r="AH9" s="2">
        <v>1</v>
      </c>
    </row>
    <row r="10" spans="1:34" x14ac:dyDescent="0.25">
      <c r="A10" s="91" t="s">
        <v>4198</v>
      </c>
      <c r="B10" s="2" t="s">
        <v>19</v>
      </c>
      <c r="C10" s="5" t="s">
        <v>5337</v>
      </c>
      <c r="D10" s="3" t="s">
        <v>167</v>
      </c>
      <c r="E10" t="s">
        <v>5354</v>
      </c>
      <c r="F10" s="8" t="s">
        <v>4042</v>
      </c>
      <c r="G10" s="5" t="s">
        <v>5355</v>
      </c>
      <c r="H10" s="135" t="s">
        <v>4022</v>
      </c>
      <c r="I10" s="135" t="s">
        <v>4025</v>
      </c>
      <c r="J10" s="25" t="s">
        <v>1896</v>
      </c>
      <c r="K10" s="25" t="s">
        <v>4052</v>
      </c>
      <c r="L10" s="25" t="s">
        <v>4028</v>
      </c>
      <c r="M10" s="25" t="s">
        <v>4028</v>
      </c>
      <c r="N10" s="24" t="s">
        <v>1888</v>
      </c>
      <c r="O10" s="21" t="s">
        <v>1888</v>
      </c>
      <c r="P10" s="8" t="s">
        <v>1889</v>
      </c>
      <c r="Q10" s="8">
        <v>25</v>
      </c>
      <c r="R10" s="8">
        <v>6</v>
      </c>
      <c r="S10" s="27">
        <v>20</v>
      </c>
      <c r="T10" s="20">
        <f t="shared" si="1"/>
        <v>0</v>
      </c>
      <c r="U10" s="21">
        <f t="shared" si="2"/>
        <v>0</v>
      </c>
      <c r="V10" s="8">
        <f t="shared" si="3"/>
        <v>20</v>
      </c>
      <c r="W10" s="8">
        <f t="shared" si="4"/>
        <v>0</v>
      </c>
      <c r="X10" s="8">
        <f t="shared" si="5"/>
        <v>0</v>
      </c>
      <c r="Z10" s="8">
        <f>VLOOKUP(I10,'Tables kywrd-slot-class'!$B$21:$C$38,2,FALSE)</f>
        <v>1</v>
      </c>
      <c r="AA10" s="8">
        <f>VLOOKUP(N10,'Tables MAT simpl-complx'!$C$6:$D$28,2,FALSE)</f>
        <v>0</v>
      </c>
      <c r="AB10" s="8">
        <f>VLOOKUP(O10,'Tables MAT simpl-complx'!$F$39:$G$625,2,FALSE)</f>
        <v>0</v>
      </c>
      <c r="AC10" s="8">
        <f>VLOOKUP(J10,'Tables kywrd-slot-class'!$D$49:$E$177,2,FALSE)</f>
        <v>20</v>
      </c>
      <c r="AD10" s="8">
        <f>VLOOKUP(K10,'Tables kywrd-slot-class'!$D$49:$E$177,2,FALSE)</f>
        <v>0</v>
      </c>
      <c r="AE10" s="8">
        <f>VLOOKUP(L10,'Tables kywrd-slot-class'!$D$49:$E$177,2,FALSE)</f>
        <v>0</v>
      </c>
      <c r="AF10" t="s">
        <v>0</v>
      </c>
      <c r="AG10" t="str">
        <f t="shared" si="0"/>
        <v xml:space="preserve">6E01A852 </v>
      </c>
      <c r="AH10" s="2">
        <v>1</v>
      </c>
    </row>
    <row r="11" spans="1:34" x14ac:dyDescent="0.25">
      <c r="A11" s="91" t="s">
        <v>4199</v>
      </c>
      <c r="B11" s="2" t="s">
        <v>19</v>
      </c>
      <c r="C11" s="5" t="s">
        <v>5337</v>
      </c>
      <c r="D11" s="3" t="s">
        <v>168</v>
      </c>
      <c r="E11" t="s">
        <v>5356</v>
      </c>
      <c r="F11" s="8" t="s">
        <v>4042</v>
      </c>
      <c r="G11" s="5" t="s">
        <v>5357</v>
      </c>
      <c r="H11" s="135" t="s">
        <v>4022</v>
      </c>
      <c r="I11" s="135" t="s">
        <v>4024</v>
      </c>
      <c r="J11" s="25" t="s">
        <v>1896</v>
      </c>
      <c r="K11" s="25" t="s">
        <v>4052</v>
      </c>
      <c r="L11" s="25" t="s">
        <v>4028</v>
      </c>
      <c r="M11" s="25" t="s">
        <v>4028</v>
      </c>
      <c r="N11" s="24" t="s">
        <v>1888</v>
      </c>
      <c r="O11" s="21" t="s">
        <v>1888</v>
      </c>
      <c r="P11" s="8" t="s">
        <v>1889</v>
      </c>
      <c r="Q11" s="8">
        <v>125</v>
      </c>
      <c r="R11" s="8">
        <v>30</v>
      </c>
      <c r="S11" s="27">
        <v>60</v>
      </c>
      <c r="T11" s="20">
        <f t="shared" si="1"/>
        <v>0</v>
      </c>
      <c r="U11" s="21">
        <f t="shared" si="2"/>
        <v>0</v>
      </c>
      <c r="V11" s="8">
        <f t="shared" si="3"/>
        <v>60</v>
      </c>
      <c r="W11" s="8">
        <f t="shared" si="4"/>
        <v>0</v>
      </c>
      <c r="X11" s="8">
        <f t="shared" si="5"/>
        <v>0</v>
      </c>
      <c r="Z11" s="8">
        <f>VLOOKUP(I11,'Tables kywrd-slot-class'!$B$21:$C$38,2,FALSE)</f>
        <v>3</v>
      </c>
      <c r="AA11" s="8">
        <f>VLOOKUP(N11,'Tables MAT simpl-complx'!$C$6:$D$28,2,FALSE)</f>
        <v>0</v>
      </c>
      <c r="AB11" s="8">
        <f>VLOOKUP(O11,'Tables MAT simpl-complx'!$F$39:$G$625,2,FALSE)</f>
        <v>0</v>
      </c>
      <c r="AC11" s="8">
        <f>VLOOKUP(J11,'Tables kywrd-slot-class'!$D$49:$E$177,2,FALSE)</f>
        <v>20</v>
      </c>
      <c r="AD11" s="8">
        <f>VLOOKUP(K11,'Tables kywrd-slot-class'!$D$49:$E$177,2,FALSE)</f>
        <v>0</v>
      </c>
      <c r="AE11" s="8">
        <f>VLOOKUP(L11,'Tables kywrd-slot-class'!$D$49:$E$177,2,FALSE)</f>
        <v>0</v>
      </c>
      <c r="AF11" t="s">
        <v>0</v>
      </c>
      <c r="AG11" t="str">
        <f t="shared" si="0"/>
        <v xml:space="preserve">6E01A853 </v>
      </c>
      <c r="AH11" s="2">
        <v>1</v>
      </c>
    </row>
    <row r="12" spans="1:34" x14ac:dyDescent="0.25">
      <c r="A12" s="91" t="s">
        <v>4200</v>
      </c>
      <c r="B12" s="2" t="s">
        <v>19</v>
      </c>
      <c r="C12" s="5" t="s">
        <v>5337</v>
      </c>
      <c r="D12" s="3" t="s">
        <v>169</v>
      </c>
      <c r="E12" t="s">
        <v>5358</v>
      </c>
      <c r="F12" s="8" t="s">
        <v>4042</v>
      </c>
      <c r="G12" s="5" t="s">
        <v>5359</v>
      </c>
      <c r="H12" s="135" t="s">
        <v>4022</v>
      </c>
      <c r="I12" s="135" t="s">
        <v>4023</v>
      </c>
      <c r="J12" s="25" t="s">
        <v>1896</v>
      </c>
      <c r="K12" s="25" t="s">
        <v>4052</v>
      </c>
      <c r="L12" s="25" t="s">
        <v>4028</v>
      </c>
      <c r="M12" s="25" t="s">
        <v>4028</v>
      </c>
      <c r="N12" s="24" t="s">
        <v>1888</v>
      </c>
      <c r="O12" s="21" t="s">
        <v>1888</v>
      </c>
      <c r="P12" s="8" t="s">
        <v>1889</v>
      </c>
      <c r="Q12" s="8">
        <v>25</v>
      </c>
      <c r="R12" s="8">
        <v>5</v>
      </c>
      <c r="S12" s="27">
        <v>20</v>
      </c>
      <c r="T12" s="20">
        <f t="shared" si="1"/>
        <v>0</v>
      </c>
      <c r="U12" s="21">
        <f t="shared" si="2"/>
        <v>0</v>
      </c>
      <c r="V12" s="8">
        <f t="shared" si="3"/>
        <v>20</v>
      </c>
      <c r="W12" s="8">
        <f t="shared" si="4"/>
        <v>0</v>
      </c>
      <c r="X12" s="8">
        <f t="shared" si="5"/>
        <v>0</v>
      </c>
      <c r="Z12" s="8">
        <f>VLOOKUP(I12,'Tables kywrd-slot-class'!$B$21:$C$38,2,FALSE)</f>
        <v>1</v>
      </c>
      <c r="AA12" s="8">
        <f>VLOOKUP(N12,'Tables MAT simpl-complx'!$C$6:$D$28,2,FALSE)</f>
        <v>0</v>
      </c>
      <c r="AB12" s="8">
        <f>VLOOKUP(O12,'Tables MAT simpl-complx'!$F$39:$G$625,2,FALSE)</f>
        <v>0</v>
      </c>
      <c r="AC12" s="8">
        <f>VLOOKUP(J12,'Tables kywrd-slot-class'!$D$49:$E$177,2,FALSE)</f>
        <v>20</v>
      </c>
      <c r="AD12" s="8">
        <f>VLOOKUP(K12,'Tables kywrd-slot-class'!$D$49:$E$177,2,FALSE)</f>
        <v>0</v>
      </c>
      <c r="AE12" s="8">
        <f>VLOOKUP(L12,'Tables kywrd-slot-class'!$D$49:$E$177,2,FALSE)</f>
        <v>0</v>
      </c>
      <c r="AF12" t="s">
        <v>0</v>
      </c>
      <c r="AG12" t="str">
        <f t="shared" si="0"/>
        <v xml:space="preserve">6E01A854 </v>
      </c>
      <c r="AH12" s="2">
        <v>1</v>
      </c>
    </row>
    <row r="13" spans="1:34" x14ac:dyDescent="0.25">
      <c r="A13" s="91" t="s">
        <v>4201</v>
      </c>
      <c r="B13" s="2" t="s">
        <v>19</v>
      </c>
      <c r="C13" s="5" t="s">
        <v>5337</v>
      </c>
      <c r="D13" s="3" t="s">
        <v>170</v>
      </c>
      <c r="E13" t="s">
        <v>5360</v>
      </c>
      <c r="F13" s="8" t="s">
        <v>4042</v>
      </c>
      <c r="G13" s="5" t="s">
        <v>5361</v>
      </c>
      <c r="H13" s="135" t="s">
        <v>4022</v>
      </c>
      <c r="I13" s="135" t="s">
        <v>4024</v>
      </c>
      <c r="J13" s="25" t="s">
        <v>1896</v>
      </c>
      <c r="K13" s="25" t="s">
        <v>3370</v>
      </c>
      <c r="L13" s="25" t="s">
        <v>4052</v>
      </c>
      <c r="M13" s="25" t="s">
        <v>4028</v>
      </c>
      <c r="N13" s="24" t="s">
        <v>1888</v>
      </c>
      <c r="O13" s="21" t="s">
        <v>1888</v>
      </c>
      <c r="P13" s="8" t="s">
        <v>1889</v>
      </c>
      <c r="Q13" s="8">
        <v>200</v>
      </c>
      <c r="R13" s="8">
        <v>33</v>
      </c>
      <c r="S13" s="27">
        <v>69</v>
      </c>
      <c r="T13" s="20">
        <f t="shared" si="1"/>
        <v>0</v>
      </c>
      <c r="U13" s="21">
        <f t="shared" si="2"/>
        <v>0</v>
      </c>
      <c r="V13" s="8">
        <f t="shared" si="3"/>
        <v>60</v>
      </c>
      <c r="W13" s="8">
        <f t="shared" si="4"/>
        <v>69</v>
      </c>
      <c r="X13" s="8">
        <f t="shared" si="5"/>
        <v>0</v>
      </c>
      <c r="Z13" s="8">
        <f>VLOOKUP(I13,'Tables kywrd-slot-class'!$B$21:$C$38,2,FALSE)</f>
        <v>3</v>
      </c>
      <c r="AA13" s="8">
        <f>VLOOKUP(N13,'Tables MAT simpl-complx'!$C$6:$D$28,2,FALSE)</f>
        <v>0</v>
      </c>
      <c r="AB13" s="8">
        <f>VLOOKUP(O13,'Tables MAT simpl-complx'!$F$39:$G$625,2,FALSE)</f>
        <v>0</v>
      </c>
      <c r="AC13" s="8">
        <f>VLOOKUP(J13,'Tables kywrd-slot-class'!$D$49:$E$177,2,FALSE)</f>
        <v>20</v>
      </c>
      <c r="AD13" s="8">
        <f>VLOOKUP(K13,'Tables kywrd-slot-class'!$D$49:$E$177,2,FALSE)</f>
        <v>23</v>
      </c>
      <c r="AE13" s="8">
        <f>VLOOKUP(L13,'Tables kywrd-slot-class'!$D$49:$E$177,2,FALSE)</f>
        <v>0</v>
      </c>
      <c r="AF13" t="s">
        <v>0</v>
      </c>
      <c r="AG13" t="str">
        <f t="shared" si="0"/>
        <v xml:space="preserve">6E01A857 </v>
      </c>
      <c r="AH13" s="2">
        <v>1</v>
      </c>
    </row>
    <row r="14" spans="1:34" x14ac:dyDescent="0.25">
      <c r="A14" s="91" t="s">
        <v>4202</v>
      </c>
      <c r="B14" s="2" t="s">
        <v>19</v>
      </c>
      <c r="C14" s="5" t="s">
        <v>5337</v>
      </c>
      <c r="D14" s="3" t="s">
        <v>171</v>
      </c>
      <c r="E14" t="s">
        <v>5362</v>
      </c>
      <c r="F14" s="8" t="s">
        <v>4042</v>
      </c>
      <c r="G14" s="5" t="s">
        <v>5363</v>
      </c>
      <c r="H14" s="135" t="s">
        <v>4022</v>
      </c>
      <c r="I14" s="135" t="s">
        <v>4025</v>
      </c>
      <c r="J14" s="25" t="s">
        <v>3349</v>
      </c>
      <c r="K14" s="25" t="s">
        <v>4052</v>
      </c>
      <c r="L14" s="25" t="s">
        <v>4028</v>
      </c>
      <c r="M14" s="25" t="s">
        <v>4028</v>
      </c>
      <c r="N14" s="24" t="s">
        <v>1888</v>
      </c>
      <c r="O14" s="21" t="s">
        <v>1888</v>
      </c>
      <c r="P14" s="8" t="s">
        <v>1889</v>
      </c>
      <c r="Q14" s="8">
        <v>55</v>
      </c>
      <c r="R14" s="8">
        <v>8</v>
      </c>
      <c r="S14" s="27">
        <v>26</v>
      </c>
      <c r="T14" s="20">
        <f t="shared" si="1"/>
        <v>0</v>
      </c>
      <c r="U14" s="21">
        <f t="shared" si="2"/>
        <v>0</v>
      </c>
      <c r="V14" s="8">
        <f t="shared" si="3"/>
        <v>26</v>
      </c>
      <c r="W14" s="8">
        <f t="shared" si="4"/>
        <v>0</v>
      </c>
      <c r="X14" s="8">
        <f t="shared" si="5"/>
        <v>0</v>
      </c>
      <c r="Z14" s="8">
        <f>VLOOKUP(I14,'Tables kywrd-slot-class'!$B$21:$C$38,2,FALSE)</f>
        <v>1</v>
      </c>
      <c r="AA14" s="8">
        <f>VLOOKUP(N14,'Tables MAT simpl-complx'!$C$6:$D$28,2,FALSE)</f>
        <v>0</v>
      </c>
      <c r="AB14" s="8">
        <f>VLOOKUP(O14,'Tables MAT simpl-complx'!$F$39:$G$625,2,FALSE)</f>
        <v>0</v>
      </c>
      <c r="AC14" s="8">
        <f>VLOOKUP(J14,'Tables kywrd-slot-class'!$D$49:$E$177,2,FALSE)</f>
        <v>26</v>
      </c>
      <c r="AD14" s="8">
        <f>VLOOKUP(K14,'Tables kywrd-slot-class'!$D$49:$E$177,2,FALSE)</f>
        <v>0</v>
      </c>
      <c r="AE14" s="8">
        <f>VLOOKUP(L14,'Tables kywrd-slot-class'!$D$49:$E$177,2,FALSE)</f>
        <v>0</v>
      </c>
      <c r="AF14" t="s">
        <v>0</v>
      </c>
      <c r="AG14" t="str">
        <f t="shared" si="0"/>
        <v xml:space="preserve">6E01F9C1 </v>
      </c>
      <c r="AH14" s="2">
        <v>1</v>
      </c>
    </row>
    <row r="15" spans="1:34" x14ac:dyDescent="0.25">
      <c r="A15" s="91" t="s">
        <v>4203</v>
      </c>
      <c r="B15" s="2" t="s">
        <v>19</v>
      </c>
      <c r="C15" s="5" t="s">
        <v>5337</v>
      </c>
      <c r="D15" s="3" t="s">
        <v>172</v>
      </c>
      <c r="E15" t="s">
        <v>5364</v>
      </c>
      <c r="F15" s="8" t="s">
        <v>4042</v>
      </c>
      <c r="G15" s="5" t="s">
        <v>5365</v>
      </c>
      <c r="H15" s="135" t="s">
        <v>4022</v>
      </c>
      <c r="I15" s="135" t="s">
        <v>4024</v>
      </c>
      <c r="J15" s="25" t="s">
        <v>3349</v>
      </c>
      <c r="K15" s="25" t="s">
        <v>4052</v>
      </c>
      <c r="L15" s="25" t="s">
        <v>4028</v>
      </c>
      <c r="M15" s="25" t="s">
        <v>4028</v>
      </c>
      <c r="N15" s="24" t="s">
        <v>1888</v>
      </c>
      <c r="O15" s="21" t="s">
        <v>1888</v>
      </c>
      <c r="P15" s="8" t="s">
        <v>1889</v>
      </c>
      <c r="Q15" s="8">
        <v>275</v>
      </c>
      <c r="R15" s="8">
        <v>35</v>
      </c>
      <c r="S15" s="27">
        <v>78</v>
      </c>
      <c r="T15" s="20">
        <f t="shared" si="1"/>
        <v>0</v>
      </c>
      <c r="U15" s="21">
        <f t="shared" si="2"/>
        <v>0</v>
      </c>
      <c r="V15" s="8">
        <f t="shared" si="3"/>
        <v>78</v>
      </c>
      <c r="W15" s="8">
        <f t="shared" si="4"/>
        <v>0</v>
      </c>
      <c r="X15" s="8">
        <f t="shared" si="5"/>
        <v>0</v>
      </c>
      <c r="Z15" s="8">
        <f>VLOOKUP(I15,'Tables kywrd-slot-class'!$B$21:$C$38,2,FALSE)</f>
        <v>3</v>
      </c>
      <c r="AA15" s="8">
        <f>VLOOKUP(N15,'Tables MAT simpl-complx'!$C$6:$D$28,2,FALSE)</f>
        <v>0</v>
      </c>
      <c r="AB15" s="8">
        <f>VLOOKUP(O15,'Tables MAT simpl-complx'!$F$39:$G$625,2,FALSE)</f>
        <v>0</v>
      </c>
      <c r="AC15" s="8">
        <f>VLOOKUP(J15,'Tables kywrd-slot-class'!$D$49:$E$177,2,FALSE)</f>
        <v>26</v>
      </c>
      <c r="AD15" s="8">
        <f>VLOOKUP(K15,'Tables kywrd-slot-class'!$D$49:$E$177,2,FALSE)</f>
        <v>0</v>
      </c>
      <c r="AE15" s="8">
        <f>VLOOKUP(L15,'Tables kywrd-slot-class'!$D$49:$E$177,2,FALSE)</f>
        <v>0</v>
      </c>
      <c r="AF15" t="s">
        <v>0</v>
      </c>
      <c r="AG15" t="str">
        <f t="shared" si="0"/>
        <v xml:space="preserve">6E01F9C2 </v>
      </c>
      <c r="AH15" s="2">
        <v>1</v>
      </c>
    </row>
    <row r="16" spans="1:34" x14ac:dyDescent="0.25">
      <c r="A16" s="91" t="s">
        <v>4204</v>
      </c>
      <c r="B16" s="2" t="s">
        <v>19</v>
      </c>
      <c r="C16" s="5" t="s">
        <v>5337</v>
      </c>
      <c r="D16" s="3" t="s">
        <v>173</v>
      </c>
      <c r="E16" t="s">
        <v>5366</v>
      </c>
      <c r="F16" s="8" t="s">
        <v>4042</v>
      </c>
      <c r="G16" s="5" t="s">
        <v>5367</v>
      </c>
      <c r="H16" s="135" t="s">
        <v>4022</v>
      </c>
      <c r="I16" s="135" t="s">
        <v>4024</v>
      </c>
      <c r="J16" s="25" t="s">
        <v>3349</v>
      </c>
      <c r="K16" s="25" t="s">
        <v>4052</v>
      </c>
      <c r="L16" s="25" t="s">
        <v>4028</v>
      </c>
      <c r="M16" s="25" t="s">
        <v>4028</v>
      </c>
      <c r="N16" s="24" t="s">
        <v>1888</v>
      </c>
      <c r="O16" s="21" t="s">
        <v>1888</v>
      </c>
      <c r="P16" s="8" t="s">
        <v>1889</v>
      </c>
      <c r="Q16" s="8">
        <v>300</v>
      </c>
      <c r="R16" s="8">
        <v>36</v>
      </c>
      <c r="S16" s="27">
        <v>78</v>
      </c>
      <c r="T16" s="20">
        <f t="shared" si="1"/>
        <v>0</v>
      </c>
      <c r="U16" s="21">
        <f t="shared" si="2"/>
        <v>0</v>
      </c>
      <c r="V16" s="8">
        <f t="shared" si="3"/>
        <v>78</v>
      </c>
      <c r="W16" s="8">
        <f t="shared" si="4"/>
        <v>0</v>
      </c>
      <c r="X16" s="8">
        <f t="shared" si="5"/>
        <v>0</v>
      </c>
      <c r="Z16" s="8">
        <f>VLOOKUP(I16,'Tables kywrd-slot-class'!$B$21:$C$38,2,FALSE)</f>
        <v>3</v>
      </c>
      <c r="AA16" s="8">
        <f>VLOOKUP(N16,'Tables MAT simpl-complx'!$C$6:$D$28,2,FALSE)</f>
        <v>0</v>
      </c>
      <c r="AB16" s="8">
        <f>VLOOKUP(O16,'Tables MAT simpl-complx'!$F$39:$G$625,2,FALSE)</f>
        <v>0</v>
      </c>
      <c r="AC16" s="8">
        <f>VLOOKUP(J16,'Tables kywrd-slot-class'!$D$49:$E$177,2,FALSE)</f>
        <v>26</v>
      </c>
      <c r="AD16" s="8">
        <f>VLOOKUP(K16,'Tables kywrd-slot-class'!$D$49:$E$177,2,FALSE)</f>
        <v>0</v>
      </c>
      <c r="AE16" s="8">
        <f>VLOOKUP(L16,'Tables kywrd-slot-class'!$D$49:$E$177,2,FALSE)</f>
        <v>0</v>
      </c>
      <c r="AF16" t="s">
        <v>0</v>
      </c>
      <c r="AG16" t="str">
        <f t="shared" si="0"/>
        <v xml:space="preserve">6E01F9C3 </v>
      </c>
      <c r="AH16" s="2">
        <v>1</v>
      </c>
    </row>
    <row r="17" spans="1:34" x14ac:dyDescent="0.25">
      <c r="A17" s="91" t="s">
        <v>4205</v>
      </c>
      <c r="B17" s="2" t="s">
        <v>19</v>
      </c>
      <c r="C17" s="5" t="s">
        <v>5337</v>
      </c>
      <c r="D17" s="3" t="s">
        <v>174</v>
      </c>
      <c r="E17" t="s">
        <v>5368</v>
      </c>
      <c r="F17" s="8" t="s">
        <v>4042</v>
      </c>
      <c r="G17" s="5" t="s">
        <v>5369</v>
      </c>
      <c r="H17" s="135" t="s">
        <v>4022</v>
      </c>
      <c r="I17" s="135" t="s">
        <v>4023</v>
      </c>
      <c r="J17" s="25" t="s">
        <v>3349</v>
      </c>
      <c r="K17" s="25" t="s">
        <v>4032</v>
      </c>
      <c r="L17" s="25" t="s">
        <v>4052</v>
      </c>
      <c r="M17" s="25" t="s">
        <v>4028</v>
      </c>
      <c r="N17" s="24" t="s">
        <v>1888</v>
      </c>
      <c r="O17" s="21" t="s">
        <v>1888</v>
      </c>
      <c r="P17" s="8" t="s">
        <v>1889</v>
      </c>
      <c r="Q17" s="8">
        <v>55</v>
      </c>
      <c r="R17" s="8">
        <v>6</v>
      </c>
      <c r="S17" s="27">
        <v>26</v>
      </c>
      <c r="T17" s="20">
        <f t="shared" si="1"/>
        <v>0</v>
      </c>
      <c r="U17" s="21">
        <f t="shared" si="2"/>
        <v>0</v>
      </c>
      <c r="V17" s="8">
        <f t="shared" si="3"/>
        <v>26</v>
      </c>
      <c r="W17" s="8">
        <f t="shared" si="4"/>
        <v>0</v>
      </c>
      <c r="X17" s="8">
        <f t="shared" si="5"/>
        <v>0</v>
      </c>
      <c r="Z17" s="8">
        <f>VLOOKUP(I17,'Tables kywrd-slot-class'!$B$21:$C$38,2,FALSE)</f>
        <v>1</v>
      </c>
      <c r="AA17" s="8">
        <f>VLOOKUP(N17,'Tables MAT simpl-complx'!$C$6:$D$28,2,FALSE)</f>
        <v>0</v>
      </c>
      <c r="AB17" s="8">
        <f>VLOOKUP(O17,'Tables MAT simpl-complx'!$F$39:$G$625,2,FALSE)</f>
        <v>0</v>
      </c>
      <c r="AC17" s="8">
        <f>VLOOKUP(J17,'Tables kywrd-slot-class'!$D$49:$E$177,2,FALSE)</f>
        <v>26</v>
      </c>
      <c r="AD17" s="8">
        <f>VLOOKUP(K17,'Tables kywrd-slot-class'!$D$49:$E$177,2,FALSE)</f>
        <v>0</v>
      </c>
      <c r="AE17" s="8">
        <f>VLOOKUP(L17,'Tables kywrd-slot-class'!$D$49:$E$177,2,FALSE)</f>
        <v>0</v>
      </c>
      <c r="AF17" t="s">
        <v>0</v>
      </c>
      <c r="AG17" t="str">
        <f t="shared" si="0"/>
        <v xml:space="preserve">6E01F9C4 </v>
      </c>
      <c r="AH17" s="2">
        <v>1</v>
      </c>
    </row>
    <row r="18" spans="1:34" x14ac:dyDescent="0.25">
      <c r="A18" s="91" t="s">
        <v>4206</v>
      </c>
      <c r="B18" s="2" t="s">
        <v>19</v>
      </c>
      <c r="C18" s="5" t="s">
        <v>5337</v>
      </c>
      <c r="D18" s="3" t="s">
        <v>175</v>
      </c>
      <c r="E18" t="s">
        <v>5370</v>
      </c>
      <c r="F18" s="8" t="s">
        <v>4042</v>
      </c>
      <c r="G18" s="5" t="s">
        <v>5371</v>
      </c>
      <c r="H18" s="135" t="s">
        <v>4022</v>
      </c>
      <c r="I18" s="135" t="s">
        <v>4026</v>
      </c>
      <c r="J18" s="25" t="s">
        <v>3349</v>
      </c>
      <c r="K18" s="25" t="s">
        <v>4052</v>
      </c>
      <c r="L18" s="25" t="s">
        <v>4028</v>
      </c>
      <c r="M18" s="25" t="s">
        <v>4028</v>
      </c>
      <c r="N18" s="24" t="s">
        <v>1888</v>
      </c>
      <c r="O18" s="21" t="s">
        <v>1888</v>
      </c>
      <c r="P18" s="8" t="s">
        <v>1889</v>
      </c>
      <c r="Q18" s="8">
        <v>125</v>
      </c>
      <c r="R18" s="8">
        <v>5</v>
      </c>
      <c r="S18" s="27">
        <v>39</v>
      </c>
      <c r="T18" s="20">
        <f t="shared" si="1"/>
        <v>0</v>
      </c>
      <c r="U18" s="21">
        <f t="shared" si="2"/>
        <v>0</v>
      </c>
      <c r="V18" s="8">
        <f t="shared" si="3"/>
        <v>39</v>
      </c>
      <c r="W18" s="8">
        <f t="shared" si="4"/>
        <v>0</v>
      </c>
      <c r="X18" s="8">
        <f t="shared" si="5"/>
        <v>0</v>
      </c>
      <c r="Z18" s="8">
        <f>VLOOKUP(I18,'Tables kywrd-slot-class'!$B$21:$C$38,2,FALSE)</f>
        <v>1.5</v>
      </c>
      <c r="AA18" s="8">
        <f>VLOOKUP(N18,'Tables MAT simpl-complx'!$C$6:$D$28,2,FALSE)</f>
        <v>0</v>
      </c>
      <c r="AB18" s="8">
        <f>VLOOKUP(O18,'Tables MAT simpl-complx'!$F$39:$G$625,2,FALSE)</f>
        <v>0</v>
      </c>
      <c r="AC18" s="8">
        <f>VLOOKUP(J18,'Tables kywrd-slot-class'!$D$49:$E$177,2,FALSE)</f>
        <v>26</v>
      </c>
      <c r="AD18" s="8">
        <f>VLOOKUP(K18,'Tables kywrd-slot-class'!$D$49:$E$177,2,FALSE)</f>
        <v>0</v>
      </c>
      <c r="AE18" s="8">
        <f>VLOOKUP(L18,'Tables kywrd-slot-class'!$D$49:$E$177,2,FALSE)</f>
        <v>0</v>
      </c>
      <c r="AF18" t="s">
        <v>0</v>
      </c>
      <c r="AG18" t="str">
        <f t="shared" si="0"/>
        <v xml:space="preserve">6E01F9C5 </v>
      </c>
      <c r="AH18" s="2">
        <v>1</v>
      </c>
    </row>
    <row r="19" spans="1:34" x14ac:dyDescent="0.25">
      <c r="A19" s="91" t="s">
        <v>4207</v>
      </c>
      <c r="B19" s="2" t="s">
        <v>19</v>
      </c>
      <c r="C19" s="5" t="s">
        <v>5337</v>
      </c>
      <c r="D19" s="94" t="s">
        <v>176</v>
      </c>
      <c r="E19" t="s">
        <v>5372</v>
      </c>
      <c r="F19" s="8" t="s">
        <v>4042</v>
      </c>
      <c r="G19" s="5" t="s">
        <v>5373</v>
      </c>
      <c r="H19" s="135" t="s">
        <v>3991</v>
      </c>
      <c r="I19" s="135" t="s">
        <v>4027</v>
      </c>
      <c r="J19" s="25" t="s">
        <v>3774</v>
      </c>
      <c r="K19" s="25" t="s">
        <v>4052</v>
      </c>
      <c r="L19" s="25" t="s">
        <v>4028</v>
      </c>
      <c r="M19" s="25" t="s">
        <v>4028</v>
      </c>
      <c r="N19" s="24" t="s">
        <v>1888</v>
      </c>
      <c r="O19" s="21" t="s">
        <v>1694</v>
      </c>
      <c r="P19" s="8" t="s">
        <v>1889</v>
      </c>
      <c r="Q19" s="8">
        <v>625</v>
      </c>
      <c r="R19" s="73">
        <v>12</v>
      </c>
      <c r="S19" s="27">
        <v>60</v>
      </c>
      <c r="T19" s="20">
        <f t="shared" si="1"/>
        <v>0</v>
      </c>
      <c r="U19" s="21">
        <f t="shared" si="2"/>
        <v>60</v>
      </c>
      <c r="V19" s="8">
        <f t="shared" si="3"/>
        <v>0</v>
      </c>
      <c r="W19" s="8">
        <f t="shared" si="4"/>
        <v>0</v>
      </c>
      <c r="X19" s="8">
        <f t="shared" si="5"/>
        <v>0</v>
      </c>
      <c r="Y19" t="s">
        <v>8180</v>
      </c>
      <c r="Z19" s="8">
        <f>VLOOKUP(I19,'Tables kywrd-slot-class'!$B$21:$C$38,2,FALSE)</f>
        <v>1.5</v>
      </c>
      <c r="AA19" s="8">
        <f>VLOOKUP(N19,'Tables MAT simpl-complx'!$C$6:$D$28,2,FALSE)</f>
        <v>0</v>
      </c>
      <c r="AB19" s="8">
        <f>VLOOKUP(O19,'Tables MAT simpl-complx'!$F$39:$G$625,2,FALSE)</f>
        <v>40</v>
      </c>
      <c r="AC19" s="8">
        <f>VLOOKUP(J19,'Tables kywrd-slot-class'!$D$49:$E$177,2,FALSE)</f>
        <v>0</v>
      </c>
      <c r="AD19" s="8">
        <f>VLOOKUP(K19,'Tables kywrd-slot-class'!$D$49:$E$177,2,FALSE)</f>
        <v>0</v>
      </c>
      <c r="AE19" s="8">
        <f>VLOOKUP(L19,'Tables kywrd-slot-class'!$D$49:$E$177,2,FALSE)</f>
        <v>0</v>
      </c>
      <c r="AF19" t="s">
        <v>0</v>
      </c>
      <c r="AG19" t="str">
        <f t="shared" si="0"/>
        <v xml:space="preserve">6E024B32 </v>
      </c>
      <c r="AH19" s="2">
        <v>1</v>
      </c>
    </row>
    <row r="20" spans="1:34" x14ac:dyDescent="0.25">
      <c r="A20" s="91" t="s">
        <v>4208</v>
      </c>
      <c r="B20" s="2" t="s">
        <v>19</v>
      </c>
      <c r="C20" s="5" t="s">
        <v>5337</v>
      </c>
      <c r="D20" s="94" t="s">
        <v>177</v>
      </c>
      <c r="E20" t="s">
        <v>5374</v>
      </c>
      <c r="F20" s="8" t="s">
        <v>4042</v>
      </c>
      <c r="G20" s="5" t="s">
        <v>5375</v>
      </c>
      <c r="H20" s="135" t="s">
        <v>3991</v>
      </c>
      <c r="I20" s="135" t="s">
        <v>4027</v>
      </c>
      <c r="J20" s="25" t="s">
        <v>3774</v>
      </c>
      <c r="K20" s="25" t="s">
        <v>4052</v>
      </c>
      <c r="L20" s="25" t="s">
        <v>4028</v>
      </c>
      <c r="M20" s="25" t="s">
        <v>4028</v>
      </c>
      <c r="N20" s="24" t="s">
        <v>1888</v>
      </c>
      <c r="O20" s="21" t="s">
        <v>1694</v>
      </c>
      <c r="P20" s="8" t="s">
        <v>1889</v>
      </c>
      <c r="Q20" s="8">
        <v>625</v>
      </c>
      <c r="R20" s="73">
        <v>12</v>
      </c>
      <c r="S20" s="27">
        <v>60</v>
      </c>
      <c r="T20" s="20">
        <f t="shared" si="1"/>
        <v>0</v>
      </c>
      <c r="U20" s="21">
        <f t="shared" si="2"/>
        <v>60</v>
      </c>
      <c r="V20" s="8">
        <f t="shared" si="3"/>
        <v>0</v>
      </c>
      <c r="W20" s="8">
        <f t="shared" si="4"/>
        <v>0</v>
      </c>
      <c r="X20" s="8">
        <f t="shared" si="5"/>
        <v>0</v>
      </c>
      <c r="Y20" t="s">
        <v>8180</v>
      </c>
      <c r="Z20" s="8">
        <f>VLOOKUP(I20,'Tables kywrd-slot-class'!$B$21:$C$38,2,FALSE)</f>
        <v>1.5</v>
      </c>
      <c r="AA20" s="8">
        <f>VLOOKUP(N20,'Tables MAT simpl-complx'!$C$6:$D$28,2,FALSE)</f>
        <v>0</v>
      </c>
      <c r="AB20" s="8">
        <f>VLOOKUP(O20,'Tables MAT simpl-complx'!$F$39:$G$625,2,FALSE)</f>
        <v>40</v>
      </c>
      <c r="AC20" s="8">
        <f>VLOOKUP(J20,'Tables kywrd-slot-class'!$D$49:$E$177,2,FALSE)</f>
        <v>0</v>
      </c>
      <c r="AD20" s="8">
        <f>VLOOKUP(K20,'Tables kywrd-slot-class'!$D$49:$E$177,2,FALSE)</f>
        <v>0</v>
      </c>
      <c r="AE20" s="8">
        <f>VLOOKUP(L20,'Tables kywrd-slot-class'!$D$49:$E$177,2,FALSE)</f>
        <v>0</v>
      </c>
      <c r="AF20" t="s">
        <v>0</v>
      </c>
      <c r="AG20" t="str">
        <f t="shared" si="0"/>
        <v xml:space="preserve">6E024B33 </v>
      </c>
      <c r="AH20" s="2">
        <v>1</v>
      </c>
    </row>
    <row r="21" spans="1:34" x14ac:dyDescent="0.25">
      <c r="A21" s="91" t="s">
        <v>4209</v>
      </c>
      <c r="B21" s="2" t="s">
        <v>19</v>
      </c>
      <c r="C21" s="5" t="s">
        <v>5337</v>
      </c>
      <c r="D21" s="3" t="s">
        <v>178</v>
      </c>
      <c r="E21" t="s">
        <v>5376</v>
      </c>
      <c r="F21" s="8" t="s">
        <v>4042</v>
      </c>
      <c r="G21" s="5" t="s">
        <v>5377</v>
      </c>
      <c r="H21" s="135" t="s">
        <v>4022</v>
      </c>
      <c r="I21" s="135" t="s">
        <v>4025</v>
      </c>
      <c r="J21" s="25" t="s">
        <v>3774</v>
      </c>
      <c r="K21" s="25" t="s">
        <v>4052</v>
      </c>
      <c r="L21" s="25" t="s">
        <v>4028</v>
      </c>
      <c r="M21" s="25" t="s">
        <v>4028</v>
      </c>
      <c r="N21" s="24" t="s">
        <v>1888</v>
      </c>
      <c r="O21" s="21" t="s">
        <v>1694</v>
      </c>
      <c r="P21" s="8" t="s">
        <v>1889</v>
      </c>
      <c r="Q21" s="8">
        <v>220</v>
      </c>
      <c r="R21" s="8">
        <v>8</v>
      </c>
      <c r="S21" s="27">
        <v>40</v>
      </c>
      <c r="T21" s="20">
        <f t="shared" si="1"/>
        <v>0</v>
      </c>
      <c r="U21" s="21">
        <f t="shared" si="2"/>
        <v>40</v>
      </c>
      <c r="V21" s="8">
        <f t="shared" si="3"/>
        <v>0</v>
      </c>
      <c r="W21" s="8">
        <f t="shared" si="4"/>
        <v>0</v>
      </c>
      <c r="X21" s="8">
        <f t="shared" si="5"/>
        <v>0</v>
      </c>
      <c r="Z21" s="8">
        <f>VLOOKUP(I21,'Tables kywrd-slot-class'!$B$21:$C$38,2,FALSE)</f>
        <v>1</v>
      </c>
      <c r="AA21" s="8">
        <f>VLOOKUP(N21,'Tables MAT simpl-complx'!$C$6:$D$28,2,FALSE)</f>
        <v>0</v>
      </c>
      <c r="AB21" s="8">
        <f>VLOOKUP(O21,'Tables MAT simpl-complx'!$F$39:$G$625,2,FALSE)</f>
        <v>40</v>
      </c>
      <c r="AC21" s="8">
        <f>VLOOKUP(J21,'Tables kywrd-slot-class'!$D$49:$E$177,2,FALSE)</f>
        <v>0</v>
      </c>
      <c r="AD21" s="8">
        <f>VLOOKUP(K21,'Tables kywrd-slot-class'!$D$49:$E$177,2,FALSE)</f>
        <v>0</v>
      </c>
      <c r="AE21" s="8">
        <f>VLOOKUP(L21,'Tables kywrd-slot-class'!$D$49:$E$177,2,FALSE)</f>
        <v>0</v>
      </c>
      <c r="AF21" t="s">
        <v>0</v>
      </c>
      <c r="AG21" t="str">
        <f t="shared" si="0"/>
        <v xml:space="preserve">6E024B34 </v>
      </c>
      <c r="AH21" s="2">
        <v>1</v>
      </c>
    </row>
    <row r="22" spans="1:34" x14ac:dyDescent="0.25">
      <c r="A22" s="91" t="s">
        <v>4210</v>
      </c>
      <c r="B22" s="2" t="s">
        <v>19</v>
      </c>
      <c r="C22" s="5" t="s">
        <v>5337</v>
      </c>
      <c r="D22" s="3" t="s">
        <v>179</v>
      </c>
      <c r="E22" t="s">
        <v>5378</v>
      </c>
      <c r="F22" s="8" t="s">
        <v>4042</v>
      </c>
      <c r="G22" s="5" t="s">
        <v>5379</v>
      </c>
      <c r="H22" s="135" t="s">
        <v>4022</v>
      </c>
      <c r="I22" s="135" t="s">
        <v>4025</v>
      </c>
      <c r="J22" s="25" t="s">
        <v>3774</v>
      </c>
      <c r="K22" s="25" t="s">
        <v>4052</v>
      </c>
      <c r="L22" s="25" t="s">
        <v>4028</v>
      </c>
      <c r="M22" s="25" t="s">
        <v>4028</v>
      </c>
      <c r="N22" s="24" t="s">
        <v>1888</v>
      </c>
      <c r="O22" s="21" t="s">
        <v>1694</v>
      </c>
      <c r="P22" s="8" t="s">
        <v>1889</v>
      </c>
      <c r="Q22" s="8">
        <v>220</v>
      </c>
      <c r="R22" s="8">
        <v>8</v>
      </c>
      <c r="S22" s="27">
        <v>40</v>
      </c>
      <c r="T22" s="20">
        <f t="shared" si="1"/>
        <v>0</v>
      </c>
      <c r="U22" s="21">
        <f t="shared" si="2"/>
        <v>40</v>
      </c>
      <c r="V22" s="8">
        <f t="shared" si="3"/>
        <v>0</v>
      </c>
      <c r="W22" s="8">
        <f t="shared" si="4"/>
        <v>0</v>
      </c>
      <c r="X22" s="8">
        <f t="shared" si="5"/>
        <v>0</v>
      </c>
      <c r="Z22" s="8">
        <f>VLOOKUP(I22,'Tables kywrd-slot-class'!$B$21:$C$38,2,FALSE)</f>
        <v>1</v>
      </c>
      <c r="AA22" s="8">
        <f>VLOOKUP(N22,'Tables MAT simpl-complx'!$C$6:$D$28,2,FALSE)</f>
        <v>0</v>
      </c>
      <c r="AB22" s="8">
        <f>VLOOKUP(O22,'Tables MAT simpl-complx'!$F$39:$G$625,2,FALSE)</f>
        <v>40</v>
      </c>
      <c r="AC22" s="8">
        <f>VLOOKUP(J22,'Tables kywrd-slot-class'!$D$49:$E$177,2,FALSE)</f>
        <v>0</v>
      </c>
      <c r="AD22" s="8">
        <f>VLOOKUP(K22,'Tables kywrd-slot-class'!$D$49:$E$177,2,FALSE)</f>
        <v>0</v>
      </c>
      <c r="AE22" s="8">
        <f>VLOOKUP(L22,'Tables kywrd-slot-class'!$D$49:$E$177,2,FALSE)</f>
        <v>0</v>
      </c>
      <c r="AF22" t="s">
        <v>0</v>
      </c>
      <c r="AG22" t="str">
        <f t="shared" si="0"/>
        <v xml:space="preserve">6E024B35 </v>
      </c>
      <c r="AH22" s="2">
        <v>1</v>
      </c>
    </row>
    <row r="23" spans="1:34" x14ac:dyDescent="0.25">
      <c r="A23" s="91" t="s">
        <v>4211</v>
      </c>
      <c r="B23" s="2" t="s">
        <v>19</v>
      </c>
      <c r="C23" s="5" t="s">
        <v>5337</v>
      </c>
      <c r="D23" s="3" t="s">
        <v>180</v>
      </c>
      <c r="E23" t="s">
        <v>5380</v>
      </c>
      <c r="F23" s="8" t="s">
        <v>4042</v>
      </c>
      <c r="G23" s="5" t="s">
        <v>5381</v>
      </c>
      <c r="H23" s="135" t="s">
        <v>4022</v>
      </c>
      <c r="I23" s="135" t="s">
        <v>4024</v>
      </c>
      <c r="J23" s="25" t="s">
        <v>3774</v>
      </c>
      <c r="K23" s="25" t="s">
        <v>4052</v>
      </c>
      <c r="L23" s="25" t="s">
        <v>4028</v>
      </c>
      <c r="M23" s="25" t="s">
        <v>4028</v>
      </c>
      <c r="N23" s="24" t="s">
        <v>1888</v>
      </c>
      <c r="O23" s="21" t="s">
        <v>1694</v>
      </c>
      <c r="P23" s="8" t="s">
        <v>1889</v>
      </c>
      <c r="Q23" s="8">
        <v>1150</v>
      </c>
      <c r="R23" s="8">
        <v>38</v>
      </c>
      <c r="S23" s="27">
        <v>120</v>
      </c>
      <c r="T23" s="20">
        <f t="shared" si="1"/>
        <v>0</v>
      </c>
      <c r="U23" s="21">
        <f t="shared" si="2"/>
        <v>120</v>
      </c>
      <c r="V23" s="8">
        <f t="shared" si="3"/>
        <v>0</v>
      </c>
      <c r="W23" s="8">
        <f t="shared" si="4"/>
        <v>0</v>
      </c>
      <c r="X23" s="8">
        <f t="shared" si="5"/>
        <v>0</v>
      </c>
      <c r="Z23" s="8">
        <f>VLOOKUP(I23,'Tables kywrd-slot-class'!$B$21:$C$38,2,FALSE)</f>
        <v>3</v>
      </c>
      <c r="AA23" s="8">
        <f>VLOOKUP(N23,'Tables MAT simpl-complx'!$C$6:$D$28,2,FALSE)</f>
        <v>0</v>
      </c>
      <c r="AB23" s="8">
        <f>VLOOKUP(O23,'Tables MAT simpl-complx'!$F$39:$G$625,2,FALSE)</f>
        <v>40</v>
      </c>
      <c r="AC23" s="8">
        <f>VLOOKUP(J23,'Tables kywrd-slot-class'!$D$49:$E$177,2,FALSE)</f>
        <v>0</v>
      </c>
      <c r="AD23" s="8">
        <f>VLOOKUP(K23,'Tables kywrd-slot-class'!$D$49:$E$177,2,FALSE)</f>
        <v>0</v>
      </c>
      <c r="AE23" s="8">
        <f>VLOOKUP(L23,'Tables kywrd-slot-class'!$D$49:$E$177,2,FALSE)</f>
        <v>0</v>
      </c>
      <c r="AF23" t="s">
        <v>0</v>
      </c>
      <c r="AG23" t="str">
        <f t="shared" si="0"/>
        <v xml:space="preserve">6E024B36 </v>
      </c>
      <c r="AH23" s="2">
        <v>1</v>
      </c>
    </row>
    <row r="24" spans="1:34" x14ac:dyDescent="0.25">
      <c r="A24" s="91" t="s">
        <v>4212</v>
      </c>
      <c r="B24" s="2" t="s">
        <v>19</v>
      </c>
      <c r="C24" s="5" t="s">
        <v>5337</v>
      </c>
      <c r="D24" s="3" t="s">
        <v>181</v>
      </c>
      <c r="E24" t="s">
        <v>5382</v>
      </c>
      <c r="F24" s="8" t="s">
        <v>4042</v>
      </c>
      <c r="G24" s="5" t="s">
        <v>5383</v>
      </c>
      <c r="H24" s="135" t="s">
        <v>4022</v>
      </c>
      <c r="I24" s="135" t="s">
        <v>4024</v>
      </c>
      <c r="J24" s="25" t="s">
        <v>3774</v>
      </c>
      <c r="K24" s="25" t="s">
        <v>4052</v>
      </c>
      <c r="L24" s="25" t="s">
        <v>4028</v>
      </c>
      <c r="M24" s="25" t="s">
        <v>4028</v>
      </c>
      <c r="N24" s="24" t="s">
        <v>1888</v>
      </c>
      <c r="O24" s="21" t="s">
        <v>1694</v>
      </c>
      <c r="P24" s="8" t="s">
        <v>1889</v>
      </c>
      <c r="Q24" s="8">
        <v>1150</v>
      </c>
      <c r="R24" s="8">
        <v>38</v>
      </c>
      <c r="S24" s="27">
        <v>120</v>
      </c>
      <c r="T24" s="20">
        <f t="shared" si="1"/>
        <v>0</v>
      </c>
      <c r="U24" s="21">
        <f t="shared" si="2"/>
        <v>120</v>
      </c>
      <c r="V24" s="8">
        <f t="shared" si="3"/>
        <v>0</v>
      </c>
      <c r="W24" s="8">
        <f t="shared" si="4"/>
        <v>0</v>
      </c>
      <c r="X24" s="8">
        <f t="shared" si="5"/>
        <v>0</v>
      </c>
      <c r="Z24" s="8">
        <f>VLOOKUP(I24,'Tables kywrd-slot-class'!$B$21:$C$38,2,FALSE)</f>
        <v>3</v>
      </c>
      <c r="AA24" s="8">
        <f>VLOOKUP(N24,'Tables MAT simpl-complx'!$C$6:$D$28,2,FALSE)</f>
        <v>0</v>
      </c>
      <c r="AB24" s="8">
        <f>VLOOKUP(O24,'Tables MAT simpl-complx'!$F$39:$G$625,2,FALSE)</f>
        <v>40</v>
      </c>
      <c r="AC24" s="8">
        <f>VLOOKUP(J24,'Tables kywrd-slot-class'!$D$49:$E$177,2,FALSE)</f>
        <v>0</v>
      </c>
      <c r="AD24" s="8">
        <f>VLOOKUP(K24,'Tables kywrd-slot-class'!$D$49:$E$177,2,FALSE)</f>
        <v>0</v>
      </c>
      <c r="AE24" s="8">
        <f>VLOOKUP(L24,'Tables kywrd-slot-class'!$D$49:$E$177,2,FALSE)</f>
        <v>0</v>
      </c>
      <c r="AF24" t="s">
        <v>0</v>
      </c>
      <c r="AG24" t="str">
        <f t="shared" si="0"/>
        <v xml:space="preserve">6E024B37 </v>
      </c>
      <c r="AH24" s="2">
        <v>1</v>
      </c>
    </row>
    <row r="25" spans="1:34" x14ac:dyDescent="0.25">
      <c r="A25" s="91" t="s">
        <v>4213</v>
      </c>
      <c r="B25" s="2" t="s">
        <v>19</v>
      </c>
      <c r="C25" s="5" t="s">
        <v>5337</v>
      </c>
      <c r="D25" s="3" t="s">
        <v>182</v>
      </c>
      <c r="E25" t="s">
        <v>5384</v>
      </c>
      <c r="F25" s="8" t="s">
        <v>4042</v>
      </c>
      <c r="G25" s="5" t="s">
        <v>5385</v>
      </c>
      <c r="H25" s="135" t="s">
        <v>4022</v>
      </c>
      <c r="I25" s="135" t="s">
        <v>4023</v>
      </c>
      <c r="J25" s="25" t="s">
        <v>3774</v>
      </c>
      <c r="K25" s="25" t="s">
        <v>4052</v>
      </c>
      <c r="L25" s="25" t="s">
        <v>4028</v>
      </c>
      <c r="M25" s="25" t="s">
        <v>4028</v>
      </c>
      <c r="N25" s="24" t="s">
        <v>1888</v>
      </c>
      <c r="O25" s="21" t="s">
        <v>1694</v>
      </c>
      <c r="P25" s="8" t="s">
        <v>1889</v>
      </c>
      <c r="Q25" s="8">
        <v>220</v>
      </c>
      <c r="R25" s="8">
        <v>6</v>
      </c>
      <c r="S25" s="27">
        <v>40</v>
      </c>
      <c r="T25" s="20">
        <f t="shared" si="1"/>
        <v>0</v>
      </c>
      <c r="U25" s="21">
        <f t="shared" si="2"/>
        <v>40</v>
      </c>
      <c r="V25" s="8">
        <f t="shared" si="3"/>
        <v>0</v>
      </c>
      <c r="W25" s="8">
        <f t="shared" si="4"/>
        <v>0</v>
      </c>
      <c r="X25" s="8">
        <f t="shared" si="5"/>
        <v>0</v>
      </c>
      <c r="Z25" s="8">
        <f>VLOOKUP(I25,'Tables kywrd-slot-class'!$B$21:$C$38,2,FALSE)</f>
        <v>1</v>
      </c>
      <c r="AA25" s="8">
        <f>VLOOKUP(N25,'Tables MAT simpl-complx'!$C$6:$D$28,2,FALSE)</f>
        <v>0</v>
      </c>
      <c r="AB25" s="8">
        <f>VLOOKUP(O25,'Tables MAT simpl-complx'!$F$39:$G$625,2,FALSE)</f>
        <v>40</v>
      </c>
      <c r="AC25" s="8">
        <f>VLOOKUP(J25,'Tables kywrd-slot-class'!$D$49:$E$177,2,FALSE)</f>
        <v>0</v>
      </c>
      <c r="AD25" s="8">
        <f>VLOOKUP(K25,'Tables kywrd-slot-class'!$D$49:$E$177,2,FALSE)</f>
        <v>0</v>
      </c>
      <c r="AE25" s="8">
        <f>VLOOKUP(L25,'Tables kywrd-slot-class'!$D$49:$E$177,2,FALSE)</f>
        <v>0</v>
      </c>
      <c r="AF25" t="s">
        <v>0</v>
      </c>
      <c r="AG25" t="str">
        <f t="shared" si="0"/>
        <v xml:space="preserve">6E024B38 </v>
      </c>
      <c r="AH25" s="2">
        <v>1</v>
      </c>
    </row>
    <row r="26" spans="1:34" x14ac:dyDescent="0.25">
      <c r="A26" s="91" t="s">
        <v>4214</v>
      </c>
      <c r="B26" s="2" t="s">
        <v>19</v>
      </c>
      <c r="C26" s="5" t="s">
        <v>5337</v>
      </c>
      <c r="D26" s="3" t="s">
        <v>183</v>
      </c>
      <c r="E26" t="s">
        <v>5386</v>
      </c>
      <c r="F26" s="8" t="s">
        <v>4042</v>
      </c>
      <c r="G26" s="5" t="s">
        <v>5387</v>
      </c>
      <c r="H26" s="135" t="s">
        <v>4022</v>
      </c>
      <c r="I26" s="135" t="s">
        <v>4023</v>
      </c>
      <c r="J26" s="25" t="s">
        <v>3774</v>
      </c>
      <c r="K26" s="25" t="s">
        <v>4052</v>
      </c>
      <c r="L26" s="25" t="s">
        <v>4028</v>
      </c>
      <c r="M26" s="25" t="s">
        <v>4028</v>
      </c>
      <c r="N26" s="24" t="s">
        <v>1888</v>
      </c>
      <c r="O26" s="21" t="s">
        <v>1694</v>
      </c>
      <c r="P26" s="8" t="s">
        <v>1889</v>
      </c>
      <c r="Q26" s="8">
        <v>220</v>
      </c>
      <c r="R26" s="8">
        <v>6</v>
      </c>
      <c r="S26" s="27">
        <v>40</v>
      </c>
      <c r="T26" s="20">
        <f t="shared" si="1"/>
        <v>0</v>
      </c>
      <c r="U26" s="21">
        <f t="shared" si="2"/>
        <v>40</v>
      </c>
      <c r="V26" s="8">
        <f t="shared" si="3"/>
        <v>0</v>
      </c>
      <c r="W26" s="8">
        <f t="shared" si="4"/>
        <v>0</v>
      </c>
      <c r="X26" s="8">
        <f t="shared" si="5"/>
        <v>0</v>
      </c>
      <c r="Z26" s="8">
        <f>VLOOKUP(I26,'Tables kywrd-slot-class'!$B$21:$C$38,2,FALSE)</f>
        <v>1</v>
      </c>
      <c r="AA26" s="8">
        <f>VLOOKUP(N26,'Tables MAT simpl-complx'!$C$6:$D$28,2,FALSE)</f>
        <v>0</v>
      </c>
      <c r="AB26" s="8">
        <f>VLOOKUP(O26,'Tables MAT simpl-complx'!$F$39:$G$625,2,FALSE)</f>
        <v>40</v>
      </c>
      <c r="AC26" s="8">
        <f>VLOOKUP(J26,'Tables kywrd-slot-class'!$D$49:$E$177,2,FALSE)</f>
        <v>0</v>
      </c>
      <c r="AD26" s="8">
        <f>VLOOKUP(K26,'Tables kywrd-slot-class'!$D$49:$E$177,2,FALSE)</f>
        <v>0</v>
      </c>
      <c r="AE26" s="8">
        <f>VLOOKUP(L26,'Tables kywrd-slot-class'!$D$49:$E$177,2,FALSE)</f>
        <v>0</v>
      </c>
      <c r="AF26" t="s">
        <v>0</v>
      </c>
      <c r="AG26" t="str">
        <f t="shared" si="0"/>
        <v xml:space="preserve">6E024B39 </v>
      </c>
      <c r="AH26" s="2">
        <v>1</v>
      </c>
    </row>
    <row r="27" spans="1:34" x14ac:dyDescent="0.25">
      <c r="A27" s="91" t="s">
        <v>4215</v>
      </c>
      <c r="B27" s="2" t="s">
        <v>19</v>
      </c>
      <c r="C27" s="5" t="s">
        <v>5337</v>
      </c>
      <c r="D27" s="94" t="s">
        <v>5197</v>
      </c>
      <c r="E27" t="s">
        <v>5388</v>
      </c>
      <c r="F27" s="8" t="s">
        <v>4043</v>
      </c>
      <c r="G27" s="5" t="s">
        <v>3732</v>
      </c>
      <c r="H27" s="135" t="s">
        <v>3991</v>
      </c>
      <c r="I27" s="135" t="s">
        <v>4027</v>
      </c>
      <c r="J27" s="25" t="s">
        <v>3774</v>
      </c>
      <c r="K27" s="25" t="s">
        <v>4028</v>
      </c>
      <c r="L27" s="25" t="s">
        <v>4028</v>
      </c>
      <c r="M27" s="25" t="s">
        <v>4028</v>
      </c>
      <c r="N27" s="24" t="s">
        <v>1888</v>
      </c>
      <c r="O27" s="21" t="s">
        <v>1694</v>
      </c>
      <c r="P27" s="8" t="s">
        <v>1889</v>
      </c>
      <c r="Q27" s="8">
        <v>625</v>
      </c>
      <c r="R27" s="73">
        <v>12</v>
      </c>
      <c r="S27" s="27">
        <v>31</v>
      </c>
      <c r="T27" s="20">
        <f t="shared" ref="T27:T68" si="6">ROUNDDOWN(Z27*AA27,0)</f>
        <v>0</v>
      </c>
      <c r="U27" s="21">
        <f t="shared" ref="U27:U68" si="7">ROUNDDOWN(Z27*AB27,0)</f>
        <v>60</v>
      </c>
      <c r="V27" s="8">
        <f t="shared" ref="V27:V68" si="8">ROUNDDOWN(Z27*AC27,0)</f>
        <v>0</v>
      </c>
      <c r="W27" s="8">
        <f t="shared" ref="W27:W68" si="9">ROUNDDOWN(Z27*AD27,0)</f>
        <v>0</v>
      </c>
      <c r="X27" s="8">
        <f t="shared" ref="X27:X68" si="10">ROUNDDOWN(Z27*AE27,0)</f>
        <v>0</v>
      </c>
      <c r="Y27" s="98" t="s">
        <v>4059</v>
      </c>
      <c r="Z27" s="8">
        <f>VLOOKUP(I27,'Tables kywrd-slot-class'!$B$21:$C$38,2,FALSE)</f>
        <v>1.5</v>
      </c>
      <c r="AA27" s="8">
        <f>VLOOKUP(N27,'Tables MAT simpl-complx'!$C$6:$D$28,2,FALSE)</f>
        <v>0</v>
      </c>
      <c r="AB27" s="8">
        <f>VLOOKUP(O27,'Tables MAT simpl-complx'!$F$39:$G$625,2,FALSE)</f>
        <v>40</v>
      </c>
      <c r="AC27" s="8">
        <f>VLOOKUP(J27,'Tables kywrd-slot-class'!$D$49:$E$177,2,FALSE)</f>
        <v>0</v>
      </c>
      <c r="AD27" s="8">
        <f>VLOOKUP(K27,'Tables kywrd-slot-class'!$D$49:$E$177,2,FALSE)</f>
        <v>0</v>
      </c>
      <c r="AE27" s="8">
        <f>VLOOKUP(L27,'Tables kywrd-slot-class'!$D$49:$E$177,2,FALSE)</f>
        <v>0</v>
      </c>
      <c r="AF27" t="s">
        <v>0</v>
      </c>
      <c r="AG27" t="str">
        <f t="shared" si="0"/>
        <v>6E029C76</v>
      </c>
      <c r="AH27" s="2">
        <v>1</v>
      </c>
    </row>
    <row r="28" spans="1:34" x14ac:dyDescent="0.25">
      <c r="A28" s="91" t="s">
        <v>4216</v>
      </c>
      <c r="B28" s="2" t="s">
        <v>19</v>
      </c>
      <c r="C28" s="5" t="s">
        <v>5337</v>
      </c>
      <c r="D28" s="94" t="s">
        <v>5198</v>
      </c>
      <c r="E28" t="s">
        <v>5389</v>
      </c>
      <c r="F28" s="8" t="s">
        <v>4043</v>
      </c>
      <c r="G28" s="5" t="s">
        <v>3733</v>
      </c>
      <c r="H28" s="135" t="s">
        <v>3991</v>
      </c>
      <c r="I28" s="135" t="s">
        <v>4027</v>
      </c>
      <c r="J28" s="25" t="s">
        <v>3774</v>
      </c>
      <c r="K28" s="25" t="s">
        <v>4028</v>
      </c>
      <c r="L28" s="25" t="s">
        <v>4028</v>
      </c>
      <c r="M28" s="25" t="s">
        <v>4028</v>
      </c>
      <c r="N28" s="24" t="s">
        <v>1888</v>
      </c>
      <c r="O28" s="21" t="s">
        <v>1888</v>
      </c>
      <c r="P28" s="8" t="s">
        <v>1889</v>
      </c>
      <c r="Q28" s="8">
        <v>625</v>
      </c>
      <c r="R28" s="73">
        <v>12</v>
      </c>
      <c r="S28" s="27">
        <v>31</v>
      </c>
      <c r="T28" s="20">
        <f t="shared" si="6"/>
        <v>0</v>
      </c>
      <c r="U28" s="21">
        <f t="shared" si="7"/>
        <v>0</v>
      </c>
      <c r="V28" s="8">
        <f t="shared" si="8"/>
        <v>0</v>
      </c>
      <c r="W28" s="8">
        <f t="shared" si="9"/>
        <v>0</v>
      </c>
      <c r="X28" s="8">
        <f t="shared" si="10"/>
        <v>0</v>
      </c>
      <c r="Y28" s="98" t="s">
        <v>4059</v>
      </c>
      <c r="Z28" s="8">
        <f>VLOOKUP(I28,'Tables kywrd-slot-class'!$B$21:$C$38,2,FALSE)</f>
        <v>1.5</v>
      </c>
      <c r="AA28" s="8">
        <f>VLOOKUP(N28,'Tables MAT simpl-complx'!$C$6:$D$28,2,FALSE)</f>
        <v>0</v>
      </c>
      <c r="AB28" s="8">
        <f>VLOOKUP(O28,'Tables MAT simpl-complx'!$F$39:$G$625,2,FALSE)</f>
        <v>0</v>
      </c>
      <c r="AC28" s="8">
        <f>VLOOKUP(J28,'Tables kywrd-slot-class'!$D$49:$E$177,2,FALSE)</f>
        <v>0</v>
      </c>
      <c r="AD28" s="8">
        <f>VLOOKUP(K28,'Tables kywrd-slot-class'!$D$49:$E$177,2,FALSE)</f>
        <v>0</v>
      </c>
      <c r="AE28" s="8">
        <f>VLOOKUP(L28,'Tables kywrd-slot-class'!$D$49:$E$177,2,FALSE)</f>
        <v>0</v>
      </c>
      <c r="AF28" t="s">
        <v>0</v>
      </c>
      <c r="AG28" t="str">
        <f t="shared" si="0"/>
        <v>6E029C77</v>
      </c>
      <c r="AH28" s="2">
        <v>1</v>
      </c>
    </row>
    <row r="29" spans="1:34" x14ac:dyDescent="0.25">
      <c r="A29" s="91" t="s">
        <v>4217</v>
      </c>
      <c r="B29" s="2" t="s">
        <v>19</v>
      </c>
      <c r="C29" s="5" t="s">
        <v>5337</v>
      </c>
      <c r="D29" s="94" t="s">
        <v>5199</v>
      </c>
      <c r="E29" t="s">
        <v>5390</v>
      </c>
      <c r="F29" s="8" t="s">
        <v>4043</v>
      </c>
      <c r="G29" s="5" t="s">
        <v>3734</v>
      </c>
      <c r="H29" s="135" t="s">
        <v>3991</v>
      </c>
      <c r="I29" s="135" t="s">
        <v>4027</v>
      </c>
      <c r="J29" s="25" t="s">
        <v>3774</v>
      </c>
      <c r="K29" s="25" t="s">
        <v>4028</v>
      </c>
      <c r="L29" s="25" t="s">
        <v>4028</v>
      </c>
      <c r="M29" s="25" t="s">
        <v>4028</v>
      </c>
      <c r="N29" s="24" t="s">
        <v>1888</v>
      </c>
      <c r="O29" s="21" t="s">
        <v>1888</v>
      </c>
      <c r="P29" s="8" t="s">
        <v>1889</v>
      </c>
      <c r="Q29" s="8">
        <v>625</v>
      </c>
      <c r="R29" s="73">
        <v>12</v>
      </c>
      <c r="S29" s="27">
        <v>31</v>
      </c>
      <c r="T29" s="20">
        <f t="shared" si="6"/>
        <v>0</v>
      </c>
      <c r="U29" s="21">
        <f t="shared" si="7"/>
        <v>0</v>
      </c>
      <c r="V29" s="8">
        <f t="shared" si="8"/>
        <v>0</v>
      </c>
      <c r="W29" s="8">
        <f t="shared" si="9"/>
        <v>0</v>
      </c>
      <c r="X29" s="8">
        <f t="shared" si="10"/>
        <v>0</v>
      </c>
      <c r="Y29" s="98" t="s">
        <v>4059</v>
      </c>
      <c r="Z29" s="8">
        <f>VLOOKUP(I29,'Tables kywrd-slot-class'!$B$21:$C$38,2,FALSE)</f>
        <v>1.5</v>
      </c>
      <c r="AA29" s="8">
        <f>VLOOKUP(N29,'Tables MAT simpl-complx'!$C$6:$D$28,2,FALSE)</f>
        <v>0</v>
      </c>
      <c r="AB29" s="8">
        <f>VLOOKUP(O29,'Tables MAT simpl-complx'!$F$39:$G$625,2,FALSE)</f>
        <v>0</v>
      </c>
      <c r="AC29" s="8">
        <f>VLOOKUP(J29,'Tables kywrd-slot-class'!$D$49:$E$177,2,FALSE)</f>
        <v>0</v>
      </c>
      <c r="AD29" s="8">
        <f>VLOOKUP(K29,'Tables kywrd-slot-class'!$D$49:$E$177,2,FALSE)</f>
        <v>0</v>
      </c>
      <c r="AE29" s="8">
        <f>VLOOKUP(L29,'Tables kywrd-slot-class'!$D$49:$E$177,2,FALSE)</f>
        <v>0</v>
      </c>
      <c r="AF29" t="s">
        <v>0</v>
      </c>
      <c r="AG29" t="str">
        <f t="shared" si="0"/>
        <v>6E029C78</v>
      </c>
      <c r="AH29" s="2">
        <v>1</v>
      </c>
    </row>
    <row r="30" spans="1:34" x14ac:dyDescent="0.25">
      <c r="A30" s="91" t="s">
        <v>4218</v>
      </c>
      <c r="B30" s="2" t="s">
        <v>19</v>
      </c>
      <c r="C30" s="5" t="s">
        <v>5337</v>
      </c>
      <c r="D30" s="94" t="s">
        <v>5200</v>
      </c>
      <c r="E30" t="s">
        <v>5391</v>
      </c>
      <c r="F30" s="8" t="s">
        <v>4043</v>
      </c>
      <c r="G30" s="5" t="s">
        <v>3731</v>
      </c>
      <c r="H30" s="135" t="s">
        <v>3991</v>
      </c>
      <c r="I30" s="135" t="s">
        <v>4027</v>
      </c>
      <c r="J30" s="25" t="s">
        <v>3774</v>
      </c>
      <c r="K30" s="25" t="s">
        <v>4028</v>
      </c>
      <c r="L30" s="25" t="s">
        <v>4028</v>
      </c>
      <c r="M30" s="25" t="s">
        <v>4028</v>
      </c>
      <c r="N30" s="24" t="s">
        <v>1888</v>
      </c>
      <c r="O30" s="21" t="s">
        <v>1888</v>
      </c>
      <c r="P30" s="8" t="s">
        <v>1889</v>
      </c>
      <c r="Q30" s="8">
        <v>625</v>
      </c>
      <c r="R30" s="73">
        <v>12</v>
      </c>
      <c r="S30" s="27">
        <v>31</v>
      </c>
      <c r="T30" s="20">
        <f t="shared" si="6"/>
        <v>0</v>
      </c>
      <c r="U30" s="21">
        <f t="shared" si="7"/>
        <v>0</v>
      </c>
      <c r="V30" s="8">
        <f t="shared" si="8"/>
        <v>0</v>
      </c>
      <c r="W30" s="8">
        <f t="shared" si="9"/>
        <v>0</v>
      </c>
      <c r="X30" s="8">
        <f t="shared" si="10"/>
        <v>0</v>
      </c>
      <c r="Y30" s="98" t="s">
        <v>4059</v>
      </c>
      <c r="Z30" s="8">
        <f>VLOOKUP(I30,'Tables kywrd-slot-class'!$B$21:$C$38,2,FALSE)</f>
        <v>1.5</v>
      </c>
      <c r="AA30" s="8">
        <f>VLOOKUP(N30,'Tables MAT simpl-complx'!$C$6:$D$28,2,FALSE)</f>
        <v>0</v>
      </c>
      <c r="AB30" s="8">
        <f>VLOOKUP(O30,'Tables MAT simpl-complx'!$F$39:$G$625,2,FALSE)</f>
        <v>0</v>
      </c>
      <c r="AC30" s="8">
        <f>VLOOKUP(J30,'Tables kywrd-slot-class'!$D$49:$E$177,2,FALSE)</f>
        <v>0</v>
      </c>
      <c r="AD30" s="8">
        <f>VLOOKUP(K30,'Tables kywrd-slot-class'!$D$49:$E$177,2,FALSE)</f>
        <v>0</v>
      </c>
      <c r="AE30" s="8">
        <f>VLOOKUP(L30,'Tables kywrd-slot-class'!$D$49:$E$177,2,FALSE)</f>
        <v>0</v>
      </c>
      <c r="AF30" t="s">
        <v>0</v>
      </c>
      <c r="AG30" t="str">
        <f t="shared" si="0"/>
        <v>6E029C79</v>
      </c>
      <c r="AH30" s="2">
        <v>1</v>
      </c>
    </row>
    <row r="31" spans="1:34" x14ac:dyDescent="0.25">
      <c r="A31" s="91" t="s">
        <v>4219</v>
      </c>
      <c r="B31" s="2" t="s">
        <v>19</v>
      </c>
      <c r="C31" s="5" t="s">
        <v>5337</v>
      </c>
      <c r="D31" s="94" t="s">
        <v>5201</v>
      </c>
      <c r="E31" t="s">
        <v>5392</v>
      </c>
      <c r="F31" s="8" t="s">
        <v>4043</v>
      </c>
      <c r="G31" s="5" t="s">
        <v>3735</v>
      </c>
      <c r="H31" s="135" t="s">
        <v>3991</v>
      </c>
      <c r="I31" s="135" t="s">
        <v>4027</v>
      </c>
      <c r="J31" s="25" t="s">
        <v>3774</v>
      </c>
      <c r="K31" s="25" t="s">
        <v>4028</v>
      </c>
      <c r="L31" s="25" t="s">
        <v>4028</v>
      </c>
      <c r="M31" s="25" t="s">
        <v>4028</v>
      </c>
      <c r="N31" s="24" t="s">
        <v>1888</v>
      </c>
      <c r="O31" s="21" t="s">
        <v>1888</v>
      </c>
      <c r="P31" s="8" t="s">
        <v>1889</v>
      </c>
      <c r="Q31" s="8">
        <v>625</v>
      </c>
      <c r="R31" s="73">
        <v>12</v>
      </c>
      <c r="S31" s="27">
        <v>31</v>
      </c>
      <c r="T31" s="20">
        <f t="shared" si="6"/>
        <v>0</v>
      </c>
      <c r="U31" s="21">
        <f t="shared" si="7"/>
        <v>0</v>
      </c>
      <c r="V31" s="8">
        <f t="shared" si="8"/>
        <v>0</v>
      </c>
      <c r="W31" s="8">
        <f t="shared" si="9"/>
        <v>0</v>
      </c>
      <c r="X31" s="8">
        <f t="shared" si="10"/>
        <v>0</v>
      </c>
      <c r="Y31" s="98" t="s">
        <v>4059</v>
      </c>
      <c r="Z31" s="8">
        <f>VLOOKUP(I31,'Tables kywrd-slot-class'!$B$21:$C$38,2,FALSE)</f>
        <v>1.5</v>
      </c>
      <c r="AA31" s="8">
        <f>VLOOKUP(N31,'Tables MAT simpl-complx'!$C$6:$D$28,2,FALSE)</f>
        <v>0</v>
      </c>
      <c r="AB31" s="8">
        <f>VLOOKUP(O31,'Tables MAT simpl-complx'!$F$39:$G$625,2,FALSE)</f>
        <v>0</v>
      </c>
      <c r="AC31" s="8">
        <f>VLOOKUP(J31,'Tables kywrd-slot-class'!$D$49:$E$177,2,FALSE)</f>
        <v>0</v>
      </c>
      <c r="AD31" s="8">
        <f>VLOOKUP(K31,'Tables kywrd-slot-class'!$D$49:$E$177,2,FALSE)</f>
        <v>0</v>
      </c>
      <c r="AE31" s="8">
        <f>VLOOKUP(L31,'Tables kywrd-slot-class'!$D$49:$E$177,2,FALSE)</f>
        <v>0</v>
      </c>
      <c r="AF31" t="s">
        <v>0</v>
      </c>
      <c r="AG31" t="str">
        <f t="shared" si="0"/>
        <v>6E029C7A</v>
      </c>
      <c r="AH31" s="2">
        <v>1</v>
      </c>
    </row>
    <row r="32" spans="1:34" x14ac:dyDescent="0.25">
      <c r="A32" s="91" t="s">
        <v>12</v>
      </c>
      <c r="B32" s="2" t="s">
        <v>19</v>
      </c>
      <c r="C32" s="5" t="s">
        <v>5337</v>
      </c>
      <c r="D32" s="94" t="s">
        <v>5202</v>
      </c>
      <c r="E32" t="s">
        <v>5393</v>
      </c>
      <c r="F32" s="8" t="s">
        <v>4043</v>
      </c>
      <c r="G32" s="5" t="s">
        <v>3736</v>
      </c>
      <c r="H32" s="135" t="s">
        <v>3991</v>
      </c>
      <c r="I32" s="135" t="s">
        <v>4027</v>
      </c>
      <c r="J32" s="25" t="s">
        <v>3774</v>
      </c>
      <c r="K32" s="25" t="s">
        <v>4028</v>
      </c>
      <c r="L32" s="25" t="s">
        <v>4028</v>
      </c>
      <c r="M32" s="25" t="s">
        <v>4028</v>
      </c>
      <c r="N32" s="24" t="s">
        <v>1888</v>
      </c>
      <c r="O32" s="21" t="s">
        <v>1888</v>
      </c>
      <c r="P32" s="8" t="s">
        <v>1889</v>
      </c>
      <c r="Q32" s="8">
        <v>625</v>
      </c>
      <c r="R32" s="73">
        <v>12</v>
      </c>
      <c r="S32" s="27">
        <v>31</v>
      </c>
      <c r="T32" s="20">
        <f t="shared" si="6"/>
        <v>0</v>
      </c>
      <c r="U32" s="21">
        <f t="shared" si="7"/>
        <v>0</v>
      </c>
      <c r="V32" s="8">
        <f t="shared" si="8"/>
        <v>0</v>
      </c>
      <c r="W32" s="8">
        <f t="shared" si="9"/>
        <v>0</v>
      </c>
      <c r="X32" s="8">
        <f t="shared" si="10"/>
        <v>0</v>
      </c>
      <c r="Y32" s="98" t="s">
        <v>4059</v>
      </c>
      <c r="Z32" s="8">
        <f>VLOOKUP(I32,'Tables kywrd-slot-class'!$B$21:$C$38,2,FALSE)</f>
        <v>1.5</v>
      </c>
      <c r="AA32" s="8">
        <f>VLOOKUP(N32,'Tables MAT simpl-complx'!$C$6:$D$28,2,FALSE)</f>
        <v>0</v>
      </c>
      <c r="AB32" s="8">
        <f>VLOOKUP(O32,'Tables MAT simpl-complx'!$F$39:$G$625,2,FALSE)</f>
        <v>0</v>
      </c>
      <c r="AC32" s="8">
        <f>VLOOKUP(J32,'Tables kywrd-slot-class'!$D$49:$E$177,2,FALSE)</f>
        <v>0</v>
      </c>
      <c r="AD32" s="8">
        <f>VLOOKUP(K32,'Tables kywrd-slot-class'!$D$49:$E$177,2,FALSE)</f>
        <v>0</v>
      </c>
      <c r="AE32" s="8">
        <f>VLOOKUP(L32,'Tables kywrd-slot-class'!$D$49:$E$177,2,FALSE)</f>
        <v>0</v>
      </c>
      <c r="AF32" t="s">
        <v>0</v>
      </c>
      <c r="AG32" t="str">
        <f t="shared" si="0"/>
        <v>6E029C7B</v>
      </c>
      <c r="AH32" s="2">
        <v>1</v>
      </c>
    </row>
    <row r="33" spans="1:34" x14ac:dyDescent="0.25">
      <c r="A33" s="91" t="s">
        <v>4220</v>
      </c>
      <c r="B33" s="2" t="s">
        <v>19</v>
      </c>
      <c r="C33" s="5" t="s">
        <v>5337</v>
      </c>
      <c r="D33" s="94" t="s">
        <v>5203</v>
      </c>
      <c r="E33" t="s">
        <v>5394</v>
      </c>
      <c r="F33" s="8" t="s">
        <v>4043</v>
      </c>
      <c r="G33" s="5" t="s">
        <v>3745</v>
      </c>
      <c r="H33" s="135" t="s">
        <v>3991</v>
      </c>
      <c r="I33" s="135" t="s">
        <v>4027</v>
      </c>
      <c r="J33" s="25" t="s">
        <v>3774</v>
      </c>
      <c r="K33" s="25" t="s">
        <v>4028</v>
      </c>
      <c r="L33" s="25" t="s">
        <v>4028</v>
      </c>
      <c r="M33" s="25" t="s">
        <v>4028</v>
      </c>
      <c r="N33" s="24" t="s">
        <v>1888</v>
      </c>
      <c r="O33" s="21" t="s">
        <v>1888</v>
      </c>
      <c r="P33" s="8" t="s">
        <v>1889</v>
      </c>
      <c r="Q33" s="8">
        <v>625</v>
      </c>
      <c r="R33" s="73">
        <v>12</v>
      </c>
      <c r="S33" s="27">
        <v>31</v>
      </c>
      <c r="T33" s="20">
        <f t="shared" si="6"/>
        <v>0</v>
      </c>
      <c r="U33" s="21">
        <f t="shared" si="7"/>
        <v>0</v>
      </c>
      <c r="V33" s="8">
        <f t="shared" si="8"/>
        <v>0</v>
      </c>
      <c r="W33" s="8">
        <f t="shared" si="9"/>
        <v>0</v>
      </c>
      <c r="X33" s="8">
        <f t="shared" si="10"/>
        <v>0</v>
      </c>
      <c r="Y33" s="98" t="s">
        <v>4059</v>
      </c>
      <c r="Z33" s="8">
        <f>VLOOKUP(I33,'Tables kywrd-slot-class'!$B$21:$C$38,2,FALSE)</f>
        <v>1.5</v>
      </c>
      <c r="AA33" s="8">
        <f>VLOOKUP(N33,'Tables MAT simpl-complx'!$C$6:$D$28,2,FALSE)</f>
        <v>0</v>
      </c>
      <c r="AB33" s="8">
        <f>VLOOKUP(O33,'Tables MAT simpl-complx'!$F$39:$G$625,2,FALSE)</f>
        <v>0</v>
      </c>
      <c r="AC33" s="8">
        <f>VLOOKUP(J33,'Tables kywrd-slot-class'!$D$49:$E$177,2,FALSE)</f>
        <v>0</v>
      </c>
      <c r="AD33" s="8">
        <f>VLOOKUP(K33,'Tables kywrd-slot-class'!$D$49:$E$177,2,FALSE)</f>
        <v>0</v>
      </c>
      <c r="AE33" s="8">
        <f>VLOOKUP(L33,'Tables kywrd-slot-class'!$D$49:$E$177,2,FALSE)</f>
        <v>0</v>
      </c>
      <c r="AF33" t="s">
        <v>0</v>
      </c>
      <c r="AG33" t="str">
        <f t="shared" si="0"/>
        <v>6E029C7C</v>
      </c>
      <c r="AH33" s="2">
        <v>1</v>
      </c>
    </row>
    <row r="34" spans="1:34" x14ac:dyDescent="0.25">
      <c r="A34" s="91" t="s">
        <v>4221</v>
      </c>
      <c r="B34" s="2" t="s">
        <v>19</v>
      </c>
      <c r="C34" s="5" t="s">
        <v>5337</v>
      </c>
      <c r="D34" s="94" t="s">
        <v>5204</v>
      </c>
      <c r="E34" t="s">
        <v>5395</v>
      </c>
      <c r="F34" s="8" t="s">
        <v>4043</v>
      </c>
      <c r="G34" s="5" t="s">
        <v>3744</v>
      </c>
      <c r="H34" s="135" t="s">
        <v>3991</v>
      </c>
      <c r="I34" s="135" t="s">
        <v>4027</v>
      </c>
      <c r="J34" s="25" t="s">
        <v>3774</v>
      </c>
      <c r="K34" s="25" t="s">
        <v>4028</v>
      </c>
      <c r="L34" s="25" t="s">
        <v>4028</v>
      </c>
      <c r="M34" s="25" t="s">
        <v>4028</v>
      </c>
      <c r="N34" s="24" t="s">
        <v>1888</v>
      </c>
      <c r="O34" s="21" t="s">
        <v>1888</v>
      </c>
      <c r="P34" s="8" t="s">
        <v>1889</v>
      </c>
      <c r="Q34" s="8">
        <v>625</v>
      </c>
      <c r="R34" s="73">
        <v>12</v>
      </c>
      <c r="S34" s="27">
        <v>31</v>
      </c>
      <c r="T34" s="20">
        <f t="shared" si="6"/>
        <v>0</v>
      </c>
      <c r="U34" s="21">
        <f t="shared" si="7"/>
        <v>0</v>
      </c>
      <c r="V34" s="8">
        <f t="shared" si="8"/>
        <v>0</v>
      </c>
      <c r="W34" s="8">
        <f t="shared" si="9"/>
        <v>0</v>
      </c>
      <c r="X34" s="8">
        <f t="shared" si="10"/>
        <v>0</v>
      </c>
      <c r="Y34" s="98" t="s">
        <v>4059</v>
      </c>
      <c r="Z34" s="8">
        <f>VLOOKUP(I34,'Tables kywrd-slot-class'!$B$21:$C$38,2,FALSE)</f>
        <v>1.5</v>
      </c>
      <c r="AA34" s="8">
        <f>VLOOKUP(N34,'Tables MAT simpl-complx'!$C$6:$D$28,2,FALSE)</f>
        <v>0</v>
      </c>
      <c r="AB34" s="8">
        <f>VLOOKUP(O34,'Tables MAT simpl-complx'!$F$39:$G$625,2,FALSE)</f>
        <v>0</v>
      </c>
      <c r="AC34" s="8">
        <f>VLOOKUP(J34,'Tables kywrd-slot-class'!$D$49:$E$177,2,FALSE)</f>
        <v>0</v>
      </c>
      <c r="AD34" s="8">
        <f>VLOOKUP(K34,'Tables kywrd-slot-class'!$D$49:$E$177,2,FALSE)</f>
        <v>0</v>
      </c>
      <c r="AE34" s="8">
        <f>VLOOKUP(L34,'Tables kywrd-slot-class'!$D$49:$E$177,2,FALSE)</f>
        <v>0</v>
      </c>
      <c r="AF34" t="s">
        <v>0</v>
      </c>
      <c r="AG34" t="str">
        <f t="shared" ref="AG34:AG65" si="11">C34 &amp; D34</f>
        <v>6E029C7D</v>
      </c>
      <c r="AH34" s="2">
        <v>1</v>
      </c>
    </row>
    <row r="35" spans="1:34" x14ac:dyDescent="0.25">
      <c r="A35" s="91" t="s">
        <v>4222</v>
      </c>
      <c r="B35" s="2" t="s">
        <v>19</v>
      </c>
      <c r="C35" s="5" t="s">
        <v>5337</v>
      </c>
      <c r="D35" s="94" t="s">
        <v>5205</v>
      </c>
      <c r="E35" t="s">
        <v>5396</v>
      </c>
      <c r="F35" s="8" t="s">
        <v>4043</v>
      </c>
      <c r="G35" s="5" t="s">
        <v>3743</v>
      </c>
      <c r="H35" s="135" t="s">
        <v>3991</v>
      </c>
      <c r="I35" s="135" t="s">
        <v>4027</v>
      </c>
      <c r="J35" s="25" t="s">
        <v>3774</v>
      </c>
      <c r="K35" s="25" t="s">
        <v>4028</v>
      </c>
      <c r="L35" s="25" t="s">
        <v>4028</v>
      </c>
      <c r="M35" s="25" t="s">
        <v>4028</v>
      </c>
      <c r="N35" s="24" t="s">
        <v>1888</v>
      </c>
      <c r="O35" s="21" t="s">
        <v>1888</v>
      </c>
      <c r="P35" s="8" t="s">
        <v>1889</v>
      </c>
      <c r="Q35" s="8">
        <v>625</v>
      </c>
      <c r="R35" s="73">
        <v>12</v>
      </c>
      <c r="S35" s="27">
        <v>31</v>
      </c>
      <c r="T35" s="20">
        <f t="shared" si="6"/>
        <v>0</v>
      </c>
      <c r="U35" s="21">
        <f t="shared" si="7"/>
        <v>0</v>
      </c>
      <c r="V35" s="8">
        <f t="shared" si="8"/>
        <v>0</v>
      </c>
      <c r="W35" s="8">
        <f t="shared" si="9"/>
        <v>0</v>
      </c>
      <c r="X35" s="8">
        <f t="shared" si="10"/>
        <v>0</v>
      </c>
      <c r="Y35" s="98" t="s">
        <v>4059</v>
      </c>
      <c r="Z35" s="8">
        <f>VLOOKUP(I35,'Tables kywrd-slot-class'!$B$21:$C$38,2,FALSE)</f>
        <v>1.5</v>
      </c>
      <c r="AA35" s="8">
        <f>VLOOKUP(N35,'Tables MAT simpl-complx'!$C$6:$D$28,2,FALSE)</f>
        <v>0</v>
      </c>
      <c r="AB35" s="8">
        <f>VLOOKUP(O35,'Tables MAT simpl-complx'!$F$39:$G$625,2,FALSE)</f>
        <v>0</v>
      </c>
      <c r="AC35" s="8">
        <f>VLOOKUP(J35,'Tables kywrd-slot-class'!$D$49:$E$177,2,FALSE)</f>
        <v>0</v>
      </c>
      <c r="AD35" s="8">
        <f>VLOOKUP(K35,'Tables kywrd-slot-class'!$D$49:$E$177,2,FALSE)</f>
        <v>0</v>
      </c>
      <c r="AE35" s="8">
        <f>VLOOKUP(L35,'Tables kywrd-slot-class'!$D$49:$E$177,2,FALSE)</f>
        <v>0</v>
      </c>
      <c r="AF35" t="s">
        <v>0</v>
      </c>
      <c r="AG35" t="str">
        <f t="shared" si="11"/>
        <v>6E029C7E</v>
      </c>
      <c r="AH35" s="2">
        <v>1</v>
      </c>
    </row>
    <row r="36" spans="1:34" x14ac:dyDescent="0.25">
      <c r="A36" s="91" t="s">
        <v>4223</v>
      </c>
      <c r="B36" s="2" t="s">
        <v>19</v>
      </c>
      <c r="C36" s="5" t="s">
        <v>5337</v>
      </c>
      <c r="D36" s="94" t="s">
        <v>5206</v>
      </c>
      <c r="E36" t="s">
        <v>5397</v>
      </c>
      <c r="F36" s="8" t="s">
        <v>4043</v>
      </c>
      <c r="G36" s="5" t="s">
        <v>3742</v>
      </c>
      <c r="H36" s="135" t="s">
        <v>3991</v>
      </c>
      <c r="I36" s="135" t="s">
        <v>4027</v>
      </c>
      <c r="J36" s="25" t="s">
        <v>3774</v>
      </c>
      <c r="K36" s="25" t="s">
        <v>4028</v>
      </c>
      <c r="L36" s="25" t="s">
        <v>4028</v>
      </c>
      <c r="M36" s="25" t="s">
        <v>4028</v>
      </c>
      <c r="N36" s="24" t="s">
        <v>1888</v>
      </c>
      <c r="O36" s="21" t="s">
        <v>1888</v>
      </c>
      <c r="P36" s="8" t="s">
        <v>1889</v>
      </c>
      <c r="Q36" s="8">
        <v>625</v>
      </c>
      <c r="R36" s="73">
        <v>12</v>
      </c>
      <c r="S36" s="27">
        <v>31</v>
      </c>
      <c r="T36" s="20">
        <f t="shared" si="6"/>
        <v>0</v>
      </c>
      <c r="U36" s="21">
        <f t="shared" si="7"/>
        <v>0</v>
      </c>
      <c r="V36" s="8">
        <f t="shared" si="8"/>
        <v>0</v>
      </c>
      <c r="W36" s="8">
        <f t="shared" si="9"/>
        <v>0</v>
      </c>
      <c r="X36" s="8">
        <f t="shared" si="10"/>
        <v>0</v>
      </c>
      <c r="Y36" s="98" t="s">
        <v>4059</v>
      </c>
      <c r="Z36" s="8">
        <f>VLOOKUP(I36,'Tables kywrd-slot-class'!$B$21:$C$38,2,FALSE)</f>
        <v>1.5</v>
      </c>
      <c r="AA36" s="8">
        <f>VLOOKUP(N36,'Tables MAT simpl-complx'!$C$6:$D$28,2,FALSE)</f>
        <v>0</v>
      </c>
      <c r="AB36" s="8">
        <f>VLOOKUP(O36,'Tables MAT simpl-complx'!$F$39:$G$625,2,FALSE)</f>
        <v>0</v>
      </c>
      <c r="AC36" s="8">
        <f>VLOOKUP(J36,'Tables kywrd-slot-class'!$D$49:$E$177,2,FALSE)</f>
        <v>0</v>
      </c>
      <c r="AD36" s="8">
        <f>VLOOKUP(K36,'Tables kywrd-slot-class'!$D$49:$E$177,2,FALSE)</f>
        <v>0</v>
      </c>
      <c r="AE36" s="8">
        <f>VLOOKUP(L36,'Tables kywrd-slot-class'!$D$49:$E$177,2,FALSE)</f>
        <v>0</v>
      </c>
      <c r="AF36" t="s">
        <v>0</v>
      </c>
      <c r="AG36" t="str">
        <f t="shared" si="11"/>
        <v>6E029C7F</v>
      </c>
      <c r="AH36" s="2">
        <v>1</v>
      </c>
    </row>
    <row r="37" spans="1:34" x14ac:dyDescent="0.25">
      <c r="A37" s="91" t="s">
        <v>4224</v>
      </c>
      <c r="B37" s="2" t="s">
        <v>19</v>
      </c>
      <c r="C37" s="5" t="s">
        <v>5337</v>
      </c>
      <c r="D37" s="94" t="s">
        <v>5207</v>
      </c>
      <c r="E37" t="s">
        <v>5398</v>
      </c>
      <c r="F37" s="8" t="s">
        <v>4043</v>
      </c>
      <c r="G37" s="5" t="s">
        <v>3741</v>
      </c>
      <c r="H37" s="135" t="s">
        <v>3991</v>
      </c>
      <c r="I37" s="135" t="s">
        <v>4027</v>
      </c>
      <c r="J37" s="25" t="s">
        <v>3774</v>
      </c>
      <c r="K37" s="25" t="s">
        <v>4028</v>
      </c>
      <c r="L37" s="25" t="s">
        <v>4028</v>
      </c>
      <c r="M37" s="25" t="s">
        <v>4028</v>
      </c>
      <c r="N37" s="24" t="s">
        <v>1888</v>
      </c>
      <c r="O37" s="21" t="s">
        <v>1888</v>
      </c>
      <c r="P37" s="8" t="s">
        <v>1889</v>
      </c>
      <c r="Q37" s="8">
        <v>625</v>
      </c>
      <c r="R37" s="73">
        <v>12</v>
      </c>
      <c r="S37" s="27">
        <v>31</v>
      </c>
      <c r="T37" s="20">
        <f t="shared" si="6"/>
        <v>0</v>
      </c>
      <c r="U37" s="21">
        <f t="shared" si="7"/>
        <v>0</v>
      </c>
      <c r="V37" s="8">
        <f t="shared" si="8"/>
        <v>0</v>
      </c>
      <c r="W37" s="8">
        <f t="shared" si="9"/>
        <v>0</v>
      </c>
      <c r="X37" s="8">
        <f t="shared" si="10"/>
        <v>0</v>
      </c>
      <c r="Y37" s="98" t="s">
        <v>4059</v>
      </c>
      <c r="Z37" s="8">
        <f>VLOOKUP(I37,'Tables kywrd-slot-class'!$B$21:$C$38,2,FALSE)</f>
        <v>1.5</v>
      </c>
      <c r="AA37" s="8">
        <f>VLOOKUP(N37,'Tables MAT simpl-complx'!$C$6:$D$28,2,FALSE)</f>
        <v>0</v>
      </c>
      <c r="AB37" s="8">
        <f>VLOOKUP(O37,'Tables MAT simpl-complx'!$F$39:$G$625,2,FALSE)</f>
        <v>0</v>
      </c>
      <c r="AC37" s="8">
        <f>VLOOKUP(J37,'Tables kywrd-slot-class'!$D$49:$E$177,2,FALSE)</f>
        <v>0</v>
      </c>
      <c r="AD37" s="8">
        <f>VLOOKUP(K37,'Tables kywrd-slot-class'!$D$49:$E$177,2,FALSE)</f>
        <v>0</v>
      </c>
      <c r="AE37" s="8">
        <f>VLOOKUP(L37,'Tables kywrd-slot-class'!$D$49:$E$177,2,FALSE)</f>
        <v>0</v>
      </c>
      <c r="AF37" t="s">
        <v>0</v>
      </c>
      <c r="AG37" t="str">
        <f t="shared" si="11"/>
        <v>6E029C80</v>
      </c>
      <c r="AH37" s="2">
        <v>1</v>
      </c>
    </row>
    <row r="38" spans="1:34" x14ac:dyDescent="0.25">
      <c r="A38" s="91" t="s">
        <v>4225</v>
      </c>
      <c r="B38" s="2" t="s">
        <v>19</v>
      </c>
      <c r="C38" s="5" t="s">
        <v>5337</v>
      </c>
      <c r="D38" s="94" t="s">
        <v>5208</v>
      </c>
      <c r="E38" t="s">
        <v>5399</v>
      </c>
      <c r="F38" s="8" t="s">
        <v>4043</v>
      </c>
      <c r="G38" s="5" t="s">
        <v>3740</v>
      </c>
      <c r="H38" s="135" t="s">
        <v>3991</v>
      </c>
      <c r="I38" s="135" t="s">
        <v>4027</v>
      </c>
      <c r="J38" s="25" t="s">
        <v>3774</v>
      </c>
      <c r="K38" s="25" t="s">
        <v>4028</v>
      </c>
      <c r="L38" s="25" t="s">
        <v>4028</v>
      </c>
      <c r="M38" s="25" t="s">
        <v>4028</v>
      </c>
      <c r="N38" s="24" t="s">
        <v>1888</v>
      </c>
      <c r="O38" s="21" t="s">
        <v>1888</v>
      </c>
      <c r="P38" s="8" t="s">
        <v>1889</v>
      </c>
      <c r="Q38" s="8">
        <v>625</v>
      </c>
      <c r="R38" s="73">
        <v>12</v>
      </c>
      <c r="S38" s="27">
        <v>31</v>
      </c>
      <c r="T38" s="20">
        <f t="shared" si="6"/>
        <v>0</v>
      </c>
      <c r="U38" s="21">
        <f t="shared" si="7"/>
        <v>0</v>
      </c>
      <c r="V38" s="8">
        <f t="shared" si="8"/>
        <v>0</v>
      </c>
      <c r="W38" s="8">
        <f t="shared" si="9"/>
        <v>0</v>
      </c>
      <c r="X38" s="8">
        <f t="shared" si="10"/>
        <v>0</v>
      </c>
      <c r="Y38" s="98" t="s">
        <v>4059</v>
      </c>
      <c r="Z38" s="8">
        <f>VLOOKUP(I38,'Tables kywrd-slot-class'!$B$21:$C$38,2,FALSE)</f>
        <v>1.5</v>
      </c>
      <c r="AA38" s="8">
        <f>VLOOKUP(N38,'Tables MAT simpl-complx'!$C$6:$D$28,2,FALSE)</f>
        <v>0</v>
      </c>
      <c r="AB38" s="8">
        <f>VLOOKUP(O38,'Tables MAT simpl-complx'!$F$39:$G$625,2,FALSE)</f>
        <v>0</v>
      </c>
      <c r="AC38" s="8">
        <f>VLOOKUP(J38,'Tables kywrd-slot-class'!$D$49:$E$177,2,FALSE)</f>
        <v>0</v>
      </c>
      <c r="AD38" s="8">
        <f>VLOOKUP(K38,'Tables kywrd-slot-class'!$D$49:$E$177,2,FALSE)</f>
        <v>0</v>
      </c>
      <c r="AE38" s="8">
        <f>VLOOKUP(L38,'Tables kywrd-slot-class'!$D$49:$E$177,2,FALSE)</f>
        <v>0</v>
      </c>
      <c r="AF38" t="s">
        <v>0</v>
      </c>
      <c r="AG38" t="str">
        <f t="shared" si="11"/>
        <v>6E029C81</v>
      </c>
      <c r="AH38" s="2">
        <v>1</v>
      </c>
    </row>
    <row r="39" spans="1:34" x14ac:dyDescent="0.25">
      <c r="A39" s="91" t="s">
        <v>4226</v>
      </c>
      <c r="B39" s="2" t="s">
        <v>19</v>
      </c>
      <c r="C39" s="5" t="s">
        <v>5337</v>
      </c>
      <c r="D39" s="94" t="s">
        <v>5209</v>
      </c>
      <c r="E39" t="s">
        <v>5400</v>
      </c>
      <c r="F39" s="8" t="s">
        <v>4043</v>
      </c>
      <c r="G39" s="5" t="s">
        <v>3739</v>
      </c>
      <c r="H39" s="135" t="s">
        <v>3991</v>
      </c>
      <c r="I39" s="135" t="s">
        <v>4027</v>
      </c>
      <c r="J39" s="25" t="s">
        <v>3774</v>
      </c>
      <c r="K39" s="25" t="s">
        <v>4028</v>
      </c>
      <c r="L39" s="25" t="s">
        <v>4028</v>
      </c>
      <c r="M39" s="25" t="s">
        <v>4028</v>
      </c>
      <c r="N39" s="24" t="s">
        <v>1888</v>
      </c>
      <c r="O39" s="21" t="s">
        <v>1888</v>
      </c>
      <c r="P39" s="8" t="s">
        <v>1889</v>
      </c>
      <c r="Q39" s="8">
        <v>625</v>
      </c>
      <c r="R39" s="73">
        <v>12</v>
      </c>
      <c r="S39" s="27">
        <v>31</v>
      </c>
      <c r="T39" s="20">
        <f t="shared" si="6"/>
        <v>0</v>
      </c>
      <c r="U39" s="21">
        <f t="shared" si="7"/>
        <v>0</v>
      </c>
      <c r="V39" s="8">
        <f t="shared" si="8"/>
        <v>0</v>
      </c>
      <c r="W39" s="8">
        <f t="shared" si="9"/>
        <v>0</v>
      </c>
      <c r="X39" s="8">
        <f t="shared" si="10"/>
        <v>0</v>
      </c>
      <c r="Y39" s="98" t="s">
        <v>4059</v>
      </c>
      <c r="Z39" s="8">
        <f>VLOOKUP(I39,'Tables kywrd-slot-class'!$B$21:$C$38,2,FALSE)</f>
        <v>1.5</v>
      </c>
      <c r="AA39" s="8">
        <f>VLOOKUP(N39,'Tables MAT simpl-complx'!$C$6:$D$28,2,FALSE)</f>
        <v>0</v>
      </c>
      <c r="AB39" s="8">
        <f>VLOOKUP(O39,'Tables MAT simpl-complx'!$F$39:$G$625,2,FALSE)</f>
        <v>0</v>
      </c>
      <c r="AC39" s="8">
        <f>VLOOKUP(J39,'Tables kywrd-slot-class'!$D$49:$E$177,2,FALSE)</f>
        <v>0</v>
      </c>
      <c r="AD39" s="8">
        <f>VLOOKUP(K39,'Tables kywrd-slot-class'!$D$49:$E$177,2,FALSE)</f>
        <v>0</v>
      </c>
      <c r="AE39" s="8">
        <f>VLOOKUP(L39,'Tables kywrd-slot-class'!$D$49:$E$177,2,FALSE)</f>
        <v>0</v>
      </c>
      <c r="AF39" t="s">
        <v>0</v>
      </c>
      <c r="AG39" t="str">
        <f t="shared" si="11"/>
        <v>6E029C82</v>
      </c>
      <c r="AH39" s="2">
        <v>1</v>
      </c>
    </row>
    <row r="40" spans="1:34" x14ac:dyDescent="0.25">
      <c r="A40" s="91" t="s">
        <v>4227</v>
      </c>
      <c r="B40" s="2" t="s">
        <v>19</v>
      </c>
      <c r="C40" s="5" t="s">
        <v>5337</v>
      </c>
      <c r="D40" s="94" t="s">
        <v>5210</v>
      </c>
      <c r="E40" t="s">
        <v>5401</v>
      </c>
      <c r="F40" s="8" t="s">
        <v>4043</v>
      </c>
      <c r="G40" s="5" t="s">
        <v>3738</v>
      </c>
      <c r="H40" s="135" t="s">
        <v>3991</v>
      </c>
      <c r="I40" s="135" t="s">
        <v>4027</v>
      </c>
      <c r="J40" s="25" t="s">
        <v>3774</v>
      </c>
      <c r="K40" s="25" t="s">
        <v>4028</v>
      </c>
      <c r="L40" s="25" t="s">
        <v>4028</v>
      </c>
      <c r="M40" s="25" t="s">
        <v>4028</v>
      </c>
      <c r="N40" s="24" t="s">
        <v>1888</v>
      </c>
      <c r="O40" s="21" t="s">
        <v>1888</v>
      </c>
      <c r="P40" s="8" t="s">
        <v>1889</v>
      </c>
      <c r="Q40" s="8">
        <v>625</v>
      </c>
      <c r="R40" s="73">
        <v>12</v>
      </c>
      <c r="S40" s="27">
        <v>31</v>
      </c>
      <c r="T40" s="20">
        <f t="shared" si="6"/>
        <v>0</v>
      </c>
      <c r="U40" s="21">
        <f t="shared" si="7"/>
        <v>0</v>
      </c>
      <c r="V40" s="8">
        <f t="shared" si="8"/>
        <v>0</v>
      </c>
      <c r="W40" s="8">
        <f t="shared" si="9"/>
        <v>0</v>
      </c>
      <c r="X40" s="8">
        <f t="shared" si="10"/>
        <v>0</v>
      </c>
      <c r="Y40" s="98" t="s">
        <v>4059</v>
      </c>
      <c r="Z40" s="8">
        <f>VLOOKUP(I40,'Tables kywrd-slot-class'!$B$21:$C$38,2,FALSE)</f>
        <v>1.5</v>
      </c>
      <c r="AA40" s="8">
        <f>VLOOKUP(N40,'Tables MAT simpl-complx'!$C$6:$D$28,2,FALSE)</f>
        <v>0</v>
      </c>
      <c r="AB40" s="8">
        <f>VLOOKUP(O40,'Tables MAT simpl-complx'!$F$39:$G$625,2,FALSE)</f>
        <v>0</v>
      </c>
      <c r="AC40" s="8">
        <f>VLOOKUP(J40,'Tables kywrd-slot-class'!$D$49:$E$177,2,FALSE)</f>
        <v>0</v>
      </c>
      <c r="AD40" s="8">
        <f>VLOOKUP(K40,'Tables kywrd-slot-class'!$D$49:$E$177,2,FALSE)</f>
        <v>0</v>
      </c>
      <c r="AE40" s="8">
        <f>VLOOKUP(L40,'Tables kywrd-slot-class'!$D$49:$E$177,2,FALSE)</f>
        <v>0</v>
      </c>
      <c r="AF40" t="s">
        <v>0</v>
      </c>
      <c r="AG40" t="str">
        <f t="shared" si="11"/>
        <v>6E029C83</v>
      </c>
      <c r="AH40" s="2">
        <v>1</v>
      </c>
    </row>
    <row r="41" spans="1:34" x14ac:dyDescent="0.25">
      <c r="A41" s="91" t="s">
        <v>4228</v>
      </c>
      <c r="B41" s="2" t="s">
        <v>19</v>
      </c>
      <c r="C41" s="5" t="s">
        <v>5337</v>
      </c>
      <c r="D41" s="94" t="s">
        <v>5211</v>
      </c>
      <c r="E41" t="s">
        <v>5402</v>
      </c>
      <c r="F41" s="8" t="s">
        <v>4043</v>
      </c>
      <c r="G41" s="5" t="s">
        <v>3737</v>
      </c>
      <c r="H41" s="135" t="s">
        <v>3991</v>
      </c>
      <c r="I41" s="135" t="s">
        <v>4027</v>
      </c>
      <c r="J41" s="25" t="s">
        <v>3774</v>
      </c>
      <c r="K41" s="25" t="s">
        <v>4028</v>
      </c>
      <c r="L41" s="25" t="s">
        <v>4028</v>
      </c>
      <c r="M41" s="25" t="s">
        <v>4028</v>
      </c>
      <c r="N41" s="24" t="s">
        <v>1888</v>
      </c>
      <c r="O41" s="21" t="s">
        <v>1888</v>
      </c>
      <c r="P41" s="8" t="s">
        <v>1889</v>
      </c>
      <c r="Q41" s="8">
        <v>625</v>
      </c>
      <c r="R41" s="73">
        <v>12</v>
      </c>
      <c r="S41" s="27">
        <v>31</v>
      </c>
      <c r="T41" s="20">
        <f t="shared" si="6"/>
        <v>0</v>
      </c>
      <c r="U41" s="21">
        <f t="shared" si="7"/>
        <v>0</v>
      </c>
      <c r="V41" s="8">
        <f t="shared" si="8"/>
        <v>0</v>
      </c>
      <c r="W41" s="8">
        <f t="shared" si="9"/>
        <v>0</v>
      </c>
      <c r="X41" s="8">
        <f t="shared" si="10"/>
        <v>0</v>
      </c>
      <c r="Y41" s="98" t="s">
        <v>4059</v>
      </c>
      <c r="Z41" s="8">
        <f>VLOOKUP(I41,'Tables kywrd-slot-class'!$B$21:$C$38,2,FALSE)</f>
        <v>1.5</v>
      </c>
      <c r="AA41" s="8">
        <f>VLOOKUP(N41,'Tables MAT simpl-complx'!$C$6:$D$28,2,FALSE)</f>
        <v>0</v>
      </c>
      <c r="AB41" s="8">
        <f>VLOOKUP(O41,'Tables MAT simpl-complx'!$F$39:$G$625,2,FALSE)</f>
        <v>0</v>
      </c>
      <c r="AC41" s="8">
        <f>VLOOKUP(J41,'Tables kywrd-slot-class'!$D$49:$E$177,2,FALSE)</f>
        <v>0</v>
      </c>
      <c r="AD41" s="8">
        <f>VLOOKUP(K41,'Tables kywrd-slot-class'!$D$49:$E$177,2,FALSE)</f>
        <v>0</v>
      </c>
      <c r="AE41" s="8">
        <f>VLOOKUP(L41,'Tables kywrd-slot-class'!$D$49:$E$177,2,FALSE)</f>
        <v>0</v>
      </c>
      <c r="AF41" t="s">
        <v>0</v>
      </c>
      <c r="AG41" t="str">
        <f t="shared" si="11"/>
        <v>6E029C84</v>
      </c>
      <c r="AH41" s="2">
        <v>1</v>
      </c>
    </row>
    <row r="42" spans="1:34" x14ac:dyDescent="0.25">
      <c r="A42" s="91" t="s">
        <v>4229</v>
      </c>
      <c r="B42" s="2" t="s">
        <v>19</v>
      </c>
      <c r="C42" s="5" t="s">
        <v>5337</v>
      </c>
      <c r="D42" s="94" t="s">
        <v>5212</v>
      </c>
      <c r="E42" t="s">
        <v>5403</v>
      </c>
      <c r="F42" s="8" t="s">
        <v>4043</v>
      </c>
      <c r="G42" s="5" t="s">
        <v>3745</v>
      </c>
      <c r="H42" s="135" t="s">
        <v>3991</v>
      </c>
      <c r="I42" s="135" t="s">
        <v>4027</v>
      </c>
      <c r="J42" s="25" t="s">
        <v>3774</v>
      </c>
      <c r="K42" s="25" t="s">
        <v>4028</v>
      </c>
      <c r="L42" s="25" t="s">
        <v>4028</v>
      </c>
      <c r="M42" s="25" t="s">
        <v>4028</v>
      </c>
      <c r="N42" s="24" t="s">
        <v>1888</v>
      </c>
      <c r="O42" s="21" t="s">
        <v>1888</v>
      </c>
      <c r="P42" s="8" t="s">
        <v>1889</v>
      </c>
      <c r="Q42" s="8">
        <v>625</v>
      </c>
      <c r="R42" s="73">
        <v>12</v>
      </c>
      <c r="S42" s="27">
        <v>31</v>
      </c>
      <c r="T42" s="20">
        <f t="shared" si="6"/>
        <v>0</v>
      </c>
      <c r="U42" s="21">
        <f t="shared" si="7"/>
        <v>0</v>
      </c>
      <c r="V42" s="8">
        <f t="shared" si="8"/>
        <v>0</v>
      </c>
      <c r="W42" s="8">
        <f t="shared" si="9"/>
        <v>0</v>
      </c>
      <c r="X42" s="8">
        <f t="shared" si="10"/>
        <v>0</v>
      </c>
      <c r="Y42" s="98" t="s">
        <v>4059</v>
      </c>
      <c r="Z42" s="8">
        <f>VLOOKUP(I42,'Tables kywrd-slot-class'!$B$21:$C$38,2,FALSE)</f>
        <v>1.5</v>
      </c>
      <c r="AA42" s="8">
        <f>VLOOKUP(N42,'Tables MAT simpl-complx'!$C$6:$D$28,2,FALSE)</f>
        <v>0</v>
      </c>
      <c r="AB42" s="8">
        <f>VLOOKUP(O42,'Tables MAT simpl-complx'!$F$39:$G$625,2,FALSE)</f>
        <v>0</v>
      </c>
      <c r="AC42" s="8">
        <f>VLOOKUP(J42,'Tables kywrd-slot-class'!$D$49:$E$177,2,FALSE)</f>
        <v>0</v>
      </c>
      <c r="AD42" s="8">
        <f>VLOOKUP(K42,'Tables kywrd-slot-class'!$D$49:$E$177,2,FALSE)</f>
        <v>0</v>
      </c>
      <c r="AE42" s="8">
        <f>VLOOKUP(L42,'Tables kywrd-slot-class'!$D$49:$E$177,2,FALSE)</f>
        <v>0</v>
      </c>
      <c r="AF42" t="s">
        <v>0</v>
      </c>
      <c r="AG42" t="str">
        <f t="shared" si="11"/>
        <v>6E029C85</v>
      </c>
      <c r="AH42" s="2">
        <v>1</v>
      </c>
    </row>
    <row r="43" spans="1:34" x14ac:dyDescent="0.25">
      <c r="A43" s="91" t="s">
        <v>26</v>
      </c>
      <c r="B43" s="2" t="s">
        <v>19</v>
      </c>
      <c r="C43" s="5" t="s">
        <v>5337</v>
      </c>
      <c r="D43" s="94" t="s">
        <v>5213</v>
      </c>
      <c r="E43" t="s">
        <v>5404</v>
      </c>
      <c r="F43" s="8" t="s">
        <v>4043</v>
      </c>
      <c r="G43" s="5" t="s">
        <v>3744</v>
      </c>
      <c r="H43" s="135" t="s">
        <v>3991</v>
      </c>
      <c r="I43" s="135" t="s">
        <v>4027</v>
      </c>
      <c r="J43" s="25" t="s">
        <v>3774</v>
      </c>
      <c r="K43" s="25" t="s">
        <v>4028</v>
      </c>
      <c r="L43" s="25" t="s">
        <v>4028</v>
      </c>
      <c r="M43" s="25" t="s">
        <v>4028</v>
      </c>
      <c r="N43" s="24" t="s">
        <v>1888</v>
      </c>
      <c r="O43" s="21" t="s">
        <v>1888</v>
      </c>
      <c r="P43" s="8" t="s">
        <v>1889</v>
      </c>
      <c r="Q43" s="8">
        <v>625</v>
      </c>
      <c r="R43" s="73">
        <v>12</v>
      </c>
      <c r="S43" s="27">
        <v>31</v>
      </c>
      <c r="T43" s="20">
        <f t="shared" si="6"/>
        <v>0</v>
      </c>
      <c r="U43" s="21">
        <f t="shared" si="7"/>
        <v>0</v>
      </c>
      <c r="V43" s="8">
        <f t="shared" si="8"/>
        <v>0</v>
      </c>
      <c r="W43" s="8">
        <f t="shared" si="9"/>
        <v>0</v>
      </c>
      <c r="X43" s="8">
        <f t="shared" si="10"/>
        <v>0</v>
      </c>
      <c r="Y43" s="98" t="s">
        <v>4059</v>
      </c>
      <c r="Z43" s="8">
        <f>VLOOKUP(I43,'Tables kywrd-slot-class'!$B$21:$C$38,2,FALSE)</f>
        <v>1.5</v>
      </c>
      <c r="AA43" s="8">
        <f>VLOOKUP(N43,'Tables MAT simpl-complx'!$C$6:$D$28,2,FALSE)</f>
        <v>0</v>
      </c>
      <c r="AB43" s="8">
        <f>VLOOKUP(O43,'Tables MAT simpl-complx'!$F$39:$G$625,2,FALSE)</f>
        <v>0</v>
      </c>
      <c r="AC43" s="8">
        <f>VLOOKUP(J43,'Tables kywrd-slot-class'!$D$49:$E$177,2,FALSE)</f>
        <v>0</v>
      </c>
      <c r="AD43" s="8">
        <f>VLOOKUP(K43,'Tables kywrd-slot-class'!$D$49:$E$177,2,FALSE)</f>
        <v>0</v>
      </c>
      <c r="AE43" s="8">
        <f>VLOOKUP(L43,'Tables kywrd-slot-class'!$D$49:$E$177,2,FALSE)</f>
        <v>0</v>
      </c>
      <c r="AF43" t="s">
        <v>0</v>
      </c>
      <c r="AG43" t="str">
        <f t="shared" si="11"/>
        <v>6E029C86</v>
      </c>
      <c r="AH43" s="2">
        <v>1</v>
      </c>
    </row>
    <row r="44" spans="1:34" x14ac:dyDescent="0.25">
      <c r="A44" s="91" t="s">
        <v>4230</v>
      </c>
      <c r="B44" s="2" t="s">
        <v>19</v>
      </c>
      <c r="C44" s="5" t="s">
        <v>5337</v>
      </c>
      <c r="D44" s="94" t="s">
        <v>5214</v>
      </c>
      <c r="E44" t="s">
        <v>5405</v>
      </c>
      <c r="F44" s="8" t="s">
        <v>4043</v>
      </c>
      <c r="G44" s="5" t="s">
        <v>3743</v>
      </c>
      <c r="H44" s="135" t="s">
        <v>3991</v>
      </c>
      <c r="I44" s="135" t="s">
        <v>4027</v>
      </c>
      <c r="J44" s="25" t="s">
        <v>3774</v>
      </c>
      <c r="K44" s="25" t="s">
        <v>4028</v>
      </c>
      <c r="L44" s="25" t="s">
        <v>4028</v>
      </c>
      <c r="M44" s="25" t="s">
        <v>4028</v>
      </c>
      <c r="N44" s="24" t="s">
        <v>1888</v>
      </c>
      <c r="O44" s="21" t="s">
        <v>1888</v>
      </c>
      <c r="P44" s="8" t="s">
        <v>1889</v>
      </c>
      <c r="Q44" s="8">
        <v>625</v>
      </c>
      <c r="R44" s="73">
        <v>12</v>
      </c>
      <c r="S44" s="27">
        <v>31</v>
      </c>
      <c r="T44" s="20">
        <f t="shared" si="6"/>
        <v>0</v>
      </c>
      <c r="U44" s="21">
        <f t="shared" si="7"/>
        <v>0</v>
      </c>
      <c r="V44" s="8">
        <f t="shared" si="8"/>
        <v>0</v>
      </c>
      <c r="W44" s="8">
        <f t="shared" si="9"/>
        <v>0</v>
      </c>
      <c r="X44" s="8">
        <f t="shared" si="10"/>
        <v>0</v>
      </c>
      <c r="Y44" s="98" t="s">
        <v>4059</v>
      </c>
      <c r="Z44" s="8">
        <f>VLOOKUP(I44,'Tables kywrd-slot-class'!$B$21:$C$38,2,FALSE)</f>
        <v>1.5</v>
      </c>
      <c r="AA44" s="8">
        <f>VLOOKUP(N44,'Tables MAT simpl-complx'!$C$6:$D$28,2,FALSE)</f>
        <v>0</v>
      </c>
      <c r="AB44" s="8">
        <f>VLOOKUP(O44,'Tables MAT simpl-complx'!$F$39:$G$625,2,FALSE)</f>
        <v>0</v>
      </c>
      <c r="AC44" s="8">
        <f>VLOOKUP(J44,'Tables kywrd-slot-class'!$D$49:$E$177,2,FALSE)</f>
        <v>0</v>
      </c>
      <c r="AD44" s="8">
        <f>VLOOKUP(K44,'Tables kywrd-slot-class'!$D$49:$E$177,2,FALSE)</f>
        <v>0</v>
      </c>
      <c r="AE44" s="8">
        <f>VLOOKUP(L44,'Tables kywrd-slot-class'!$D$49:$E$177,2,FALSE)</f>
        <v>0</v>
      </c>
      <c r="AF44" t="s">
        <v>0</v>
      </c>
      <c r="AG44" t="str">
        <f t="shared" si="11"/>
        <v>6E029C87</v>
      </c>
      <c r="AH44" s="2">
        <v>1</v>
      </c>
    </row>
    <row r="45" spans="1:34" x14ac:dyDescent="0.25">
      <c r="A45" s="91" t="s">
        <v>4231</v>
      </c>
      <c r="B45" s="2" t="s">
        <v>19</v>
      </c>
      <c r="C45" s="5" t="s">
        <v>5337</v>
      </c>
      <c r="D45" s="94" t="s">
        <v>5215</v>
      </c>
      <c r="E45" t="s">
        <v>5406</v>
      </c>
      <c r="F45" s="8" t="s">
        <v>4043</v>
      </c>
      <c r="G45" s="5" t="s">
        <v>3742</v>
      </c>
      <c r="H45" s="135" t="s">
        <v>3991</v>
      </c>
      <c r="I45" s="135" t="s">
        <v>4027</v>
      </c>
      <c r="J45" s="25" t="s">
        <v>3774</v>
      </c>
      <c r="K45" s="25" t="s">
        <v>4028</v>
      </c>
      <c r="L45" s="25" t="s">
        <v>4028</v>
      </c>
      <c r="M45" s="25" t="s">
        <v>4028</v>
      </c>
      <c r="N45" s="24" t="s">
        <v>1888</v>
      </c>
      <c r="O45" s="21" t="s">
        <v>1888</v>
      </c>
      <c r="P45" s="8" t="s">
        <v>1889</v>
      </c>
      <c r="Q45" s="8">
        <v>625</v>
      </c>
      <c r="R45" s="73">
        <v>12</v>
      </c>
      <c r="S45" s="27">
        <v>31</v>
      </c>
      <c r="T45" s="20">
        <f t="shared" si="6"/>
        <v>0</v>
      </c>
      <c r="U45" s="21">
        <f t="shared" si="7"/>
        <v>0</v>
      </c>
      <c r="V45" s="8">
        <f t="shared" si="8"/>
        <v>0</v>
      </c>
      <c r="W45" s="8">
        <f t="shared" si="9"/>
        <v>0</v>
      </c>
      <c r="X45" s="8">
        <f t="shared" si="10"/>
        <v>0</v>
      </c>
      <c r="Y45" s="98" t="s">
        <v>4059</v>
      </c>
      <c r="Z45" s="8">
        <f>VLOOKUP(I45,'Tables kywrd-slot-class'!$B$21:$C$38,2,FALSE)</f>
        <v>1.5</v>
      </c>
      <c r="AA45" s="8">
        <f>VLOOKUP(N45,'Tables MAT simpl-complx'!$C$6:$D$28,2,FALSE)</f>
        <v>0</v>
      </c>
      <c r="AB45" s="8">
        <f>VLOOKUP(O45,'Tables MAT simpl-complx'!$F$39:$G$625,2,FALSE)</f>
        <v>0</v>
      </c>
      <c r="AC45" s="8">
        <f>VLOOKUP(J45,'Tables kywrd-slot-class'!$D$49:$E$177,2,FALSE)</f>
        <v>0</v>
      </c>
      <c r="AD45" s="8">
        <f>VLOOKUP(K45,'Tables kywrd-slot-class'!$D$49:$E$177,2,FALSE)</f>
        <v>0</v>
      </c>
      <c r="AE45" s="8">
        <f>VLOOKUP(L45,'Tables kywrd-slot-class'!$D$49:$E$177,2,FALSE)</f>
        <v>0</v>
      </c>
      <c r="AF45" t="s">
        <v>0</v>
      </c>
      <c r="AG45" t="str">
        <f t="shared" si="11"/>
        <v>6E029C88</v>
      </c>
      <c r="AH45" s="2">
        <v>1</v>
      </c>
    </row>
    <row r="46" spans="1:34" x14ac:dyDescent="0.25">
      <c r="A46" s="91" t="s">
        <v>4232</v>
      </c>
      <c r="B46" s="2" t="s">
        <v>19</v>
      </c>
      <c r="C46" s="5" t="s">
        <v>5337</v>
      </c>
      <c r="D46" s="94" t="s">
        <v>5216</v>
      </c>
      <c r="E46" t="s">
        <v>5407</v>
      </c>
      <c r="F46" s="8" t="s">
        <v>4043</v>
      </c>
      <c r="G46" s="5" t="s">
        <v>3741</v>
      </c>
      <c r="H46" s="135" t="s">
        <v>3991</v>
      </c>
      <c r="I46" s="135" t="s">
        <v>4027</v>
      </c>
      <c r="J46" s="25" t="s">
        <v>3774</v>
      </c>
      <c r="K46" s="25" t="s">
        <v>4028</v>
      </c>
      <c r="L46" s="25" t="s">
        <v>4028</v>
      </c>
      <c r="M46" s="25" t="s">
        <v>4028</v>
      </c>
      <c r="N46" s="24" t="s">
        <v>1888</v>
      </c>
      <c r="O46" s="21" t="s">
        <v>1888</v>
      </c>
      <c r="P46" s="8" t="s">
        <v>1889</v>
      </c>
      <c r="Q46" s="8">
        <v>625</v>
      </c>
      <c r="R46" s="73">
        <v>12</v>
      </c>
      <c r="S46" s="27">
        <v>31</v>
      </c>
      <c r="T46" s="20">
        <f t="shared" si="6"/>
        <v>0</v>
      </c>
      <c r="U46" s="21">
        <f t="shared" si="7"/>
        <v>0</v>
      </c>
      <c r="V46" s="8">
        <f t="shared" si="8"/>
        <v>0</v>
      </c>
      <c r="W46" s="8">
        <f t="shared" si="9"/>
        <v>0</v>
      </c>
      <c r="X46" s="8">
        <f t="shared" si="10"/>
        <v>0</v>
      </c>
      <c r="Y46" s="98" t="s">
        <v>4059</v>
      </c>
      <c r="Z46" s="8">
        <f>VLOOKUP(I46,'Tables kywrd-slot-class'!$B$21:$C$38,2,FALSE)</f>
        <v>1.5</v>
      </c>
      <c r="AA46" s="8">
        <f>VLOOKUP(N46,'Tables MAT simpl-complx'!$C$6:$D$28,2,FALSE)</f>
        <v>0</v>
      </c>
      <c r="AB46" s="8">
        <f>VLOOKUP(O46,'Tables MAT simpl-complx'!$F$39:$G$625,2,FALSE)</f>
        <v>0</v>
      </c>
      <c r="AC46" s="8">
        <f>VLOOKUP(J46,'Tables kywrd-slot-class'!$D$49:$E$177,2,FALSE)</f>
        <v>0</v>
      </c>
      <c r="AD46" s="8">
        <f>VLOOKUP(K46,'Tables kywrd-slot-class'!$D$49:$E$177,2,FALSE)</f>
        <v>0</v>
      </c>
      <c r="AE46" s="8">
        <f>VLOOKUP(L46,'Tables kywrd-slot-class'!$D$49:$E$177,2,FALSE)</f>
        <v>0</v>
      </c>
      <c r="AF46" t="s">
        <v>0</v>
      </c>
      <c r="AG46" t="str">
        <f t="shared" si="11"/>
        <v>6E029C89</v>
      </c>
      <c r="AH46" s="2">
        <v>1</v>
      </c>
    </row>
    <row r="47" spans="1:34" x14ac:dyDescent="0.25">
      <c r="A47" s="91" t="s">
        <v>4233</v>
      </c>
      <c r="B47" s="2" t="s">
        <v>19</v>
      </c>
      <c r="C47" s="5" t="s">
        <v>5337</v>
      </c>
      <c r="D47" s="94" t="s">
        <v>5217</v>
      </c>
      <c r="E47" t="s">
        <v>5408</v>
      </c>
      <c r="F47" s="8" t="s">
        <v>4043</v>
      </c>
      <c r="G47" s="5" t="s">
        <v>3740</v>
      </c>
      <c r="H47" s="135" t="s">
        <v>3991</v>
      </c>
      <c r="I47" s="135" t="s">
        <v>4027</v>
      </c>
      <c r="J47" s="25" t="s">
        <v>3774</v>
      </c>
      <c r="K47" s="25" t="s">
        <v>4028</v>
      </c>
      <c r="L47" s="25" t="s">
        <v>4028</v>
      </c>
      <c r="M47" s="25" t="s">
        <v>4028</v>
      </c>
      <c r="N47" s="24" t="s">
        <v>1888</v>
      </c>
      <c r="O47" s="21" t="s">
        <v>1888</v>
      </c>
      <c r="P47" s="8" t="s">
        <v>1889</v>
      </c>
      <c r="Q47" s="8">
        <v>625</v>
      </c>
      <c r="R47" s="73">
        <v>12</v>
      </c>
      <c r="S47" s="27">
        <v>31</v>
      </c>
      <c r="T47" s="20">
        <f t="shared" si="6"/>
        <v>0</v>
      </c>
      <c r="U47" s="21">
        <f t="shared" si="7"/>
        <v>0</v>
      </c>
      <c r="V47" s="8">
        <f t="shared" si="8"/>
        <v>0</v>
      </c>
      <c r="W47" s="8">
        <f t="shared" si="9"/>
        <v>0</v>
      </c>
      <c r="X47" s="8">
        <f t="shared" si="10"/>
        <v>0</v>
      </c>
      <c r="Y47" s="98" t="s">
        <v>4059</v>
      </c>
      <c r="Z47" s="8">
        <f>VLOOKUP(I47,'Tables kywrd-slot-class'!$B$21:$C$38,2,FALSE)</f>
        <v>1.5</v>
      </c>
      <c r="AA47" s="8">
        <f>VLOOKUP(N47,'Tables MAT simpl-complx'!$C$6:$D$28,2,FALSE)</f>
        <v>0</v>
      </c>
      <c r="AB47" s="8">
        <f>VLOOKUP(O47,'Tables MAT simpl-complx'!$F$39:$G$625,2,FALSE)</f>
        <v>0</v>
      </c>
      <c r="AC47" s="8">
        <f>VLOOKUP(J47,'Tables kywrd-slot-class'!$D$49:$E$177,2,FALSE)</f>
        <v>0</v>
      </c>
      <c r="AD47" s="8">
        <f>VLOOKUP(K47,'Tables kywrd-slot-class'!$D$49:$E$177,2,FALSE)</f>
        <v>0</v>
      </c>
      <c r="AE47" s="8">
        <f>VLOOKUP(L47,'Tables kywrd-slot-class'!$D$49:$E$177,2,FALSE)</f>
        <v>0</v>
      </c>
      <c r="AF47" t="s">
        <v>0</v>
      </c>
      <c r="AG47" t="str">
        <f t="shared" si="11"/>
        <v>6E029C8A</v>
      </c>
      <c r="AH47" s="2">
        <v>1</v>
      </c>
    </row>
    <row r="48" spans="1:34" x14ac:dyDescent="0.25">
      <c r="A48" s="91" t="s">
        <v>27</v>
      </c>
      <c r="B48" s="2" t="s">
        <v>19</v>
      </c>
      <c r="C48" s="5" t="s">
        <v>5337</v>
      </c>
      <c r="D48" s="94" t="s">
        <v>5218</v>
      </c>
      <c r="E48" t="s">
        <v>5409</v>
      </c>
      <c r="F48" s="8" t="s">
        <v>4043</v>
      </c>
      <c r="G48" s="5" t="s">
        <v>3739</v>
      </c>
      <c r="H48" s="135" t="s">
        <v>3991</v>
      </c>
      <c r="I48" s="135" t="s">
        <v>4027</v>
      </c>
      <c r="J48" s="25" t="s">
        <v>3774</v>
      </c>
      <c r="K48" s="25" t="s">
        <v>4028</v>
      </c>
      <c r="L48" s="25" t="s">
        <v>4028</v>
      </c>
      <c r="M48" s="25" t="s">
        <v>4028</v>
      </c>
      <c r="N48" s="24" t="s">
        <v>1888</v>
      </c>
      <c r="O48" s="21" t="s">
        <v>1888</v>
      </c>
      <c r="P48" s="8" t="s">
        <v>1889</v>
      </c>
      <c r="Q48" s="8">
        <v>625</v>
      </c>
      <c r="R48" s="73">
        <v>12</v>
      </c>
      <c r="S48" s="27">
        <v>31</v>
      </c>
      <c r="T48" s="20">
        <f t="shared" si="6"/>
        <v>0</v>
      </c>
      <c r="U48" s="21">
        <f t="shared" si="7"/>
        <v>0</v>
      </c>
      <c r="V48" s="8">
        <f t="shared" si="8"/>
        <v>0</v>
      </c>
      <c r="W48" s="8">
        <f t="shared" si="9"/>
        <v>0</v>
      </c>
      <c r="X48" s="8">
        <f t="shared" si="10"/>
        <v>0</v>
      </c>
      <c r="Y48" s="98" t="s">
        <v>4059</v>
      </c>
      <c r="Z48" s="8">
        <f>VLOOKUP(I48,'Tables kywrd-slot-class'!$B$21:$C$38,2,FALSE)</f>
        <v>1.5</v>
      </c>
      <c r="AA48" s="8">
        <f>VLOOKUP(N48,'Tables MAT simpl-complx'!$C$6:$D$28,2,FALSE)</f>
        <v>0</v>
      </c>
      <c r="AB48" s="8">
        <f>VLOOKUP(O48,'Tables MAT simpl-complx'!$F$39:$G$625,2,FALSE)</f>
        <v>0</v>
      </c>
      <c r="AC48" s="8">
        <f>VLOOKUP(J48,'Tables kywrd-slot-class'!$D$49:$E$177,2,FALSE)</f>
        <v>0</v>
      </c>
      <c r="AD48" s="8">
        <f>VLOOKUP(K48,'Tables kywrd-slot-class'!$D$49:$E$177,2,FALSE)</f>
        <v>0</v>
      </c>
      <c r="AE48" s="8">
        <f>VLOOKUP(L48,'Tables kywrd-slot-class'!$D$49:$E$177,2,FALSE)</f>
        <v>0</v>
      </c>
      <c r="AF48" t="s">
        <v>0</v>
      </c>
      <c r="AG48" t="str">
        <f t="shared" si="11"/>
        <v>6E029C8B</v>
      </c>
      <c r="AH48" s="2">
        <v>1</v>
      </c>
    </row>
    <row r="49" spans="1:34" x14ac:dyDescent="0.25">
      <c r="A49" s="91" t="s">
        <v>4234</v>
      </c>
      <c r="B49" s="2" t="s">
        <v>19</v>
      </c>
      <c r="C49" s="5" t="s">
        <v>5337</v>
      </c>
      <c r="D49" s="94" t="s">
        <v>5219</v>
      </c>
      <c r="E49" t="s">
        <v>5410</v>
      </c>
      <c r="F49" s="8" t="s">
        <v>4043</v>
      </c>
      <c r="G49" s="5" t="s">
        <v>3738</v>
      </c>
      <c r="H49" s="135" t="s">
        <v>3991</v>
      </c>
      <c r="I49" s="135" t="s">
        <v>4027</v>
      </c>
      <c r="J49" s="25" t="s">
        <v>3774</v>
      </c>
      <c r="K49" s="25" t="s">
        <v>4028</v>
      </c>
      <c r="L49" s="25" t="s">
        <v>4028</v>
      </c>
      <c r="M49" s="25" t="s">
        <v>4028</v>
      </c>
      <c r="N49" s="24" t="s">
        <v>1888</v>
      </c>
      <c r="O49" s="21" t="s">
        <v>1888</v>
      </c>
      <c r="P49" s="8" t="s">
        <v>1889</v>
      </c>
      <c r="Q49" s="8">
        <v>625</v>
      </c>
      <c r="R49" s="73">
        <v>12</v>
      </c>
      <c r="S49" s="27">
        <v>31</v>
      </c>
      <c r="T49" s="20">
        <f t="shared" si="6"/>
        <v>0</v>
      </c>
      <c r="U49" s="21">
        <f t="shared" si="7"/>
        <v>0</v>
      </c>
      <c r="V49" s="8">
        <f t="shared" si="8"/>
        <v>0</v>
      </c>
      <c r="W49" s="8">
        <f t="shared" si="9"/>
        <v>0</v>
      </c>
      <c r="X49" s="8">
        <f t="shared" si="10"/>
        <v>0</v>
      </c>
      <c r="Y49" s="98" t="s">
        <v>4059</v>
      </c>
      <c r="Z49" s="8">
        <f>VLOOKUP(I49,'Tables kywrd-slot-class'!$B$21:$C$38,2,FALSE)</f>
        <v>1.5</v>
      </c>
      <c r="AA49" s="8">
        <f>VLOOKUP(N49,'Tables MAT simpl-complx'!$C$6:$D$28,2,FALSE)</f>
        <v>0</v>
      </c>
      <c r="AB49" s="8">
        <f>VLOOKUP(O49,'Tables MAT simpl-complx'!$F$39:$G$625,2,FALSE)</f>
        <v>0</v>
      </c>
      <c r="AC49" s="8">
        <f>VLOOKUP(J49,'Tables kywrd-slot-class'!$D$49:$E$177,2,FALSE)</f>
        <v>0</v>
      </c>
      <c r="AD49" s="8">
        <f>VLOOKUP(K49,'Tables kywrd-slot-class'!$D$49:$E$177,2,FALSE)</f>
        <v>0</v>
      </c>
      <c r="AE49" s="8">
        <f>VLOOKUP(L49,'Tables kywrd-slot-class'!$D$49:$E$177,2,FALSE)</f>
        <v>0</v>
      </c>
      <c r="AF49" t="s">
        <v>0</v>
      </c>
      <c r="AG49" t="str">
        <f t="shared" si="11"/>
        <v>6E029C8C</v>
      </c>
      <c r="AH49" s="2">
        <v>1</v>
      </c>
    </row>
    <row r="50" spans="1:34" x14ac:dyDescent="0.25">
      <c r="A50" s="91" t="s">
        <v>4235</v>
      </c>
      <c r="B50" s="2" t="s">
        <v>19</v>
      </c>
      <c r="C50" s="5" t="s">
        <v>5337</v>
      </c>
      <c r="D50" s="94" t="s">
        <v>5220</v>
      </c>
      <c r="E50" t="s">
        <v>5411</v>
      </c>
      <c r="F50" s="8" t="s">
        <v>4043</v>
      </c>
      <c r="G50" s="5" t="s">
        <v>3737</v>
      </c>
      <c r="H50" s="135" t="s">
        <v>3991</v>
      </c>
      <c r="I50" s="135" t="s">
        <v>4027</v>
      </c>
      <c r="J50" s="25" t="s">
        <v>3774</v>
      </c>
      <c r="K50" s="25" t="s">
        <v>4028</v>
      </c>
      <c r="L50" s="25" t="s">
        <v>4028</v>
      </c>
      <c r="M50" s="25" t="s">
        <v>4028</v>
      </c>
      <c r="N50" s="24" t="s">
        <v>1888</v>
      </c>
      <c r="O50" s="21" t="s">
        <v>1888</v>
      </c>
      <c r="P50" s="8" t="s">
        <v>1889</v>
      </c>
      <c r="Q50" s="8">
        <v>625</v>
      </c>
      <c r="R50" s="73">
        <v>12</v>
      </c>
      <c r="S50" s="27">
        <v>31</v>
      </c>
      <c r="T50" s="20">
        <f t="shared" si="6"/>
        <v>0</v>
      </c>
      <c r="U50" s="21">
        <f t="shared" si="7"/>
        <v>0</v>
      </c>
      <c r="V50" s="8">
        <f t="shared" si="8"/>
        <v>0</v>
      </c>
      <c r="W50" s="8">
        <f t="shared" si="9"/>
        <v>0</v>
      </c>
      <c r="X50" s="8">
        <f t="shared" si="10"/>
        <v>0</v>
      </c>
      <c r="Y50" s="98" t="s">
        <v>4059</v>
      </c>
      <c r="Z50" s="8">
        <f>VLOOKUP(I50,'Tables kywrd-slot-class'!$B$21:$C$38,2,FALSE)</f>
        <v>1.5</v>
      </c>
      <c r="AA50" s="8">
        <f>VLOOKUP(N50,'Tables MAT simpl-complx'!$C$6:$D$28,2,FALSE)</f>
        <v>0</v>
      </c>
      <c r="AB50" s="8">
        <f>VLOOKUP(O50,'Tables MAT simpl-complx'!$F$39:$G$625,2,FALSE)</f>
        <v>0</v>
      </c>
      <c r="AC50" s="8">
        <f>VLOOKUP(J50,'Tables kywrd-slot-class'!$D$49:$E$177,2,FALSE)</f>
        <v>0</v>
      </c>
      <c r="AD50" s="8">
        <f>VLOOKUP(K50,'Tables kywrd-slot-class'!$D$49:$E$177,2,FALSE)</f>
        <v>0</v>
      </c>
      <c r="AE50" s="8">
        <f>VLOOKUP(L50,'Tables kywrd-slot-class'!$D$49:$E$177,2,FALSE)</f>
        <v>0</v>
      </c>
      <c r="AF50" t="s">
        <v>0</v>
      </c>
      <c r="AG50" t="str">
        <f t="shared" si="11"/>
        <v>6E029C8D</v>
      </c>
      <c r="AH50" s="2">
        <v>1</v>
      </c>
    </row>
    <row r="51" spans="1:34" x14ac:dyDescent="0.25">
      <c r="A51" s="91" t="s">
        <v>4236</v>
      </c>
      <c r="B51" s="2" t="s">
        <v>19</v>
      </c>
      <c r="C51" s="5" t="s">
        <v>5337</v>
      </c>
      <c r="D51" s="94" t="s">
        <v>5221</v>
      </c>
      <c r="E51" t="s">
        <v>5412</v>
      </c>
      <c r="F51" s="8" t="s">
        <v>4043</v>
      </c>
      <c r="G51" s="5" t="s">
        <v>3736</v>
      </c>
      <c r="H51" s="135" t="s">
        <v>3991</v>
      </c>
      <c r="I51" s="135" t="s">
        <v>4027</v>
      </c>
      <c r="J51" s="25" t="s">
        <v>3774</v>
      </c>
      <c r="K51" s="25" t="s">
        <v>4028</v>
      </c>
      <c r="L51" s="25" t="s">
        <v>4028</v>
      </c>
      <c r="M51" s="25" t="s">
        <v>4028</v>
      </c>
      <c r="N51" s="24" t="s">
        <v>1888</v>
      </c>
      <c r="O51" s="21" t="s">
        <v>1888</v>
      </c>
      <c r="P51" s="8" t="s">
        <v>1889</v>
      </c>
      <c r="Q51" s="8">
        <v>625</v>
      </c>
      <c r="R51" s="73">
        <v>12</v>
      </c>
      <c r="S51" s="27">
        <v>31</v>
      </c>
      <c r="T51" s="20">
        <f t="shared" si="6"/>
        <v>0</v>
      </c>
      <c r="U51" s="21">
        <f t="shared" si="7"/>
        <v>0</v>
      </c>
      <c r="V51" s="8">
        <f t="shared" si="8"/>
        <v>0</v>
      </c>
      <c r="W51" s="8">
        <f t="shared" si="9"/>
        <v>0</v>
      </c>
      <c r="X51" s="8">
        <f t="shared" si="10"/>
        <v>0</v>
      </c>
      <c r="Y51" s="98" t="s">
        <v>4059</v>
      </c>
      <c r="Z51" s="8">
        <f>VLOOKUP(I51,'Tables kywrd-slot-class'!$B$21:$C$38,2,FALSE)</f>
        <v>1.5</v>
      </c>
      <c r="AA51" s="8">
        <f>VLOOKUP(N51,'Tables MAT simpl-complx'!$C$6:$D$28,2,FALSE)</f>
        <v>0</v>
      </c>
      <c r="AB51" s="8">
        <f>VLOOKUP(O51,'Tables MAT simpl-complx'!$F$39:$G$625,2,FALSE)</f>
        <v>0</v>
      </c>
      <c r="AC51" s="8">
        <f>VLOOKUP(J51,'Tables kywrd-slot-class'!$D$49:$E$177,2,FALSE)</f>
        <v>0</v>
      </c>
      <c r="AD51" s="8">
        <f>VLOOKUP(K51,'Tables kywrd-slot-class'!$D$49:$E$177,2,FALSE)</f>
        <v>0</v>
      </c>
      <c r="AE51" s="8">
        <f>VLOOKUP(L51,'Tables kywrd-slot-class'!$D$49:$E$177,2,FALSE)</f>
        <v>0</v>
      </c>
      <c r="AF51" t="s">
        <v>0</v>
      </c>
      <c r="AG51" t="str">
        <f t="shared" si="11"/>
        <v>6E029C8E</v>
      </c>
      <c r="AH51" s="2">
        <v>1</v>
      </c>
    </row>
    <row r="52" spans="1:34" x14ac:dyDescent="0.25">
      <c r="A52" s="91" t="s">
        <v>4237</v>
      </c>
      <c r="B52" s="2" t="s">
        <v>19</v>
      </c>
      <c r="C52" s="5" t="s">
        <v>5337</v>
      </c>
      <c r="D52" s="94" t="s">
        <v>5222</v>
      </c>
      <c r="E52" t="s">
        <v>5413</v>
      </c>
      <c r="F52" s="8" t="s">
        <v>4043</v>
      </c>
      <c r="G52" s="5" t="s">
        <v>3735</v>
      </c>
      <c r="H52" s="135" t="s">
        <v>3991</v>
      </c>
      <c r="I52" s="135" t="s">
        <v>4027</v>
      </c>
      <c r="J52" s="25" t="s">
        <v>3774</v>
      </c>
      <c r="K52" s="25" t="s">
        <v>4028</v>
      </c>
      <c r="L52" s="25" t="s">
        <v>4028</v>
      </c>
      <c r="M52" s="25" t="s">
        <v>4028</v>
      </c>
      <c r="N52" s="24" t="s">
        <v>1888</v>
      </c>
      <c r="O52" s="21" t="s">
        <v>1888</v>
      </c>
      <c r="P52" s="8" t="s">
        <v>1889</v>
      </c>
      <c r="Q52" s="8">
        <v>625</v>
      </c>
      <c r="R52" s="73">
        <v>12</v>
      </c>
      <c r="S52" s="27">
        <v>31</v>
      </c>
      <c r="T52" s="20">
        <f t="shared" si="6"/>
        <v>0</v>
      </c>
      <c r="U52" s="21">
        <f t="shared" si="7"/>
        <v>0</v>
      </c>
      <c r="V52" s="8">
        <f t="shared" si="8"/>
        <v>0</v>
      </c>
      <c r="W52" s="8">
        <f t="shared" si="9"/>
        <v>0</v>
      </c>
      <c r="X52" s="8">
        <f t="shared" si="10"/>
        <v>0</v>
      </c>
      <c r="Y52" s="98" t="s">
        <v>4059</v>
      </c>
      <c r="Z52" s="8">
        <f>VLOOKUP(I52,'Tables kywrd-slot-class'!$B$21:$C$38,2,FALSE)</f>
        <v>1.5</v>
      </c>
      <c r="AA52" s="8">
        <f>VLOOKUP(N52,'Tables MAT simpl-complx'!$C$6:$D$28,2,FALSE)</f>
        <v>0</v>
      </c>
      <c r="AB52" s="8">
        <f>VLOOKUP(O52,'Tables MAT simpl-complx'!$F$39:$G$625,2,FALSE)</f>
        <v>0</v>
      </c>
      <c r="AC52" s="8">
        <f>VLOOKUP(J52,'Tables kywrd-slot-class'!$D$49:$E$177,2,FALSE)</f>
        <v>0</v>
      </c>
      <c r="AD52" s="8">
        <f>VLOOKUP(K52,'Tables kywrd-slot-class'!$D$49:$E$177,2,FALSE)</f>
        <v>0</v>
      </c>
      <c r="AE52" s="8">
        <f>VLOOKUP(L52,'Tables kywrd-slot-class'!$D$49:$E$177,2,FALSE)</f>
        <v>0</v>
      </c>
      <c r="AF52" t="s">
        <v>0</v>
      </c>
      <c r="AG52" t="str">
        <f t="shared" si="11"/>
        <v>6E029C8F</v>
      </c>
      <c r="AH52" s="2">
        <v>1</v>
      </c>
    </row>
    <row r="53" spans="1:34" x14ac:dyDescent="0.25">
      <c r="A53" s="91" t="s">
        <v>4238</v>
      </c>
      <c r="B53" s="2" t="s">
        <v>19</v>
      </c>
      <c r="C53" s="5" t="s">
        <v>5337</v>
      </c>
      <c r="D53" s="94" t="s">
        <v>5223</v>
      </c>
      <c r="E53" t="s">
        <v>5414</v>
      </c>
      <c r="F53" s="8" t="s">
        <v>4043</v>
      </c>
      <c r="G53" s="5" t="s">
        <v>3731</v>
      </c>
      <c r="H53" s="135" t="s">
        <v>3991</v>
      </c>
      <c r="I53" s="135" t="s">
        <v>4027</v>
      </c>
      <c r="J53" s="25" t="s">
        <v>3774</v>
      </c>
      <c r="K53" s="25" t="s">
        <v>4028</v>
      </c>
      <c r="L53" s="25" t="s">
        <v>4028</v>
      </c>
      <c r="M53" s="25" t="s">
        <v>4028</v>
      </c>
      <c r="N53" s="24" t="s">
        <v>1888</v>
      </c>
      <c r="O53" s="21" t="s">
        <v>1888</v>
      </c>
      <c r="P53" s="8" t="s">
        <v>1889</v>
      </c>
      <c r="Q53" s="8">
        <v>625</v>
      </c>
      <c r="R53" s="73">
        <v>12</v>
      </c>
      <c r="S53" s="27">
        <v>31</v>
      </c>
      <c r="T53" s="20">
        <f t="shared" si="6"/>
        <v>0</v>
      </c>
      <c r="U53" s="21">
        <f t="shared" si="7"/>
        <v>0</v>
      </c>
      <c r="V53" s="8">
        <f t="shared" si="8"/>
        <v>0</v>
      </c>
      <c r="W53" s="8">
        <f t="shared" si="9"/>
        <v>0</v>
      </c>
      <c r="X53" s="8">
        <f t="shared" si="10"/>
        <v>0</v>
      </c>
      <c r="Y53" s="98" t="s">
        <v>4059</v>
      </c>
      <c r="Z53" s="8">
        <f>VLOOKUP(I53,'Tables kywrd-slot-class'!$B$21:$C$38,2,FALSE)</f>
        <v>1.5</v>
      </c>
      <c r="AA53" s="8">
        <f>VLOOKUP(N53,'Tables MAT simpl-complx'!$C$6:$D$28,2,FALSE)</f>
        <v>0</v>
      </c>
      <c r="AB53" s="8">
        <f>VLOOKUP(O53,'Tables MAT simpl-complx'!$F$39:$G$625,2,FALSE)</f>
        <v>0</v>
      </c>
      <c r="AC53" s="8">
        <f>VLOOKUP(J53,'Tables kywrd-slot-class'!$D$49:$E$177,2,FALSE)</f>
        <v>0</v>
      </c>
      <c r="AD53" s="8">
        <f>VLOOKUP(K53,'Tables kywrd-slot-class'!$D$49:$E$177,2,FALSE)</f>
        <v>0</v>
      </c>
      <c r="AE53" s="8">
        <f>VLOOKUP(L53,'Tables kywrd-slot-class'!$D$49:$E$177,2,FALSE)</f>
        <v>0</v>
      </c>
      <c r="AF53" t="s">
        <v>0</v>
      </c>
      <c r="AG53" t="str">
        <f t="shared" si="11"/>
        <v>6E029C90</v>
      </c>
      <c r="AH53" s="2">
        <v>1</v>
      </c>
    </row>
    <row r="54" spans="1:34" x14ac:dyDescent="0.25">
      <c r="A54" s="91" t="s">
        <v>4239</v>
      </c>
      <c r="B54" s="2" t="s">
        <v>19</v>
      </c>
      <c r="C54" s="5" t="s">
        <v>5337</v>
      </c>
      <c r="D54" s="94" t="s">
        <v>5224</v>
      </c>
      <c r="E54" t="s">
        <v>5415</v>
      </c>
      <c r="F54" s="8" t="s">
        <v>4043</v>
      </c>
      <c r="G54" s="5" t="s">
        <v>3734</v>
      </c>
      <c r="H54" s="135" t="s">
        <v>3991</v>
      </c>
      <c r="I54" s="135" t="s">
        <v>4027</v>
      </c>
      <c r="J54" s="25" t="s">
        <v>3774</v>
      </c>
      <c r="K54" s="25" t="s">
        <v>4028</v>
      </c>
      <c r="L54" s="25" t="s">
        <v>4028</v>
      </c>
      <c r="M54" s="25" t="s">
        <v>4028</v>
      </c>
      <c r="N54" s="24" t="s">
        <v>1888</v>
      </c>
      <c r="O54" s="21" t="s">
        <v>1888</v>
      </c>
      <c r="P54" s="8" t="s">
        <v>1889</v>
      </c>
      <c r="Q54" s="8">
        <v>625</v>
      </c>
      <c r="R54" s="73">
        <v>12</v>
      </c>
      <c r="S54" s="27">
        <v>31</v>
      </c>
      <c r="T54" s="20">
        <f t="shared" si="6"/>
        <v>0</v>
      </c>
      <c r="U54" s="21">
        <f t="shared" si="7"/>
        <v>0</v>
      </c>
      <c r="V54" s="8">
        <f t="shared" si="8"/>
        <v>0</v>
      </c>
      <c r="W54" s="8">
        <f t="shared" si="9"/>
        <v>0</v>
      </c>
      <c r="X54" s="8">
        <f t="shared" si="10"/>
        <v>0</v>
      </c>
      <c r="Y54" s="98" t="s">
        <v>4059</v>
      </c>
      <c r="Z54" s="8">
        <f>VLOOKUP(I54,'Tables kywrd-slot-class'!$B$21:$C$38,2,FALSE)</f>
        <v>1.5</v>
      </c>
      <c r="AA54" s="8">
        <f>VLOOKUP(N54,'Tables MAT simpl-complx'!$C$6:$D$28,2,FALSE)</f>
        <v>0</v>
      </c>
      <c r="AB54" s="8">
        <f>VLOOKUP(O54,'Tables MAT simpl-complx'!$F$39:$G$625,2,FALSE)</f>
        <v>0</v>
      </c>
      <c r="AC54" s="8">
        <f>VLOOKUP(J54,'Tables kywrd-slot-class'!$D$49:$E$177,2,FALSE)</f>
        <v>0</v>
      </c>
      <c r="AD54" s="8">
        <f>VLOOKUP(K54,'Tables kywrd-slot-class'!$D$49:$E$177,2,FALSE)</f>
        <v>0</v>
      </c>
      <c r="AE54" s="8">
        <f>VLOOKUP(L54,'Tables kywrd-slot-class'!$D$49:$E$177,2,FALSE)</f>
        <v>0</v>
      </c>
      <c r="AF54" t="s">
        <v>0</v>
      </c>
      <c r="AG54" t="str">
        <f t="shared" si="11"/>
        <v>6E029C91</v>
      </c>
      <c r="AH54" s="2">
        <v>1</v>
      </c>
    </row>
    <row r="55" spans="1:34" x14ac:dyDescent="0.25">
      <c r="A55" s="91" t="s">
        <v>4240</v>
      </c>
      <c r="B55" s="2" t="s">
        <v>19</v>
      </c>
      <c r="C55" s="5" t="s">
        <v>5337</v>
      </c>
      <c r="D55" s="94" t="s">
        <v>5225</v>
      </c>
      <c r="E55" t="s">
        <v>5416</v>
      </c>
      <c r="F55" s="8" t="s">
        <v>4043</v>
      </c>
      <c r="G55" s="5" t="s">
        <v>3733</v>
      </c>
      <c r="H55" s="135" t="s">
        <v>3991</v>
      </c>
      <c r="I55" s="135" t="s">
        <v>4027</v>
      </c>
      <c r="J55" s="25" t="s">
        <v>3774</v>
      </c>
      <c r="K55" s="25" t="s">
        <v>4028</v>
      </c>
      <c r="L55" s="25" t="s">
        <v>4028</v>
      </c>
      <c r="M55" s="25" t="s">
        <v>4028</v>
      </c>
      <c r="N55" s="24" t="s">
        <v>1888</v>
      </c>
      <c r="O55" s="21" t="s">
        <v>1888</v>
      </c>
      <c r="P55" s="8" t="s">
        <v>1889</v>
      </c>
      <c r="Q55" s="8">
        <v>625</v>
      </c>
      <c r="R55" s="73">
        <v>12</v>
      </c>
      <c r="S55" s="27">
        <v>31</v>
      </c>
      <c r="T55" s="20">
        <f t="shared" si="6"/>
        <v>0</v>
      </c>
      <c r="U55" s="21">
        <f t="shared" si="7"/>
        <v>0</v>
      </c>
      <c r="V55" s="8">
        <f t="shared" si="8"/>
        <v>0</v>
      </c>
      <c r="W55" s="8">
        <f t="shared" si="9"/>
        <v>0</v>
      </c>
      <c r="X55" s="8">
        <f t="shared" si="10"/>
        <v>0</v>
      </c>
      <c r="Y55" s="98" t="s">
        <v>4059</v>
      </c>
      <c r="Z55" s="8">
        <f>VLOOKUP(I55,'Tables kywrd-slot-class'!$B$21:$C$38,2,FALSE)</f>
        <v>1.5</v>
      </c>
      <c r="AA55" s="8">
        <f>VLOOKUP(N55,'Tables MAT simpl-complx'!$C$6:$D$28,2,FALSE)</f>
        <v>0</v>
      </c>
      <c r="AB55" s="8">
        <f>VLOOKUP(O55,'Tables MAT simpl-complx'!$F$39:$G$625,2,FALSE)</f>
        <v>0</v>
      </c>
      <c r="AC55" s="8">
        <f>VLOOKUP(J55,'Tables kywrd-slot-class'!$D$49:$E$177,2,FALSE)</f>
        <v>0</v>
      </c>
      <c r="AD55" s="8">
        <f>VLOOKUP(K55,'Tables kywrd-slot-class'!$D$49:$E$177,2,FALSE)</f>
        <v>0</v>
      </c>
      <c r="AE55" s="8">
        <f>VLOOKUP(L55,'Tables kywrd-slot-class'!$D$49:$E$177,2,FALSE)</f>
        <v>0</v>
      </c>
      <c r="AF55" t="s">
        <v>0</v>
      </c>
      <c r="AG55" t="str">
        <f t="shared" si="11"/>
        <v>6E029C92</v>
      </c>
      <c r="AH55" s="2">
        <v>1</v>
      </c>
    </row>
    <row r="56" spans="1:34" x14ac:dyDescent="0.25">
      <c r="A56" s="91" t="s">
        <v>28</v>
      </c>
      <c r="B56" s="2" t="s">
        <v>19</v>
      </c>
      <c r="C56" s="5" t="s">
        <v>5337</v>
      </c>
      <c r="D56" s="94" t="s">
        <v>5226</v>
      </c>
      <c r="E56" t="s">
        <v>5417</v>
      </c>
      <c r="F56" s="8" t="s">
        <v>4043</v>
      </c>
      <c r="G56" s="5" t="s">
        <v>3732</v>
      </c>
      <c r="H56" s="135" t="s">
        <v>3991</v>
      </c>
      <c r="I56" s="135" t="s">
        <v>4027</v>
      </c>
      <c r="J56" s="25" t="s">
        <v>3774</v>
      </c>
      <c r="K56" s="25" t="s">
        <v>4028</v>
      </c>
      <c r="L56" s="25" t="s">
        <v>4028</v>
      </c>
      <c r="M56" s="25" t="s">
        <v>4028</v>
      </c>
      <c r="N56" s="24" t="s">
        <v>1888</v>
      </c>
      <c r="O56" s="21" t="s">
        <v>1888</v>
      </c>
      <c r="P56" s="8" t="s">
        <v>1889</v>
      </c>
      <c r="Q56" s="8">
        <v>625</v>
      </c>
      <c r="R56" s="73">
        <v>12</v>
      </c>
      <c r="S56" s="27">
        <v>31</v>
      </c>
      <c r="T56" s="20">
        <f t="shared" si="6"/>
        <v>0</v>
      </c>
      <c r="U56" s="21">
        <f t="shared" si="7"/>
        <v>0</v>
      </c>
      <c r="V56" s="8">
        <f t="shared" si="8"/>
        <v>0</v>
      </c>
      <c r="W56" s="8">
        <f t="shared" si="9"/>
        <v>0</v>
      </c>
      <c r="X56" s="8">
        <f t="shared" si="10"/>
        <v>0</v>
      </c>
      <c r="Y56" s="98" t="s">
        <v>4059</v>
      </c>
      <c r="Z56" s="8">
        <f>VLOOKUP(I56,'Tables kywrd-slot-class'!$B$21:$C$38,2,FALSE)</f>
        <v>1.5</v>
      </c>
      <c r="AA56" s="8">
        <f>VLOOKUP(N56,'Tables MAT simpl-complx'!$C$6:$D$28,2,FALSE)</f>
        <v>0</v>
      </c>
      <c r="AB56" s="8">
        <f>VLOOKUP(O56,'Tables MAT simpl-complx'!$F$39:$G$625,2,FALSE)</f>
        <v>0</v>
      </c>
      <c r="AC56" s="8">
        <f>VLOOKUP(J56,'Tables kywrd-slot-class'!$D$49:$E$177,2,FALSE)</f>
        <v>0</v>
      </c>
      <c r="AD56" s="8">
        <f>VLOOKUP(K56,'Tables kywrd-slot-class'!$D$49:$E$177,2,FALSE)</f>
        <v>0</v>
      </c>
      <c r="AE56" s="8">
        <f>VLOOKUP(L56,'Tables kywrd-slot-class'!$D$49:$E$177,2,FALSE)</f>
        <v>0</v>
      </c>
      <c r="AF56" t="s">
        <v>0</v>
      </c>
      <c r="AG56" t="str">
        <f t="shared" si="11"/>
        <v>6E029C93</v>
      </c>
      <c r="AH56" s="2">
        <v>1</v>
      </c>
    </row>
    <row r="57" spans="1:34" x14ac:dyDescent="0.25">
      <c r="A57" s="91" t="s">
        <v>4241</v>
      </c>
      <c r="B57" s="2" t="s">
        <v>19</v>
      </c>
      <c r="C57" s="5" t="s">
        <v>5337</v>
      </c>
      <c r="D57" s="3" t="s">
        <v>5227</v>
      </c>
      <c r="E57" t="s">
        <v>5418</v>
      </c>
      <c r="F57" s="8" t="s">
        <v>4043</v>
      </c>
      <c r="G57" s="5" t="s">
        <v>5419</v>
      </c>
      <c r="H57" s="135" t="s">
        <v>3991</v>
      </c>
      <c r="I57" s="135" t="s">
        <v>4027</v>
      </c>
      <c r="J57" s="25" t="s">
        <v>3343</v>
      </c>
      <c r="K57" s="25" t="s">
        <v>5339</v>
      </c>
      <c r="L57" s="25" t="s">
        <v>4028</v>
      </c>
      <c r="M57" s="25" t="s">
        <v>4028</v>
      </c>
      <c r="N57" s="24" t="s">
        <v>1888</v>
      </c>
      <c r="O57" s="21" t="s">
        <v>1888</v>
      </c>
      <c r="P57" s="8" t="s">
        <v>1889</v>
      </c>
      <c r="Q57" s="8">
        <v>115</v>
      </c>
      <c r="R57" s="8">
        <v>4</v>
      </c>
      <c r="S57" s="27">
        <v>21</v>
      </c>
      <c r="T57" s="20">
        <f t="shared" si="6"/>
        <v>0</v>
      </c>
      <c r="U57" s="21">
        <f t="shared" si="7"/>
        <v>0</v>
      </c>
      <c r="V57" s="8">
        <f t="shared" si="8"/>
        <v>34</v>
      </c>
      <c r="W57" s="8">
        <f t="shared" si="9"/>
        <v>0</v>
      </c>
      <c r="X57" s="8">
        <f t="shared" si="10"/>
        <v>0</v>
      </c>
      <c r="Y57" s="98" t="s">
        <v>4059</v>
      </c>
      <c r="Z57" s="8">
        <f>VLOOKUP(I57,'Tables kywrd-slot-class'!$B$21:$C$38,2,FALSE)</f>
        <v>1.5</v>
      </c>
      <c r="AA57" s="8">
        <f>VLOOKUP(N57,'Tables MAT simpl-complx'!$C$6:$D$28,2,FALSE)</f>
        <v>0</v>
      </c>
      <c r="AB57" s="8">
        <f>VLOOKUP(O57,'Tables MAT simpl-complx'!$F$39:$G$625,2,FALSE)</f>
        <v>0</v>
      </c>
      <c r="AC57" s="8">
        <f>VLOOKUP(J57,'Tables kywrd-slot-class'!$D$49:$E$177,2,FALSE)</f>
        <v>23</v>
      </c>
      <c r="AD57" s="8">
        <f>VLOOKUP(K57,'Tables kywrd-slot-class'!$D$49:$E$177,2,FALSE)</f>
        <v>0</v>
      </c>
      <c r="AE57" s="8">
        <f>VLOOKUP(L57,'Tables kywrd-slot-class'!$D$49:$E$177,2,FALSE)</f>
        <v>0</v>
      </c>
      <c r="AF57" t="s">
        <v>0</v>
      </c>
      <c r="AG57" t="str">
        <f t="shared" si="11"/>
        <v>6E039013</v>
      </c>
      <c r="AH57" s="2">
        <v>1</v>
      </c>
    </row>
    <row r="58" spans="1:34" x14ac:dyDescent="0.25">
      <c r="A58" s="91" t="s">
        <v>4242</v>
      </c>
      <c r="B58" s="2" t="s">
        <v>19</v>
      </c>
      <c r="C58" s="5" t="s">
        <v>5337</v>
      </c>
      <c r="D58" s="3" t="s">
        <v>5228</v>
      </c>
      <c r="E58" t="s">
        <v>5420</v>
      </c>
      <c r="F58" s="8" t="s">
        <v>4043</v>
      </c>
      <c r="G58" s="5" t="s">
        <v>5421</v>
      </c>
      <c r="H58" s="135" t="s">
        <v>3991</v>
      </c>
      <c r="I58" s="135" t="s">
        <v>4027</v>
      </c>
      <c r="J58" s="25" t="s">
        <v>3343</v>
      </c>
      <c r="K58" s="25" t="s">
        <v>5339</v>
      </c>
      <c r="L58" s="25" t="s">
        <v>4028</v>
      </c>
      <c r="M58" s="25" t="s">
        <v>4028</v>
      </c>
      <c r="N58" s="24" t="s">
        <v>1888</v>
      </c>
      <c r="O58" s="21" t="s">
        <v>1888</v>
      </c>
      <c r="P58" s="8" t="s">
        <v>1889</v>
      </c>
      <c r="Q58" s="8">
        <v>115</v>
      </c>
      <c r="R58" s="8">
        <v>4</v>
      </c>
      <c r="S58" s="27">
        <v>21</v>
      </c>
      <c r="T58" s="20">
        <f t="shared" si="6"/>
        <v>0</v>
      </c>
      <c r="U58" s="21">
        <f t="shared" si="7"/>
        <v>0</v>
      </c>
      <c r="V58" s="8">
        <f t="shared" si="8"/>
        <v>34</v>
      </c>
      <c r="W58" s="8">
        <f t="shared" si="9"/>
        <v>0</v>
      </c>
      <c r="X58" s="8">
        <f t="shared" si="10"/>
        <v>0</v>
      </c>
      <c r="Y58" s="98" t="s">
        <v>4059</v>
      </c>
      <c r="Z58" s="8">
        <f>VLOOKUP(I58,'Tables kywrd-slot-class'!$B$21:$C$38,2,FALSE)</f>
        <v>1.5</v>
      </c>
      <c r="AA58" s="8">
        <f>VLOOKUP(N58,'Tables MAT simpl-complx'!$C$6:$D$28,2,FALSE)</f>
        <v>0</v>
      </c>
      <c r="AB58" s="8">
        <f>VLOOKUP(O58,'Tables MAT simpl-complx'!$F$39:$G$625,2,FALSE)</f>
        <v>0</v>
      </c>
      <c r="AC58" s="8">
        <f>VLOOKUP(J58,'Tables kywrd-slot-class'!$D$49:$E$177,2,FALSE)</f>
        <v>23</v>
      </c>
      <c r="AD58" s="8">
        <f>VLOOKUP(K58,'Tables kywrd-slot-class'!$D$49:$E$177,2,FALSE)</f>
        <v>0</v>
      </c>
      <c r="AE58" s="8">
        <f>VLOOKUP(L58,'Tables kywrd-slot-class'!$D$49:$E$177,2,FALSE)</f>
        <v>0</v>
      </c>
      <c r="AF58" t="s">
        <v>0</v>
      </c>
      <c r="AG58" t="str">
        <f t="shared" si="11"/>
        <v>6E039014</v>
      </c>
      <c r="AH58" s="2">
        <v>1</v>
      </c>
    </row>
    <row r="59" spans="1:34" x14ac:dyDescent="0.25">
      <c r="A59" s="91" t="s">
        <v>4243</v>
      </c>
      <c r="B59" s="2" t="s">
        <v>19</v>
      </c>
      <c r="C59" s="5" t="s">
        <v>5337</v>
      </c>
      <c r="D59" s="3" t="s">
        <v>5229</v>
      </c>
      <c r="E59" t="s">
        <v>5422</v>
      </c>
      <c r="F59" s="8" t="s">
        <v>4043</v>
      </c>
      <c r="G59" s="5" t="s">
        <v>5423</v>
      </c>
      <c r="H59" s="135" t="s">
        <v>3991</v>
      </c>
      <c r="I59" s="135" t="s">
        <v>4027</v>
      </c>
      <c r="J59" s="25" t="s">
        <v>3343</v>
      </c>
      <c r="K59" s="25" t="s">
        <v>5339</v>
      </c>
      <c r="L59" s="25" t="s">
        <v>4028</v>
      </c>
      <c r="M59" s="25" t="s">
        <v>4028</v>
      </c>
      <c r="N59" s="24" t="s">
        <v>1888</v>
      </c>
      <c r="O59" s="21" t="s">
        <v>1888</v>
      </c>
      <c r="P59" s="8" t="s">
        <v>1889</v>
      </c>
      <c r="Q59" s="8">
        <v>115</v>
      </c>
      <c r="R59" s="8">
        <v>4</v>
      </c>
      <c r="S59" s="27">
        <v>21</v>
      </c>
      <c r="T59" s="20">
        <f t="shared" si="6"/>
        <v>0</v>
      </c>
      <c r="U59" s="21">
        <f t="shared" si="7"/>
        <v>0</v>
      </c>
      <c r="V59" s="8">
        <f t="shared" si="8"/>
        <v>34</v>
      </c>
      <c r="W59" s="8">
        <f t="shared" si="9"/>
        <v>0</v>
      </c>
      <c r="X59" s="8">
        <f t="shared" si="10"/>
        <v>0</v>
      </c>
      <c r="Y59" s="98" t="s">
        <v>4059</v>
      </c>
      <c r="Z59" s="8">
        <f>VLOOKUP(I59,'Tables kywrd-slot-class'!$B$21:$C$38,2,FALSE)</f>
        <v>1.5</v>
      </c>
      <c r="AA59" s="8">
        <f>VLOOKUP(N59,'Tables MAT simpl-complx'!$C$6:$D$28,2,FALSE)</f>
        <v>0</v>
      </c>
      <c r="AB59" s="8">
        <f>VLOOKUP(O59,'Tables MAT simpl-complx'!$F$39:$G$625,2,FALSE)</f>
        <v>0</v>
      </c>
      <c r="AC59" s="8">
        <f>VLOOKUP(J59,'Tables kywrd-slot-class'!$D$49:$E$177,2,FALSE)</f>
        <v>23</v>
      </c>
      <c r="AD59" s="8">
        <f>VLOOKUP(K59,'Tables kywrd-slot-class'!$D$49:$E$177,2,FALSE)</f>
        <v>0</v>
      </c>
      <c r="AE59" s="8">
        <f>VLOOKUP(L59,'Tables kywrd-slot-class'!$D$49:$E$177,2,FALSE)</f>
        <v>0</v>
      </c>
      <c r="AF59" t="s">
        <v>0</v>
      </c>
      <c r="AG59" t="str">
        <f t="shared" si="11"/>
        <v>6E039015</v>
      </c>
      <c r="AH59" s="2">
        <v>1</v>
      </c>
    </row>
    <row r="60" spans="1:34" x14ac:dyDescent="0.25">
      <c r="A60" s="91" t="s">
        <v>4244</v>
      </c>
      <c r="B60" s="2" t="s">
        <v>19</v>
      </c>
      <c r="C60" s="5" t="s">
        <v>5337</v>
      </c>
      <c r="D60" s="3" t="s">
        <v>5230</v>
      </c>
      <c r="E60" t="s">
        <v>5424</v>
      </c>
      <c r="F60" s="8" t="s">
        <v>4043</v>
      </c>
      <c r="G60" s="5" t="s">
        <v>5425</v>
      </c>
      <c r="H60" s="135" t="s">
        <v>3991</v>
      </c>
      <c r="I60" s="135" t="s">
        <v>4027</v>
      </c>
      <c r="J60" s="25" t="s">
        <v>3343</v>
      </c>
      <c r="K60" s="25" t="s">
        <v>5339</v>
      </c>
      <c r="L60" s="25" t="s">
        <v>4028</v>
      </c>
      <c r="M60" s="25" t="s">
        <v>4028</v>
      </c>
      <c r="N60" s="24" t="s">
        <v>1888</v>
      </c>
      <c r="O60" s="21" t="s">
        <v>1888</v>
      </c>
      <c r="P60" s="8" t="s">
        <v>1889</v>
      </c>
      <c r="Q60" s="8">
        <v>115</v>
      </c>
      <c r="R60" s="8">
        <v>4</v>
      </c>
      <c r="S60" s="27">
        <v>21</v>
      </c>
      <c r="T60" s="20">
        <f t="shared" si="6"/>
        <v>0</v>
      </c>
      <c r="U60" s="21">
        <f t="shared" si="7"/>
        <v>0</v>
      </c>
      <c r="V60" s="8">
        <f t="shared" si="8"/>
        <v>34</v>
      </c>
      <c r="W60" s="8">
        <f t="shared" si="9"/>
        <v>0</v>
      </c>
      <c r="X60" s="8">
        <f t="shared" si="10"/>
        <v>0</v>
      </c>
      <c r="Y60" s="98" t="s">
        <v>4059</v>
      </c>
      <c r="Z60" s="8">
        <f>VLOOKUP(I60,'Tables kywrd-slot-class'!$B$21:$C$38,2,FALSE)</f>
        <v>1.5</v>
      </c>
      <c r="AA60" s="8">
        <f>VLOOKUP(N60,'Tables MAT simpl-complx'!$C$6:$D$28,2,FALSE)</f>
        <v>0</v>
      </c>
      <c r="AB60" s="8">
        <f>VLOOKUP(O60,'Tables MAT simpl-complx'!$F$39:$G$625,2,FALSE)</f>
        <v>0</v>
      </c>
      <c r="AC60" s="8">
        <f>VLOOKUP(J60,'Tables kywrd-slot-class'!$D$49:$E$177,2,FALSE)</f>
        <v>23</v>
      </c>
      <c r="AD60" s="8">
        <f>VLOOKUP(K60,'Tables kywrd-slot-class'!$D$49:$E$177,2,FALSE)</f>
        <v>0</v>
      </c>
      <c r="AE60" s="8">
        <f>VLOOKUP(L60,'Tables kywrd-slot-class'!$D$49:$E$177,2,FALSE)</f>
        <v>0</v>
      </c>
      <c r="AF60" t="s">
        <v>0</v>
      </c>
      <c r="AG60" t="str">
        <f t="shared" si="11"/>
        <v>6E039016</v>
      </c>
      <c r="AH60" s="2">
        <v>1</v>
      </c>
    </row>
    <row r="61" spans="1:34" x14ac:dyDescent="0.25">
      <c r="A61" s="91" t="s">
        <v>4245</v>
      </c>
      <c r="B61" s="2" t="s">
        <v>19</v>
      </c>
      <c r="C61" s="5" t="s">
        <v>5337</v>
      </c>
      <c r="D61" s="3" t="s">
        <v>5231</v>
      </c>
      <c r="E61" t="s">
        <v>5426</v>
      </c>
      <c r="F61" s="8" t="s">
        <v>4043</v>
      </c>
      <c r="G61" s="5" t="s">
        <v>5427</v>
      </c>
      <c r="H61" s="135" t="s">
        <v>3991</v>
      </c>
      <c r="I61" s="135" t="s">
        <v>4027</v>
      </c>
      <c r="J61" s="25" t="s">
        <v>3343</v>
      </c>
      <c r="K61" s="25" t="s">
        <v>5339</v>
      </c>
      <c r="L61" s="25" t="s">
        <v>4028</v>
      </c>
      <c r="M61" s="25" t="s">
        <v>4028</v>
      </c>
      <c r="N61" s="24" t="s">
        <v>1888</v>
      </c>
      <c r="O61" s="21" t="s">
        <v>1888</v>
      </c>
      <c r="P61" s="8" t="s">
        <v>1889</v>
      </c>
      <c r="Q61" s="8">
        <v>115</v>
      </c>
      <c r="R61" s="8">
        <v>4</v>
      </c>
      <c r="S61" s="27">
        <v>21</v>
      </c>
      <c r="T61" s="20">
        <f t="shared" si="6"/>
        <v>0</v>
      </c>
      <c r="U61" s="21">
        <f t="shared" si="7"/>
        <v>0</v>
      </c>
      <c r="V61" s="8">
        <f t="shared" si="8"/>
        <v>34</v>
      </c>
      <c r="W61" s="8">
        <f t="shared" si="9"/>
        <v>0</v>
      </c>
      <c r="X61" s="8">
        <f t="shared" si="10"/>
        <v>0</v>
      </c>
      <c r="Y61" s="98" t="s">
        <v>4059</v>
      </c>
      <c r="Z61" s="8">
        <f>VLOOKUP(I61,'Tables kywrd-slot-class'!$B$21:$C$38,2,FALSE)</f>
        <v>1.5</v>
      </c>
      <c r="AA61" s="8">
        <f>VLOOKUP(N61,'Tables MAT simpl-complx'!$C$6:$D$28,2,FALSE)</f>
        <v>0</v>
      </c>
      <c r="AB61" s="8">
        <f>VLOOKUP(O61,'Tables MAT simpl-complx'!$F$39:$G$625,2,FALSE)</f>
        <v>0</v>
      </c>
      <c r="AC61" s="8">
        <f>VLOOKUP(J61,'Tables kywrd-slot-class'!$D$49:$E$177,2,FALSE)</f>
        <v>23</v>
      </c>
      <c r="AD61" s="8">
        <f>VLOOKUP(K61,'Tables kywrd-slot-class'!$D$49:$E$177,2,FALSE)</f>
        <v>0</v>
      </c>
      <c r="AE61" s="8">
        <f>VLOOKUP(L61,'Tables kywrd-slot-class'!$D$49:$E$177,2,FALSE)</f>
        <v>0</v>
      </c>
      <c r="AF61" t="s">
        <v>0</v>
      </c>
      <c r="AG61" t="str">
        <f t="shared" si="11"/>
        <v>6E039017</v>
      </c>
      <c r="AH61" s="2">
        <v>1</v>
      </c>
    </row>
    <row r="62" spans="1:34" x14ac:dyDescent="0.25">
      <c r="A62" s="91" t="s">
        <v>4246</v>
      </c>
      <c r="B62" s="2" t="s">
        <v>19</v>
      </c>
      <c r="C62" s="5" t="s">
        <v>5337</v>
      </c>
      <c r="D62" s="3" t="s">
        <v>5232</v>
      </c>
      <c r="E62" t="s">
        <v>5428</v>
      </c>
      <c r="F62" s="8" t="s">
        <v>4043</v>
      </c>
      <c r="G62" s="5" t="s">
        <v>5429</v>
      </c>
      <c r="H62" s="135" t="s">
        <v>3991</v>
      </c>
      <c r="I62" s="135" t="s">
        <v>4027</v>
      </c>
      <c r="J62" s="25" t="s">
        <v>3343</v>
      </c>
      <c r="K62" s="25" t="s">
        <v>5339</v>
      </c>
      <c r="L62" s="25" t="s">
        <v>4028</v>
      </c>
      <c r="M62" s="25" t="s">
        <v>4028</v>
      </c>
      <c r="N62" s="24" t="s">
        <v>1888</v>
      </c>
      <c r="O62" s="21" t="s">
        <v>1888</v>
      </c>
      <c r="P62" s="8" t="s">
        <v>1889</v>
      </c>
      <c r="Q62" s="8">
        <v>115</v>
      </c>
      <c r="R62" s="8">
        <v>4</v>
      </c>
      <c r="S62" s="27">
        <v>21</v>
      </c>
      <c r="T62" s="20">
        <f t="shared" si="6"/>
        <v>0</v>
      </c>
      <c r="U62" s="21">
        <f t="shared" si="7"/>
        <v>0</v>
      </c>
      <c r="V62" s="8">
        <f t="shared" si="8"/>
        <v>34</v>
      </c>
      <c r="W62" s="8">
        <f t="shared" si="9"/>
        <v>0</v>
      </c>
      <c r="X62" s="8">
        <f t="shared" si="10"/>
        <v>0</v>
      </c>
      <c r="Y62" s="98" t="s">
        <v>4059</v>
      </c>
      <c r="Z62" s="8">
        <f>VLOOKUP(I62,'Tables kywrd-slot-class'!$B$21:$C$38,2,FALSE)</f>
        <v>1.5</v>
      </c>
      <c r="AA62" s="8">
        <f>VLOOKUP(N62,'Tables MAT simpl-complx'!$C$6:$D$28,2,FALSE)</f>
        <v>0</v>
      </c>
      <c r="AB62" s="8">
        <f>VLOOKUP(O62,'Tables MAT simpl-complx'!$F$39:$G$625,2,FALSE)</f>
        <v>0</v>
      </c>
      <c r="AC62" s="8">
        <f>VLOOKUP(J62,'Tables kywrd-slot-class'!$D$49:$E$177,2,FALSE)</f>
        <v>23</v>
      </c>
      <c r="AD62" s="8">
        <f>VLOOKUP(K62,'Tables kywrd-slot-class'!$D$49:$E$177,2,FALSE)</f>
        <v>0</v>
      </c>
      <c r="AE62" s="8">
        <f>VLOOKUP(L62,'Tables kywrd-slot-class'!$D$49:$E$177,2,FALSE)</f>
        <v>0</v>
      </c>
      <c r="AF62" t="s">
        <v>0</v>
      </c>
      <c r="AG62" t="str">
        <f t="shared" si="11"/>
        <v>6E039018</v>
      </c>
      <c r="AH62" s="2">
        <v>1</v>
      </c>
    </row>
    <row r="63" spans="1:34" x14ac:dyDescent="0.25">
      <c r="A63" s="91" t="s">
        <v>4247</v>
      </c>
      <c r="B63" s="2" t="s">
        <v>19</v>
      </c>
      <c r="C63" s="5" t="s">
        <v>5337</v>
      </c>
      <c r="D63" s="3" t="s">
        <v>5233</v>
      </c>
      <c r="E63" t="s">
        <v>5430</v>
      </c>
      <c r="F63" s="8" t="s">
        <v>4043</v>
      </c>
      <c r="G63" s="5" t="s">
        <v>5431</v>
      </c>
      <c r="H63" s="135" t="s">
        <v>3991</v>
      </c>
      <c r="I63" s="135" t="s">
        <v>4027</v>
      </c>
      <c r="J63" s="25" t="s">
        <v>3343</v>
      </c>
      <c r="K63" s="25" t="s">
        <v>5339</v>
      </c>
      <c r="L63" s="25" t="s">
        <v>4028</v>
      </c>
      <c r="M63" s="25" t="s">
        <v>4028</v>
      </c>
      <c r="N63" s="24" t="s">
        <v>1888</v>
      </c>
      <c r="O63" s="21" t="s">
        <v>1888</v>
      </c>
      <c r="P63" s="8" t="s">
        <v>1889</v>
      </c>
      <c r="Q63" s="8">
        <v>115</v>
      </c>
      <c r="R63" s="8">
        <v>4</v>
      </c>
      <c r="S63" s="27">
        <v>21</v>
      </c>
      <c r="T63" s="20">
        <f t="shared" si="6"/>
        <v>0</v>
      </c>
      <c r="U63" s="21">
        <f t="shared" si="7"/>
        <v>0</v>
      </c>
      <c r="V63" s="8">
        <f t="shared" si="8"/>
        <v>34</v>
      </c>
      <c r="W63" s="8">
        <f t="shared" si="9"/>
        <v>0</v>
      </c>
      <c r="X63" s="8">
        <f t="shared" si="10"/>
        <v>0</v>
      </c>
      <c r="Y63" s="98" t="s">
        <v>4059</v>
      </c>
      <c r="Z63" s="8">
        <f>VLOOKUP(I63,'Tables kywrd-slot-class'!$B$21:$C$38,2,FALSE)</f>
        <v>1.5</v>
      </c>
      <c r="AA63" s="8">
        <f>VLOOKUP(N63,'Tables MAT simpl-complx'!$C$6:$D$28,2,FALSE)</f>
        <v>0</v>
      </c>
      <c r="AB63" s="8">
        <f>VLOOKUP(O63,'Tables MAT simpl-complx'!$F$39:$G$625,2,FALSE)</f>
        <v>0</v>
      </c>
      <c r="AC63" s="8">
        <f>VLOOKUP(J63,'Tables kywrd-slot-class'!$D$49:$E$177,2,FALSE)</f>
        <v>23</v>
      </c>
      <c r="AD63" s="8">
        <f>VLOOKUP(K63,'Tables kywrd-slot-class'!$D$49:$E$177,2,FALSE)</f>
        <v>0</v>
      </c>
      <c r="AE63" s="8">
        <f>VLOOKUP(L63,'Tables kywrd-slot-class'!$D$49:$E$177,2,FALSE)</f>
        <v>0</v>
      </c>
      <c r="AF63" t="s">
        <v>0</v>
      </c>
      <c r="AG63" t="str">
        <f t="shared" si="11"/>
        <v>6E039019</v>
      </c>
      <c r="AH63" s="2">
        <v>1</v>
      </c>
    </row>
    <row r="64" spans="1:34" x14ac:dyDescent="0.25">
      <c r="A64" s="91" t="s">
        <v>4248</v>
      </c>
      <c r="B64" s="2" t="s">
        <v>19</v>
      </c>
      <c r="C64" s="5" t="s">
        <v>5337</v>
      </c>
      <c r="D64" s="3" t="s">
        <v>5234</v>
      </c>
      <c r="E64" t="s">
        <v>5432</v>
      </c>
      <c r="F64" s="8" t="s">
        <v>4043</v>
      </c>
      <c r="G64" s="5" t="s">
        <v>5433</v>
      </c>
      <c r="H64" s="135" t="s">
        <v>3991</v>
      </c>
      <c r="I64" s="135" t="s">
        <v>4027</v>
      </c>
      <c r="J64" s="25" t="s">
        <v>3343</v>
      </c>
      <c r="K64" s="25" t="s">
        <v>5339</v>
      </c>
      <c r="L64" s="25" t="s">
        <v>4028</v>
      </c>
      <c r="M64" s="25" t="s">
        <v>4028</v>
      </c>
      <c r="N64" s="24" t="s">
        <v>1888</v>
      </c>
      <c r="O64" s="21" t="s">
        <v>1888</v>
      </c>
      <c r="P64" s="8" t="s">
        <v>1889</v>
      </c>
      <c r="Q64" s="8">
        <v>115</v>
      </c>
      <c r="R64" s="8">
        <v>4</v>
      </c>
      <c r="S64" s="27">
        <v>21</v>
      </c>
      <c r="T64" s="20">
        <f t="shared" si="6"/>
        <v>0</v>
      </c>
      <c r="U64" s="21">
        <f t="shared" si="7"/>
        <v>0</v>
      </c>
      <c r="V64" s="8">
        <f t="shared" si="8"/>
        <v>34</v>
      </c>
      <c r="W64" s="8">
        <f t="shared" si="9"/>
        <v>0</v>
      </c>
      <c r="X64" s="8">
        <f t="shared" si="10"/>
        <v>0</v>
      </c>
      <c r="Y64" s="98" t="s">
        <v>4059</v>
      </c>
      <c r="Z64" s="8">
        <f>VLOOKUP(I64,'Tables kywrd-slot-class'!$B$21:$C$38,2,FALSE)</f>
        <v>1.5</v>
      </c>
      <c r="AA64" s="8">
        <f>VLOOKUP(N64,'Tables MAT simpl-complx'!$C$6:$D$28,2,FALSE)</f>
        <v>0</v>
      </c>
      <c r="AB64" s="8">
        <f>VLOOKUP(O64,'Tables MAT simpl-complx'!$F$39:$G$625,2,FALSE)</f>
        <v>0</v>
      </c>
      <c r="AC64" s="8">
        <f>VLOOKUP(J64,'Tables kywrd-slot-class'!$D$49:$E$177,2,FALSE)</f>
        <v>23</v>
      </c>
      <c r="AD64" s="8">
        <f>VLOOKUP(K64,'Tables kywrd-slot-class'!$D$49:$E$177,2,FALSE)</f>
        <v>0</v>
      </c>
      <c r="AE64" s="8">
        <f>VLOOKUP(L64,'Tables kywrd-slot-class'!$D$49:$E$177,2,FALSE)</f>
        <v>0</v>
      </c>
      <c r="AF64" t="s">
        <v>0</v>
      </c>
      <c r="AG64" t="str">
        <f t="shared" si="11"/>
        <v>6E03901A</v>
      </c>
      <c r="AH64" s="2">
        <v>1</v>
      </c>
    </row>
    <row r="65" spans="1:34" x14ac:dyDescent="0.25">
      <c r="A65" s="91" t="s">
        <v>4249</v>
      </c>
      <c r="B65" s="2" t="s">
        <v>19</v>
      </c>
      <c r="C65" s="5" t="s">
        <v>5337</v>
      </c>
      <c r="D65" s="3" t="s">
        <v>5235</v>
      </c>
      <c r="E65" t="s">
        <v>5434</v>
      </c>
      <c r="F65" s="8" t="s">
        <v>4043</v>
      </c>
      <c r="G65" s="5" t="s">
        <v>5435</v>
      </c>
      <c r="H65" s="135" t="s">
        <v>3991</v>
      </c>
      <c r="I65" s="135" t="s">
        <v>4027</v>
      </c>
      <c r="J65" s="25" t="s">
        <v>3343</v>
      </c>
      <c r="K65" s="25" t="s">
        <v>5339</v>
      </c>
      <c r="L65" s="25" t="s">
        <v>4028</v>
      </c>
      <c r="M65" s="25" t="s">
        <v>4028</v>
      </c>
      <c r="N65" s="24" t="s">
        <v>1888</v>
      </c>
      <c r="O65" s="21" t="s">
        <v>1888</v>
      </c>
      <c r="P65" s="8" t="s">
        <v>1889</v>
      </c>
      <c r="Q65" s="8">
        <v>115</v>
      </c>
      <c r="R65" s="8">
        <v>4</v>
      </c>
      <c r="S65" s="27">
        <v>21</v>
      </c>
      <c r="T65" s="20">
        <f t="shared" si="6"/>
        <v>0</v>
      </c>
      <c r="U65" s="21">
        <f t="shared" si="7"/>
        <v>0</v>
      </c>
      <c r="V65" s="8">
        <f t="shared" si="8"/>
        <v>34</v>
      </c>
      <c r="W65" s="8">
        <f t="shared" si="9"/>
        <v>0</v>
      </c>
      <c r="X65" s="8">
        <f t="shared" si="10"/>
        <v>0</v>
      </c>
      <c r="Y65" s="98" t="s">
        <v>4059</v>
      </c>
      <c r="Z65" s="8">
        <f>VLOOKUP(I65,'Tables kywrd-slot-class'!$B$21:$C$38,2,FALSE)</f>
        <v>1.5</v>
      </c>
      <c r="AA65" s="8">
        <f>VLOOKUP(N65,'Tables MAT simpl-complx'!$C$6:$D$28,2,FALSE)</f>
        <v>0</v>
      </c>
      <c r="AB65" s="8">
        <f>VLOOKUP(O65,'Tables MAT simpl-complx'!$F$39:$G$625,2,FALSE)</f>
        <v>0</v>
      </c>
      <c r="AC65" s="8">
        <f>VLOOKUP(J65,'Tables kywrd-slot-class'!$D$49:$E$177,2,FALSE)</f>
        <v>23</v>
      </c>
      <c r="AD65" s="8">
        <f>VLOOKUP(K65,'Tables kywrd-slot-class'!$D$49:$E$177,2,FALSE)</f>
        <v>0</v>
      </c>
      <c r="AE65" s="8">
        <f>VLOOKUP(L65,'Tables kywrd-slot-class'!$D$49:$E$177,2,FALSE)</f>
        <v>0</v>
      </c>
      <c r="AF65" t="s">
        <v>0</v>
      </c>
      <c r="AG65" t="str">
        <f t="shared" si="11"/>
        <v>6E03901B</v>
      </c>
      <c r="AH65" s="2">
        <v>1</v>
      </c>
    </row>
    <row r="66" spans="1:34" x14ac:dyDescent="0.25">
      <c r="A66" s="91" t="s">
        <v>4250</v>
      </c>
      <c r="B66" s="2" t="s">
        <v>19</v>
      </c>
      <c r="C66" s="5" t="s">
        <v>5337</v>
      </c>
      <c r="D66" s="3" t="s">
        <v>5236</v>
      </c>
      <c r="E66" t="s">
        <v>5436</v>
      </c>
      <c r="F66" s="8" t="s">
        <v>4043</v>
      </c>
      <c r="G66" s="5" t="s">
        <v>5437</v>
      </c>
      <c r="H66" s="135" t="s">
        <v>3991</v>
      </c>
      <c r="I66" s="135" t="s">
        <v>4027</v>
      </c>
      <c r="J66" s="25" t="s">
        <v>3343</v>
      </c>
      <c r="K66" s="25" t="s">
        <v>5339</v>
      </c>
      <c r="L66" s="25" t="s">
        <v>4028</v>
      </c>
      <c r="M66" s="25" t="s">
        <v>4028</v>
      </c>
      <c r="N66" s="24" t="s">
        <v>1888</v>
      </c>
      <c r="O66" s="21" t="s">
        <v>1888</v>
      </c>
      <c r="P66" s="8" t="s">
        <v>1889</v>
      </c>
      <c r="Q66" s="8">
        <v>115</v>
      </c>
      <c r="R66" s="8">
        <v>4</v>
      </c>
      <c r="S66" s="27">
        <v>21</v>
      </c>
      <c r="T66" s="20">
        <f t="shared" si="6"/>
        <v>0</v>
      </c>
      <c r="U66" s="21">
        <f t="shared" si="7"/>
        <v>0</v>
      </c>
      <c r="V66" s="8">
        <f t="shared" si="8"/>
        <v>34</v>
      </c>
      <c r="W66" s="8">
        <f t="shared" si="9"/>
        <v>0</v>
      </c>
      <c r="X66" s="8">
        <f t="shared" si="10"/>
        <v>0</v>
      </c>
      <c r="Y66" s="98" t="s">
        <v>4059</v>
      </c>
      <c r="Z66" s="8">
        <f>VLOOKUP(I66,'Tables kywrd-slot-class'!$B$21:$C$38,2,FALSE)</f>
        <v>1.5</v>
      </c>
      <c r="AA66" s="8">
        <f>VLOOKUP(N66,'Tables MAT simpl-complx'!$C$6:$D$28,2,FALSE)</f>
        <v>0</v>
      </c>
      <c r="AB66" s="8">
        <f>VLOOKUP(O66,'Tables MAT simpl-complx'!$F$39:$G$625,2,FALSE)</f>
        <v>0</v>
      </c>
      <c r="AC66" s="8">
        <f>VLOOKUP(J66,'Tables kywrd-slot-class'!$D$49:$E$177,2,FALSE)</f>
        <v>23</v>
      </c>
      <c r="AD66" s="8">
        <f>VLOOKUP(K66,'Tables kywrd-slot-class'!$D$49:$E$177,2,FALSE)</f>
        <v>0</v>
      </c>
      <c r="AE66" s="8">
        <f>VLOOKUP(L66,'Tables kywrd-slot-class'!$D$49:$E$177,2,FALSE)</f>
        <v>0</v>
      </c>
      <c r="AF66" t="s">
        <v>0</v>
      </c>
      <c r="AG66" t="str">
        <f t="shared" ref="AG66:AG97" si="12">C66 &amp; D66</f>
        <v>6E03901C</v>
      </c>
      <c r="AH66" s="2">
        <v>1</v>
      </c>
    </row>
    <row r="67" spans="1:34" x14ac:dyDescent="0.25">
      <c r="A67" s="91" t="s">
        <v>4251</v>
      </c>
      <c r="B67" s="2" t="s">
        <v>19</v>
      </c>
      <c r="C67" s="5" t="s">
        <v>5337</v>
      </c>
      <c r="D67" s="3" t="s">
        <v>5237</v>
      </c>
      <c r="E67" t="s">
        <v>5438</v>
      </c>
      <c r="F67" s="8" t="s">
        <v>4043</v>
      </c>
      <c r="G67" s="5" t="s">
        <v>5439</v>
      </c>
      <c r="H67" s="135" t="s">
        <v>3991</v>
      </c>
      <c r="I67" s="135" t="s">
        <v>4027</v>
      </c>
      <c r="J67" s="25" t="s">
        <v>3343</v>
      </c>
      <c r="K67" s="25" t="s">
        <v>5339</v>
      </c>
      <c r="L67" s="25" t="s">
        <v>4028</v>
      </c>
      <c r="M67" s="25" t="s">
        <v>4028</v>
      </c>
      <c r="N67" s="24" t="s">
        <v>1888</v>
      </c>
      <c r="O67" s="21" t="s">
        <v>1888</v>
      </c>
      <c r="P67" s="8" t="s">
        <v>1889</v>
      </c>
      <c r="Q67" s="8">
        <v>115</v>
      </c>
      <c r="R67" s="8">
        <v>4</v>
      </c>
      <c r="S67" s="27">
        <v>21</v>
      </c>
      <c r="T67" s="20">
        <f t="shared" si="6"/>
        <v>0</v>
      </c>
      <c r="U67" s="21">
        <f t="shared" si="7"/>
        <v>0</v>
      </c>
      <c r="V67" s="8">
        <f t="shared" si="8"/>
        <v>34</v>
      </c>
      <c r="W67" s="8">
        <f t="shared" si="9"/>
        <v>0</v>
      </c>
      <c r="X67" s="8">
        <f t="shared" si="10"/>
        <v>0</v>
      </c>
      <c r="Y67" s="98" t="s">
        <v>4059</v>
      </c>
      <c r="Z67" s="8">
        <f>VLOOKUP(I67,'Tables kywrd-slot-class'!$B$21:$C$38,2,FALSE)</f>
        <v>1.5</v>
      </c>
      <c r="AA67" s="8">
        <f>VLOOKUP(N67,'Tables MAT simpl-complx'!$C$6:$D$28,2,FALSE)</f>
        <v>0</v>
      </c>
      <c r="AB67" s="8">
        <f>VLOOKUP(O67,'Tables MAT simpl-complx'!$F$39:$G$625,2,FALSE)</f>
        <v>0</v>
      </c>
      <c r="AC67" s="8">
        <f>VLOOKUP(J67,'Tables kywrd-slot-class'!$D$49:$E$177,2,FALSE)</f>
        <v>23</v>
      </c>
      <c r="AD67" s="8">
        <f>VLOOKUP(K67,'Tables kywrd-slot-class'!$D$49:$E$177,2,FALSE)</f>
        <v>0</v>
      </c>
      <c r="AE67" s="8">
        <f>VLOOKUP(L67,'Tables kywrd-slot-class'!$D$49:$E$177,2,FALSE)</f>
        <v>0</v>
      </c>
      <c r="AF67" t="s">
        <v>0</v>
      </c>
      <c r="AG67" t="str">
        <f t="shared" si="12"/>
        <v>6E03901D</v>
      </c>
      <c r="AH67" s="2">
        <v>1</v>
      </c>
    </row>
    <row r="68" spans="1:34" x14ac:dyDescent="0.25">
      <c r="A68" s="91" t="s">
        <v>4252</v>
      </c>
      <c r="B68" s="2" t="s">
        <v>19</v>
      </c>
      <c r="C68" s="5" t="s">
        <v>5337</v>
      </c>
      <c r="D68" s="3" t="s">
        <v>5238</v>
      </c>
      <c r="E68" t="s">
        <v>5440</v>
      </c>
      <c r="F68" s="8" t="s">
        <v>4043</v>
      </c>
      <c r="G68" s="5" t="s">
        <v>5441</v>
      </c>
      <c r="H68" s="135" t="s">
        <v>3991</v>
      </c>
      <c r="I68" s="135" t="s">
        <v>4027</v>
      </c>
      <c r="J68" s="25" t="s">
        <v>3343</v>
      </c>
      <c r="K68" s="25" t="s">
        <v>5339</v>
      </c>
      <c r="L68" s="25" t="s">
        <v>4028</v>
      </c>
      <c r="M68" s="25" t="s">
        <v>4028</v>
      </c>
      <c r="N68" s="24" t="s">
        <v>1888</v>
      </c>
      <c r="O68" s="21" t="s">
        <v>1888</v>
      </c>
      <c r="P68" s="8" t="s">
        <v>1889</v>
      </c>
      <c r="Q68" s="8">
        <v>115</v>
      </c>
      <c r="R68" s="8">
        <v>4</v>
      </c>
      <c r="S68" s="27">
        <v>21</v>
      </c>
      <c r="T68" s="20">
        <f t="shared" si="6"/>
        <v>0</v>
      </c>
      <c r="U68" s="21">
        <f t="shared" si="7"/>
        <v>0</v>
      </c>
      <c r="V68" s="8">
        <f t="shared" si="8"/>
        <v>34</v>
      </c>
      <c r="W68" s="8">
        <f t="shared" si="9"/>
        <v>0</v>
      </c>
      <c r="X68" s="8">
        <f t="shared" si="10"/>
        <v>0</v>
      </c>
      <c r="Y68" s="98" t="s">
        <v>4059</v>
      </c>
      <c r="Z68" s="8">
        <f>VLOOKUP(I68,'Tables kywrd-slot-class'!$B$21:$C$38,2,FALSE)</f>
        <v>1.5</v>
      </c>
      <c r="AA68" s="8">
        <f>VLOOKUP(N68,'Tables MAT simpl-complx'!$C$6:$D$28,2,FALSE)</f>
        <v>0</v>
      </c>
      <c r="AB68" s="8">
        <f>VLOOKUP(O68,'Tables MAT simpl-complx'!$F$39:$G$625,2,FALSE)</f>
        <v>0</v>
      </c>
      <c r="AC68" s="8">
        <f>VLOOKUP(J68,'Tables kywrd-slot-class'!$D$49:$E$177,2,FALSE)</f>
        <v>23</v>
      </c>
      <c r="AD68" s="8">
        <f>VLOOKUP(K68,'Tables kywrd-slot-class'!$D$49:$E$177,2,FALSE)</f>
        <v>0</v>
      </c>
      <c r="AE68" s="8">
        <f>VLOOKUP(L68,'Tables kywrd-slot-class'!$D$49:$E$177,2,FALSE)</f>
        <v>0</v>
      </c>
      <c r="AF68" t="s">
        <v>0</v>
      </c>
      <c r="AG68" t="str">
        <f t="shared" si="12"/>
        <v>6E03901E</v>
      </c>
      <c r="AH68" s="2">
        <v>1</v>
      </c>
    </row>
    <row r="69" spans="1:34" x14ac:dyDescent="0.25">
      <c r="A69" s="91" t="s">
        <v>4253</v>
      </c>
      <c r="B69" s="2" t="s">
        <v>19</v>
      </c>
      <c r="C69" s="5" t="s">
        <v>5337</v>
      </c>
      <c r="D69" s="3" t="s">
        <v>184</v>
      </c>
      <c r="E69" t="s">
        <v>5442</v>
      </c>
      <c r="F69" s="8" t="s">
        <v>4042</v>
      </c>
      <c r="G69" s="5" t="s">
        <v>5443</v>
      </c>
      <c r="H69" s="135" t="s">
        <v>4022</v>
      </c>
      <c r="I69" s="135" t="s">
        <v>4026</v>
      </c>
      <c r="J69" s="25" t="s">
        <v>3351</v>
      </c>
      <c r="K69" s="25" t="s">
        <v>5446</v>
      </c>
      <c r="L69" s="25" t="s">
        <v>4028</v>
      </c>
      <c r="M69" s="25" t="s">
        <v>4028</v>
      </c>
      <c r="N69" s="24" t="s">
        <v>1888</v>
      </c>
      <c r="O69" s="21" t="s">
        <v>1888</v>
      </c>
      <c r="P69" s="8" t="s">
        <v>1889</v>
      </c>
      <c r="Q69" s="8">
        <v>750</v>
      </c>
      <c r="R69" s="8">
        <v>10</v>
      </c>
      <c r="S69" s="27">
        <v>66</v>
      </c>
      <c r="T69" s="20">
        <f t="shared" si="1"/>
        <v>0</v>
      </c>
      <c r="U69" s="21">
        <f t="shared" si="2"/>
        <v>0</v>
      </c>
      <c r="V69" s="8">
        <f t="shared" si="3"/>
        <v>66</v>
      </c>
      <c r="W69" s="8">
        <f t="shared" si="4"/>
        <v>0</v>
      </c>
      <c r="X69" s="8">
        <f t="shared" si="5"/>
        <v>0</v>
      </c>
      <c r="Z69" s="8">
        <f>VLOOKUP(I69,'Tables kywrd-slot-class'!$B$21:$C$38,2,FALSE)</f>
        <v>1.5</v>
      </c>
      <c r="AA69" s="8">
        <f>VLOOKUP(N69,'Tables MAT simpl-complx'!$C$6:$D$28,2,FALSE)</f>
        <v>0</v>
      </c>
      <c r="AB69" s="8">
        <f>VLOOKUP(O69,'Tables MAT simpl-complx'!$F$39:$G$625,2,FALSE)</f>
        <v>0</v>
      </c>
      <c r="AC69" s="8">
        <f>VLOOKUP(J69,'Tables kywrd-slot-class'!$D$49:$E$177,2,FALSE)</f>
        <v>44</v>
      </c>
      <c r="AD69" s="8">
        <f>VLOOKUP(K69,'Tables kywrd-slot-class'!$D$49:$E$177,2,FALSE)</f>
        <v>0</v>
      </c>
      <c r="AE69" s="8">
        <f>VLOOKUP(L69,'Tables kywrd-slot-class'!$D$49:$E$177,2,FALSE)</f>
        <v>0</v>
      </c>
      <c r="AF69" t="s">
        <v>0</v>
      </c>
      <c r="AG69" t="str">
        <f t="shared" si="12"/>
        <v xml:space="preserve">6E05B1CF </v>
      </c>
      <c r="AH69" s="2">
        <v>1</v>
      </c>
    </row>
    <row r="70" spans="1:34" x14ac:dyDescent="0.25">
      <c r="A70" s="91" t="s">
        <v>4254</v>
      </c>
      <c r="B70" s="2" t="s">
        <v>19</v>
      </c>
      <c r="C70" s="5" t="s">
        <v>5337</v>
      </c>
      <c r="D70" s="3" t="s">
        <v>185</v>
      </c>
      <c r="E70" t="s">
        <v>5444</v>
      </c>
      <c r="F70" s="8" t="s">
        <v>4042</v>
      </c>
      <c r="G70" s="5" t="s">
        <v>5445</v>
      </c>
      <c r="H70" s="135" t="s">
        <v>4022</v>
      </c>
      <c r="I70" s="135" t="s">
        <v>4026</v>
      </c>
      <c r="J70" s="25" t="s">
        <v>3351</v>
      </c>
      <c r="K70" s="25" t="s">
        <v>5447</v>
      </c>
      <c r="L70" s="25" t="s">
        <v>4028</v>
      </c>
      <c r="M70" s="25" t="s">
        <v>4028</v>
      </c>
      <c r="N70" s="24" t="s">
        <v>1888</v>
      </c>
      <c r="O70" s="21" t="s">
        <v>1888</v>
      </c>
      <c r="P70" s="8" t="s">
        <v>1889</v>
      </c>
      <c r="Q70" s="8">
        <v>750</v>
      </c>
      <c r="R70" s="8">
        <v>10</v>
      </c>
      <c r="S70" s="27">
        <v>66</v>
      </c>
      <c r="T70" s="20">
        <f t="shared" si="1"/>
        <v>0</v>
      </c>
      <c r="U70" s="21">
        <f t="shared" si="2"/>
        <v>0</v>
      </c>
      <c r="V70" s="8">
        <f t="shared" si="3"/>
        <v>66</v>
      </c>
      <c r="W70" s="8">
        <f t="shared" si="4"/>
        <v>0</v>
      </c>
      <c r="X70" s="8">
        <f t="shared" si="5"/>
        <v>0</v>
      </c>
      <c r="Z70" s="8">
        <f>VLOOKUP(I70,'Tables kywrd-slot-class'!$B$21:$C$38,2,FALSE)</f>
        <v>1.5</v>
      </c>
      <c r="AA70" s="8">
        <f>VLOOKUP(N70,'Tables MAT simpl-complx'!$C$6:$D$28,2,FALSE)</f>
        <v>0</v>
      </c>
      <c r="AB70" s="8">
        <f>VLOOKUP(O70,'Tables MAT simpl-complx'!$F$39:$G$625,2,FALSE)</f>
        <v>0</v>
      </c>
      <c r="AC70" s="8">
        <f>VLOOKUP(J70,'Tables kywrd-slot-class'!$D$49:$E$177,2,FALSE)</f>
        <v>44</v>
      </c>
      <c r="AD70" s="8">
        <f>VLOOKUP(K70,'Tables kywrd-slot-class'!$D$49:$E$177,2,FALSE)</f>
        <v>0</v>
      </c>
      <c r="AE70" s="8">
        <f>VLOOKUP(L70,'Tables kywrd-slot-class'!$D$49:$E$177,2,FALSE)</f>
        <v>0</v>
      </c>
      <c r="AF70" t="s">
        <v>0</v>
      </c>
      <c r="AG70" t="str">
        <f t="shared" si="12"/>
        <v xml:space="preserve">6E05B1D0 </v>
      </c>
      <c r="AH70" s="2">
        <v>1</v>
      </c>
    </row>
    <row r="71" spans="1:34" x14ac:dyDescent="0.25">
      <c r="A71" s="91" t="s">
        <v>4255</v>
      </c>
      <c r="B71" s="2" t="s">
        <v>19</v>
      </c>
      <c r="C71" s="5" t="s">
        <v>5337</v>
      </c>
      <c r="D71" s="3" t="s">
        <v>5239</v>
      </c>
      <c r="E71" t="s">
        <v>5448</v>
      </c>
      <c r="F71" s="8" t="s">
        <v>4043</v>
      </c>
      <c r="G71" s="5" t="s">
        <v>5449</v>
      </c>
      <c r="H71" s="135" t="s">
        <v>3990</v>
      </c>
      <c r="I71" s="135" t="s">
        <v>4024</v>
      </c>
      <c r="J71" s="25" t="s">
        <v>3356</v>
      </c>
      <c r="K71" s="25" t="s">
        <v>4066</v>
      </c>
      <c r="L71" s="25" t="s">
        <v>4052</v>
      </c>
      <c r="M71" s="25" t="s">
        <v>4028</v>
      </c>
      <c r="N71" s="24" t="s">
        <v>1888</v>
      </c>
      <c r="O71" s="21" t="s">
        <v>1360</v>
      </c>
      <c r="P71" s="8" t="s">
        <v>1889</v>
      </c>
      <c r="Q71" s="8">
        <v>2000</v>
      </c>
      <c r="R71" s="8">
        <v>6</v>
      </c>
      <c r="S71" s="27">
        <v>69</v>
      </c>
      <c r="T71" s="20">
        <f t="shared" ref="T71:T72" si="13">ROUNDDOWN(Z71*AA71,0)</f>
        <v>0</v>
      </c>
      <c r="U71" s="21">
        <f t="shared" ref="U71:U72" si="14">ROUNDDOWN(Z71*AB71,0)</f>
        <v>69</v>
      </c>
      <c r="V71" s="8">
        <f t="shared" ref="V71:V72" si="15">ROUNDDOWN(Z71*AC71,0)</f>
        <v>81</v>
      </c>
      <c r="W71" s="8">
        <f t="shared" ref="W71:W72" si="16">ROUNDDOWN(Z71*AD71,0)</f>
        <v>0</v>
      </c>
      <c r="X71" s="8">
        <f t="shared" ref="X71:X72" si="17">ROUNDDOWN(Z71*AE71,0)</f>
        <v>0</v>
      </c>
      <c r="Y71" s="98" t="s">
        <v>4059</v>
      </c>
      <c r="Z71" s="8">
        <f>VLOOKUP(I71,'Tables kywrd-slot-class'!$B$21:$C$38,2,FALSE)</f>
        <v>3</v>
      </c>
      <c r="AA71" s="8">
        <f>VLOOKUP(N71,'Tables MAT simpl-complx'!$C$6:$D$28,2,FALSE)</f>
        <v>0</v>
      </c>
      <c r="AB71" s="8">
        <f>VLOOKUP(O71,'Tables MAT simpl-complx'!$F$39:$G$625,2,FALSE)</f>
        <v>23</v>
      </c>
      <c r="AC71" s="8">
        <f>VLOOKUP(J71,'Tables kywrd-slot-class'!$D$49:$E$177,2,FALSE)</f>
        <v>27</v>
      </c>
      <c r="AD71" s="8">
        <f>VLOOKUP(K71,'Tables kywrd-slot-class'!$D$49:$E$177,2,FALSE)</f>
        <v>0</v>
      </c>
      <c r="AE71" s="8">
        <f>VLOOKUP(L71,'Tables kywrd-slot-class'!$D$49:$E$177,2,FALSE)</f>
        <v>0</v>
      </c>
      <c r="AF71" t="s">
        <v>0</v>
      </c>
      <c r="AG71" t="str">
        <f t="shared" si="12"/>
        <v>6E060F65</v>
      </c>
      <c r="AH71" s="2">
        <v>1</v>
      </c>
    </row>
    <row r="72" spans="1:34" x14ac:dyDescent="0.25">
      <c r="A72" s="91" t="s">
        <v>4256</v>
      </c>
      <c r="B72" s="2" t="s">
        <v>19</v>
      </c>
      <c r="C72" s="5" t="s">
        <v>5337</v>
      </c>
      <c r="D72" s="3" t="s">
        <v>5240</v>
      </c>
      <c r="E72" t="s">
        <v>5450</v>
      </c>
      <c r="F72" s="8" t="s">
        <v>4043</v>
      </c>
      <c r="G72" s="5" t="s">
        <v>5451</v>
      </c>
      <c r="H72" s="135" t="s">
        <v>3990</v>
      </c>
      <c r="I72" s="135" t="s">
        <v>4024</v>
      </c>
      <c r="J72" s="25" t="s">
        <v>3356</v>
      </c>
      <c r="K72" s="25" t="s">
        <v>4066</v>
      </c>
      <c r="L72" s="25" t="s">
        <v>4052</v>
      </c>
      <c r="M72" s="25" t="s">
        <v>4028</v>
      </c>
      <c r="N72" s="24" t="s">
        <v>1888</v>
      </c>
      <c r="O72" s="21" t="s">
        <v>1888</v>
      </c>
      <c r="P72" s="8" t="s">
        <v>1889</v>
      </c>
      <c r="Q72" s="8">
        <v>2000</v>
      </c>
      <c r="R72" s="8">
        <v>6</v>
      </c>
      <c r="S72" s="27">
        <v>69</v>
      </c>
      <c r="T72" s="20">
        <f t="shared" si="13"/>
        <v>0</v>
      </c>
      <c r="U72" s="21">
        <f t="shared" si="14"/>
        <v>0</v>
      </c>
      <c r="V72" s="8">
        <f t="shared" si="15"/>
        <v>81</v>
      </c>
      <c r="W72" s="8">
        <f t="shared" si="16"/>
        <v>0</v>
      </c>
      <c r="X72" s="8">
        <f t="shared" si="17"/>
        <v>0</v>
      </c>
      <c r="Y72" s="98" t="s">
        <v>4059</v>
      </c>
      <c r="Z72" s="8">
        <f>VLOOKUP(I72,'Tables kywrd-slot-class'!$B$21:$C$38,2,FALSE)</f>
        <v>3</v>
      </c>
      <c r="AA72" s="8">
        <f>VLOOKUP(N72,'Tables MAT simpl-complx'!$C$6:$D$28,2,FALSE)</f>
        <v>0</v>
      </c>
      <c r="AB72" s="8">
        <f>VLOOKUP(O72,'Tables MAT simpl-complx'!$F$39:$G$625,2,FALSE)</f>
        <v>0</v>
      </c>
      <c r="AC72" s="8">
        <f>VLOOKUP(J72,'Tables kywrd-slot-class'!$D$49:$E$177,2,FALSE)</f>
        <v>27</v>
      </c>
      <c r="AD72" s="8">
        <f>VLOOKUP(K72,'Tables kywrd-slot-class'!$D$49:$E$177,2,FALSE)</f>
        <v>0</v>
      </c>
      <c r="AE72" s="8">
        <f>VLOOKUP(L72,'Tables kywrd-slot-class'!$D$49:$E$177,2,FALSE)</f>
        <v>0</v>
      </c>
      <c r="AF72" t="s">
        <v>0</v>
      </c>
      <c r="AG72" t="str">
        <f t="shared" si="12"/>
        <v>6E060F66</v>
      </c>
      <c r="AH72" s="2">
        <v>1</v>
      </c>
    </row>
    <row r="73" spans="1:34" x14ac:dyDescent="0.25">
      <c r="A73" s="91" t="s">
        <v>4257</v>
      </c>
      <c r="B73" s="2" t="s">
        <v>19</v>
      </c>
      <c r="C73" s="5" t="s">
        <v>5337</v>
      </c>
      <c r="D73" s="88" t="s">
        <v>186</v>
      </c>
      <c r="E73" t="s">
        <v>5452</v>
      </c>
      <c r="F73" s="8" t="s">
        <v>4042</v>
      </c>
      <c r="G73" s="5" t="s">
        <v>5453</v>
      </c>
      <c r="H73" s="135" t="s">
        <v>3990</v>
      </c>
      <c r="I73" s="135" t="s">
        <v>4024</v>
      </c>
      <c r="J73" s="25" t="s">
        <v>3356</v>
      </c>
      <c r="K73" s="25" t="s">
        <v>4052</v>
      </c>
      <c r="L73" s="25" t="s">
        <v>4028</v>
      </c>
      <c r="M73" s="25" t="s">
        <v>4028</v>
      </c>
      <c r="N73" s="24" t="s">
        <v>1888</v>
      </c>
      <c r="O73" s="21" t="s">
        <v>1360</v>
      </c>
      <c r="P73" s="8" t="s">
        <v>1889</v>
      </c>
      <c r="Q73" s="8">
        <v>500</v>
      </c>
      <c r="R73" s="8">
        <v>6</v>
      </c>
      <c r="S73" s="76">
        <v>42</v>
      </c>
      <c r="T73" s="20">
        <f t="shared" si="1"/>
        <v>0</v>
      </c>
      <c r="U73" s="21">
        <f t="shared" si="2"/>
        <v>69</v>
      </c>
      <c r="V73" s="8">
        <f t="shared" si="3"/>
        <v>81</v>
      </c>
      <c r="W73" s="8">
        <f t="shared" si="4"/>
        <v>0</v>
      </c>
      <c r="X73" s="8">
        <f t="shared" si="5"/>
        <v>0</v>
      </c>
      <c r="Y73" s="87" t="s">
        <v>5454</v>
      </c>
      <c r="Z73" s="8">
        <f>VLOOKUP(I73,'Tables kywrd-slot-class'!$B$21:$C$38,2,FALSE)</f>
        <v>3</v>
      </c>
      <c r="AA73" s="8">
        <f>VLOOKUP(N73,'Tables MAT simpl-complx'!$C$6:$D$28,2,FALSE)</f>
        <v>0</v>
      </c>
      <c r="AB73" s="8">
        <f>VLOOKUP(O73,'Tables MAT simpl-complx'!$F$39:$G$625,2,FALSE)</f>
        <v>23</v>
      </c>
      <c r="AC73" s="8">
        <f>VLOOKUP(J73,'Tables kywrd-slot-class'!$D$49:$E$177,2,FALSE)</f>
        <v>27</v>
      </c>
      <c r="AD73" s="8">
        <f>VLOOKUP(K73,'Tables kywrd-slot-class'!$D$49:$E$177,2,FALSE)</f>
        <v>0</v>
      </c>
      <c r="AE73" s="8">
        <f>VLOOKUP(L73,'Tables kywrd-slot-class'!$D$49:$E$177,2,FALSE)</f>
        <v>0</v>
      </c>
      <c r="AF73" t="s">
        <v>0</v>
      </c>
      <c r="AG73" t="str">
        <f t="shared" si="12"/>
        <v xml:space="preserve">6E060F69 </v>
      </c>
      <c r="AH73" s="2">
        <v>1</v>
      </c>
    </row>
    <row r="74" spans="1:34" x14ac:dyDescent="0.25">
      <c r="A74" s="91" t="s">
        <v>4258</v>
      </c>
      <c r="B74" s="2" t="s">
        <v>19</v>
      </c>
      <c r="C74" s="5" t="s">
        <v>5337</v>
      </c>
      <c r="D74" s="88" t="s">
        <v>187</v>
      </c>
      <c r="E74" t="s">
        <v>5455</v>
      </c>
      <c r="F74" s="8" t="s">
        <v>4042</v>
      </c>
      <c r="G74" s="5" t="s">
        <v>5456</v>
      </c>
      <c r="H74" s="135" t="s">
        <v>3990</v>
      </c>
      <c r="I74" s="135" t="s">
        <v>4024</v>
      </c>
      <c r="J74" s="25" t="s">
        <v>3356</v>
      </c>
      <c r="K74" s="25" t="s">
        <v>4052</v>
      </c>
      <c r="L74" s="25" t="s">
        <v>4028</v>
      </c>
      <c r="M74" s="25" t="s">
        <v>4028</v>
      </c>
      <c r="N74" s="24" t="s">
        <v>1888</v>
      </c>
      <c r="O74" s="21" t="s">
        <v>1360</v>
      </c>
      <c r="P74" s="8" t="s">
        <v>1889</v>
      </c>
      <c r="Q74" s="8">
        <v>500</v>
      </c>
      <c r="R74" s="8">
        <v>6</v>
      </c>
      <c r="S74" s="76">
        <v>42</v>
      </c>
      <c r="T74" s="20">
        <f t="shared" si="1"/>
        <v>0</v>
      </c>
      <c r="U74" s="21">
        <f t="shared" si="2"/>
        <v>69</v>
      </c>
      <c r="V74" s="8">
        <f t="shared" si="3"/>
        <v>81</v>
      </c>
      <c r="W74" s="8">
        <f t="shared" si="4"/>
        <v>0</v>
      </c>
      <c r="X74" s="8">
        <f t="shared" si="5"/>
        <v>0</v>
      </c>
      <c r="Y74" s="87" t="s">
        <v>5454</v>
      </c>
      <c r="Z74" s="8">
        <f>VLOOKUP(I74,'Tables kywrd-slot-class'!$B$21:$C$38,2,FALSE)</f>
        <v>3</v>
      </c>
      <c r="AA74" s="8">
        <f>VLOOKUP(N74,'Tables MAT simpl-complx'!$C$6:$D$28,2,FALSE)</f>
        <v>0</v>
      </c>
      <c r="AB74" s="8">
        <f>VLOOKUP(O74,'Tables MAT simpl-complx'!$F$39:$G$625,2,FALSE)</f>
        <v>23</v>
      </c>
      <c r="AC74" s="8">
        <f>VLOOKUP(J74,'Tables kywrd-slot-class'!$D$49:$E$177,2,FALSE)</f>
        <v>27</v>
      </c>
      <c r="AD74" s="8">
        <f>VLOOKUP(K74,'Tables kywrd-slot-class'!$D$49:$E$177,2,FALSE)</f>
        <v>0</v>
      </c>
      <c r="AE74" s="8">
        <f>VLOOKUP(L74,'Tables kywrd-slot-class'!$D$49:$E$177,2,FALSE)</f>
        <v>0</v>
      </c>
      <c r="AF74" t="s">
        <v>0</v>
      </c>
      <c r="AG74" t="str">
        <f t="shared" si="12"/>
        <v xml:space="preserve">6E060F6A </v>
      </c>
      <c r="AH74" s="2">
        <v>1</v>
      </c>
    </row>
    <row r="75" spans="1:34" x14ac:dyDescent="0.25">
      <c r="A75" s="91" t="s">
        <v>4259</v>
      </c>
      <c r="B75" s="2" t="s">
        <v>19</v>
      </c>
      <c r="C75" s="5" t="s">
        <v>5337</v>
      </c>
      <c r="D75" s="3" t="s">
        <v>188</v>
      </c>
      <c r="E75" t="s">
        <v>5457</v>
      </c>
      <c r="F75" s="8" t="s">
        <v>4042</v>
      </c>
      <c r="G75" s="5" t="s">
        <v>5458</v>
      </c>
      <c r="H75" s="135" t="s">
        <v>3990</v>
      </c>
      <c r="I75" s="135" t="s">
        <v>4024</v>
      </c>
      <c r="J75" s="25" t="s">
        <v>3343</v>
      </c>
      <c r="K75" s="25" t="s">
        <v>5339</v>
      </c>
      <c r="L75" s="25" t="s">
        <v>4056</v>
      </c>
      <c r="M75" s="25" t="s">
        <v>4028</v>
      </c>
      <c r="N75" s="24" t="s">
        <v>1888</v>
      </c>
      <c r="O75" s="21" t="s">
        <v>1888</v>
      </c>
      <c r="P75" s="8" t="s">
        <v>1889</v>
      </c>
      <c r="Q75" s="8">
        <v>185</v>
      </c>
      <c r="R75" s="8">
        <v>4.5</v>
      </c>
      <c r="S75" s="27">
        <v>69</v>
      </c>
      <c r="T75" s="20">
        <f t="shared" si="1"/>
        <v>0</v>
      </c>
      <c r="U75" s="21">
        <f t="shared" si="2"/>
        <v>0</v>
      </c>
      <c r="V75" s="8">
        <f t="shared" si="3"/>
        <v>69</v>
      </c>
      <c r="W75" s="8">
        <f t="shared" si="4"/>
        <v>0</v>
      </c>
      <c r="X75" s="8">
        <f t="shared" si="5"/>
        <v>0</v>
      </c>
      <c r="Z75" s="8">
        <f>VLOOKUP(I75,'Tables kywrd-slot-class'!$B$21:$C$38,2,FALSE)</f>
        <v>3</v>
      </c>
      <c r="AA75" s="8">
        <f>VLOOKUP(N75,'Tables MAT simpl-complx'!$C$6:$D$28,2,FALSE)</f>
        <v>0</v>
      </c>
      <c r="AB75" s="8">
        <f>VLOOKUP(O75,'Tables MAT simpl-complx'!$F$39:$G$625,2,FALSE)</f>
        <v>0</v>
      </c>
      <c r="AC75" s="8">
        <f>VLOOKUP(J75,'Tables kywrd-slot-class'!$D$49:$E$177,2,FALSE)</f>
        <v>23</v>
      </c>
      <c r="AD75" s="8">
        <f>VLOOKUP(K75,'Tables kywrd-slot-class'!$D$49:$E$177,2,FALSE)</f>
        <v>0</v>
      </c>
      <c r="AE75" s="8">
        <f>VLOOKUP(L75,'Tables kywrd-slot-class'!$D$49:$E$177,2,FALSE)</f>
        <v>0</v>
      </c>
      <c r="AF75" t="s">
        <v>0</v>
      </c>
      <c r="AG75" t="str">
        <f t="shared" si="12"/>
        <v xml:space="preserve">6E060F77 </v>
      </c>
      <c r="AH75" s="2">
        <v>1</v>
      </c>
    </row>
    <row r="76" spans="1:34" x14ac:dyDescent="0.25">
      <c r="A76" s="91" t="s">
        <v>4260</v>
      </c>
      <c r="B76" s="2" t="s">
        <v>19</v>
      </c>
      <c r="C76" s="5" t="s">
        <v>5337</v>
      </c>
      <c r="D76" s="3" t="s">
        <v>189</v>
      </c>
      <c r="E76" t="s">
        <v>5459</v>
      </c>
      <c r="F76" s="8" t="s">
        <v>4042</v>
      </c>
      <c r="G76" s="5" t="s">
        <v>5443</v>
      </c>
      <c r="H76" s="135" t="s">
        <v>4022</v>
      </c>
      <c r="I76" s="135" t="s">
        <v>4026</v>
      </c>
      <c r="J76" s="25" t="s">
        <v>3351</v>
      </c>
      <c r="K76" s="25" t="s">
        <v>5446</v>
      </c>
      <c r="L76" s="25" t="s">
        <v>4028</v>
      </c>
      <c r="M76" s="25" t="s">
        <v>4028</v>
      </c>
      <c r="N76" s="24" t="s">
        <v>1888</v>
      </c>
      <c r="O76" s="21" t="s">
        <v>1888</v>
      </c>
      <c r="P76" s="8" t="s">
        <v>1889</v>
      </c>
      <c r="Q76" s="8">
        <v>750</v>
      </c>
      <c r="R76" s="8">
        <v>10</v>
      </c>
      <c r="S76" s="27">
        <v>66</v>
      </c>
      <c r="T76" s="20">
        <f t="shared" si="1"/>
        <v>0</v>
      </c>
      <c r="U76" s="21">
        <f t="shared" si="2"/>
        <v>0</v>
      </c>
      <c r="V76" s="8">
        <f t="shared" si="3"/>
        <v>66</v>
      </c>
      <c r="W76" s="8">
        <f t="shared" si="4"/>
        <v>0</v>
      </c>
      <c r="X76" s="8">
        <f t="shared" si="5"/>
        <v>0</v>
      </c>
      <c r="Z76" s="8">
        <f>VLOOKUP(I76,'Tables kywrd-slot-class'!$B$21:$C$38,2,FALSE)</f>
        <v>1.5</v>
      </c>
      <c r="AA76" s="8">
        <f>VLOOKUP(N76,'Tables MAT simpl-complx'!$C$6:$D$28,2,FALSE)</f>
        <v>0</v>
      </c>
      <c r="AB76" s="8">
        <f>VLOOKUP(O76,'Tables MAT simpl-complx'!$F$39:$G$625,2,FALSE)</f>
        <v>0</v>
      </c>
      <c r="AC76" s="8">
        <f>VLOOKUP(J76,'Tables kywrd-slot-class'!$D$49:$E$177,2,FALSE)</f>
        <v>44</v>
      </c>
      <c r="AD76" s="8">
        <f>VLOOKUP(K76,'Tables kywrd-slot-class'!$D$49:$E$177,2,FALSE)</f>
        <v>0</v>
      </c>
      <c r="AE76" s="8">
        <f>VLOOKUP(L76,'Tables kywrd-slot-class'!$D$49:$E$177,2,FALSE)</f>
        <v>0</v>
      </c>
      <c r="AF76" t="s">
        <v>0</v>
      </c>
      <c r="AG76" t="str">
        <f t="shared" si="12"/>
        <v xml:space="preserve">6E220004 </v>
      </c>
      <c r="AH76" s="2">
        <v>1</v>
      </c>
    </row>
    <row r="77" spans="1:34" x14ac:dyDescent="0.25">
      <c r="A77" s="91" t="s">
        <v>4261</v>
      </c>
      <c r="B77" s="2" t="s">
        <v>19</v>
      </c>
      <c r="C77" s="5" t="s">
        <v>5337</v>
      </c>
      <c r="D77" s="3" t="s">
        <v>190</v>
      </c>
      <c r="E77" t="s">
        <v>5460</v>
      </c>
      <c r="F77" s="8" t="s">
        <v>4042</v>
      </c>
      <c r="G77" s="5" t="s">
        <v>5461</v>
      </c>
      <c r="H77" s="135" t="s">
        <v>4022</v>
      </c>
      <c r="I77" s="135" t="s">
        <v>4023</v>
      </c>
      <c r="J77" s="25" t="s">
        <v>3351</v>
      </c>
      <c r="K77" s="25" t="s">
        <v>5446</v>
      </c>
      <c r="L77" s="25" t="s">
        <v>4028</v>
      </c>
      <c r="M77" s="25" t="s">
        <v>4028</v>
      </c>
      <c r="N77" s="24" t="s">
        <v>1888</v>
      </c>
      <c r="O77" s="21" t="s">
        <v>1345</v>
      </c>
      <c r="P77" s="8" t="s">
        <v>1889</v>
      </c>
      <c r="Q77" s="8">
        <v>275</v>
      </c>
      <c r="R77" s="8">
        <v>7</v>
      </c>
      <c r="S77" s="27">
        <v>44</v>
      </c>
      <c r="T77" s="20">
        <f t="shared" si="1"/>
        <v>0</v>
      </c>
      <c r="U77" s="21">
        <f t="shared" si="2"/>
        <v>44</v>
      </c>
      <c r="V77" s="8">
        <f t="shared" si="3"/>
        <v>44</v>
      </c>
      <c r="W77" s="8">
        <f t="shared" si="4"/>
        <v>0</v>
      </c>
      <c r="X77" s="8">
        <f t="shared" si="5"/>
        <v>0</v>
      </c>
      <c r="Z77" s="8">
        <f>VLOOKUP(I77,'Tables kywrd-slot-class'!$B$21:$C$38,2,FALSE)</f>
        <v>1</v>
      </c>
      <c r="AA77" s="8">
        <f>VLOOKUP(N77,'Tables MAT simpl-complx'!$C$6:$D$28,2,FALSE)</f>
        <v>0</v>
      </c>
      <c r="AB77" s="8">
        <f>VLOOKUP(O77,'Tables MAT simpl-complx'!$F$39:$G$625,2,FALSE)</f>
        <v>44</v>
      </c>
      <c r="AC77" s="8">
        <f>VLOOKUP(J77,'Tables kywrd-slot-class'!$D$49:$E$177,2,FALSE)</f>
        <v>44</v>
      </c>
      <c r="AD77" s="8">
        <f>VLOOKUP(K77,'Tables kywrd-slot-class'!$D$49:$E$177,2,FALSE)</f>
        <v>0</v>
      </c>
      <c r="AE77" s="8">
        <f>VLOOKUP(L77,'Tables kywrd-slot-class'!$D$49:$E$177,2,FALSE)</f>
        <v>0</v>
      </c>
      <c r="AF77" t="s">
        <v>0</v>
      </c>
      <c r="AG77" t="str">
        <f t="shared" si="12"/>
        <v xml:space="preserve">6E220005 </v>
      </c>
      <c r="AH77" s="2">
        <v>1</v>
      </c>
    </row>
    <row r="78" spans="1:34" x14ac:dyDescent="0.25">
      <c r="A78" s="91" t="s">
        <v>4262</v>
      </c>
      <c r="B78" s="2" t="s">
        <v>19</v>
      </c>
      <c r="C78" s="5" t="s">
        <v>5337</v>
      </c>
      <c r="D78" s="3" t="s">
        <v>191</v>
      </c>
      <c r="E78" t="s">
        <v>5462</v>
      </c>
      <c r="F78" s="8" t="s">
        <v>4042</v>
      </c>
      <c r="G78" s="5" t="s">
        <v>5463</v>
      </c>
      <c r="H78" s="135" t="s">
        <v>4022</v>
      </c>
      <c r="I78" s="135" t="s">
        <v>4024</v>
      </c>
      <c r="J78" s="25" t="s">
        <v>3351</v>
      </c>
      <c r="K78" s="25" t="s">
        <v>5446</v>
      </c>
      <c r="L78" s="25" t="s">
        <v>4028</v>
      </c>
      <c r="M78" s="25" t="s">
        <v>4028</v>
      </c>
      <c r="N78" s="24" t="s">
        <v>1888</v>
      </c>
      <c r="O78" s="21" t="s">
        <v>1345</v>
      </c>
      <c r="P78" s="8" t="s">
        <v>1889</v>
      </c>
      <c r="Q78" s="8">
        <v>1500</v>
      </c>
      <c r="R78" s="8">
        <v>40</v>
      </c>
      <c r="S78" s="27">
        <v>132</v>
      </c>
      <c r="T78" s="20">
        <f t="shared" si="1"/>
        <v>0</v>
      </c>
      <c r="U78" s="21">
        <f t="shared" si="2"/>
        <v>132</v>
      </c>
      <c r="V78" s="8">
        <f t="shared" si="3"/>
        <v>132</v>
      </c>
      <c r="W78" s="8">
        <f t="shared" si="4"/>
        <v>0</v>
      </c>
      <c r="X78" s="8">
        <f t="shared" si="5"/>
        <v>0</v>
      </c>
      <c r="Z78" s="8">
        <f>VLOOKUP(I78,'Tables kywrd-slot-class'!$B$21:$C$38,2,FALSE)</f>
        <v>3</v>
      </c>
      <c r="AA78" s="8">
        <f>VLOOKUP(N78,'Tables MAT simpl-complx'!$C$6:$D$28,2,FALSE)</f>
        <v>0</v>
      </c>
      <c r="AB78" s="8">
        <f>VLOOKUP(O78,'Tables MAT simpl-complx'!$F$39:$G$625,2,FALSE)</f>
        <v>44</v>
      </c>
      <c r="AC78" s="8">
        <f>VLOOKUP(J78,'Tables kywrd-slot-class'!$D$49:$E$177,2,FALSE)</f>
        <v>44</v>
      </c>
      <c r="AD78" s="8">
        <f>VLOOKUP(K78,'Tables kywrd-slot-class'!$D$49:$E$177,2,FALSE)</f>
        <v>0</v>
      </c>
      <c r="AE78" s="8">
        <f>VLOOKUP(L78,'Tables kywrd-slot-class'!$D$49:$E$177,2,FALSE)</f>
        <v>0</v>
      </c>
      <c r="AF78" t="s">
        <v>0</v>
      </c>
      <c r="AG78" t="str">
        <f t="shared" si="12"/>
        <v xml:space="preserve">6E220006 </v>
      </c>
      <c r="AH78" s="2">
        <v>1</v>
      </c>
    </row>
    <row r="79" spans="1:34" x14ac:dyDescent="0.25">
      <c r="A79" s="91" t="s">
        <v>4263</v>
      </c>
      <c r="B79" s="2" t="s">
        <v>19</v>
      </c>
      <c r="C79" s="5" t="s">
        <v>5337</v>
      </c>
      <c r="D79" s="3" t="s">
        <v>192</v>
      </c>
      <c r="E79" t="s">
        <v>5464</v>
      </c>
      <c r="F79" s="8" t="s">
        <v>4042</v>
      </c>
      <c r="G79" s="5" t="s">
        <v>5465</v>
      </c>
      <c r="H79" s="135" t="s">
        <v>4022</v>
      </c>
      <c r="I79" s="135" t="s">
        <v>4025</v>
      </c>
      <c r="J79" s="25" t="s">
        <v>3351</v>
      </c>
      <c r="K79" s="25" t="s">
        <v>5446</v>
      </c>
      <c r="L79" s="25" t="s">
        <v>4028</v>
      </c>
      <c r="M79" s="25" t="s">
        <v>4028</v>
      </c>
      <c r="N79" s="24" t="s">
        <v>1888</v>
      </c>
      <c r="O79" s="21" t="s">
        <v>1888</v>
      </c>
      <c r="P79" s="8" t="s">
        <v>1889</v>
      </c>
      <c r="Q79" s="8">
        <v>275</v>
      </c>
      <c r="R79" s="8">
        <v>9</v>
      </c>
      <c r="S79" s="27">
        <v>44</v>
      </c>
      <c r="T79" s="20">
        <f t="shared" si="1"/>
        <v>0</v>
      </c>
      <c r="U79" s="21">
        <f t="shared" si="2"/>
        <v>0</v>
      </c>
      <c r="V79" s="8">
        <f t="shared" si="3"/>
        <v>44</v>
      </c>
      <c r="W79" s="8">
        <f t="shared" si="4"/>
        <v>0</v>
      </c>
      <c r="X79" s="8">
        <f t="shared" si="5"/>
        <v>0</v>
      </c>
      <c r="Z79" s="8">
        <f>VLOOKUP(I79,'Tables kywrd-slot-class'!$B$21:$C$38,2,FALSE)</f>
        <v>1</v>
      </c>
      <c r="AA79" s="8">
        <f>VLOOKUP(N79,'Tables MAT simpl-complx'!$C$6:$D$28,2,FALSE)</f>
        <v>0</v>
      </c>
      <c r="AB79" s="8">
        <f>VLOOKUP(O79,'Tables MAT simpl-complx'!$F$39:$G$625,2,FALSE)</f>
        <v>0</v>
      </c>
      <c r="AC79" s="8">
        <f>VLOOKUP(J79,'Tables kywrd-slot-class'!$D$49:$E$177,2,FALSE)</f>
        <v>44</v>
      </c>
      <c r="AD79" s="8">
        <f>VLOOKUP(K79,'Tables kywrd-slot-class'!$D$49:$E$177,2,FALSE)</f>
        <v>0</v>
      </c>
      <c r="AE79" s="8">
        <f>VLOOKUP(L79,'Tables kywrd-slot-class'!$D$49:$E$177,2,FALSE)</f>
        <v>0</v>
      </c>
      <c r="AF79" t="s">
        <v>0</v>
      </c>
      <c r="AG79" t="str">
        <f t="shared" si="12"/>
        <v xml:space="preserve">6E220007 </v>
      </c>
      <c r="AH79" s="2">
        <v>1</v>
      </c>
    </row>
    <row r="80" spans="1:34" x14ac:dyDescent="0.25">
      <c r="A80" s="91" t="s">
        <v>4264</v>
      </c>
      <c r="B80" s="2" t="s">
        <v>19</v>
      </c>
      <c r="C80" s="5" t="s">
        <v>5337</v>
      </c>
      <c r="D80" s="88" t="s">
        <v>193</v>
      </c>
      <c r="E80" t="s">
        <v>5466</v>
      </c>
      <c r="F80" s="8" t="s">
        <v>4042</v>
      </c>
      <c r="G80" s="5" t="s">
        <v>5467</v>
      </c>
      <c r="H80" s="135" t="s">
        <v>1905</v>
      </c>
      <c r="I80" s="135" t="s">
        <v>4027</v>
      </c>
      <c r="J80" s="25" t="s">
        <v>3351</v>
      </c>
      <c r="K80" s="25" t="s">
        <v>5446</v>
      </c>
      <c r="L80" s="25" t="s">
        <v>4028</v>
      </c>
      <c r="M80" s="25" t="s">
        <v>4028</v>
      </c>
      <c r="N80" s="24" t="s">
        <v>1888</v>
      </c>
      <c r="O80" s="21" t="s">
        <v>1606</v>
      </c>
      <c r="P80" s="8" t="s">
        <v>1889</v>
      </c>
      <c r="Q80" s="8">
        <v>750</v>
      </c>
      <c r="R80" s="8">
        <v>13</v>
      </c>
      <c r="S80" s="76">
        <v>66</v>
      </c>
      <c r="T80" s="20">
        <f t="shared" si="1"/>
        <v>0</v>
      </c>
      <c r="U80" s="21">
        <f t="shared" si="2"/>
        <v>69</v>
      </c>
      <c r="V80" s="8">
        <f t="shared" si="3"/>
        <v>66</v>
      </c>
      <c r="W80" s="8">
        <f t="shared" si="4"/>
        <v>0</v>
      </c>
      <c r="X80" s="8">
        <f t="shared" si="5"/>
        <v>0</v>
      </c>
      <c r="Y80" s="87" t="s">
        <v>8181</v>
      </c>
      <c r="Z80" s="8">
        <f>VLOOKUP(I80,'Tables kywrd-slot-class'!$B$21:$C$38,2,FALSE)</f>
        <v>1.5</v>
      </c>
      <c r="AA80" s="8">
        <f>VLOOKUP(N80,'Tables MAT simpl-complx'!$C$6:$D$28,2,FALSE)</f>
        <v>0</v>
      </c>
      <c r="AB80" s="8">
        <f>VLOOKUP(O80,'Tables MAT simpl-complx'!$F$39:$G$625,2,FALSE)</f>
        <v>46</v>
      </c>
      <c r="AC80" s="8">
        <f>VLOOKUP(J80,'Tables kywrd-slot-class'!$D$49:$E$177,2,FALSE)</f>
        <v>44</v>
      </c>
      <c r="AD80" s="8">
        <f>VLOOKUP(K80,'Tables kywrd-slot-class'!$D$49:$E$177,2,FALSE)</f>
        <v>0</v>
      </c>
      <c r="AE80" s="8">
        <f>VLOOKUP(L80,'Tables kywrd-slot-class'!$D$49:$E$177,2,FALSE)</f>
        <v>0</v>
      </c>
      <c r="AF80" t="s">
        <v>0</v>
      </c>
      <c r="AG80" t="str">
        <f t="shared" si="12"/>
        <v xml:space="preserve">6E220009 </v>
      </c>
      <c r="AH80" s="2">
        <v>1</v>
      </c>
    </row>
    <row r="81" spans="1:34" x14ac:dyDescent="0.25">
      <c r="A81" s="91" t="s">
        <v>4265</v>
      </c>
      <c r="B81" s="2" t="s">
        <v>19</v>
      </c>
      <c r="C81" s="5" t="s">
        <v>5337</v>
      </c>
      <c r="D81" s="3" t="s">
        <v>5137</v>
      </c>
      <c r="E81" t="s">
        <v>5468</v>
      </c>
      <c r="F81" s="8" t="s">
        <v>4043</v>
      </c>
      <c r="G81" s="5" t="s">
        <v>5469</v>
      </c>
      <c r="H81" s="135" t="s">
        <v>1905</v>
      </c>
      <c r="I81" s="135" t="s">
        <v>4027</v>
      </c>
      <c r="J81" s="25" t="s">
        <v>3351</v>
      </c>
      <c r="K81" s="25" t="s">
        <v>5446</v>
      </c>
      <c r="L81" s="25" t="s">
        <v>4028</v>
      </c>
      <c r="M81" s="25" t="s">
        <v>4028</v>
      </c>
      <c r="N81" s="24" t="s">
        <v>1888</v>
      </c>
      <c r="O81" s="21" t="s">
        <v>1888</v>
      </c>
      <c r="P81" s="8" t="s">
        <v>1889</v>
      </c>
      <c r="Q81" s="8">
        <v>750</v>
      </c>
      <c r="R81" s="8">
        <v>13</v>
      </c>
      <c r="S81" s="27">
        <v>32</v>
      </c>
      <c r="T81" s="20">
        <f t="shared" ref="T81:T84" si="18">ROUNDDOWN(Z81*AA81,0)</f>
        <v>0</v>
      </c>
      <c r="U81" s="21">
        <f t="shared" ref="U81:U84" si="19">ROUNDDOWN(Z81*AB81,0)</f>
        <v>0</v>
      </c>
      <c r="V81" s="8">
        <f t="shared" ref="V81:V84" si="20">ROUNDDOWN(Z81*AC81,0)</f>
        <v>66</v>
      </c>
      <c r="W81" s="8">
        <f t="shared" ref="W81:W84" si="21">ROUNDDOWN(Z81*AD81,0)</f>
        <v>0</v>
      </c>
      <c r="X81" s="8">
        <f t="shared" ref="X81:X84" si="22">ROUNDDOWN(Z81*AE81,0)</f>
        <v>0</v>
      </c>
      <c r="Y81" s="98" t="s">
        <v>4059</v>
      </c>
      <c r="Z81" s="8">
        <f>VLOOKUP(I81,'Tables kywrd-slot-class'!$B$21:$C$38,2,FALSE)</f>
        <v>1.5</v>
      </c>
      <c r="AA81" s="8">
        <f>VLOOKUP(N81,'Tables MAT simpl-complx'!$C$6:$D$28,2,FALSE)</f>
        <v>0</v>
      </c>
      <c r="AB81" s="8">
        <f>VLOOKUP(O81,'Tables MAT simpl-complx'!$F$39:$G$625,2,FALSE)</f>
        <v>0</v>
      </c>
      <c r="AC81" s="8">
        <f>VLOOKUP(J81,'Tables kywrd-slot-class'!$D$49:$E$177,2,FALSE)</f>
        <v>44</v>
      </c>
      <c r="AD81" s="8">
        <f>VLOOKUP(K81,'Tables kywrd-slot-class'!$D$49:$E$177,2,FALSE)</f>
        <v>0</v>
      </c>
      <c r="AE81" s="8">
        <f>VLOOKUP(L81,'Tables kywrd-slot-class'!$D$49:$E$177,2,FALSE)</f>
        <v>0</v>
      </c>
      <c r="AF81" t="s">
        <v>0</v>
      </c>
      <c r="AG81" t="str">
        <f t="shared" si="12"/>
        <v>6E22000A</v>
      </c>
      <c r="AH81" s="2">
        <v>1</v>
      </c>
    </row>
    <row r="82" spans="1:34" x14ac:dyDescent="0.25">
      <c r="A82" s="91" t="s">
        <v>4266</v>
      </c>
      <c r="B82" s="2" t="s">
        <v>19</v>
      </c>
      <c r="C82" s="5" t="s">
        <v>5337</v>
      </c>
      <c r="D82" s="3" t="s">
        <v>5138</v>
      </c>
      <c r="E82" t="s">
        <v>5470</v>
      </c>
      <c r="F82" s="8" t="s">
        <v>4043</v>
      </c>
      <c r="G82" s="5" t="s">
        <v>5471</v>
      </c>
      <c r="H82" s="135" t="s">
        <v>1905</v>
      </c>
      <c r="I82" s="135" t="s">
        <v>4027</v>
      </c>
      <c r="J82" s="25" t="s">
        <v>3351</v>
      </c>
      <c r="K82" s="25" t="s">
        <v>5446</v>
      </c>
      <c r="L82" s="25" t="s">
        <v>4028</v>
      </c>
      <c r="M82" s="25" t="s">
        <v>4028</v>
      </c>
      <c r="N82" s="24" t="s">
        <v>1888</v>
      </c>
      <c r="O82" s="21" t="s">
        <v>1888</v>
      </c>
      <c r="P82" s="8" t="s">
        <v>1889</v>
      </c>
      <c r="Q82" s="8">
        <v>750</v>
      </c>
      <c r="R82" s="8">
        <v>13</v>
      </c>
      <c r="S82" s="27">
        <v>32</v>
      </c>
      <c r="T82" s="20">
        <f t="shared" si="18"/>
        <v>0</v>
      </c>
      <c r="U82" s="21">
        <f t="shared" si="19"/>
        <v>0</v>
      </c>
      <c r="V82" s="8">
        <f t="shared" si="20"/>
        <v>66</v>
      </c>
      <c r="W82" s="8">
        <f t="shared" si="21"/>
        <v>0</v>
      </c>
      <c r="X82" s="8">
        <f t="shared" si="22"/>
        <v>0</v>
      </c>
      <c r="Y82" s="98" t="s">
        <v>4059</v>
      </c>
      <c r="Z82" s="8">
        <f>VLOOKUP(I82,'Tables kywrd-slot-class'!$B$21:$C$38,2,FALSE)</f>
        <v>1.5</v>
      </c>
      <c r="AA82" s="8">
        <f>VLOOKUP(N82,'Tables MAT simpl-complx'!$C$6:$D$28,2,FALSE)</f>
        <v>0</v>
      </c>
      <c r="AB82" s="8">
        <f>VLOOKUP(O82,'Tables MAT simpl-complx'!$F$39:$G$625,2,FALSE)</f>
        <v>0</v>
      </c>
      <c r="AC82" s="8">
        <f>VLOOKUP(J82,'Tables kywrd-slot-class'!$D$49:$E$177,2,FALSE)</f>
        <v>44</v>
      </c>
      <c r="AD82" s="8">
        <f>VLOOKUP(K82,'Tables kywrd-slot-class'!$D$49:$E$177,2,FALSE)</f>
        <v>0</v>
      </c>
      <c r="AE82" s="8">
        <f>VLOOKUP(L82,'Tables kywrd-slot-class'!$D$49:$E$177,2,FALSE)</f>
        <v>0</v>
      </c>
      <c r="AF82" t="s">
        <v>0</v>
      </c>
      <c r="AG82" t="str">
        <f t="shared" si="12"/>
        <v>6E22000B</v>
      </c>
      <c r="AH82" s="2">
        <v>1</v>
      </c>
    </row>
    <row r="83" spans="1:34" x14ac:dyDescent="0.25">
      <c r="A83" s="91" t="s">
        <v>4267</v>
      </c>
      <c r="B83" s="2" t="s">
        <v>19</v>
      </c>
      <c r="C83" s="5" t="s">
        <v>5337</v>
      </c>
      <c r="D83" s="3" t="s">
        <v>5139</v>
      </c>
      <c r="E83" t="s">
        <v>5472</v>
      </c>
      <c r="F83" s="8" t="s">
        <v>4043</v>
      </c>
      <c r="G83" s="5" t="s">
        <v>5473</v>
      </c>
      <c r="H83" s="135" t="s">
        <v>1905</v>
      </c>
      <c r="I83" s="135" t="s">
        <v>4027</v>
      </c>
      <c r="J83" s="25" t="s">
        <v>3351</v>
      </c>
      <c r="K83" s="25" t="s">
        <v>5446</v>
      </c>
      <c r="L83" s="25" t="s">
        <v>4028</v>
      </c>
      <c r="M83" s="25" t="s">
        <v>4028</v>
      </c>
      <c r="N83" s="24" t="s">
        <v>1888</v>
      </c>
      <c r="O83" s="21" t="s">
        <v>1888</v>
      </c>
      <c r="P83" s="8" t="s">
        <v>1889</v>
      </c>
      <c r="Q83" s="8">
        <v>750</v>
      </c>
      <c r="R83" s="8">
        <v>13</v>
      </c>
      <c r="S83" s="27">
        <v>32</v>
      </c>
      <c r="T83" s="20">
        <f t="shared" si="18"/>
        <v>0</v>
      </c>
      <c r="U83" s="21">
        <f t="shared" si="19"/>
        <v>0</v>
      </c>
      <c r="V83" s="8">
        <f t="shared" si="20"/>
        <v>66</v>
      </c>
      <c r="W83" s="8">
        <f t="shared" si="21"/>
        <v>0</v>
      </c>
      <c r="X83" s="8">
        <f t="shared" si="22"/>
        <v>0</v>
      </c>
      <c r="Y83" s="98" t="s">
        <v>4059</v>
      </c>
      <c r="Z83" s="8">
        <f>VLOOKUP(I83,'Tables kywrd-slot-class'!$B$21:$C$38,2,FALSE)</f>
        <v>1.5</v>
      </c>
      <c r="AA83" s="8">
        <f>VLOOKUP(N83,'Tables MAT simpl-complx'!$C$6:$D$28,2,FALSE)</f>
        <v>0</v>
      </c>
      <c r="AB83" s="8">
        <f>VLOOKUP(O83,'Tables MAT simpl-complx'!$F$39:$G$625,2,FALSE)</f>
        <v>0</v>
      </c>
      <c r="AC83" s="8">
        <f>VLOOKUP(J83,'Tables kywrd-slot-class'!$D$49:$E$177,2,FALSE)</f>
        <v>44</v>
      </c>
      <c r="AD83" s="8">
        <f>VLOOKUP(K83,'Tables kywrd-slot-class'!$D$49:$E$177,2,FALSE)</f>
        <v>0</v>
      </c>
      <c r="AE83" s="8">
        <f>VLOOKUP(L83,'Tables kywrd-slot-class'!$D$49:$E$177,2,FALSE)</f>
        <v>0</v>
      </c>
      <c r="AF83" t="s">
        <v>0</v>
      </c>
      <c r="AG83" t="str">
        <f t="shared" si="12"/>
        <v>6E22000C</v>
      </c>
      <c r="AH83" s="2">
        <v>1</v>
      </c>
    </row>
    <row r="84" spans="1:34" x14ac:dyDescent="0.25">
      <c r="A84" s="91" t="s">
        <v>4268</v>
      </c>
      <c r="B84" s="2" t="s">
        <v>19</v>
      </c>
      <c r="C84" s="5" t="s">
        <v>5337</v>
      </c>
      <c r="D84" s="3" t="s">
        <v>5140</v>
      </c>
      <c r="E84" t="s">
        <v>5474</v>
      </c>
      <c r="F84" s="8" t="s">
        <v>4043</v>
      </c>
      <c r="G84" s="5" t="s">
        <v>5475</v>
      </c>
      <c r="H84" s="135" t="s">
        <v>1905</v>
      </c>
      <c r="I84" s="135" t="s">
        <v>4027</v>
      </c>
      <c r="J84" s="25" t="s">
        <v>3351</v>
      </c>
      <c r="K84" s="25" t="s">
        <v>5446</v>
      </c>
      <c r="L84" s="25" t="s">
        <v>4028</v>
      </c>
      <c r="M84" s="25" t="s">
        <v>4028</v>
      </c>
      <c r="N84" s="24" t="s">
        <v>1888</v>
      </c>
      <c r="O84" s="21" t="s">
        <v>1888</v>
      </c>
      <c r="P84" s="8" t="s">
        <v>1889</v>
      </c>
      <c r="Q84" s="8">
        <v>750</v>
      </c>
      <c r="R84" s="8">
        <v>13</v>
      </c>
      <c r="S84" s="27">
        <v>32</v>
      </c>
      <c r="T84" s="20">
        <f t="shared" si="18"/>
        <v>0</v>
      </c>
      <c r="U84" s="21">
        <f t="shared" si="19"/>
        <v>0</v>
      </c>
      <c r="V84" s="8">
        <f t="shared" si="20"/>
        <v>66</v>
      </c>
      <c r="W84" s="8">
        <f t="shared" si="21"/>
        <v>0</v>
      </c>
      <c r="X84" s="8">
        <f t="shared" si="22"/>
        <v>0</v>
      </c>
      <c r="Y84" s="98" t="s">
        <v>4059</v>
      </c>
      <c r="Z84" s="8">
        <f>VLOOKUP(I84,'Tables kywrd-slot-class'!$B$21:$C$38,2,FALSE)</f>
        <v>1.5</v>
      </c>
      <c r="AA84" s="8">
        <f>VLOOKUP(N84,'Tables MAT simpl-complx'!$C$6:$D$28,2,FALSE)</f>
        <v>0</v>
      </c>
      <c r="AB84" s="8">
        <f>VLOOKUP(O84,'Tables MAT simpl-complx'!$F$39:$G$625,2,FALSE)</f>
        <v>0</v>
      </c>
      <c r="AC84" s="8">
        <f>VLOOKUP(J84,'Tables kywrd-slot-class'!$D$49:$E$177,2,FALSE)</f>
        <v>44</v>
      </c>
      <c r="AD84" s="8">
        <f>VLOOKUP(K84,'Tables kywrd-slot-class'!$D$49:$E$177,2,FALSE)</f>
        <v>0</v>
      </c>
      <c r="AE84" s="8">
        <f>VLOOKUP(L84,'Tables kywrd-slot-class'!$D$49:$E$177,2,FALSE)</f>
        <v>0</v>
      </c>
      <c r="AF84" t="s">
        <v>0</v>
      </c>
      <c r="AG84" t="str">
        <f t="shared" si="12"/>
        <v>6E22000D</v>
      </c>
      <c r="AH84" s="2">
        <v>1</v>
      </c>
    </row>
    <row r="85" spans="1:34" x14ac:dyDescent="0.25">
      <c r="A85" s="91" t="s">
        <v>4269</v>
      </c>
      <c r="B85" s="2" t="s">
        <v>19</v>
      </c>
      <c r="C85" s="5" t="s">
        <v>5337</v>
      </c>
      <c r="D85" s="3" t="s">
        <v>5141</v>
      </c>
      <c r="E85" t="s">
        <v>5476</v>
      </c>
      <c r="F85" s="8" t="s">
        <v>4043</v>
      </c>
      <c r="G85" s="5" t="s">
        <v>5477</v>
      </c>
      <c r="H85" s="135" t="s">
        <v>1905</v>
      </c>
      <c r="I85" s="135" t="s">
        <v>4027</v>
      </c>
      <c r="J85" s="25" t="s">
        <v>3351</v>
      </c>
      <c r="K85" s="25" t="s">
        <v>5446</v>
      </c>
      <c r="L85" s="25" t="s">
        <v>4028</v>
      </c>
      <c r="M85" s="25" t="s">
        <v>4028</v>
      </c>
      <c r="N85" s="24" t="s">
        <v>1888</v>
      </c>
      <c r="O85" s="21" t="s">
        <v>1888</v>
      </c>
      <c r="P85" s="8" t="s">
        <v>1889</v>
      </c>
      <c r="Q85" s="8">
        <v>750</v>
      </c>
      <c r="R85" s="8">
        <v>13</v>
      </c>
      <c r="S85" s="27">
        <v>32</v>
      </c>
      <c r="T85" s="20">
        <f t="shared" ref="T85:T95" si="23">ROUNDDOWN(Z85*AA85,0)</f>
        <v>0</v>
      </c>
      <c r="U85" s="21">
        <f t="shared" ref="U85:U95" si="24">ROUNDDOWN(Z85*AB85,0)</f>
        <v>0</v>
      </c>
      <c r="V85" s="8">
        <f t="shared" ref="V85:V95" si="25">ROUNDDOWN(Z85*AC85,0)</f>
        <v>66</v>
      </c>
      <c r="W85" s="8">
        <f t="shared" ref="W85:W95" si="26">ROUNDDOWN(Z85*AD85,0)</f>
        <v>0</v>
      </c>
      <c r="X85" s="8">
        <f t="shared" ref="X85:X95" si="27">ROUNDDOWN(Z85*AE85,0)</f>
        <v>0</v>
      </c>
      <c r="Y85" s="98" t="s">
        <v>4059</v>
      </c>
      <c r="Z85" s="8">
        <f>VLOOKUP(I85,'Tables kywrd-slot-class'!$B$21:$C$38,2,FALSE)</f>
        <v>1.5</v>
      </c>
      <c r="AA85" s="8">
        <f>VLOOKUP(N85,'Tables MAT simpl-complx'!$C$6:$D$28,2,FALSE)</f>
        <v>0</v>
      </c>
      <c r="AB85" s="8">
        <f>VLOOKUP(O85,'Tables MAT simpl-complx'!$F$39:$G$625,2,FALSE)</f>
        <v>0</v>
      </c>
      <c r="AC85" s="8">
        <f>VLOOKUP(J85,'Tables kywrd-slot-class'!$D$49:$E$177,2,FALSE)</f>
        <v>44</v>
      </c>
      <c r="AD85" s="8">
        <f>VLOOKUP(K85,'Tables kywrd-slot-class'!$D$49:$E$177,2,FALSE)</f>
        <v>0</v>
      </c>
      <c r="AE85" s="8">
        <f>VLOOKUP(L85,'Tables kywrd-slot-class'!$D$49:$E$177,2,FALSE)</f>
        <v>0</v>
      </c>
      <c r="AF85" t="s">
        <v>0</v>
      </c>
      <c r="AG85" t="str">
        <f t="shared" si="12"/>
        <v>6E22000E</v>
      </c>
      <c r="AH85" s="2">
        <v>1</v>
      </c>
    </row>
    <row r="86" spans="1:34" x14ac:dyDescent="0.25">
      <c r="A86" s="91" t="s">
        <v>4270</v>
      </c>
      <c r="B86" s="2" t="s">
        <v>19</v>
      </c>
      <c r="C86" s="5" t="s">
        <v>5337</v>
      </c>
      <c r="D86" s="3" t="s">
        <v>5142</v>
      </c>
      <c r="E86" t="s">
        <v>5478</v>
      </c>
      <c r="F86" s="8" t="s">
        <v>4043</v>
      </c>
      <c r="G86" s="5" t="s">
        <v>5479</v>
      </c>
      <c r="H86" s="135" t="s">
        <v>1905</v>
      </c>
      <c r="I86" s="135" t="s">
        <v>4027</v>
      </c>
      <c r="J86" s="25" t="s">
        <v>3351</v>
      </c>
      <c r="K86" s="25" t="s">
        <v>5446</v>
      </c>
      <c r="L86" s="25" t="s">
        <v>4028</v>
      </c>
      <c r="M86" s="25" t="s">
        <v>4028</v>
      </c>
      <c r="N86" s="24" t="s">
        <v>1888</v>
      </c>
      <c r="O86" s="21" t="s">
        <v>1888</v>
      </c>
      <c r="P86" s="8" t="s">
        <v>1889</v>
      </c>
      <c r="Q86" s="8">
        <v>750</v>
      </c>
      <c r="R86" s="8">
        <v>13</v>
      </c>
      <c r="S86" s="27">
        <v>32</v>
      </c>
      <c r="T86" s="20">
        <f t="shared" si="23"/>
        <v>0</v>
      </c>
      <c r="U86" s="21">
        <f t="shared" si="24"/>
        <v>0</v>
      </c>
      <c r="V86" s="8">
        <f t="shared" si="25"/>
        <v>66</v>
      </c>
      <c r="W86" s="8">
        <f t="shared" si="26"/>
        <v>0</v>
      </c>
      <c r="X86" s="8">
        <f t="shared" si="27"/>
        <v>0</v>
      </c>
      <c r="Y86" s="98" t="s">
        <v>4059</v>
      </c>
      <c r="Z86" s="8">
        <f>VLOOKUP(I86,'Tables kywrd-slot-class'!$B$21:$C$38,2,FALSE)</f>
        <v>1.5</v>
      </c>
      <c r="AA86" s="8">
        <f>VLOOKUP(N86,'Tables MAT simpl-complx'!$C$6:$D$28,2,FALSE)</f>
        <v>0</v>
      </c>
      <c r="AB86" s="8">
        <f>VLOOKUP(O86,'Tables MAT simpl-complx'!$F$39:$G$625,2,FALSE)</f>
        <v>0</v>
      </c>
      <c r="AC86" s="8">
        <f>VLOOKUP(J86,'Tables kywrd-slot-class'!$D$49:$E$177,2,FALSE)</f>
        <v>44</v>
      </c>
      <c r="AD86" s="8">
        <f>VLOOKUP(K86,'Tables kywrd-slot-class'!$D$49:$E$177,2,FALSE)</f>
        <v>0</v>
      </c>
      <c r="AE86" s="8">
        <f>VLOOKUP(L86,'Tables kywrd-slot-class'!$D$49:$E$177,2,FALSE)</f>
        <v>0</v>
      </c>
      <c r="AF86" t="s">
        <v>0</v>
      </c>
      <c r="AG86" t="str">
        <f t="shared" si="12"/>
        <v>6E22000F</v>
      </c>
      <c r="AH86" s="2">
        <v>1</v>
      </c>
    </row>
    <row r="87" spans="1:34" x14ac:dyDescent="0.25">
      <c r="A87" s="91" t="s">
        <v>4271</v>
      </c>
      <c r="B87" s="2" t="s">
        <v>19</v>
      </c>
      <c r="C87" s="5" t="s">
        <v>5337</v>
      </c>
      <c r="D87" s="3" t="s">
        <v>5143</v>
      </c>
      <c r="E87" t="s">
        <v>5480</v>
      </c>
      <c r="F87" s="8" t="s">
        <v>4043</v>
      </c>
      <c r="G87" s="5" t="s">
        <v>5481</v>
      </c>
      <c r="H87" s="135" t="s">
        <v>1905</v>
      </c>
      <c r="I87" s="135" t="s">
        <v>4027</v>
      </c>
      <c r="J87" s="25" t="s">
        <v>3351</v>
      </c>
      <c r="K87" s="25" t="s">
        <v>5446</v>
      </c>
      <c r="L87" s="25" t="s">
        <v>4028</v>
      </c>
      <c r="M87" s="25" t="s">
        <v>4028</v>
      </c>
      <c r="N87" s="24" t="s">
        <v>1888</v>
      </c>
      <c r="O87" s="21" t="s">
        <v>1888</v>
      </c>
      <c r="P87" s="8" t="s">
        <v>1889</v>
      </c>
      <c r="Q87" s="8">
        <v>750</v>
      </c>
      <c r="R87" s="8">
        <v>13</v>
      </c>
      <c r="S87" s="27">
        <v>32</v>
      </c>
      <c r="T87" s="20">
        <f t="shared" si="23"/>
        <v>0</v>
      </c>
      <c r="U87" s="21">
        <f t="shared" si="24"/>
        <v>0</v>
      </c>
      <c r="V87" s="8">
        <f t="shared" si="25"/>
        <v>66</v>
      </c>
      <c r="W87" s="8">
        <f t="shared" si="26"/>
        <v>0</v>
      </c>
      <c r="X87" s="8">
        <f t="shared" si="27"/>
        <v>0</v>
      </c>
      <c r="Y87" s="98" t="s">
        <v>4059</v>
      </c>
      <c r="Z87" s="8">
        <f>VLOOKUP(I87,'Tables kywrd-slot-class'!$B$21:$C$38,2,FALSE)</f>
        <v>1.5</v>
      </c>
      <c r="AA87" s="8">
        <f>VLOOKUP(N87,'Tables MAT simpl-complx'!$C$6:$D$28,2,FALSE)</f>
        <v>0</v>
      </c>
      <c r="AB87" s="8">
        <f>VLOOKUP(O87,'Tables MAT simpl-complx'!$F$39:$G$625,2,FALSE)</f>
        <v>0</v>
      </c>
      <c r="AC87" s="8">
        <f>VLOOKUP(J87,'Tables kywrd-slot-class'!$D$49:$E$177,2,FALSE)</f>
        <v>44</v>
      </c>
      <c r="AD87" s="8">
        <f>VLOOKUP(K87,'Tables kywrd-slot-class'!$D$49:$E$177,2,FALSE)</f>
        <v>0</v>
      </c>
      <c r="AE87" s="8">
        <f>VLOOKUP(L87,'Tables kywrd-slot-class'!$D$49:$E$177,2,FALSE)</f>
        <v>0</v>
      </c>
      <c r="AF87" t="s">
        <v>0</v>
      </c>
      <c r="AG87" t="str">
        <f t="shared" si="12"/>
        <v>6E220010</v>
      </c>
      <c r="AH87" s="2">
        <v>1</v>
      </c>
    </row>
    <row r="88" spans="1:34" x14ac:dyDescent="0.25">
      <c r="A88" s="91" t="s">
        <v>4272</v>
      </c>
      <c r="B88" s="2" t="s">
        <v>19</v>
      </c>
      <c r="C88" s="5" t="s">
        <v>5337</v>
      </c>
      <c r="D88" s="3" t="s">
        <v>5144</v>
      </c>
      <c r="E88" t="s">
        <v>5482</v>
      </c>
      <c r="F88" s="8" t="s">
        <v>4043</v>
      </c>
      <c r="G88" s="5" t="s">
        <v>5483</v>
      </c>
      <c r="H88" s="135" t="s">
        <v>1905</v>
      </c>
      <c r="I88" s="135" t="s">
        <v>4027</v>
      </c>
      <c r="J88" s="25" t="s">
        <v>3351</v>
      </c>
      <c r="K88" s="25" t="s">
        <v>5446</v>
      </c>
      <c r="L88" s="25" t="s">
        <v>4028</v>
      </c>
      <c r="M88" s="25" t="s">
        <v>4028</v>
      </c>
      <c r="N88" s="24" t="s">
        <v>1888</v>
      </c>
      <c r="O88" s="21" t="s">
        <v>1888</v>
      </c>
      <c r="P88" s="8" t="s">
        <v>1889</v>
      </c>
      <c r="Q88" s="8">
        <v>750</v>
      </c>
      <c r="R88" s="8">
        <v>13</v>
      </c>
      <c r="S88" s="27">
        <v>32</v>
      </c>
      <c r="T88" s="20">
        <f t="shared" si="23"/>
        <v>0</v>
      </c>
      <c r="U88" s="21">
        <f t="shared" si="24"/>
        <v>0</v>
      </c>
      <c r="V88" s="8">
        <f t="shared" si="25"/>
        <v>66</v>
      </c>
      <c r="W88" s="8">
        <f t="shared" si="26"/>
        <v>0</v>
      </c>
      <c r="X88" s="8">
        <f t="shared" si="27"/>
        <v>0</v>
      </c>
      <c r="Y88" s="98" t="s">
        <v>4059</v>
      </c>
      <c r="Z88" s="8">
        <f>VLOOKUP(I88,'Tables kywrd-slot-class'!$B$21:$C$38,2,FALSE)</f>
        <v>1.5</v>
      </c>
      <c r="AA88" s="8">
        <f>VLOOKUP(N88,'Tables MAT simpl-complx'!$C$6:$D$28,2,FALSE)</f>
        <v>0</v>
      </c>
      <c r="AB88" s="8">
        <f>VLOOKUP(O88,'Tables MAT simpl-complx'!$F$39:$G$625,2,FALSE)</f>
        <v>0</v>
      </c>
      <c r="AC88" s="8">
        <f>VLOOKUP(J88,'Tables kywrd-slot-class'!$D$49:$E$177,2,FALSE)</f>
        <v>44</v>
      </c>
      <c r="AD88" s="8">
        <f>VLOOKUP(K88,'Tables kywrd-slot-class'!$D$49:$E$177,2,FALSE)</f>
        <v>0</v>
      </c>
      <c r="AE88" s="8">
        <f>VLOOKUP(L88,'Tables kywrd-slot-class'!$D$49:$E$177,2,FALSE)</f>
        <v>0</v>
      </c>
      <c r="AF88" t="s">
        <v>0</v>
      </c>
      <c r="AG88" t="str">
        <f t="shared" si="12"/>
        <v>6E220011</v>
      </c>
      <c r="AH88" s="2">
        <v>1</v>
      </c>
    </row>
    <row r="89" spans="1:34" x14ac:dyDescent="0.25">
      <c r="A89" s="91" t="s">
        <v>4273</v>
      </c>
      <c r="B89" s="2" t="s">
        <v>19</v>
      </c>
      <c r="C89" s="5" t="s">
        <v>5337</v>
      </c>
      <c r="D89" s="3" t="s">
        <v>5145</v>
      </c>
      <c r="E89" t="s">
        <v>5484</v>
      </c>
      <c r="F89" s="8" t="s">
        <v>4043</v>
      </c>
      <c r="G89" s="5" t="s">
        <v>5485</v>
      </c>
      <c r="H89" s="135" t="s">
        <v>1905</v>
      </c>
      <c r="I89" s="135" t="s">
        <v>4027</v>
      </c>
      <c r="J89" s="25" t="s">
        <v>3351</v>
      </c>
      <c r="K89" s="25" t="s">
        <v>5446</v>
      </c>
      <c r="L89" s="25" t="s">
        <v>4028</v>
      </c>
      <c r="M89" s="25" t="s">
        <v>4028</v>
      </c>
      <c r="N89" s="24" t="s">
        <v>1888</v>
      </c>
      <c r="O89" s="21" t="s">
        <v>1888</v>
      </c>
      <c r="P89" s="8" t="s">
        <v>1889</v>
      </c>
      <c r="Q89" s="8">
        <v>750</v>
      </c>
      <c r="R89" s="8">
        <v>13</v>
      </c>
      <c r="S89" s="27">
        <v>32</v>
      </c>
      <c r="T89" s="20">
        <f t="shared" si="23"/>
        <v>0</v>
      </c>
      <c r="U89" s="21">
        <f t="shared" si="24"/>
        <v>0</v>
      </c>
      <c r="V89" s="8">
        <f t="shared" si="25"/>
        <v>66</v>
      </c>
      <c r="W89" s="8">
        <f t="shared" si="26"/>
        <v>0</v>
      </c>
      <c r="X89" s="8">
        <f t="shared" si="27"/>
        <v>0</v>
      </c>
      <c r="Y89" s="98" t="s">
        <v>4059</v>
      </c>
      <c r="Z89" s="8">
        <f>VLOOKUP(I89,'Tables kywrd-slot-class'!$B$21:$C$38,2,FALSE)</f>
        <v>1.5</v>
      </c>
      <c r="AA89" s="8">
        <f>VLOOKUP(N89,'Tables MAT simpl-complx'!$C$6:$D$28,2,FALSE)</f>
        <v>0</v>
      </c>
      <c r="AB89" s="8">
        <f>VLOOKUP(O89,'Tables MAT simpl-complx'!$F$39:$G$625,2,FALSE)</f>
        <v>0</v>
      </c>
      <c r="AC89" s="8">
        <f>VLOOKUP(J89,'Tables kywrd-slot-class'!$D$49:$E$177,2,FALSE)</f>
        <v>44</v>
      </c>
      <c r="AD89" s="8">
        <f>VLOOKUP(K89,'Tables kywrd-slot-class'!$D$49:$E$177,2,FALSE)</f>
        <v>0</v>
      </c>
      <c r="AE89" s="8">
        <f>VLOOKUP(L89,'Tables kywrd-slot-class'!$D$49:$E$177,2,FALSE)</f>
        <v>0</v>
      </c>
      <c r="AF89" t="s">
        <v>0</v>
      </c>
      <c r="AG89" t="str">
        <f t="shared" si="12"/>
        <v>6E220012</v>
      </c>
      <c r="AH89" s="2">
        <v>1</v>
      </c>
    </row>
    <row r="90" spans="1:34" x14ac:dyDescent="0.25">
      <c r="A90" s="91" t="s">
        <v>4274</v>
      </c>
      <c r="B90" s="2" t="s">
        <v>19</v>
      </c>
      <c r="C90" s="5" t="s">
        <v>5337</v>
      </c>
      <c r="D90" s="3" t="s">
        <v>5146</v>
      </c>
      <c r="E90" t="s">
        <v>5486</v>
      </c>
      <c r="F90" s="8" t="s">
        <v>4043</v>
      </c>
      <c r="G90" s="5" t="s">
        <v>5487</v>
      </c>
      <c r="H90" s="135" t="s">
        <v>1905</v>
      </c>
      <c r="I90" s="135" t="s">
        <v>4027</v>
      </c>
      <c r="J90" s="25" t="s">
        <v>3351</v>
      </c>
      <c r="K90" s="25" t="s">
        <v>5446</v>
      </c>
      <c r="L90" s="25" t="s">
        <v>4028</v>
      </c>
      <c r="M90" s="25" t="s">
        <v>4028</v>
      </c>
      <c r="N90" s="24" t="s">
        <v>1888</v>
      </c>
      <c r="O90" s="21" t="s">
        <v>1888</v>
      </c>
      <c r="P90" s="8" t="s">
        <v>1889</v>
      </c>
      <c r="Q90" s="8">
        <v>750</v>
      </c>
      <c r="R90" s="8">
        <v>13</v>
      </c>
      <c r="S90" s="27">
        <v>32</v>
      </c>
      <c r="T90" s="20">
        <f t="shared" si="23"/>
        <v>0</v>
      </c>
      <c r="U90" s="21">
        <f t="shared" si="24"/>
        <v>0</v>
      </c>
      <c r="V90" s="8">
        <f t="shared" si="25"/>
        <v>66</v>
      </c>
      <c r="W90" s="8">
        <f t="shared" si="26"/>
        <v>0</v>
      </c>
      <c r="X90" s="8">
        <f t="shared" si="27"/>
        <v>0</v>
      </c>
      <c r="Y90" s="98" t="s">
        <v>4059</v>
      </c>
      <c r="Z90" s="8">
        <f>VLOOKUP(I90,'Tables kywrd-slot-class'!$B$21:$C$38,2,FALSE)</f>
        <v>1.5</v>
      </c>
      <c r="AA90" s="8">
        <f>VLOOKUP(N90,'Tables MAT simpl-complx'!$C$6:$D$28,2,FALSE)</f>
        <v>0</v>
      </c>
      <c r="AB90" s="8">
        <f>VLOOKUP(O90,'Tables MAT simpl-complx'!$F$39:$G$625,2,FALSE)</f>
        <v>0</v>
      </c>
      <c r="AC90" s="8">
        <f>VLOOKUP(J90,'Tables kywrd-slot-class'!$D$49:$E$177,2,FALSE)</f>
        <v>44</v>
      </c>
      <c r="AD90" s="8">
        <f>VLOOKUP(K90,'Tables kywrd-slot-class'!$D$49:$E$177,2,FALSE)</f>
        <v>0</v>
      </c>
      <c r="AE90" s="8">
        <f>VLOOKUP(L90,'Tables kywrd-slot-class'!$D$49:$E$177,2,FALSE)</f>
        <v>0</v>
      </c>
      <c r="AF90" t="s">
        <v>0</v>
      </c>
      <c r="AG90" t="str">
        <f t="shared" si="12"/>
        <v>6E220013</v>
      </c>
      <c r="AH90" s="2">
        <v>1</v>
      </c>
    </row>
    <row r="91" spans="1:34" x14ac:dyDescent="0.25">
      <c r="A91" s="91" t="s">
        <v>4275</v>
      </c>
      <c r="B91" s="2" t="s">
        <v>19</v>
      </c>
      <c r="C91" s="5" t="s">
        <v>5337</v>
      </c>
      <c r="D91" s="3" t="s">
        <v>5147</v>
      </c>
      <c r="E91" t="s">
        <v>5488</v>
      </c>
      <c r="F91" s="8" t="s">
        <v>4043</v>
      </c>
      <c r="G91" s="5" t="s">
        <v>5489</v>
      </c>
      <c r="H91" s="135" t="s">
        <v>1905</v>
      </c>
      <c r="I91" s="135" t="s">
        <v>4027</v>
      </c>
      <c r="J91" s="25" t="s">
        <v>3351</v>
      </c>
      <c r="K91" s="25" t="s">
        <v>5446</v>
      </c>
      <c r="L91" s="25" t="s">
        <v>4028</v>
      </c>
      <c r="M91" s="25" t="s">
        <v>4028</v>
      </c>
      <c r="N91" s="24" t="s">
        <v>1888</v>
      </c>
      <c r="O91" s="21" t="s">
        <v>1888</v>
      </c>
      <c r="P91" s="8" t="s">
        <v>1889</v>
      </c>
      <c r="Q91" s="8">
        <v>750</v>
      </c>
      <c r="R91" s="8">
        <v>13</v>
      </c>
      <c r="S91" s="27">
        <v>32</v>
      </c>
      <c r="T91" s="20">
        <f t="shared" si="23"/>
        <v>0</v>
      </c>
      <c r="U91" s="21">
        <f t="shared" si="24"/>
        <v>0</v>
      </c>
      <c r="V91" s="8">
        <f t="shared" si="25"/>
        <v>66</v>
      </c>
      <c r="W91" s="8">
        <f t="shared" si="26"/>
        <v>0</v>
      </c>
      <c r="X91" s="8">
        <f t="shared" si="27"/>
        <v>0</v>
      </c>
      <c r="Y91" s="98" t="s">
        <v>4059</v>
      </c>
      <c r="Z91" s="8">
        <f>VLOOKUP(I91,'Tables kywrd-slot-class'!$B$21:$C$38,2,FALSE)</f>
        <v>1.5</v>
      </c>
      <c r="AA91" s="8">
        <f>VLOOKUP(N91,'Tables MAT simpl-complx'!$C$6:$D$28,2,FALSE)</f>
        <v>0</v>
      </c>
      <c r="AB91" s="8">
        <f>VLOOKUP(O91,'Tables MAT simpl-complx'!$F$39:$G$625,2,FALSE)</f>
        <v>0</v>
      </c>
      <c r="AC91" s="8">
        <f>VLOOKUP(J91,'Tables kywrd-slot-class'!$D$49:$E$177,2,FALSE)</f>
        <v>44</v>
      </c>
      <c r="AD91" s="8">
        <f>VLOOKUP(K91,'Tables kywrd-slot-class'!$D$49:$E$177,2,FALSE)</f>
        <v>0</v>
      </c>
      <c r="AE91" s="8">
        <f>VLOOKUP(L91,'Tables kywrd-slot-class'!$D$49:$E$177,2,FALSE)</f>
        <v>0</v>
      </c>
      <c r="AF91" t="s">
        <v>0</v>
      </c>
      <c r="AG91" t="str">
        <f t="shared" si="12"/>
        <v>6E220014</v>
      </c>
      <c r="AH91" s="2">
        <v>1</v>
      </c>
    </row>
    <row r="92" spans="1:34" x14ac:dyDescent="0.25">
      <c r="A92" s="91" t="s">
        <v>4276</v>
      </c>
      <c r="B92" s="2" t="s">
        <v>19</v>
      </c>
      <c r="C92" s="5" t="s">
        <v>5337</v>
      </c>
      <c r="D92" s="3" t="s">
        <v>5148</v>
      </c>
      <c r="E92" t="s">
        <v>5490</v>
      </c>
      <c r="F92" s="8" t="s">
        <v>4043</v>
      </c>
      <c r="G92" s="5" t="s">
        <v>5491</v>
      </c>
      <c r="H92" s="135" t="s">
        <v>1905</v>
      </c>
      <c r="I92" s="135" t="s">
        <v>4027</v>
      </c>
      <c r="J92" s="25" t="s">
        <v>3351</v>
      </c>
      <c r="K92" s="25" t="s">
        <v>5446</v>
      </c>
      <c r="L92" s="25" t="s">
        <v>4028</v>
      </c>
      <c r="M92" s="25" t="s">
        <v>4028</v>
      </c>
      <c r="N92" s="24" t="s">
        <v>1888</v>
      </c>
      <c r="O92" s="21" t="s">
        <v>1888</v>
      </c>
      <c r="P92" s="8" t="s">
        <v>1889</v>
      </c>
      <c r="Q92" s="8">
        <v>750</v>
      </c>
      <c r="R92" s="8">
        <v>13</v>
      </c>
      <c r="S92" s="27">
        <v>32</v>
      </c>
      <c r="T92" s="20">
        <f t="shared" si="23"/>
        <v>0</v>
      </c>
      <c r="U92" s="21">
        <f t="shared" si="24"/>
        <v>0</v>
      </c>
      <c r="V92" s="8">
        <f t="shared" si="25"/>
        <v>66</v>
      </c>
      <c r="W92" s="8">
        <f t="shared" si="26"/>
        <v>0</v>
      </c>
      <c r="X92" s="8">
        <f t="shared" si="27"/>
        <v>0</v>
      </c>
      <c r="Y92" s="98" t="s">
        <v>4059</v>
      </c>
      <c r="Z92" s="8">
        <f>VLOOKUP(I92,'Tables kywrd-slot-class'!$B$21:$C$38,2,FALSE)</f>
        <v>1.5</v>
      </c>
      <c r="AA92" s="8">
        <f>VLOOKUP(N92,'Tables MAT simpl-complx'!$C$6:$D$28,2,FALSE)</f>
        <v>0</v>
      </c>
      <c r="AB92" s="8">
        <f>VLOOKUP(O92,'Tables MAT simpl-complx'!$F$39:$G$625,2,FALSE)</f>
        <v>0</v>
      </c>
      <c r="AC92" s="8">
        <f>VLOOKUP(J92,'Tables kywrd-slot-class'!$D$49:$E$177,2,FALSE)</f>
        <v>44</v>
      </c>
      <c r="AD92" s="8">
        <f>VLOOKUP(K92,'Tables kywrd-slot-class'!$D$49:$E$177,2,FALSE)</f>
        <v>0</v>
      </c>
      <c r="AE92" s="8">
        <f>VLOOKUP(L92,'Tables kywrd-slot-class'!$D$49:$E$177,2,FALSE)</f>
        <v>0</v>
      </c>
      <c r="AF92" t="s">
        <v>0</v>
      </c>
      <c r="AG92" t="str">
        <f t="shared" si="12"/>
        <v>6E220015</v>
      </c>
      <c r="AH92" s="2">
        <v>1</v>
      </c>
    </row>
    <row r="93" spans="1:34" x14ac:dyDescent="0.25">
      <c r="A93" s="91" t="s">
        <v>4277</v>
      </c>
      <c r="B93" s="2" t="s">
        <v>19</v>
      </c>
      <c r="C93" s="5" t="s">
        <v>5337</v>
      </c>
      <c r="D93" s="3" t="s">
        <v>5149</v>
      </c>
      <c r="E93" t="s">
        <v>5492</v>
      </c>
      <c r="F93" s="8" t="s">
        <v>4043</v>
      </c>
      <c r="G93" s="5" t="s">
        <v>5493</v>
      </c>
      <c r="H93" s="135" t="s">
        <v>1905</v>
      </c>
      <c r="I93" s="135" t="s">
        <v>4027</v>
      </c>
      <c r="J93" s="25" t="s">
        <v>3351</v>
      </c>
      <c r="K93" s="25" t="s">
        <v>5446</v>
      </c>
      <c r="L93" s="25" t="s">
        <v>4028</v>
      </c>
      <c r="M93" s="25" t="s">
        <v>4028</v>
      </c>
      <c r="N93" s="24" t="s">
        <v>1888</v>
      </c>
      <c r="O93" s="21" t="s">
        <v>1888</v>
      </c>
      <c r="P93" s="8" t="s">
        <v>1889</v>
      </c>
      <c r="Q93" s="8">
        <v>750</v>
      </c>
      <c r="R93" s="8">
        <v>13</v>
      </c>
      <c r="S93" s="27">
        <v>32</v>
      </c>
      <c r="T93" s="20">
        <f t="shared" si="23"/>
        <v>0</v>
      </c>
      <c r="U93" s="21">
        <f t="shared" si="24"/>
        <v>0</v>
      </c>
      <c r="V93" s="8">
        <f t="shared" si="25"/>
        <v>66</v>
      </c>
      <c r="W93" s="8">
        <f t="shared" si="26"/>
        <v>0</v>
      </c>
      <c r="X93" s="8">
        <f t="shared" si="27"/>
        <v>0</v>
      </c>
      <c r="Y93" s="98" t="s">
        <v>4059</v>
      </c>
      <c r="Z93" s="8">
        <f>VLOOKUP(I93,'Tables kywrd-slot-class'!$B$21:$C$38,2,FALSE)</f>
        <v>1.5</v>
      </c>
      <c r="AA93" s="8">
        <f>VLOOKUP(N93,'Tables MAT simpl-complx'!$C$6:$D$28,2,FALSE)</f>
        <v>0</v>
      </c>
      <c r="AB93" s="8">
        <f>VLOOKUP(O93,'Tables MAT simpl-complx'!$F$39:$G$625,2,FALSE)</f>
        <v>0</v>
      </c>
      <c r="AC93" s="8">
        <f>VLOOKUP(J93,'Tables kywrd-slot-class'!$D$49:$E$177,2,FALSE)</f>
        <v>44</v>
      </c>
      <c r="AD93" s="8">
        <f>VLOOKUP(K93,'Tables kywrd-slot-class'!$D$49:$E$177,2,FALSE)</f>
        <v>0</v>
      </c>
      <c r="AE93" s="8">
        <f>VLOOKUP(L93,'Tables kywrd-slot-class'!$D$49:$E$177,2,FALSE)</f>
        <v>0</v>
      </c>
      <c r="AF93" t="s">
        <v>0</v>
      </c>
      <c r="AG93" t="str">
        <f t="shared" si="12"/>
        <v>6E220016</v>
      </c>
      <c r="AH93" s="2">
        <v>1</v>
      </c>
    </row>
    <row r="94" spans="1:34" x14ac:dyDescent="0.25">
      <c r="A94" s="91" t="s">
        <v>4278</v>
      </c>
      <c r="B94" s="2" t="s">
        <v>19</v>
      </c>
      <c r="C94" s="5" t="s">
        <v>5337</v>
      </c>
      <c r="D94" s="3" t="s">
        <v>5150</v>
      </c>
      <c r="E94" t="s">
        <v>5494</v>
      </c>
      <c r="F94" s="8" t="s">
        <v>4043</v>
      </c>
      <c r="G94" s="5" t="s">
        <v>5495</v>
      </c>
      <c r="H94" s="135" t="s">
        <v>1905</v>
      </c>
      <c r="I94" s="135" t="s">
        <v>4027</v>
      </c>
      <c r="J94" s="25" t="s">
        <v>3351</v>
      </c>
      <c r="K94" s="25" t="s">
        <v>5446</v>
      </c>
      <c r="L94" s="25" t="s">
        <v>4028</v>
      </c>
      <c r="M94" s="25" t="s">
        <v>4028</v>
      </c>
      <c r="N94" s="24" t="s">
        <v>1888</v>
      </c>
      <c r="O94" s="21" t="s">
        <v>1888</v>
      </c>
      <c r="P94" s="8" t="s">
        <v>1889</v>
      </c>
      <c r="Q94" s="8">
        <v>750</v>
      </c>
      <c r="R94" s="8">
        <v>13</v>
      </c>
      <c r="S94" s="27">
        <v>32</v>
      </c>
      <c r="T94" s="20">
        <f t="shared" si="23"/>
        <v>0</v>
      </c>
      <c r="U94" s="21">
        <f t="shared" si="24"/>
        <v>0</v>
      </c>
      <c r="V94" s="8">
        <f t="shared" si="25"/>
        <v>66</v>
      </c>
      <c r="W94" s="8">
        <f t="shared" si="26"/>
        <v>0</v>
      </c>
      <c r="X94" s="8">
        <f t="shared" si="27"/>
        <v>0</v>
      </c>
      <c r="Y94" s="98" t="s">
        <v>4059</v>
      </c>
      <c r="Z94" s="8">
        <f>VLOOKUP(I94,'Tables kywrd-slot-class'!$B$21:$C$38,2,FALSE)</f>
        <v>1.5</v>
      </c>
      <c r="AA94" s="8">
        <f>VLOOKUP(N94,'Tables MAT simpl-complx'!$C$6:$D$28,2,FALSE)</f>
        <v>0</v>
      </c>
      <c r="AB94" s="8">
        <f>VLOOKUP(O94,'Tables MAT simpl-complx'!$F$39:$G$625,2,FALSE)</f>
        <v>0</v>
      </c>
      <c r="AC94" s="8">
        <f>VLOOKUP(J94,'Tables kywrd-slot-class'!$D$49:$E$177,2,FALSE)</f>
        <v>44</v>
      </c>
      <c r="AD94" s="8">
        <f>VLOOKUP(K94,'Tables kywrd-slot-class'!$D$49:$E$177,2,FALSE)</f>
        <v>0</v>
      </c>
      <c r="AE94" s="8">
        <f>VLOOKUP(L94,'Tables kywrd-slot-class'!$D$49:$E$177,2,FALSE)</f>
        <v>0</v>
      </c>
      <c r="AF94" t="s">
        <v>0</v>
      </c>
      <c r="AG94" t="str">
        <f t="shared" si="12"/>
        <v>6E220017</v>
      </c>
      <c r="AH94" s="2">
        <v>1</v>
      </c>
    </row>
    <row r="95" spans="1:34" x14ac:dyDescent="0.25">
      <c r="A95" s="91" t="s">
        <v>4279</v>
      </c>
      <c r="B95" s="2" t="s">
        <v>19</v>
      </c>
      <c r="C95" s="5" t="s">
        <v>5337</v>
      </c>
      <c r="D95" s="3" t="s">
        <v>5151</v>
      </c>
      <c r="E95" t="s">
        <v>5496</v>
      </c>
      <c r="F95" s="8" t="s">
        <v>4043</v>
      </c>
      <c r="G95" s="5" t="s">
        <v>5497</v>
      </c>
      <c r="H95" s="135" t="s">
        <v>1905</v>
      </c>
      <c r="I95" s="135" t="s">
        <v>4027</v>
      </c>
      <c r="J95" s="25" t="s">
        <v>3351</v>
      </c>
      <c r="K95" s="25" t="s">
        <v>5446</v>
      </c>
      <c r="L95" s="25" t="s">
        <v>4028</v>
      </c>
      <c r="M95" s="25" t="s">
        <v>4028</v>
      </c>
      <c r="N95" s="24" t="s">
        <v>1888</v>
      </c>
      <c r="O95" s="21" t="s">
        <v>1888</v>
      </c>
      <c r="P95" s="8" t="s">
        <v>1889</v>
      </c>
      <c r="Q95" s="8">
        <v>750</v>
      </c>
      <c r="R95" s="8">
        <v>13</v>
      </c>
      <c r="S95" s="27">
        <v>32</v>
      </c>
      <c r="T95" s="20">
        <f t="shared" si="23"/>
        <v>0</v>
      </c>
      <c r="U95" s="21">
        <f t="shared" si="24"/>
        <v>0</v>
      </c>
      <c r="V95" s="8">
        <f t="shared" si="25"/>
        <v>66</v>
      </c>
      <c r="W95" s="8">
        <f t="shared" si="26"/>
        <v>0</v>
      </c>
      <c r="X95" s="8">
        <f t="shared" si="27"/>
        <v>0</v>
      </c>
      <c r="Y95" s="98" t="s">
        <v>4059</v>
      </c>
      <c r="Z95" s="8">
        <f>VLOOKUP(I95,'Tables kywrd-slot-class'!$B$21:$C$38,2,FALSE)</f>
        <v>1.5</v>
      </c>
      <c r="AA95" s="8">
        <f>VLOOKUP(N95,'Tables MAT simpl-complx'!$C$6:$D$28,2,FALSE)</f>
        <v>0</v>
      </c>
      <c r="AB95" s="8">
        <f>VLOOKUP(O95,'Tables MAT simpl-complx'!$F$39:$G$625,2,FALSE)</f>
        <v>0</v>
      </c>
      <c r="AC95" s="8">
        <f>VLOOKUP(J95,'Tables kywrd-slot-class'!$D$49:$E$177,2,FALSE)</f>
        <v>44</v>
      </c>
      <c r="AD95" s="8">
        <f>VLOOKUP(K95,'Tables kywrd-slot-class'!$D$49:$E$177,2,FALSE)</f>
        <v>0</v>
      </c>
      <c r="AE95" s="8">
        <f>VLOOKUP(L95,'Tables kywrd-slot-class'!$D$49:$E$177,2,FALSE)</f>
        <v>0</v>
      </c>
      <c r="AF95" t="s">
        <v>0</v>
      </c>
      <c r="AG95" t="str">
        <f t="shared" si="12"/>
        <v>6E220018</v>
      </c>
      <c r="AH95" s="2">
        <v>1</v>
      </c>
    </row>
    <row r="96" spans="1:34" x14ac:dyDescent="0.25">
      <c r="A96" s="91" t="s">
        <v>4280</v>
      </c>
      <c r="B96" s="2" t="s">
        <v>19</v>
      </c>
      <c r="C96" s="5" t="s">
        <v>5337</v>
      </c>
      <c r="D96" s="3" t="s">
        <v>194</v>
      </c>
      <c r="E96" t="s">
        <v>5498</v>
      </c>
      <c r="F96" s="8" t="s">
        <v>4042</v>
      </c>
      <c r="G96" s="5" t="s">
        <v>5499</v>
      </c>
      <c r="H96" s="135" t="s">
        <v>4022</v>
      </c>
      <c r="I96" s="135" t="s">
        <v>4025</v>
      </c>
      <c r="J96" s="25" t="s">
        <v>3351</v>
      </c>
      <c r="K96" s="25" t="s">
        <v>5447</v>
      </c>
      <c r="L96" s="25" t="s">
        <v>4028</v>
      </c>
      <c r="M96" s="25" t="s">
        <v>4028</v>
      </c>
      <c r="N96" s="24" t="s">
        <v>1888</v>
      </c>
      <c r="O96" s="21" t="s">
        <v>1345</v>
      </c>
      <c r="P96" s="8" t="s">
        <v>1889</v>
      </c>
      <c r="Q96" s="8">
        <v>275</v>
      </c>
      <c r="R96" s="8">
        <v>9</v>
      </c>
      <c r="S96" s="27">
        <v>44</v>
      </c>
      <c r="T96" s="20">
        <f t="shared" si="1"/>
        <v>0</v>
      </c>
      <c r="U96" s="21">
        <f t="shared" si="2"/>
        <v>44</v>
      </c>
      <c r="V96" s="8">
        <f t="shared" si="3"/>
        <v>44</v>
      </c>
      <c r="W96" s="8">
        <f t="shared" si="4"/>
        <v>0</v>
      </c>
      <c r="X96" s="8">
        <f t="shared" si="5"/>
        <v>0</v>
      </c>
      <c r="Z96" s="8">
        <f>VLOOKUP(I96,'Tables kywrd-slot-class'!$B$21:$C$38,2,FALSE)</f>
        <v>1</v>
      </c>
      <c r="AA96" s="8">
        <f>VLOOKUP(N96,'Tables MAT simpl-complx'!$C$6:$D$28,2,FALSE)</f>
        <v>0</v>
      </c>
      <c r="AB96" s="8">
        <f>VLOOKUP(O96,'Tables MAT simpl-complx'!$F$39:$G$625,2,FALSE)</f>
        <v>44</v>
      </c>
      <c r="AC96" s="8">
        <f>VLOOKUP(J96,'Tables kywrd-slot-class'!$D$49:$E$177,2,FALSE)</f>
        <v>44</v>
      </c>
      <c r="AD96" s="8">
        <f>VLOOKUP(K96,'Tables kywrd-slot-class'!$D$49:$E$177,2,FALSE)</f>
        <v>0</v>
      </c>
      <c r="AE96" s="8">
        <f>VLOOKUP(L96,'Tables kywrd-slot-class'!$D$49:$E$177,2,FALSE)</f>
        <v>0</v>
      </c>
      <c r="AF96" t="s">
        <v>0</v>
      </c>
      <c r="AG96" t="str">
        <f t="shared" si="12"/>
        <v xml:space="preserve">6E22007E </v>
      </c>
      <c r="AH96" s="2">
        <v>1</v>
      </c>
    </row>
    <row r="97" spans="1:34" x14ac:dyDescent="0.25">
      <c r="A97" s="91" t="s">
        <v>4281</v>
      </c>
      <c r="B97" s="2" t="s">
        <v>19</v>
      </c>
      <c r="C97" s="5" t="s">
        <v>5337</v>
      </c>
      <c r="D97" s="3" t="s">
        <v>195</v>
      </c>
      <c r="E97" t="s">
        <v>5500</v>
      </c>
      <c r="F97" s="8" t="s">
        <v>4042</v>
      </c>
      <c r="G97" s="5" t="s">
        <v>5501</v>
      </c>
      <c r="H97" s="135" t="s">
        <v>4022</v>
      </c>
      <c r="I97" s="135" t="s">
        <v>4024</v>
      </c>
      <c r="J97" s="25" t="s">
        <v>3351</v>
      </c>
      <c r="K97" s="25" t="s">
        <v>5447</v>
      </c>
      <c r="L97" s="25" t="s">
        <v>4028</v>
      </c>
      <c r="M97" s="25" t="s">
        <v>4028</v>
      </c>
      <c r="N97" s="24" t="s">
        <v>1888</v>
      </c>
      <c r="O97" s="21" t="s">
        <v>1888</v>
      </c>
      <c r="P97" s="8" t="s">
        <v>1889</v>
      </c>
      <c r="Q97" s="8">
        <v>1500</v>
      </c>
      <c r="R97" s="8">
        <v>40</v>
      </c>
      <c r="S97" s="27">
        <v>132</v>
      </c>
      <c r="T97" s="20">
        <f t="shared" si="1"/>
        <v>0</v>
      </c>
      <c r="U97" s="21">
        <f t="shared" si="2"/>
        <v>0</v>
      </c>
      <c r="V97" s="8">
        <f t="shared" si="3"/>
        <v>132</v>
      </c>
      <c r="W97" s="8">
        <f t="shared" si="4"/>
        <v>0</v>
      </c>
      <c r="X97" s="8">
        <f t="shared" si="5"/>
        <v>0</v>
      </c>
      <c r="Z97" s="8">
        <f>VLOOKUP(I97,'Tables kywrd-slot-class'!$B$21:$C$38,2,FALSE)</f>
        <v>3</v>
      </c>
      <c r="AA97" s="8">
        <f>VLOOKUP(N97,'Tables MAT simpl-complx'!$C$6:$D$28,2,FALSE)</f>
        <v>0</v>
      </c>
      <c r="AB97" s="8">
        <f>VLOOKUP(O97,'Tables MAT simpl-complx'!$F$39:$G$625,2,FALSE)</f>
        <v>0</v>
      </c>
      <c r="AC97" s="8">
        <f>VLOOKUP(J97,'Tables kywrd-slot-class'!$D$49:$E$177,2,FALSE)</f>
        <v>44</v>
      </c>
      <c r="AD97" s="8">
        <f>VLOOKUP(K97,'Tables kywrd-slot-class'!$D$49:$E$177,2,FALSE)</f>
        <v>0</v>
      </c>
      <c r="AE97" s="8">
        <f>VLOOKUP(L97,'Tables kywrd-slot-class'!$D$49:$E$177,2,FALSE)</f>
        <v>0</v>
      </c>
      <c r="AF97" t="s">
        <v>0</v>
      </c>
      <c r="AG97" t="str">
        <f t="shared" si="12"/>
        <v xml:space="preserve">6E22007F </v>
      </c>
      <c r="AH97" s="2">
        <v>1</v>
      </c>
    </row>
    <row r="98" spans="1:34" x14ac:dyDescent="0.25">
      <c r="A98" s="91" t="s">
        <v>4282</v>
      </c>
      <c r="B98" s="2" t="s">
        <v>19</v>
      </c>
      <c r="C98" s="5" t="s">
        <v>5337</v>
      </c>
      <c r="D98" s="3" t="s">
        <v>196</v>
      </c>
      <c r="E98" t="s">
        <v>5502</v>
      </c>
      <c r="F98" s="8" t="s">
        <v>4042</v>
      </c>
      <c r="G98" s="5" t="s">
        <v>5503</v>
      </c>
      <c r="H98" s="135" t="s">
        <v>4022</v>
      </c>
      <c r="I98" s="135" t="s">
        <v>4023</v>
      </c>
      <c r="J98" s="25" t="s">
        <v>3351</v>
      </c>
      <c r="K98" s="25" t="s">
        <v>5447</v>
      </c>
      <c r="L98" s="25" t="s">
        <v>4028</v>
      </c>
      <c r="M98" s="25" t="s">
        <v>4028</v>
      </c>
      <c r="N98" s="24" t="s">
        <v>1888</v>
      </c>
      <c r="O98" s="21" t="s">
        <v>1888</v>
      </c>
      <c r="P98" s="8" t="s">
        <v>1889</v>
      </c>
      <c r="Q98" s="8">
        <v>275</v>
      </c>
      <c r="R98" s="8">
        <v>7</v>
      </c>
      <c r="S98" s="27">
        <v>44</v>
      </c>
      <c r="T98" s="20">
        <f t="shared" si="1"/>
        <v>0</v>
      </c>
      <c r="U98" s="21">
        <f t="shared" si="2"/>
        <v>0</v>
      </c>
      <c r="V98" s="8">
        <f t="shared" si="3"/>
        <v>44</v>
      </c>
      <c r="W98" s="8">
        <f t="shared" si="4"/>
        <v>0</v>
      </c>
      <c r="X98" s="8">
        <f t="shared" si="5"/>
        <v>0</v>
      </c>
      <c r="Z98" s="8">
        <f>VLOOKUP(I98,'Tables kywrd-slot-class'!$B$21:$C$38,2,FALSE)</f>
        <v>1</v>
      </c>
      <c r="AA98" s="8">
        <f>VLOOKUP(N98,'Tables MAT simpl-complx'!$C$6:$D$28,2,FALSE)</f>
        <v>0</v>
      </c>
      <c r="AB98" s="8">
        <f>VLOOKUP(O98,'Tables MAT simpl-complx'!$F$39:$G$625,2,FALSE)</f>
        <v>0</v>
      </c>
      <c r="AC98" s="8">
        <f>VLOOKUP(J98,'Tables kywrd-slot-class'!$D$49:$E$177,2,FALSE)</f>
        <v>44</v>
      </c>
      <c r="AD98" s="8">
        <f>VLOOKUP(K98,'Tables kywrd-slot-class'!$D$49:$E$177,2,FALSE)</f>
        <v>0</v>
      </c>
      <c r="AE98" s="8">
        <f>VLOOKUP(L98,'Tables kywrd-slot-class'!$D$49:$E$177,2,FALSE)</f>
        <v>0</v>
      </c>
      <c r="AF98" t="s">
        <v>0</v>
      </c>
      <c r="AG98" t="str">
        <f t="shared" ref="AG98:AG125" si="28">C98 &amp; D98</f>
        <v xml:space="preserve">6E220080 </v>
      </c>
      <c r="AH98" s="2">
        <v>1</v>
      </c>
    </row>
    <row r="99" spans="1:34" x14ac:dyDescent="0.25">
      <c r="A99" s="91" t="s">
        <v>4283</v>
      </c>
      <c r="B99" s="2" t="s">
        <v>19</v>
      </c>
      <c r="C99" s="5" t="s">
        <v>5337</v>
      </c>
      <c r="D99" s="3" t="s">
        <v>197</v>
      </c>
      <c r="E99" t="s">
        <v>5504</v>
      </c>
      <c r="F99" s="8" t="s">
        <v>4042</v>
      </c>
      <c r="G99" s="5" t="s">
        <v>5445</v>
      </c>
      <c r="H99" s="135" t="s">
        <v>4022</v>
      </c>
      <c r="I99" s="135" t="s">
        <v>4026</v>
      </c>
      <c r="J99" s="25" t="s">
        <v>3351</v>
      </c>
      <c r="K99" s="25" t="s">
        <v>5447</v>
      </c>
      <c r="L99" s="25" t="s">
        <v>4028</v>
      </c>
      <c r="M99" s="25" t="s">
        <v>4028</v>
      </c>
      <c r="N99" s="24" t="s">
        <v>1888</v>
      </c>
      <c r="O99" s="21" t="s">
        <v>1888</v>
      </c>
      <c r="P99" s="8" t="s">
        <v>1889</v>
      </c>
      <c r="Q99" s="8">
        <v>750</v>
      </c>
      <c r="R99" s="8">
        <v>10</v>
      </c>
      <c r="S99" s="27">
        <v>66</v>
      </c>
      <c r="T99" s="20">
        <f t="shared" si="1"/>
        <v>0</v>
      </c>
      <c r="U99" s="21">
        <f t="shared" si="2"/>
        <v>0</v>
      </c>
      <c r="V99" s="8">
        <f t="shared" si="3"/>
        <v>66</v>
      </c>
      <c r="W99" s="8">
        <f t="shared" si="4"/>
        <v>0</v>
      </c>
      <c r="X99" s="8">
        <f t="shared" si="5"/>
        <v>0</v>
      </c>
      <c r="Z99" s="8">
        <f>VLOOKUP(I99,'Tables kywrd-slot-class'!$B$21:$C$38,2,FALSE)</f>
        <v>1.5</v>
      </c>
      <c r="AA99" s="8">
        <f>VLOOKUP(N99,'Tables MAT simpl-complx'!$C$6:$D$28,2,FALSE)</f>
        <v>0</v>
      </c>
      <c r="AB99" s="8">
        <f>VLOOKUP(O99,'Tables MAT simpl-complx'!$F$39:$G$625,2,FALSE)</f>
        <v>0</v>
      </c>
      <c r="AC99" s="8">
        <f>VLOOKUP(J99,'Tables kywrd-slot-class'!$D$49:$E$177,2,FALSE)</f>
        <v>44</v>
      </c>
      <c r="AD99" s="8">
        <f>VLOOKUP(K99,'Tables kywrd-slot-class'!$D$49:$E$177,2,FALSE)</f>
        <v>0</v>
      </c>
      <c r="AE99" s="8">
        <f>VLOOKUP(L99,'Tables kywrd-slot-class'!$D$49:$E$177,2,FALSE)</f>
        <v>0</v>
      </c>
      <c r="AF99" t="s">
        <v>0</v>
      </c>
      <c r="AG99" t="str">
        <f t="shared" si="28"/>
        <v xml:space="preserve">6E220081 </v>
      </c>
      <c r="AH99" s="2">
        <v>1</v>
      </c>
    </row>
    <row r="100" spans="1:34" x14ac:dyDescent="0.25">
      <c r="A100" s="91" t="s">
        <v>4284</v>
      </c>
      <c r="B100" s="2" t="s">
        <v>19</v>
      </c>
      <c r="C100" s="5" t="s">
        <v>5337</v>
      </c>
      <c r="D100" s="88" t="s">
        <v>198</v>
      </c>
      <c r="E100" t="s">
        <v>5505</v>
      </c>
      <c r="F100" s="8" t="s">
        <v>4042</v>
      </c>
      <c r="G100" s="5" t="s">
        <v>5506</v>
      </c>
      <c r="H100" s="135" t="s">
        <v>1905</v>
      </c>
      <c r="I100" s="135" t="s">
        <v>4027</v>
      </c>
      <c r="J100" s="25" t="s">
        <v>3351</v>
      </c>
      <c r="K100" s="25" t="s">
        <v>5447</v>
      </c>
      <c r="L100" s="25" t="s">
        <v>5507</v>
      </c>
      <c r="M100" s="25" t="s">
        <v>4028</v>
      </c>
      <c r="N100" s="24" t="s">
        <v>1888</v>
      </c>
      <c r="O100" s="21" t="s">
        <v>1606</v>
      </c>
      <c r="P100" s="8" t="s">
        <v>1889</v>
      </c>
      <c r="Q100" s="8">
        <v>750</v>
      </c>
      <c r="R100" s="8">
        <v>13</v>
      </c>
      <c r="S100" s="76">
        <v>66</v>
      </c>
      <c r="T100" s="20">
        <f t="shared" si="1"/>
        <v>0</v>
      </c>
      <c r="U100" s="21">
        <f t="shared" si="2"/>
        <v>69</v>
      </c>
      <c r="V100" s="8">
        <f t="shared" si="3"/>
        <v>66</v>
      </c>
      <c r="W100" s="8">
        <f t="shared" si="4"/>
        <v>0</v>
      </c>
      <c r="X100" s="8">
        <f t="shared" si="5"/>
        <v>0</v>
      </c>
      <c r="Y100" s="87" t="s">
        <v>8181</v>
      </c>
      <c r="Z100" s="8">
        <f>VLOOKUP(I100,'Tables kywrd-slot-class'!$B$21:$C$38,2,FALSE)</f>
        <v>1.5</v>
      </c>
      <c r="AA100" s="8">
        <f>VLOOKUP(N100,'Tables MAT simpl-complx'!$C$6:$D$28,2,FALSE)</f>
        <v>0</v>
      </c>
      <c r="AB100" s="8">
        <f>VLOOKUP(O100,'Tables MAT simpl-complx'!$F$39:$G$625,2,FALSE)</f>
        <v>46</v>
      </c>
      <c r="AC100" s="8">
        <f>VLOOKUP(J100,'Tables kywrd-slot-class'!$D$49:$E$177,2,FALSE)</f>
        <v>44</v>
      </c>
      <c r="AD100" s="8">
        <f>VLOOKUP(K100,'Tables kywrd-slot-class'!$D$49:$E$177,2,FALSE)</f>
        <v>0</v>
      </c>
      <c r="AE100" s="8">
        <f>VLOOKUP(L100,'Tables kywrd-slot-class'!$D$49:$E$177,2,FALSE)</f>
        <v>0</v>
      </c>
      <c r="AF100" t="s">
        <v>0</v>
      </c>
      <c r="AG100" t="str">
        <f t="shared" si="28"/>
        <v xml:space="preserve">6E220082 </v>
      </c>
      <c r="AH100" s="2">
        <v>1</v>
      </c>
    </row>
    <row r="101" spans="1:34" x14ac:dyDescent="0.25">
      <c r="A101" s="91" t="s">
        <v>4285</v>
      </c>
      <c r="B101" s="2" t="s">
        <v>19</v>
      </c>
      <c r="C101" s="5" t="s">
        <v>5337</v>
      </c>
      <c r="D101" s="3" t="s">
        <v>5152</v>
      </c>
      <c r="E101" t="s">
        <v>5508</v>
      </c>
      <c r="F101" s="8" t="s">
        <v>4043</v>
      </c>
      <c r="G101" s="5" t="s">
        <v>5509</v>
      </c>
      <c r="H101" s="135" t="s">
        <v>1905</v>
      </c>
      <c r="I101" s="135" t="s">
        <v>4027</v>
      </c>
      <c r="J101" s="25" t="s">
        <v>3351</v>
      </c>
      <c r="K101" s="25" t="s">
        <v>5447</v>
      </c>
      <c r="L101" s="25" t="s">
        <v>5507</v>
      </c>
      <c r="M101" s="25" t="s">
        <v>4028</v>
      </c>
      <c r="N101" s="24" t="s">
        <v>1888</v>
      </c>
      <c r="O101" s="21" t="s">
        <v>1888</v>
      </c>
      <c r="P101" s="8" t="s">
        <v>1889</v>
      </c>
      <c r="Q101" s="8">
        <v>750</v>
      </c>
      <c r="R101" s="8">
        <v>13</v>
      </c>
      <c r="S101" s="27">
        <v>32</v>
      </c>
      <c r="T101" s="20">
        <f t="shared" ref="T101:T115" si="29">ROUNDDOWN(Z101*AA101,0)</f>
        <v>0</v>
      </c>
      <c r="U101" s="21">
        <f t="shared" ref="U101:U115" si="30">ROUNDDOWN(Z101*AB101,0)</f>
        <v>0</v>
      </c>
      <c r="V101" s="8">
        <f t="shared" ref="V101:V115" si="31">ROUNDDOWN(Z101*AC101,0)</f>
        <v>66</v>
      </c>
      <c r="W101" s="8">
        <f t="shared" ref="W101:W115" si="32">ROUNDDOWN(Z101*AD101,0)</f>
        <v>0</v>
      </c>
      <c r="X101" s="8">
        <f t="shared" ref="X101:X115" si="33">ROUNDDOWN(Z101*AE101,0)</f>
        <v>0</v>
      </c>
      <c r="Y101" s="98" t="s">
        <v>4059</v>
      </c>
      <c r="Z101" s="8">
        <f>VLOOKUP(I101,'Tables kywrd-slot-class'!$B$21:$C$38,2,FALSE)</f>
        <v>1.5</v>
      </c>
      <c r="AA101" s="8">
        <f>VLOOKUP(N101,'Tables MAT simpl-complx'!$C$6:$D$28,2,FALSE)</f>
        <v>0</v>
      </c>
      <c r="AB101" s="8">
        <f>VLOOKUP(O101,'Tables MAT simpl-complx'!$F$39:$G$625,2,FALSE)</f>
        <v>0</v>
      </c>
      <c r="AC101" s="8">
        <f>VLOOKUP(J101,'Tables kywrd-slot-class'!$D$49:$E$177,2,FALSE)</f>
        <v>44</v>
      </c>
      <c r="AD101" s="8">
        <f>VLOOKUP(K101,'Tables kywrd-slot-class'!$D$49:$E$177,2,FALSE)</f>
        <v>0</v>
      </c>
      <c r="AE101" s="8">
        <f>VLOOKUP(L101,'Tables kywrd-slot-class'!$D$49:$E$177,2,FALSE)</f>
        <v>0</v>
      </c>
      <c r="AF101" t="s">
        <v>0</v>
      </c>
      <c r="AG101" t="str">
        <f t="shared" si="28"/>
        <v>6E2200E3</v>
      </c>
      <c r="AH101" s="2">
        <v>1</v>
      </c>
    </row>
    <row r="102" spans="1:34" x14ac:dyDescent="0.25">
      <c r="A102" s="91" t="s">
        <v>4286</v>
      </c>
      <c r="B102" s="2" t="s">
        <v>19</v>
      </c>
      <c r="C102" s="5" t="s">
        <v>5337</v>
      </c>
      <c r="D102" s="3" t="s">
        <v>5153</v>
      </c>
      <c r="E102" t="s">
        <v>5510</v>
      </c>
      <c r="F102" s="8" t="s">
        <v>4043</v>
      </c>
      <c r="G102" s="5" t="s">
        <v>5511</v>
      </c>
      <c r="H102" s="135" t="s">
        <v>1905</v>
      </c>
      <c r="I102" s="135" t="s">
        <v>4027</v>
      </c>
      <c r="J102" s="25" t="s">
        <v>3351</v>
      </c>
      <c r="K102" s="25" t="s">
        <v>5447</v>
      </c>
      <c r="L102" s="25" t="s">
        <v>5507</v>
      </c>
      <c r="M102" s="25" t="s">
        <v>4028</v>
      </c>
      <c r="N102" s="24" t="s">
        <v>1888</v>
      </c>
      <c r="O102" s="21" t="s">
        <v>1888</v>
      </c>
      <c r="P102" s="8" t="s">
        <v>1889</v>
      </c>
      <c r="Q102" s="8">
        <v>750</v>
      </c>
      <c r="R102" s="8">
        <v>13</v>
      </c>
      <c r="S102" s="27">
        <v>32</v>
      </c>
      <c r="T102" s="20">
        <f t="shared" si="29"/>
        <v>0</v>
      </c>
      <c r="U102" s="21">
        <f t="shared" si="30"/>
        <v>0</v>
      </c>
      <c r="V102" s="8">
        <f t="shared" si="31"/>
        <v>66</v>
      </c>
      <c r="W102" s="8">
        <f t="shared" si="32"/>
        <v>0</v>
      </c>
      <c r="X102" s="8">
        <f t="shared" si="33"/>
        <v>0</v>
      </c>
      <c r="Y102" s="98" t="s">
        <v>4059</v>
      </c>
      <c r="Z102" s="8">
        <f>VLOOKUP(I102,'Tables kywrd-slot-class'!$B$21:$C$38,2,FALSE)</f>
        <v>1.5</v>
      </c>
      <c r="AA102" s="8">
        <f>VLOOKUP(N102,'Tables MAT simpl-complx'!$C$6:$D$28,2,FALSE)</f>
        <v>0</v>
      </c>
      <c r="AB102" s="8">
        <f>VLOOKUP(O102,'Tables MAT simpl-complx'!$F$39:$G$625,2,FALSE)</f>
        <v>0</v>
      </c>
      <c r="AC102" s="8">
        <f>VLOOKUP(J102,'Tables kywrd-slot-class'!$D$49:$E$177,2,FALSE)</f>
        <v>44</v>
      </c>
      <c r="AD102" s="8">
        <f>VLOOKUP(K102,'Tables kywrd-slot-class'!$D$49:$E$177,2,FALSE)</f>
        <v>0</v>
      </c>
      <c r="AE102" s="8">
        <f>VLOOKUP(L102,'Tables kywrd-slot-class'!$D$49:$E$177,2,FALSE)</f>
        <v>0</v>
      </c>
      <c r="AF102" t="s">
        <v>0</v>
      </c>
      <c r="AG102" t="str">
        <f t="shared" si="28"/>
        <v>6E2200E4</v>
      </c>
      <c r="AH102" s="2">
        <v>1</v>
      </c>
    </row>
    <row r="103" spans="1:34" x14ac:dyDescent="0.25">
      <c r="A103" s="91" t="s">
        <v>4287</v>
      </c>
      <c r="B103" s="2" t="s">
        <v>19</v>
      </c>
      <c r="C103" s="5" t="s">
        <v>5337</v>
      </c>
      <c r="D103" s="3" t="s">
        <v>5154</v>
      </c>
      <c r="E103" t="s">
        <v>5512</v>
      </c>
      <c r="F103" s="8" t="s">
        <v>4043</v>
      </c>
      <c r="G103" s="5" t="s">
        <v>5513</v>
      </c>
      <c r="H103" s="135" t="s">
        <v>1905</v>
      </c>
      <c r="I103" s="135" t="s">
        <v>4027</v>
      </c>
      <c r="J103" s="25" t="s">
        <v>3351</v>
      </c>
      <c r="K103" s="25" t="s">
        <v>5447</v>
      </c>
      <c r="L103" s="25" t="s">
        <v>5507</v>
      </c>
      <c r="M103" s="25" t="s">
        <v>4028</v>
      </c>
      <c r="N103" s="24" t="s">
        <v>1888</v>
      </c>
      <c r="O103" s="21" t="s">
        <v>1888</v>
      </c>
      <c r="P103" s="8" t="s">
        <v>1889</v>
      </c>
      <c r="Q103" s="8">
        <v>750</v>
      </c>
      <c r="R103" s="8">
        <v>13</v>
      </c>
      <c r="S103" s="27">
        <v>32</v>
      </c>
      <c r="T103" s="20">
        <f t="shared" si="29"/>
        <v>0</v>
      </c>
      <c r="U103" s="21">
        <f t="shared" si="30"/>
        <v>0</v>
      </c>
      <c r="V103" s="8">
        <f t="shared" si="31"/>
        <v>66</v>
      </c>
      <c r="W103" s="8">
        <f t="shared" si="32"/>
        <v>0</v>
      </c>
      <c r="X103" s="8">
        <f t="shared" si="33"/>
        <v>0</v>
      </c>
      <c r="Y103" s="98" t="s">
        <v>4059</v>
      </c>
      <c r="Z103" s="8">
        <f>VLOOKUP(I103,'Tables kywrd-slot-class'!$B$21:$C$38,2,FALSE)</f>
        <v>1.5</v>
      </c>
      <c r="AA103" s="8">
        <f>VLOOKUP(N103,'Tables MAT simpl-complx'!$C$6:$D$28,2,FALSE)</f>
        <v>0</v>
      </c>
      <c r="AB103" s="8">
        <f>VLOOKUP(O103,'Tables MAT simpl-complx'!$F$39:$G$625,2,FALSE)</f>
        <v>0</v>
      </c>
      <c r="AC103" s="8">
        <f>VLOOKUP(J103,'Tables kywrd-slot-class'!$D$49:$E$177,2,FALSE)</f>
        <v>44</v>
      </c>
      <c r="AD103" s="8">
        <f>VLOOKUP(K103,'Tables kywrd-slot-class'!$D$49:$E$177,2,FALSE)</f>
        <v>0</v>
      </c>
      <c r="AE103" s="8">
        <f>VLOOKUP(L103,'Tables kywrd-slot-class'!$D$49:$E$177,2,FALSE)</f>
        <v>0</v>
      </c>
      <c r="AF103" t="s">
        <v>0</v>
      </c>
      <c r="AG103" t="str">
        <f t="shared" si="28"/>
        <v>6E2200E5</v>
      </c>
      <c r="AH103" s="2">
        <v>1</v>
      </c>
    </row>
    <row r="104" spans="1:34" x14ac:dyDescent="0.25">
      <c r="A104" s="91" t="s">
        <v>4288</v>
      </c>
      <c r="B104" s="2" t="s">
        <v>19</v>
      </c>
      <c r="C104" s="5" t="s">
        <v>5337</v>
      </c>
      <c r="D104" s="3" t="s">
        <v>5155</v>
      </c>
      <c r="E104" t="s">
        <v>5514</v>
      </c>
      <c r="F104" s="8" t="s">
        <v>4043</v>
      </c>
      <c r="G104" s="5" t="s">
        <v>5515</v>
      </c>
      <c r="H104" s="135" t="s">
        <v>1905</v>
      </c>
      <c r="I104" s="135" t="s">
        <v>4027</v>
      </c>
      <c r="J104" s="25" t="s">
        <v>3351</v>
      </c>
      <c r="K104" s="25" t="s">
        <v>5447</v>
      </c>
      <c r="L104" s="25" t="s">
        <v>5507</v>
      </c>
      <c r="M104" s="25" t="s">
        <v>4028</v>
      </c>
      <c r="N104" s="24" t="s">
        <v>1888</v>
      </c>
      <c r="O104" s="21" t="s">
        <v>1888</v>
      </c>
      <c r="P104" s="8" t="s">
        <v>1889</v>
      </c>
      <c r="Q104" s="8">
        <v>750</v>
      </c>
      <c r="R104" s="8">
        <v>13</v>
      </c>
      <c r="S104" s="27">
        <v>32</v>
      </c>
      <c r="T104" s="20">
        <f t="shared" si="29"/>
        <v>0</v>
      </c>
      <c r="U104" s="21">
        <f t="shared" si="30"/>
        <v>0</v>
      </c>
      <c r="V104" s="8">
        <f t="shared" si="31"/>
        <v>66</v>
      </c>
      <c r="W104" s="8">
        <f t="shared" si="32"/>
        <v>0</v>
      </c>
      <c r="X104" s="8">
        <f t="shared" si="33"/>
        <v>0</v>
      </c>
      <c r="Y104" s="98" t="s">
        <v>4059</v>
      </c>
      <c r="Z104" s="8">
        <f>VLOOKUP(I104,'Tables kywrd-slot-class'!$B$21:$C$38,2,FALSE)</f>
        <v>1.5</v>
      </c>
      <c r="AA104" s="8">
        <f>VLOOKUP(N104,'Tables MAT simpl-complx'!$C$6:$D$28,2,FALSE)</f>
        <v>0</v>
      </c>
      <c r="AB104" s="8">
        <f>VLOOKUP(O104,'Tables MAT simpl-complx'!$F$39:$G$625,2,FALSE)</f>
        <v>0</v>
      </c>
      <c r="AC104" s="8">
        <f>VLOOKUP(J104,'Tables kywrd-slot-class'!$D$49:$E$177,2,FALSE)</f>
        <v>44</v>
      </c>
      <c r="AD104" s="8">
        <f>VLOOKUP(K104,'Tables kywrd-slot-class'!$D$49:$E$177,2,FALSE)</f>
        <v>0</v>
      </c>
      <c r="AE104" s="8">
        <f>VLOOKUP(L104,'Tables kywrd-slot-class'!$D$49:$E$177,2,FALSE)</f>
        <v>0</v>
      </c>
      <c r="AF104" t="s">
        <v>0</v>
      </c>
      <c r="AG104" t="str">
        <f t="shared" si="28"/>
        <v>6E2200E6</v>
      </c>
      <c r="AH104" s="2">
        <v>1</v>
      </c>
    </row>
    <row r="105" spans="1:34" x14ac:dyDescent="0.25">
      <c r="A105" s="91" t="s">
        <v>4289</v>
      </c>
      <c r="B105" s="2" t="s">
        <v>19</v>
      </c>
      <c r="C105" s="5" t="s">
        <v>5337</v>
      </c>
      <c r="D105" s="3" t="s">
        <v>5156</v>
      </c>
      <c r="E105" t="s">
        <v>5516</v>
      </c>
      <c r="F105" s="8" t="s">
        <v>4043</v>
      </c>
      <c r="G105" s="5" t="s">
        <v>5517</v>
      </c>
      <c r="H105" s="135" t="s">
        <v>1905</v>
      </c>
      <c r="I105" s="135" t="s">
        <v>4027</v>
      </c>
      <c r="J105" s="25" t="s">
        <v>3351</v>
      </c>
      <c r="K105" s="25" t="s">
        <v>5447</v>
      </c>
      <c r="L105" s="25" t="s">
        <v>5507</v>
      </c>
      <c r="M105" s="25" t="s">
        <v>4028</v>
      </c>
      <c r="N105" s="24" t="s">
        <v>1888</v>
      </c>
      <c r="O105" s="21" t="s">
        <v>1888</v>
      </c>
      <c r="P105" s="8" t="s">
        <v>1889</v>
      </c>
      <c r="Q105" s="8">
        <v>750</v>
      </c>
      <c r="R105" s="8">
        <v>13</v>
      </c>
      <c r="S105" s="27">
        <v>32</v>
      </c>
      <c r="T105" s="20">
        <f t="shared" si="29"/>
        <v>0</v>
      </c>
      <c r="U105" s="21">
        <f t="shared" si="30"/>
        <v>0</v>
      </c>
      <c r="V105" s="8">
        <f t="shared" si="31"/>
        <v>66</v>
      </c>
      <c r="W105" s="8">
        <f t="shared" si="32"/>
        <v>0</v>
      </c>
      <c r="X105" s="8">
        <f t="shared" si="33"/>
        <v>0</v>
      </c>
      <c r="Y105" s="98" t="s">
        <v>4059</v>
      </c>
      <c r="Z105" s="8">
        <f>VLOOKUP(I105,'Tables kywrd-slot-class'!$B$21:$C$38,2,FALSE)</f>
        <v>1.5</v>
      </c>
      <c r="AA105" s="8">
        <f>VLOOKUP(N105,'Tables MAT simpl-complx'!$C$6:$D$28,2,FALSE)</f>
        <v>0</v>
      </c>
      <c r="AB105" s="8">
        <f>VLOOKUP(O105,'Tables MAT simpl-complx'!$F$39:$G$625,2,FALSE)</f>
        <v>0</v>
      </c>
      <c r="AC105" s="8">
        <f>VLOOKUP(J105,'Tables kywrd-slot-class'!$D$49:$E$177,2,FALSE)</f>
        <v>44</v>
      </c>
      <c r="AD105" s="8">
        <f>VLOOKUP(K105,'Tables kywrd-slot-class'!$D$49:$E$177,2,FALSE)</f>
        <v>0</v>
      </c>
      <c r="AE105" s="8">
        <f>VLOOKUP(L105,'Tables kywrd-slot-class'!$D$49:$E$177,2,FALSE)</f>
        <v>0</v>
      </c>
      <c r="AF105" t="s">
        <v>0</v>
      </c>
      <c r="AG105" t="str">
        <f t="shared" si="28"/>
        <v>6E2200E7</v>
      </c>
      <c r="AH105" s="2">
        <v>1</v>
      </c>
    </row>
    <row r="106" spans="1:34" x14ac:dyDescent="0.25">
      <c r="A106" s="91" t="s">
        <v>4290</v>
      </c>
      <c r="B106" s="2" t="s">
        <v>19</v>
      </c>
      <c r="C106" s="5" t="s">
        <v>5337</v>
      </c>
      <c r="D106" s="3" t="s">
        <v>5157</v>
      </c>
      <c r="E106" t="s">
        <v>5518</v>
      </c>
      <c r="F106" s="8" t="s">
        <v>4043</v>
      </c>
      <c r="G106" s="5" t="s">
        <v>5519</v>
      </c>
      <c r="H106" s="135" t="s">
        <v>1905</v>
      </c>
      <c r="I106" s="135" t="s">
        <v>4027</v>
      </c>
      <c r="J106" s="25" t="s">
        <v>3351</v>
      </c>
      <c r="K106" s="25" t="s">
        <v>5447</v>
      </c>
      <c r="L106" s="25" t="s">
        <v>5507</v>
      </c>
      <c r="M106" s="25" t="s">
        <v>4028</v>
      </c>
      <c r="N106" s="24" t="s">
        <v>1888</v>
      </c>
      <c r="O106" s="21" t="s">
        <v>1888</v>
      </c>
      <c r="P106" s="8" t="s">
        <v>1889</v>
      </c>
      <c r="Q106" s="8">
        <v>750</v>
      </c>
      <c r="R106" s="8">
        <v>13</v>
      </c>
      <c r="S106" s="27">
        <v>32</v>
      </c>
      <c r="T106" s="20">
        <f t="shared" si="29"/>
        <v>0</v>
      </c>
      <c r="U106" s="21">
        <f t="shared" si="30"/>
        <v>0</v>
      </c>
      <c r="V106" s="8">
        <f t="shared" si="31"/>
        <v>66</v>
      </c>
      <c r="W106" s="8">
        <f t="shared" si="32"/>
        <v>0</v>
      </c>
      <c r="X106" s="8">
        <f t="shared" si="33"/>
        <v>0</v>
      </c>
      <c r="Y106" s="98" t="s">
        <v>4059</v>
      </c>
      <c r="Z106" s="8">
        <f>VLOOKUP(I106,'Tables kywrd-slot-class'!$B$21:$C$38,2,FALSE)</f>
        <v>1.5</v>
      </c>
      <c r="AA106" s="8">
        <f>VLOOKUP(N106,'Tables MAT simpl-complx'!$C$6:$D$28,2,FALSE)</f>
        <v>0</v>
      </c>
      <c r="AB106" s="8">
        <f>VLOOKUP(O106,'Tables MAT simpl-complx'!$F$39:$G$625,2,FALSE)</f>
        <v>0</v>
      </c>
      <c r="AC106" s="8">
        <f>VLOOKUP(J106,'Tables kywrd-slot-class'!$D$49:$E$177,2,FALSE)</f>
        <v>44</v>
      </c>
      <c r="AD106" s="8">
        <f>VLOOKUP(K106,'Tables kywrd-slot-class'!$D$49:$E$177,2,FALSE)</f>
        <v>0</v>
      </c>
      <c r="AE106" s="8">
        <f>VLOOKUP(L106,'Tables kywrd-slot-class'!$D$49:$E$177,2,FALSE)</f>
        <v>0</v>
      </c>
      <c r="AF106" t="s">
        <v>0</v>
      </c>
      <c r="AG106" t="str">
        <f t="shared" si="28"/>
        <v>6E2200E8</v>
      </c>
      <c r="AH106" s="2">
        <v>1</v>
      </c>
    </row>
    <row r="107" spans="1:34" x14ac:dyDescent="0.25">
      <c r="A107" s="91" t="s">
        <v>4291</v>
      </c>
      <c r="B107" s="2" t="s">
        <v>19</v>
      </c>
      <c r="C107" s="5" t="s">
        <v>5337</v>
      </c>
      <c r="D107" s="3" t="s">
        <v>5158</v>
      </c>
      <c r="E107" t="s">
        <v>5520</v>
      </c>
      <c r="F107" s="8" t="s">
        <v>4043</v>
      </c>
      <c r="G107" s="5" t="s">
        <v>5521</v>
      </c>
      <c r="H107" s="135" t="s">
        <v>1905</v>
      </c>
      <c r="I107" s="135" t="s">
        <v>4027</v>
      </c>
      <c r="J107" s="25" t="s">
        <v>3351</v>
      </c>
      <c r="K107" s="25" t="s">
        <v>5447</v>
      </c>
      <c r="L107" s="25" t="s">
        <v>5507</v>
      </c>
      <c r="M107" s="25" t="s">
        <v>4028</v>
      </c>
      <c r="N107" s="24" t="s">
        <v>1888</v>
      </c>
      <c r="O107" s="21" t="s">
        <v>1888</v>
      </c>
      <c r="P107" s="8" t="s">
        <v>1889</v>
      </c>
      <c r="Q107" s="8">
        <v>750</v>
      </c>
      <c r="R107" s="8">
        <v>13</v>
      </c>
      <c r="S107" s="27">
        <v>32</v>
      </c>
      <c r="T107" s="20">
        <f t="shared" si="29"/>
        <v>0</v>
      </c>
      <c r="U107" s="21">
        <f t="shared" si="30"/>
        <v>0</v>
      </c>
      <c r="V107" s="8">
        <f t="shared" si="31"/>
        <v>66</v>
      </c>
      <c r="W107" s="8">
        <f t="shared" si="32"/>
        <v>0</v>
      </c>
      <c r="X107" s="8">
        <f t="shared" si="33"/>
        <v>0</v>
      </c>
      <c r="Y107" s="98" t="s">
        <v>4059</v>
      </c>
      <c r="Z107" s="8">
        <f>VLOOKUP(I107,'Tables kywrd-slot-class'!$B$21:$C$38,2,FALSE)</f>
        <v>1.5</v>
      </c>
      <c r="AA107" s="8">
        <f>VLOOKUP(N107,'Tables MAT simpl-complx'!$C$6:$D$28,2,FALSE)</f>
        <v>0</v>
      </c>
      <c r="AB107" s="8">
        <f>VLOOKUP(O107,'Tables MAT simpl-complx'!$F$39:$G$625,2,FALSE)</f>
        <v>0</v>
      </c>
      <c r="AC107" s="8">
        <f>VLOOKUP(J107,'Tables kywrd-slot-class'!$D$49:$E$177,2,FALSE)</f>
        <v>44</v>
      </c>
      <c r="AD107" s="8">
        <f>VLOOKUP(K107,'Tables kywrd-slot-class'!$D$49:$E$177,2,FALSE)</f>
        <v>0</v>
      </c>
      <c r="AE107" s="8">
        <f>VLOOKUP(L107,'Tables kywrd-slot-class'!$D$49:$E$177,2,FALSE)</f>
        <v>0</v>
      </c>
      <c r="AF107" t="s">
        <v>0</v>
      </c>
      <c r="AG107" t="str">
        <f t="shared" si="28"/>
        <v>6E2200E9</v>
      </c>
      <c r="AH107" s="2">
        <v>1</v>
      </c>
    </row>
    <row r="108" spans="1:34" x14ac:dyDescent="0.25">
      <c r="A108" s="91" t="s">
        <v>4292</v>
      </c>
      <c r="B108" s="2" t="s">
        <v>19</v>
      </c>
      <c r="C108" s="5" t="s">
        <v>5337</v>
      </c>
      <c r="D108" s="3" t="s">
        <v>5159</v>
      </c>
      <c r="E108" t="s">
        <v>5522</v>
      </c>
      <c r="F108" s="8" t="s">
        <v>4043</v>
      </c>
      <c r="G108" s="5" t="s">
        <v>5523</v>
      </c>
      <c r="H108" s="135" t="s">
        <v>1905</v>
      </c>
      <c r="I108" s="135" t="s">
        <v>4027</v>
      </c>
      <c r="J108" s="25" t="s">
        <v>3351</v>
      </c>
      <c r="K108" s="25" t="s">
        <v>5447</v>
      </c>
      <c r="L108" s="25" t="s">
        <v>5507</v>
      </c>
      <c r="M108" s="25" t="s">
        <v>4028</v>
      </c>
      <c r="N108" s="24" t="s">
        <v>1888</v>
      </c>
      <c r="O108" s="21" t="s">
        <v>1888</v>
      </c>
      <c r="P108" s="8" t="s">
        <v>1889</v>
      </c>
      <c r="Q108" s="8">
        <v>750</v>
      </c>
      <c r="R108" s="8">
        <v>13</v>
      </c>
      <c r="S108" s="27">
        <v>32</v>
      </c>
      <c r="T108" s="20">
        <f t="shared" si="29"/>
        <v>0</v>
      </c>
      <c r="U108" s="21">
        <f t="shared" si="30"/>
        <v>0</v>
      </c>
      <c r="V108" s="8">
        <f t="shared" si="31"/>
        <v>66</v>
      </c>
      <c r="W108" s="8">
        <f t="shared" si="32"/>
        <v>0</v>
      </c>
      <c r="X108" s="8">
        <f t="shared" si="33"/>
        <v>0</v>
      </c>
      <c r="Y108" s="98" t="s">
        <v>4059</v>
      </c>
      <c r="Z108" s="8">
        <f>VLOOKUP(I108,'Tables kywrd-slot-class'!$B$21:$C$38,2,FALSE)</f>
        <v>1.5</v>
      </c>
      <c r="AA108" s="8">
        <f>VLOOKUP(N108,'Tables MAT simpl-complx'!$C$6:$D$28,2,FALSE)</f>
        <v>0</v>
      </c>
      <c r="AB108" s="8">
        <f>VLOOKUP(O108,'Tables MAT simpl-complx'!$F$39:$G$625,2,FALSE)</f>
        <v>0</v>
      </c>
      <c r="AC108" s="8">
        <f>VLOOKUP(J108,'Tables kywrd-slot-class'!$D$49:$E$177,2,FALSE)</f>
        <v>44</v>
      </c>
      <c r="AD108" s="8">
        <f>VLOOKUP(K108,'Tables kywrd-slot-class'!$D$49:$E$177,2,FALSE)</f>
        <v>0</v>
      </c>
      <c r="AE108" s="8">
        <f>VLOOKUP(L108,'Tables kywrd-slot-class'!$D$49:$E$177,2,FALSE)</f>
        <v>0</v>
      </c>
      <c r="AF108" t="s">
        <v>0</v>
      </c>
      <c r="AG108" t="str">
        <f t="shared" si="28"/>
        <v>6E2200EA</v>
      </c>
      <c r="AH108" s="2">
        <v>1</v>
      </c>
    </row>
    <row r="109" spans="1:34" x14ac:dyDescent="0.25">
      <c r="A109" s="91" t="s">
        <v>4293</v>
      </c>
      <c r="B109" s="2" t="s">
        <v>19</v>
      </c>
      <c r="C109" s="5" t="s">
        <v>5337</v>
      </c>
      <c r="D109" s="3" t="s">
        <v>5160</v>
      </c>
      <c r="E109" t="s">
        <v>5524</v>
      </c>
      <c r="F109" s="8" t="s">
        <v>4043</v>
      </c>
      <c r="G109" s="5" t="s">
        <v>5525</v>
      </c>
      <c r="H109" s="135" t="s">
        <v>1905</v>
      </c>
      <c r="I109" s="135" t="s">
        <v>4027</v>
      </c>
      <c r="J109" s="25" t="s">
        <v>3351</v>
      </c>
      <c r="K109" s="25" t="s">
        <v>5447</v>
      </c>
      <c r="L109" s="25" t="s">
        <v>5507</v>
      </c>
      <c r="M109" s="25" t="s">
        <v>4028</v>
      </c>
      <c r="N109" s="24" t="s">
        <v>1888</v>
      </c>
      <c r="O109" s="21" t="s">
        <v>1888</v>
      </c>
      <c r="P109" s="8" t="s">
        <v>1889</v>
      </c>
      <c r="Q109" s="8">
        <v>750</v>
      </c>
      <c r="R109" s="8">
        <v>13</v>
      </c>
      <c r="S109" s="27">
        <v>32</v>
      </c>
      <c r="T109" s="20">
        <f t="shared" si="29"/>
        <v>0</v>
      </c>
      <c r="U109" s="21">
        <f t="shared" si="30"/>
        <v>0</v>
      </c>
      <c r="V109" s="8">
        <f t="shared" si="31"/>
        <v>66</v>
      </c>
      <c r="W109" s="8">
        <f t="shared" si="32"/>
        <v>0</v>
      </c>
      <c r="X109" s="8">
        <f t="shared" si="33"/>
        <v>0</v>
      </c>
      <c r="Y109" s="98" t="s">
        <v>4059</v>
      </c>
      <c r="Z109" s="8">
        <f>VLOOKUP(I109,'Tables kywrd-slot-class'!$B$21:$C$38,2,FALSE)</f>
        <v>1.5</v>
      </c>
      <c r="AA109" s="8">
        <f>VLOOKUP(N109,'Tables MAT simpl-complx'!$C$6:$D$28,2,FALSE)</f>
        <v>0</v>
      </c>
      <c r="AB109" s="8">
        <f>VLOOKUP(O109,'Tables MAT simpl-complx'!$F$39:$G$625,2,FALSE)</f>
        <v>0</v>
      </c>
      <c r="AC109" s="8">
        <f>VLOOKUP(J109,'Tables kywrd-slot-class'!$D$49:$E$177,2,FALSE)</f>
        <v>44</v>
      </c>
      <c r="AD109" s="8">
        <f>VLOOKUP(K109,'Tables kywrd-slot-class'!$D$49:$E$177,2,FALSE)</f>
        <v>0</v>
      </c>
      <c r="AE109" s="8">
        <f>VLOOKUP(L109,'Tables kywrd-slot-class'!$D$49:$E$177,2,FALSE)</f>
        <v>0</v>
      </c>
      <c r="AF109" t="s">
        <v>0</v>
      </c>
      <c r="AG109" t="str">
        <f t="shared" si="28"/>
        <v>6E2200EB</v>
      </c>
      <c r="AH109" s="2">
        <v>1</v>
      </c>
    </row>
    <row r="110" spans="1:34" x14ac:dyDescent="0.25">
      <c r="A110" s="91" t="s">
        <v>4294</v>
      </c>
      <c r="B110" s="2" t="s">
        <v>19</v>
      </c>
      <c r="C110" s="5" t="s">
        <v>5337</v>
      </c>
      <c r="D110" s="3" t="s">
        <v>5161</v>
      </c>
      <c r="E110" t="s">
        <v>5526</v>
      </c>
      <c r="F110" s="8" t="s">
        <v>4043</v>
      </c>
      <c r="G110" s="5" t="s">
        <v>5527</v>
      </c>
      <c r="H110" s="135" t="s">
        <v>1905</v>
      </c>
      <c r="I110" s="135" t="s">
        <v>4027</v>
      </c>
      <c r="J110" s="25" t="s">
        <v>3351</v>
      </c>
      <c r="K110" s="25" t="s">
        <v>5447</v>
      </c>
      <c r="L110" s="25" t="s">
        <v>5507</v>
      </c>
      <c r="M110" s="25" t="s">
        <v>4028</v>
      </c>
      <c r="N110" s="24" t="s">
        <v>1888</v>
      </c>
      <c r="O110" s="21" t="s">
        <v>1888</v>
      </c>
      <c r="P110" s="8" t="s">
        <v>1889</v>
      </c>
      <c r="Q110" s="8">
        <v>750</v>
      </c>
      <c r="R110" s="8">
        <v>13</v>
      </c>
      <c r="S110" s="27">
        <v>32</v>
      </c>
      <c r="T110" s="20">
        <f t="shared" si="29"/>
        <v>0</v>
      </c>
      <c r="U110" s="21">
        <f t="shared" si="30"/>
        <v>0</v>
      </c>
      <c r="V110" s="8">
        <f t="shared" si="31"/>
        <v>66</v>
      </c>
      <c r="W110" s="8">
        <f t="shared" si="32"/>
        <v>0</v>
      </c>
      <c r="X110" s="8">
        <f t="shared" si="33"/>
        <v>0</v>
      </c>
      <c r="Y110" s="98" t="s">
        <v>4059</v>
      </c>
      <c r="Z110" s="8">
        <f>VLOOKUP(I110,'Tables kywrd-slot-class'!$B$21:$C$38,2,FALSE)</f>
        <v>1.5</v>
      </c>
      <c r="AA110" s="8">
        <f>VLOOKUP(N110,'Tables MAT simpl-complx'!$C$6:$D$28,2,FALSE)</f>
        <v>0</v>
      </c>
      <c r="AB110" s="8">
        <f>VLOOKUP(O110,'Tables MAT simpl-complx'!$F$39:$G$625,2,FALSE)</f>
        <v>0</v>
      </c>
      <c r="AC110" s="8">
        <f>VLOOKUP(J110,'Tables kywrd-slot-class'!$D$49:$E$177,2,FALSE)</f>
        <v>44</v>
      </c>
      <c r="AD110" s="8">
        <f>VLOOKUP(K110,'Tables kywrd-slot-class'!$D$49:$E$177,2,FALSE)</f>
        <v>0</v>
      </c>
      <c r="AE110" s="8">
        <f>VLOOKUP(L110,'Tables kywrd-slot-class'!$D$49:$E$177,2,FALSE)</f>
        <v>0</v>
      </c>
      <c r="AF110" t="s">
        <v>0</v>
      </c>
      <c r="AG110" t="str">
        <f t="shared" si="28"/>
        <v>6E2200EC</v>
      </c>
      <c r="AH110" s="2">
        <v>1</v>
      </c>
    </row>
    <row r="111" spans="1:34" x14ac:dyDescent="0.25">
      <c r="A111" s="91" t="s">
        <v>4295</v>
      </c>
      <c r="B111" s="2" t="s">
        <v>19</v>
      </c>
      <c r="C111" s="5" t="s">
        <v>5337</v>
      </c>
      <c r="D111" s="3" t="s">
        <v>5162</v>
      </c>
      <c r="E111" t="s">
        <v>5528</v>
      </c>
      <c r="F111" s="8" t="s">
        <v>4043</v>
      </c>
      <c r="G111" s="5" t="s">
        <v>5529</v>
      </c>
      <c r="H111" s="135" t="s">
        <v>1905</v>
      </c>
      <c r="I111" s="135" t="s">
        <v>4027</v>
      </c>
      <c r="J111" s="25" t="s">
        <v>3351</v>
      </c>
      <c r="K111" s="25" t="s">
        <v>5447</v>
      </c>
      <c r="L111" s="25" t="s">
        <v>5507</v>
      </c>
      <c r="M111" s="25" t="s">
        <v>4028</v>
      </c>
      <c r="N111" s="24" t="s">
        <v>1888</v>
      </c>
      <c r="O111" s="21" t="s">
        <v>1888</v>
      </c>
      <c r="P111" s="8" t="s">
        <v>1889</v>
      </c>
      <c r="Q111" s="8">
        <v>750</v>
      </c>
      <c r="R111" s="8">
        <v>13</v>
      </c>
      <c r="S111" s="27">
        <v>32</v>
      </c>
      <c r="T111" s="20">
        <f t="shared" si="29"/>
        <v>0</v>
      </c>
      <c r="U111" s="21">
        <f t="shared" si="30"/>
        <v>0</v>
      </c>
      <c r="V111" s="8">
        <f t="shared" si="31"/>
        <v>66</v>
      </c>
      <c r="W111" s="8">
        <f t="shared" si="32"/>
        <v>0</v>
      </c>
      <c r="X111" s="8">
        <f t="shared" si="33"/>
        <v>0</v>
      </c>
      <c r="Y111" s="98" t="s">
        <v>4059</v>
      </c>
      <c r="Z111" s="8">
        <f>VLOOKUP(I111,'Tables kywrd-slot-class'!$B$21:$C$38,2,FALSE)</f>
        <v>1.5</v>
      </c>
      <c r="AA111" s="8">
        <f>VLOOKUP(N111,'Tables MAT simpl-complx'!$C$6:$D$28,2,FALSE)</f>
        <v>0</v>
      </c>
      <c r="AB111" s="8">
        <f>VLOOKUP(O111,'Tables MAT simpl-complx'!$F$39:$G$625,2,FALSE)</f>
        <v>0</v>
      </c>
      <c r="AC111" s="8">
        <f>VLOOKUP(J111,'Tables kywrd-slot-class'!$D$49:$E$177,2,FALSE)</f>
        <v>44</v>
      </c>
      <c r="AD111" s="8">
        <f>VLOOKUP(K111,'Tables kywrd-slot-class'!$D$49:$E$177,2,FALSE)</f>
        <v>0</v>
      </c>
      <c r="AE111" s="8">
        <f>VLOOKUP(L111,'Tables kywrd-slot-class'!$D$49:$E$177,2,FALSE)</f>
        <v>0</v>
      </c>
      <c r="AF111" t="s">
        <v>0</v>
      </c>
      <c r="AG111" t="str">
        <f t="shared" si="28"/>
        <v>6E2200ED</v>
      </c>
      <c r="AH111" s="2">
        <v>1</v>
      </c>
    </row>
    <row r="112" spans="1:34" x14ac:dyDescent="0.25">
      <c r="A112" s="91" t="s">
        <v>4296</v>
      </c>
      <c r="B112" s="2" t="s">
        <v>19</v>
      </c>
      <c r="C112" s="5" t="s">
        <v>5337</v>
      </c>
      <c r="D112" s="3" t="s">
        <v>5163</v>
      </c>
      <c r="E112" t="s">
        <v>5530</v>
      </c>
      <c r="F112" s="8" t="s">
        <v>4043</v>
      </c>
      <c r="G112" s="5" t="s">
        <v>5531</v>
      </c>
      <c r="H112" s="135" t="s">
        <v>1905</v>
      </c>
      <c r="I112" s="135" t="s">
        <v>4027</v>
      </c>
      <c r="J112" s="25" t="s">
        <v>3351</v>
      </c>
      <c r="K112" s="25" t="s">
        <v>5447</v>
      </c>
      <c r="L112" s="25" t="s">
        <v>5507</v>
      </c>
      <c r="M112" s="25" t="s">
        <v>4028</v>
      </c>
      <c r="N112" s="24" t="s">
        <v>1888</v>
      </c>
      <c r="O112" s="21" t="s">
        <v>1888</v>
      </c>
      <c r="P112" s="8" t="s">
        <v>1889</v>
      </c>
      <c r="Q112" s="8">
        <v>750</v>
      </c>
      <c r="R112" s="8">
        <v>13</v>
      </c>
      <c r="S112" s="27">
        <v>32</v>
      </c>
      <c r="T112" s="20">
        <f t="shared" si="29"/>
        <v>0</v>
      </c>
      <c r="U112" s="21">
        <f t="shared" si="30"/>
        <v>0</v>
      </c>
      <c r="V112" s="8">
        <f t="shared" si="31"/>
        <v>66</v>
      </c>
      <c r="W112" s="8">
        <f t="shared" si="32"/>
        <v>0</v>
      </c>
      <c r="X112" s="8">
        <f t="shared" si="33"/>
        <v>0</v>
      </c>
      <c r="Y112" s="98" t="s">
        <v>4059</v>
      </c>
      <c r="Z112" s="8">
        <f>VLOOKUP(I112,'Tables kywrd-slot-class'!$B$21:$C$38,2,FALSE)</f>
        <v>1.5</v>
      </c>
      <c r="AA112" s="8">
        <f>VLOOKUP(N112,'Tables MAT simpl-complx'!$C$6:$D$28,2,FALSE)</f>
        <v>0</v>
      </c>
      <c r="AB112" s="8">
        <f>VLOOKUP(O112,'Tables MAT simpl-complx'!$F$39:$G$625,2,FALSE)</f>
        <v>0</v>
      </c>
      <c r="AC112" s="8">
        <f>VLOOKUP(J112,'Tables kywrd-slot-class'!$D$49:$E$177,2,FALSE)</f>
        <v>44</v>
      </c>
      <c r="AD112" s="8">
        <f>VLOOKUP(K112,'Tables kywrd-slot-class'!$D$49:$E$177,2,FALSE)</f>
        <v>0</v>
      </c>
      <c r="AE112" s="8">
        <f>VLOOKUP(L112,'Tables kywrd-slot-class'!$D$49:$E$177,2,FALSE)</f>
        <v>0</v>
      </c>
      <c r="AF112" t="s">
        <v>0</v>
      </c>
      <c r="AG112" t="str">
        <f t="shared" si="28"/>
        <v>6E2200EE</v>
      </c>
      <c r="AH112" s="2">
        <v>1</v>
      </c>
    </row>
    <row r="113" spans="1:34" x14ac:dyDescent="0.25">
      <c r="A113" s="91" t="s">
        <v>4297</v>
      </c>
      <c r="B113" s="2" t="s">
        <v>19</v>
      </c>
      <c r="C113" s="5" t="s">
        <v>5337</v>
      </c>
      <c r="D113" s="3" t="s">
        <v>5164</v>
      </c>
      <c r="E113" t="s">
        <v>5532</v>
      </c>
      <c r="F113" s="8" t="s">
        <v>4043</v>
      </c>
      <c r="G113" s="5" t="s">
        <v>5533</v>
      </c>
      <c r="H113" s="135" t="s">
        <v>1905</v>
      </c>
      <c r="I113" s="135" t="s">
        <v>4027</v>
      </c>
      <c r="J113" s="25" t="s">
        <v>3351</v>
      </c>
      <c r="K113" s="25" t="s">
        <v>5447</v>
      </c>
      <c r="L113" s="25" t="s">
        <v>5507</v>
      </c>
      <c r="M113" s="25" t="s">
        <v>4028</v>
      </c>
      <c r="N113" s="24" t="s">
        <v>1888</v>
      </c>
      <c r="O113" s="21" t="s">
        <v>1888</v>
      </c>
      <c r="P113" s="8" t="s">
        <v>1889</v>
      </c>
      <c r="Q113" s="8">
        <v>750</v>
      </c>
      <c r="R113" s="8">
        <v>13</v>
      </c>
      <c r="S113" s="27">
        <v>32</v>
      </c>
      <c r="T113" s="20">
        <f t="shared" si="29"/>
        <v>0</v>
      </c>
      <c r="U113" s="21">
        <f t="shared" si="30"/>
        <v>0</v>
      </c>
      <c r="V113" s="8">
        <f t="shared" si="31"/>
        <v>66</v>
      </c>
      <c r="W113" s="8">
        <f t="shared" si="32"/>
        <v>0</v>
      </c>
      <c r="X113" s="8">
        <f t="shared" si="33"/>
        <v>0</v>
      </c>
      <c r="Y113" s="98" t="s">
        <v>4059</v>
      </c>
      <c r="Z113" s="8">
        <f>VLOOKUP(I113,'Tables kywrd-slot-class'!$B$21:$C$38,2,FALSE)</f>
        <v>1.5</v>
      </c>
      <c r="AA113" s="8">
        <f>VLOOKUP(N113,'Tables MAT simpl-complx'!$C$6:$D$28,2,FALSE)</f>
        <v>0</v>
      </c>
      <c r="AB113" s="8">
        <f>VLOOKUP(O113,'Tables MAT simpl-complx'!$F$39:$G$625,2,FALSE)</f>
        <v>0</v>
      </c>
      <c r="AC113" s="8">
        <f>VLOOKUP(J113,'Tables kywrd-slot-class'!$D$49:$E$177,2,FALSE)</f>
        <v>44</v>
      </c>
      <c r="AD113" s="8">
        <f>VLOOKUP(K113,'Tables kywrd-slot-class'!$D$49:$E$177,2,FALSE)</f>
        <v>0</v>
      </c>
      <c r="AE113" s="8">
        <f>VLOOKUP(L113,'Tables kywrd-slot-class'!$D$49:$E$177,2,FALSE)</f>
        <v>0</v>
      </c>
      <c r="AF113" t="s">
        <v>0</v>
      </c>
      <c r="AG113" t="str">
        <f t="shared" si="28"/>
        <v>6E2200EF</v>
      </c>
      <c r="AH113" s="2">
        <v>1</v>
      </c>
    </row>
    <row r="114" spans="1:34" x14ac:dyDescent="0.25">
      <c r="A114" s="91" t="s">
        <v>4298</v>
      </c>
      <c r="B114" s="2" t="s">
        <v>19</v>
      </c>
      <c r="C114" s="5" t="s">
        <v>5337</v>
      </c>
      <c r="D114" s="3" t="s">
        <v>5165</v>
      </c>
      <c r="E114" t="s">
        <v>5534</v>
      </c>
      <c r="F114" s="8" t="s">
        <v>4043</v>
      </c>
      <c r="G114" s="5" t="s">
        <v>5535</v>
      </c>
      <c r="H114" s="135" t="s">
        <v>1905</v>
      </c>
      <c r="I114" s="135" t="s">
        <v>4027</v>
      </c>
      <c r="J114" s="25" t="s">
        <v>3351</v>
      </c>
      <c r="K114" s="25" t="s">
        <v>5447</v>
      </c>
      <c r="L114" s="25" t="s">
        <v>5507</v>
      </c>
      <c r="M114" s="25" t="s">
        <v>4028</v>
      </c>
      <c r="N114" s="24" t="s">
        <v>1888</v>
      </c>
      <c r="O114" s="21" t="s">
        <v>1888</v>
      </c>
      <c r="P114" s="8" t="s">
        <v>1889</v>
      </c>
      <c r="Q114" s="8">
        <v>750</v>
      </c>
      <c r="R114" s="8">
        <v>13</v>
      </c>
      <c r="S114" s="27">
        <v>32</v>
      </c>
      <c r="T114" s="20">
        <f t="shared" si="29"/>
        <v>0</v>
      </c>
      <c r="U114" s="21">
        <f t="shared" si="30"/>
        <v>0</v>
      </c>
      <c r="V114" s="8">
        <f t="shared" si="31"/>
        <v>66</v>
      </c>
      <c r="W114" s="8">
        <f t="shared" si="32"/>
        <v>0</v>
      </c>
      <c r="X114" s="8">
        <f t="shared" si="33"/>
        <v>0</v>
      </c>
      <c r="Y114" s="98" t="s">
        <v>4059</v>
      </c>
      <c r="Z114" s="8">
        <f>VLOOKUP(I114,'Tables kywrd-slot-class'!$B$21:$C$38,2,FALSE)</f>
        <v>1.5</v>
      </c>
      <c r="AA114" s="8">
        <f>VLOOKUP(N114,'Tables MAT simpl-complx'!$C$6:$D$28,2,FALSE)</f>
        <v>0</v>
      </c>
      <c r="AB114" s="8">
        <f>VLOOKUP(O114,'Tables MAT simpl-complx'!$F$39:$G$625,2,FALSE)</f>
        <v>0</v>
      </c>
      <c r="AC114" s="8">
        <f>VLOOKUP(J114,'Tables kywrd-slot-class'!$D$49:$E$177,2,FALSE)</f>
        <v>44</v>
      </c>
      <c r="AD114" s="8">
        <f>VLOOKUP(K114,'Tables kywrd-slot-class'!$D$49:$E$177,2,FALSE)</f>
        <v>0</v>
      </c>
      <c r="AE114" s="8">
        <f>VLOOKUP(L114,'Tables kywrd-slot-class'!$D$49:$E$177,2,FALSE)</f>
        <v>0</v>
      </c>
      <c r="AF114" t="s">
        <v>0</v>
      </c>
      <c r="AG114" t="str">
        <f t="shared" si="28"/>
        <v>6E2200F0</v>
      </c>
      <c r="AH114" s="2">
        <v>1</v>
      </c>
    </row>
    <row r="115" spans="1:34" x14ac:dyDescent="0.25">
      <c r="A115" s="91" t="s">
        <v>4299</v>
      </c>
      <c r="B115" s="2" t="s">
        <v>19</v>
      </c>
      <c r="C115" s="5" t="s">
        <v>5337</v>
      </c>
      <c r="D115" s="3" t="s">
        <v>5166</v>
      </c>
      <c r="E115" t="s">
        <v>5536</v>
      </c>
      <c r="F115" s="8" t="s">
        <v>4043</v>
      </c>
      <c r="G115" s="5" t="s">
        <v>5537</v>
      </c>
      <c r="H115" s="135" t="s">
        <v>1905</v>
      </c>
      <c r="I115" s="135" t="s">
        <v>4027</v>
      </c>
      <c r="J115" s="25" t="s">
        <v>3351</v>
      </c>
      <c r="K115" s="25" t="s">
        <v>5447</v>
      </c>
      <c r="L115" s="25" t="s">
        <v>5507</v>
      </c>
      <c r="M115" s="25" t="s">
        <v>4028</v>
      </c>
      <c r="N115" s="24" t="s">
        <v>1888</v>
      </c>
      <c r="O115" s="21" t="s">
        <v>1888</v>
      </c>
      <c r="P115" s="8" t="s">
        <v>1889</v>
      </c>
      <c r="Q115" s="8">
        <v>750</v>
      </c>
      <c r="R115" s="8">
        <v>13</v>
      </c>
      <c r="S115" s="27">
        <v>32</v>
      </c>
      <c r="T115" s="20">
        <f t="shared" si="29"/>
        <v>0</v>
      </c>
      <c r="U115" s="21">
        <f t="shared" si="30"/>
        <v>0</v>
      </c>
      <c r="V115" s="8">
        <f t="shared" si="31"/>
        <v>66</v>
      </c>
      <c r="W115" s="8">
        <f t="shared" si="32"/>
        <v>0</v>
      </c>
      <c r="X115" s="8">
        <f t="shared" si="33"/>
        <v>0</v>
      </c>
      <c r="Y115" s="98" t="s">
        <v>4059</v>
      </c>
      <c r="Z115" s="8">
        <f>VLOOKUP(I115,'Tables kywrd-slot-class'!$B$21:$C$38,2,FALSE)</f>
        <v>1.5</v>
      </c>
      <c r="AA115" s="8">
        <f>VLOOKUP(N115,'Tables MAT simpl-complx'!$C$6:$D$28,2,FALSE)</f>
        <v>0</v>
      </c>
      <c r="AB115" s="8">
        <f>VLOOKUP(O115,'Tables MAT simpl-complx'!$F$39:$G$625,2,FALSE)</f>
        <v>0</v>
      </c>
      <c r="AC115" s="8">
        <f>VLOOKUP(J115,'Tables kywrd-slot-class'!$D$49:$E$177,2,FALSE)</f>
        <v>44</v>
      </c>
      <c r="AD115" s="8">
        <f>VLOOKUP(K115,'Tables kywrd-slot-class'!$D$49:$E$177,2,FALSE)</f>
        <v>0</v>
      </c>
      <c r="AE115" s="8">
        <f>VLOOKUP(L115,'Tables kywrd-slot-class'!$D$49:$E$177,2,FALSE)</f>
        <v>0</v>
      </c>
      <c r="AF115" t="s">
        <v>0</v>
      </c>
      <c r="AG115" t="str">
        <f t="shared" si="28"/>
        <v>6E2200F1</v>
      </c>
      <c r="AH115" s="2">
        <v>1</v>
      </c>
    </row>
    <row r="116" spans="1:34" x14ac:dyDescent="0.25">
      <c r="A116" s="91" t="s">
        <v>4300</v>
      </c>
      <c r="B116" s="2" t="s">
        <v>19</v>
      </c>
      <c r="C116" s="5" t="s">
        <v>5337</v>
      </c>
      <c r="D116" s="3" t="s">
        <v>199</v>
      </c>
      <c r="E116" t="s">
        <v>5538</v>
      </c>
      <c r="F116" s="8" t="s">
        <v>4042</v>
      </c>
      <c r="G116" s="5" t="s">
        <v>5539</v>
      </c>
      <c r="H116" s="135" t="s">
        <v>3990</v>
      </c>
      <c r="I116" s="135" t="s">
        <v>4025</v>
      </c>
      <c r="J116" s="25" t="s">
        <v>3345</v>
      </c>
      <c r="K116" s="25" t="s">
        <v>5339</v>
      </c>
      <c r="L116" s="25" t="s">
        <v>4056</v>
      </c>
      <c r="M116" s="25" t="s">
        <v>4028</v>
      </c>
      <c r="N116" s="24" t="s">
        <v>1888</v>
      </c>
      <c r="O116" s="21" t="s">
        <v>1888</v>
      </c>
      <c r="P116" s="8" t="s">
        <v>1889</v>
      </c>
      <c r="Q116" s="8">
        <v>205</v>
      </c>
      <c r="R116" s="8">
        <v>1.5</v>
      </c>
      <c r="S116" s="27">
        <v>33</v>
      </c>
      <c r="T116" s="20">
        <f t="shared" si="1"/>
        <v>0</v>
      </c>
      <c r="U116" s="21">
        <f t="shared" si="2"/>
        <v>0</v>
      </c>
      <c r="V116" s="8">
        <f t="shared" si="3"/>
        <v>33</v>
      </c>
      <c r="W116" s="8">
        <f t="shared" si="4"/>
        <v>0</v>
      </c>
      <c r="X116" s="8">
        <f t="shared" si="5"/>
        <v>0</v>
      </c>
      <c r="Z116" s="8">
        <f>VLOOKUP(I116,'Tables kywrd-slot-class'!$B$21:$C$38,2,FALSE)</f>
        <v>1</v>
      </c>
      <c r="AA116" s="8">
        <f>VLOOKUP(N116,'Tables MAT simpl-complx'!$C$6:$D$28,2,FALSE)</f>
        <v>0</v>
      </c>
      <c r="AB116" s="8">
        <f>VLOOKUP(O116,'Tables MAT simpl-complx'!$F$39:$G$625,2,FALSE)</f>
        <v>0</v>
      </c>
      <c r="AC116" s="8">
        <f>VLOOKUP(J116,'Tables kywrd-slot-class'!$D$49:$E$177,2,FALSE)</f>
        <v>33</v>
      </c>
      <c r="AD116" s="8">
        <f>VLOOKUP(K116,'Tables kywrd-slot-class'!$D$49:$E$177,2,FALSE)</f>
        <v>0</v>
      </c>
      <c r="AE116" s="8">
        <f>VLOOKUP(L116,'Tables kywrd-slot-class'!$D$49:$E$177,2,FALSE)</f>
        <v>0</v>
      </c>
      <c r="AF116" t="s">
        <v>0</v>
      </c>
      <c r="AG116" t="str">
        <f t="shared" si="28"/>
        <v xml:space="preserve">6E330000 </v>
      </c>
      <c r="AH116" s="2">
        <v>1</v>
      </c>
    </row>
    <row r="117" spans="1:34" x14ac:dyDescent="0.25">
      <c r="A117" s="91" t="s">
        <v>4301</v>
      </c>
      <c r="B117" s="2" t="s">
        <v>19</v>
      </c>
      <c r="C117" s="5" t="s">
        <v>5337</v>
      </c>
      <c r="D117" s="3" t="s">
        <v>200</v>
      </c>
      <c r="E117" t="s">
        <v>5540</v>
      </c>
      <c r="F117" s="8" t="s">
        <v>4042</v>
      </c>
      <c r="G117" s="5" t="s">
        <v>5541</v>
      </c>
      <c r="H117" s="135" t="s">
        <v>3990</v>
      </c>
      <c r="I117" s="135" t="s">
        <v>4024</v>
      </c>
      <c r="J117" s="25" t="s">
        <v>3345</v>
      </c>
      <c r="K117" s="25" t="s">
        <v>5339</v>
      </c>
      <c r="L117" s="25" t="s">
        <v>4056</v>
      </c>
      <c r="M117" s="25" t="s">
        <v>4028</v>
      </c>
      <c r="N117" s="24" t="s">
        <v>1888</v>
      </c>
      <c r="O117" s="21" t="s">
        <v>1888</v>
      </c>
      <c r="P117" s="8" t="s">
        <v>1889</v>
      </c>
      <c r="Q117" s="8">
        <v>950</v>
      </c>
      <c r="R117" s="8">
        <v>7</v>
      </c>
      <c r="S117" s="27">
        <v>99</v>
      </c>
      <c r="T117" s="20">
        <f t="shared" si="1"/>
        <v>0</v>
      </c>
      <c r="U117" s="21">
        <f t="shared" si="2"/>
        <v>0</v>
      </c>
      <c r="V117" s="8">
        <f t="shared" si="3"/>
        <v>99</v>
      </c>
      <c r="W117" s="8">
        <f t="shared" si="4"/>
        <v>0</v>
      </c>
      <c r="X117" s="8">
        <f t="shared" si="5"/>
        <v>0</v>
      </c>
      <c r="Z117" s="8">
        <f>VLOOKUP(I117,'Tables kywrd-slot-class'!$B$21:$C$38,2,FALSE)</f>
        <v>3</v>
      </c>
      <c r="AA117" s="8">
        <f>VLOOKUP(N117,'Tables MAT simpl-complx'!$C$6:$D$28,2,FALSE)</f>
        <v>0</v>
      </c>
      <c r="AB117" s="8">
        <f>VLOOKUP(O117,'Tables MAT simpl-complx'!$F$39:$G$625,2,FALSE)</f>
        <v>0</v>
      </c>
      <c r="AC117" s="8">
        <f>VLOOKUP(J117,'Tables kywrd-slot-class'!$D$49:$E$177,2,FALSE)</f>
        <v>33</v>
      </c>
      <c r="AD117" s="8">
        <f>VLOOKUP(K117,'Tables kywrd-slot-class'!$D$49:$E$177,2,FALSE)</f>
        <v>0</v>
      </c>
      <c r="AE117" s="8">
        <f>VLOOKUP(L117,'Tables kywrd-slot-class'!$D$49:$E$177,2,FALSE)</f>
        <v>0</v>
      </c>
      <c r="AF117" t="s">
        <v>0</v>
      </c>
      <c r="AG117" t="str">
        <f t="shared" si="28"/>
        <v xml:space="preserve">6E330001 </v>
      </c>
      <c r="AH117" s="2">
        <v>1</v>
      </c>
    </row>
    <row r="118" spans="1:34" x14ac:dyDescent="0.25">
      <c r="A118" s="91" t="s">
        <v>4302</v>
      </c>
      <c r="B118" s="2" t="s">
        <v>19</v>
      </c>
      <c r="C118" s="5" t="s">
        <v>5337</v>
      </c>
      <c r="D118" s="3" t="s">
        <v>201</v>
      </c>
      <c r="E118" t="s">
        <v>5542</v>
      </c>
      <c r="F118" s="8" t="s">
        <v>4042</v>
      </c>
      <c r="G118" s="5" t="s">
        <v>5543</v>
      </c>
      <c r="H118" s="135" t="s">
        <v>3990</v>
      </c>
      <c r="I118" s="135" t="s">
        <v>4023</v>
      </c>
      <c r="J118" s="25" t="s">
        <v>3345</v>
      </c>
      <c r="K118" s="25" t="s">
        <v>5339</v>
      </c>
      <c r="L118" s="25" t="s">
        <v>4056</v>
      </c>
      <c r="M118" s="25" t="s">
        <v>4028</v>
      </c>
      <c r="N118" s="24" t="s">
        <v>1888</v>
      </c>
      <c r="O118" s="21" t="s">
        <v>1888</v>
      </c>
      <c r="P118" s="8" t="s">
        <v>1889</v>
      </c>
      <c r="Q118" s="8">
        <v>205</v>
      </c>
      <c r="R118" s="8">
        <v>1.5</v>
      </c>
      <c r="S118" s="27">
        <v>33</v>
      </c>
      <c r="T118" s="20">
        <f t="shared" si="1"/>
        <v>0</v>
      </c>
      <c r="U118" s="21">
        <f t="shared" si="2"/>
        <v>0</v>
      </c>
      <c r="V118" s="8">
        <f t="shared" si="3"/>
        <v>33</v>
      </c>
      <c r="W118" s="8">
        <f t="shared" si="4"/>
        <v>0</v>
      </c>
      <c r="X118" s="8">
        <f t="shared" si="5"/>
        <v>0</v>
      </c>
      <c r="Z118" s="8">
        <f>VLOOKUP(I118,'Tables kywrd-slot-class'!$B$21:$C$38,2,FALSE)</f>
        <v>1</v>
      </c>
      <c r="AA118" s="8">
        <f>VLOOKUP(N118,'Tables MAT simpl-complx'!$C$6:$D$28,2,FALSE)</f>
        <v>0</v>
      </c>
      <c r="AB118" s="8">
        <f>VLOOKUP(O118,'Tables MAT simpl-complx'!$F$39:$G$625,2,FALSE)</f>
        <v>0</v>
      </c>
      <c r="AC118" s="8">
        <f>VLOOKUP(J118,'Tables kywrd-slot-class'!$D$49:$E$177,2,FALSE)</f>
        <v>33</v>
      </c>
      <c r="AD118" s="8">
        <f>VLOOKUP(K118,'Tables kywrd-slot-class'!$D$49:$E$177,2,FALSE)</f>
        <v>0</v>
      </c>
      <c r="AE118" s="8">
        <f>VLOOKUP(L118,'Tables kywrd-slot-class'!$D$49:$E$177,2,FALSE)</f>
        <v>0</v>
      </c>
      <c r="AF118" t="s">
        <v>0</v>
      </c>
      <c r="AG118" t="str">
        <f t="shared" si="28"/>
        <v xml:space="preserve">6E330002 </v>
      </c>
      <c r="AH118" s="2">
        <v>1</v>
      </c>
    </row>
    <row r="119" spans="1:34" x14ac:dyDescent="0.25">
      <c r="A119" s="91" t="s">
        <v>4303</v>
      </c>
      <c r="B119" s="2" t="s">
        <v>19</v>
      </c>
      <c r="C119" s="5" t="s">
        <v>5337</v>
      </c>
      <c r="D119" s="3" t="s">
        <v>202</v>
      </c>
      <c r="E119" t="s">
        <v>5544</v>
      </c>
      <c r="F119" s="8" t="s">
        <v>4042</v>
      </c>
      <c r="G119" s="5" t="s">
        <v>5545</v>
      </c>
      <c r="H119" s="135" t="s">
        <v>3990</v>
      </c>
      <c r="I119" s="135" t="s">
        <v>4026</v>
      </c>
      <c r="J119" s="25" t="s">
        <v>3345</v>
      </c>
      <c r="K119" s="25" t="s">
        <v>5339</v>
      </c>
      <c r="L119" s="25" t="s">
        <v>4056</v>
      </c>
      <c r="M119" s="25" t="s">
        <v>4028</v>
      </c>
      <c r="N119" s="24" t="s">
        <v>1888</v>
      </c>
      <c r="O119" s="21" t="s">
        <v>1888</v>
      </c>
      <c r="P119" s="8" t="s">
        <v>1889</v>
      </c>
      <c r="Q119" s="8">
        <v>470</v>
      </c>
      <c r="R119" s="8">
        <v>1.5</v>
      </c>
      <c r="S119" s="27">
        <v>49</v>
      </c>
      <c r="T119" s="20">
        <f t="shared" si="1"/>
        <v>0</v>
      </c>
      <c r="U119" s="21">
        <f t="shared" si="2"/>
        <v>0</v>
      </c>
      <c r="V119" s="8">
        <f t="shared" si="3"/>
        <v>49</v>
      </c>
      <c r="W119" s="8">
        <f t="shared" si="4"/>
        <v>0</v>
      </c>
      <c r="X119" s="8">
        <f t="shared" si="5"/>
        <v>0</v>
      </c>
      <c r="Z119" s="8">
        <f>VLOOKUP(I119,'Tables kywrd-slot-class'!$B$21:$C$38,2,FALSE)</f>
        <v>1.5</v>
      </c>
      <c r="AA119" s="8">
        <f>VLOOKUP(N119,'Tables MAT simpl-complx'!$C$6:$D$28,2,FALSE)</f>
        <v>0</v>
      </c>
      <c r="AB119" s="8">
        <f>VLOOKUP(O119,'Tables MAT simpl-complx'!$F$39:$G$625,2,FALSE)</f>
        <v>0</v>
      </c>
      <c r="AC119" s="8">
        <f>VLOOKUP(J119,'Tables kywrd-slot-class'!$D$49:$E$177,2,FALSE)</f>
        <v>33</v>
      </c>
      <c r="AD119" s="8">
        <f>VLOOKUP(K119,'Tables kywrd-slot-class'!$D$49:$E$177,2,FALSE)</f>
        <v>0</v>
      </c>
      <c r="AE119" s="8">
        <f>VLOOKUP(L119,'Tables kywrd-slot-class'!$D$49:$E$177,2,FALSE)</f>
        <v>0</v>
      </c>
      <c r="AF119" t="s">
        <v>0</v>
      </c>
      <c r="AG119" t="str">
        <f t="shared" si="28"/>
        <v xml:space="preserve">6E330003 </v>
      </c>
      <c r="AH119" s="2">
        <v>1</v>
      </c>
    </row>
    <row r="120" spans="1:34" x14ac:dyDescent="0.25">
      <c r="A120" s="91" t="s">
        <v>4304</v>
      </c>
      <c r="B120" s="2" t="s">
        <v>19</v>
      </c>
      <c r="C120" s="5" t="s">
        <v>5337</v>
      </c>
      <c r="D120" s="3" t="s">
        <v>203</v>
      </c>
      <c r="E120" t="s">
        <v>5546</v>
      </c>
      <c r="F120" s="8" t="s">
        <v>4042</v>
      </c>
      <c r="G120" s="5" t="s">
        <v>5547</v>
      </c>
      <c r="H120" s="135" t="s">
        <v>3990</v>
      </c>
      <c r="I120" s="135" t="s">
        <v>4025</v>
      </c>
      <c r="J120" s="25" t="s">
        <v>3345</v>
      </c>
      <c r="K120" s="25" t="s">
        <v>4028</v>
      </c>
      <c r="L120" s="25" t="s">
        <v>4028</v>
      </c>
      <c r="M120" s="25" t="s">
        <v>4028</v>
      </c>
      <c r="N120" s="24" t="s">
        <v>1888</v>
      </c>
      <c r="O120" s="21" t="s">
        <v>1888</v>
      </c>
      <c r="P120" s="8" t="s">
        <v>1889</v>
      </c>
      <c r="Q120" s="8">
        <v>170</v>
      </c>
      <c r="R120" s="8">
        <v>2</v>
      </c>
      <c r="S120" s="27">
        <v>33</v>
      </c>
      <c r="T120" s="20">
        <f t="shared" si="1"/>
        <v>0</v>
      </c>
      <c r="U120" s="21">
        <f t="shared" si="2"/>
        <v>0</v>
      </c>
      <c r="V120" s="8">
        <f t="shared" si="3"/>
        <v>33</v>
      </c>
      <c r="W120" s="8">
        <f t="shared" si="4"/>
        <v>0</v>
      </c>
      <c r="X120" s="8">
        <f t="shared" si="5"/>
        <v>0</v>
      </c>
      <c r="Z120" s="8">
        <f>VLOOKUP(I120,'Tables kywrd-slot-class'!$B$21:$C$38,2,FALSE)</f>
        <v>1</v>
      </c>
      <c r="AA120" s="8">
        <f>VLOOKUP(N120,'Tables MAT simpl-complx'!$C$6:$D$28,2,FALSE)</f>
        <v>0</v>
      </c>
      <c r="AB120" s="8">
        <f>VLOOKUP(O120,'Tables MAT simpl-complx'!$F$39:$G$625,2,FALSE)</f>
        <v>0</v>
      </c>
      <c r="AC120" s="8">
        <f>VLOOKUP(J120,'Tables kywrd-slot-class'!$D$49:$E$177,2,FALSE)</f>
        <v>33</v>
      </c>
      <c r="AD120" s="8">
        <f>VLOOKUP(K120,'Tables kywrd-slot-class'!$D$49:$E$177,2,FALSE)</f>
        <v>0</v>
      </c>
      <c r="AE120" s="8">
        <f>VLOOKUP(L120,'Tables kywrd-slot-class'!$D$49:$E$177,2,FALSE)</f>
        <v>0</v>
      </c>
      <c r="AF120" t="s">
        <v>0</v>
      </c>
      <c r="AG120" t="str">
        <f t="shared" si="28"/>
        <v xml:space="preserve">6E33000B </v>
      </c>
      <c r="AH120" s="2">
        <v>1</v>
      </c>
    </row>
    <row r="121" spans="1:34" x14ac:dyDescent="0.25">
      <c r="A121" s="91" t="s">
        <v>4305</v>
      </c>
      <c r="B121" s="2" t="s">
        <v>19</v>
      </c>
      <c r="C121" s="5" t="s">
        <v>5337</v>
      </c>
      <c r="D121" s="3" t="s">
        <v>204</v>
      </c>
      <c r="E121" t="s">
        <v>5548</v>
      </c>
      <c r="F121" s="8" t="s">
        <v>4042</v>
      </c>
      <c r="G121" s="5" t="s">
        <v>5549</v>
      </c>
      <c r="H121" s="135" t="s">
        <v>3990</v>
      </c>
      <c r="I121" s="135" t="s">
        <v>4024</v>
      </c>
      <c r="J121" s="25" t="s">
        <v>3345</v>
      </c>
      <c r="K121" s="25" t="s">
        <v>4028</v>
      </c>
      <c r="L121" s="25" t="s">
        <v>4028</v>
      </c>
      <c r="M121" s="25" t="s">
        <v>4028</v>
      </c>
      <c r="N121" s="24" t="s">
        <v>1888</v>
      </c>
      <c r="O121" s="21" t="s">
        <v>1888</v>
      </c>
      <c r="P121" s="8" t="s">
        <v>1889</v>
      </c>
      <c r="Q121" s="8">
        <v>850</v>
      </c>
      <c r="R121" s="8">
        <v>8</v>
      </c>
      <c r="S121" s="27">
        <v>99</v>
      </c>
      <c r="T121" s="20">
        <f t="shared" si="1"/>
        <v>0</v>
      </c>
      <c r="U121" s="21">
        <f t="shared" si="2"/>
        <v>0</v>
      </c>
      <c r="V121" s="8">
        <f t="shared" si="3"/>
        <v>99</v>
      </c>
      <c r="W121" s="8">
        <f t="shared" si="4"/>
        <v>0</v>
      </c>
      <c r="X121" s="8">
        <f t="shared" si="5"/>
        <v>0</v>
      </c>
      <c r="Z121" s="8">
        <f>VLOOKUP(I121,'Tables kywrd-slot-class'!$B$21:$C$38,2,FALSE)</f>
        <v>3</v>
      </c>
      <c r="AA121" s="8">
        <f>VLOOKUP(N121,'Tables MAT simpl-complx'!$C$6:$D$28,2,FALSE)</f>
        <v>0</v>
      </c>
      <c r="AB121" s="8">
        <f>VLOOKUP(O121,'Tables MAT simpl-complx'!$F$39:$G$625,2,FALSE)</f>
        <v>0</v>
      </c>
      <c r="AC121" s="8">
        <f>VLOOKUP(J121,'Tables kywrd-slot-class'!$D$49:$E$177,2,FALSE)</f>
        <v>33</v>
      </c>
      <c r="AD121" s="8">
        <f>VLOOKUP(K121,'Tables kywrd-slot-class'!$D$49:$E$177,2,FALSE)</f>
        <v>0</v>
      </c>
      <c r="AE121" s="8">
        <f>VLOOKUP(L121,'Tables kywrd-slot-class'!$D$49:$E$177,2,FALSE)</f>
        <v>0</v>
      </c>
      <c r="AF121" t="s">
        <v>0</v>
      </c>
      <c r="AG121" t="str">
        <f t="shared" si="28"/>
        <v xml:space="preserve">6E33000C </v>
      </c>
      <c r="AH121" s="2">
        <v>1</v>
      </c>
    </row>
    <row r="122" spans="1:34" x14ac:dyDescent="0.25">
      <c r="A122" s="91" t="s">
        <v>4306</v>
      </c>
      <c r="B122" s="2" t="s">
        <v>19</v>
      </c>
      <c r="C122" s="5" t="s">
        <v>5337</v>
      </c>
      <c r="D122" s="3" t="s">
        <v>205</v>
      </c>
      <c r="E122" t="s">
        <v>5550</v>
      </c>
      <c r="F122" s="8" t="s">
        <v>4042</v>
      </c>
      <c r="G122" s="5" t="s">
        <v>5551</v>
      </c>
      <c r="H122" s="135" t="s">
        <v>3990</v>
      </c>
      <c r="I122" s="135" t="s">
        <v>4023</v>
      </c>
      <c r="J122" s="25" t="s">
        <v>3345</v>
      </c>
      <c r="K122" s="25" t="s">
        <v>4028</v>
      </c>
      <c r="L122" s="25" t="s">
        <v>4028</v>
      </c>
      <c r="M122" s="25" t="s">
        <v>4028</v>
      </c>
      <c r="N122" s="24" t="s">
        <v>1888</v>
      </c>
      <c r="O122" s="21" t="s">
        <v>1886</v>
      </c>
      <c r="P122" s="8" t="s">
        <v>1889</v>
      </c>
      <c r="Q122" s="8">
        <v>170</v>
      </c>
      <c r="R122" s="8">
        <v>2</v>
      </c>
      <c r="S122" s="27">
        <v>33</v>
      </c>
      <c r="T122" s="20">
        <f t="shared" si="1"/>
        <v>0</v>
      </c>
      <c r="U122" s="21">
        <f t="shared" si="2"/>
        <v>33</v>
      </c>
      <c r="V122" s="8">
        <f t="shared" si="3"/>
        <v>33</v>
      </c>
      <c r="W122" s="8">
        <f t="shared" si="4"/>
        <v>0</v>
      </c>
      <c r="X122" s="8">
        <f t="shared" si="5"/>
        <v>0</v>
      </c>
      <c r="Z122" s="8">
        <f>VLOOKUP(I122,'Tables kywrd-slot-class'!$B$21:$C$38,2,FALSE)</f>
        <v>1</v>
      </c>
      <c r="AA122" s="8">
        <f>VLOOKUP(N122,'Tables MAT simpl-complx'!$C$6:$D$28,2,FALSE)</f>
        <v>0</v>
      </c>
      <c r="AB122" s="8">
        <f>VLOOKUP(O122,'Tables MAT simpl-complx'!$F$39:$G$625,2,FALSE)</f>
        <v>33</v>
      </c>
      <c r="AC122" s="8">
        <f>VLOOKUP(J122,'Tables kywrd-slot-class'!$D$49:$E$177,2,FALSE)</f>
        <v>33</v>
      </c>
      <c r="AD122" s="8">
        <f>VLOOKUP(K122,'Tables kywrd-slot-class'!$D$49:$E$177,2,FALSE)</f>
        <v>0</v>
      </c>
      <c r="AE122" s="8">
        <f>VLOOKUP(L122,'Tables kywrd-slot-class'!$D$49:$E$177,2,FALSE)</f>
        <v>0</v>
      </c>
      <c r="AF122" t="s">
        <v>0</v>
      </c>
      <c r="AG122" t="str">
        <f t="shared" si="28"/>
        <v xml:space="preserve">6E33000D </v>
      </c>
      <c r="AH122" s="2">
        <v>1</v>
      </c>
    </row>
    <row r="123" spans="1:34" x14ac:dyDescent="0.25">
      <c r="A123" s="91" t="s">
        <v>4307</v>
      </c>
      <c r="B123" s="2" t="s">
        <v>19</v>
      </c>
      <c r="C123" s="5" t="s">
        <v>5337</v>
      </c>
      <c r="D123" s="3" t="s">
        <v>206</v>
      </c>
      <c r="E123" t="s">
        <v>5552</v>
      </c>
      <c r="F123" s="8" t="s">
        <v>4042</v>
      </c>
      <c r="G123" s="5" t="s">
        <v>5553</v>
      </c>
      <c r="H123" s="135" t="s">
        <v>3990</v>
      </c>
      <c r="I123" s="135" t="s">
        <v>4026</v>
      </c>
      <c r="J123" s="25" t="s">
        <v>3345</v>
      </c>
      <c r="K123" s="25" t="s">
        <v>4028</v>
      </c>
      <c r="L123" s="25" t="s">
        <v>4028</v>
      </c>
      <c r="M123" s="25" t="s">
        <v>4028</v>
      </c>
      <c r="N123" s="24" t="s">
        <v>1888</v>
      </c>
      <c r="O123" s="21" t="s">
        <v>1888</v>
      </c>
      <c r="P123" s="8" t="s">
        <v>1889</v>
      </c>
      <c r="Q123" s="8">
        <v>420</v>
      </c>
      <c r="R123" s="8">
        <v>2</v>
      </c>
      <c r="S123" s="27">
        <v>49</v>
      </c>
      <c r="T123" s="20">
        <f t="shared" si="1"/>
        <v>0</v>
      </c>
      <c r="U123" s="21">
        <f t="shared" si="2"/>
        <v>0</v>
      </c>
      <c r="V123" s="8">
        <f t="shared" si="3"/>
        <v>49</v>
      </c>
      <c r="W123" s="8">
        <f t="shared" si="4"/>
        <v>0</v>
      </c>
      <c r="X123" s="8">
        <f t="shared" si="5"/>
        <v>0</v>
      </c>
      <c r="Z123" s="8">
        <f>VLOOKUP(I123,'Tables kywrd-slot-class'!$B$21:$C$38,2,FALSE)</f>
        <v>1.5</v>
      </c>
      <c r="AA123" s="8">
        <f>VLOOKUP(N123,'Tables MAT simpl-complx'!$C$6:$D$28,2,FALSE)</f>
        <v>0</v>
      </c>
      <c r="AB123" s="8">
        <f>VLOOKUP(O123,'Tables MAT simpl-complx'!$F$39:$G$625,2,FALSE)</f>
        <v>0</v>
      </c>
      <c r="AC123" s="8">
        <f>VLOOKUP(J123,'Tables kywrd-slot-class'!$D$49:$E$177,2,FALSE)</f>
        <v>33</v>
      </c>
      <c r="AD123" s="8">
        <f>VLOOKUP(K123,'Tables kywrd-slot-class'!$D$49:$E$177,2,FALSE)</f>
        <v>0</v>
      </c>
      <c r="AE123" s="8">
        <f>VLOOKUP(L123,'Tables kywrd-slot-class'!$D$49:$E$177,2,FALSE)</f>
        <v>0</v>
      </c>
      <c r="AF123" t="s">
        <v>0</v>
      </c>
      <c r="AG123" t="str">
        <f t="shared" si="28"/>
        <v xml:space="preserve">6E33000E </v>
      </c>
      <c r="AH123" s="2">
        <v>1</v>
      </c>
    </row>
    <row r="124" spans="1:34" x14ac:dyDescent="0.25">
      <c r="A124" s="91" t="s">
        <v>4308</v>
      </c>
      <c r="B124" s="2" t="s">
        <v>19</v>
      </c>
      <c r="C124" s="5" t="s">
        <v>5337</v>
      </c>
      <c r="D124" s="88" t="s">
        <v>207</v>
      </c>
      <c r="E124" t="s">
        <v>5554</v>
      </c>
      <c r="F124" s="8" t="s">
        <v>4042</v>
      </c>
      <c r="G124" s="5" t="s">
        <v>5555</v>
      </c>
      <c r="H124" s="135" t="s">
        <v>3991</v>
      </c>
      <c r="I124" s="135" t="s">
        <v>4027</v>
      </c>
      <c r="J124" s="25" t="s">
        <v>3345</v>
      </c>
      <c r="K124" s="25" t="s">
        <v>4028</v>
      </c>
      <c r="L124" s="25" t="s">
        <v>4028</v>
      </c>
      <c r="M124" s="25" t="s">
        <v>4028</v>
      </c>
      <c r="N124" s="24" t="s">
        <v>1888</v>
      </c>
      <c r="O124" s="21" t="s">
        <v>1608</v>
      </c>
      <c r="P124" s="8" t="s">
        <v>1889</v>
      </c>
      <c r="Q124" s="8">
        <v>420</v>
      </c>
      <c r="R124" s="8">
        <v>6</v>
      </c>
      <c r="S124" s="76">
        <v>49</v>
      </c>
      <c r="T124" s="20">
        <f t="shared" si="1"/>
        <v>0</v>
      </c>
      <c r="U124" s="21">
        <f t="shared" si="2"/>
        <v>43</v>
      </c>
      <c r="V124" s="8">
        <f t="shared" si="3"/>
        <v>49</v>
      </c>
      <c r="W124" s="8">
        <f t="shared" si="4"/>
        <v>0</v>
      </c>
      <c r="X124" s="8">
        <f t="shared" si="5"/>
        <v>0</v>
      </c>
      <c r="Y124" s="87" t="s">
        <v>8182</v>
      </c>
      <c r="Z124" s="8">
        <f>VLOOKUP(I124,'Tables kywrd-slot-class'!$B$21:$C$38,2,FALSE)</f>
        <v>1.5</v>
      </c>
      <c r="AA124" s="8">
        <f>VLOOKUP(N124,'Tables MAT simpl-complx'!$C$6:$D$28,2,FALSE)</f>
        <v>0</v>
      </c>
      <c r="AB124" s="8">
        <f>VLOOKUP(O124,'Tables MAT simpl-complx'!$F$39:$G$625,2,FALSE)</f>
        <v>29</v>
      </c>
      <c r="AC124" s="8">
        <f>VLOOKUP(J124,'Tables kywrd-slot-class'!$D$49:$E$177,2,FALSE)</f>
        <v>33</v>
      </c>
      <c r="AD124" s="8">
        <f>VLOOKUP(K124,'Tables kywrd-slot-class'!$D$49:$E$177,2,FALSE)</f>
        <v>0</v>
      </c>
      <c r="AE124" s="8">
        <f>VLOOKUP(L124,'Tables kywrd-slot-class'!$D$49:$E$177,2,FALSE)</f>
        <v>0</v>
      </c>
      <c r="AF124" t="s">
        <v>0</v>
      </c>
      <c r="AG124" t="str">
        <f t="shared" si="28"/>
        <v xml:space="preserve">6E3300EA </v>
      </c>
      <c r="AH124" s="2">
        <v>1</v>
      </c>
    </row>
    <row r="125" spans="1:34" x14ac:dyDescent="0.25">
      <c r="A125" s="91" t="s">
        <v>4309</v>
      </c>
      <c r="B125" s="2" t="s">
        <v>19</v>
      </c>
      <c r="C125" s="5" t="s">
        <v>5337</v>
      </c>
      <c r="D125" s="88" t="s">
        <v>208</v>
      </c>
      <c r="E125" t="s">
        <v>5556</v>
      </c>
      <c r="F125" s="8" t="s">
        <v>4042</v>
      </c>
      <c r="G125" s="5" t="s">
        <v>5557</v>
      </c>
      <c r="H125" s="135" t="s">
        <v>3991</v>
      </c>
      <c r="I125" s="135" t="s">
        <v>4027</v>
      </c>
      <c r="J125" s="25" t="s">
        <v>3345</v>
      </c>
      <c r="K125" s="25" t="s">
        <v>5339</v>
      </c>
      <c r="L125" s="25" t="s">
        <v>4056</v>
      </c>
      <c r="M125" s="25" t="s">
        <v>4028</v>
      </c>
      <c r="N125" s="24" t="s">
        <v>1888</v>
      </c>
      <c r="O125" s="21" t="s">
        <v>1608</v>
      </c>
      <c r="P125" s="8" t="s">
        <v>1889</v>
      </c>
      <c r="Q125" s="8">
        <v>470</v>
      </c>
      <c r="R125" s="8">
        <v>5.5</v>
      </c>
      <c r="S125" s="76">
        <v>49</v>
      </c>
      <c r="T125" s="20">
        <f t="shared" si="1"/>
        <v>0</v>
      </c>
      <c r="U125" s="21">
        <f t="shared" si="2"/>
        <v>43</v>
      </c>
      <c r="V125" s="8">
        <f t="shared" si="3"/>
        <v>49</v>
      </c>
      <c r="W125" s="8">
        <f t="shared" si="4"/>
        <v>0</v>
      </c>
      <c r="X125" s="8">
        <f t="shared" si="5"/>
        <v>0</v>
      </c>
      <c r="Y125" s="87" t="s">
        <v>8182</v>
      </c>
      <c r="Z125" s="8">
        <f>VLOOKUP(I125,'Tables kywrd-slot-class'!$B$21:$C$38,2,FALSE)</f>
        <v>1.5</v>
      </c>
      <c r="AA125" s="8">
        <f>VLOOKUP(N125,'Tables MAT simpl-complx'!$C$6:$D$28,2,FALSE)</f>
        <v>0</v>
      </c>
      <c r="AB125" s="8">
        <f>VLOOKUP(O125,'Tables MAT simpl-complx'!$F$39:$G$625,2,FALSE)</f>
        <v>29</v>
      </c>
      <c r="AC125" s="8">
        <f>VLOOKUP(J125,'Tables kywrd-slot-class'!$D$49:$E$177,2,FALSE)</f>
        <v>33</v>
      </c>
      <c r="AD125" s="8">
        <f>VLOOKUP(K125,'Tables kywrd-slot-class'!$D$49:$E$177,2,FALSE)</f>
        <v>0</v>
      </c>
      <c r="AE125" s="8">
        <f>VLOOKUP(L125,'Tables kywrd-slot-class'!$D$49:$E$177,2,FALSE)</f>
        <v>0</v>
      </c>
      <c r="AF125" t="s">
        <v>0</v>
      </c>
      <c r="AG125" t="str">
        <f t="shared" si="28"/>
        <v xml:space="preserve">6E3300EB </v>
      </c>
      <c r="AH125" s="2">
        <v>1</v>
      </c>
    </row>
    <row r="126" spans="1:34" x14ac:dyDescent="0.25">
      <c r="A126" s="91" t="s">
        <v>4310</v>
      </c>
      <c r="B126" s="2" t="s">
        <v>19</v>
      </c>
      <c r="C126" s="5" t="s">
        <v>5337</v>
      </c>
      <c r="D126" s="3" t="s">
        <v>5167</v>
      </c>
      <c r="E126" t="s">
        <v>5558</v>
      </c>
      <c r="F126" s="8" t="s">
        <v>4043</v>
      </c>
      <c r="G126" s="5" t="s">
        <v>5559</v>
      </c>
      <c r="H126" s="135" t="s">
        <v>3991</v>
      </c>
      <c r="I126" s="135" t="s">
        <v>4027</v>
      </c>
      <c r="J126" s="25" t="s">
        <v>3345</v>
      </c>
      <c r="K126" s="25" t="s">
        <v>4028</v>
      </c>
      <c r="L126" s="25" t="s">
        <v>4028</v>
      </c>
      <c r="M126" s="25" t="s">
        <v>4028</v>
      </c>
      <c r="N126" s="24" t="s">
        <v>1888</v>
      </c>
      <c r="O126" s="21" t="s">
        <v>1888</v>
      </c>
      <c r="P126" s="8" t="s">
        <v>1889</v>
      </c>
      <c r="Q126" s="8">
        <v>420</v>
      </c>
      <c r="R126" s="8">
        <v>6</v>
      </c>
      <c r="S126" s="27">
        <v>26</v>
      </c>
      <c r="T126" s="20">
        <f t="shared" ref="T126:T155" si="34">ROUNDDOWN(Z126*AA126,0)</f>
        <v>0</v>
      </c>
      <c r="U126" s="21">
        <f t="shared" ref="U126:U155" si="35">ROUNDDOWN(Z126*AB126,0)</f>
        <v>0</v>
      </c>
      <c r="V126" s="8">
        <f t="shared" ref="V126:V155" si="36">ROUNDDOWN(Z126*AC126,0)</f>
        <v>49</v>
      </c>
      <c r="W126" s="8">
        <f t="shared" ref="W126:W155" si="37">ROUNDDOWN(Z126*AD126,0)</f>
        <v>0</v>
      </c>
      <c r="X126" s="8">
        <f t="shared" ref="X126:X155" si="38">ROUNDDOWN(Z126*AE126,0)</f>
        <v>0</v>
      </c>
      <c r="Y126" s="98" t="s">
        <v>4059</v>
      </c>
      <c r="Z126" s="8">
        <f>VLOOKUP(I126,'Tables kywrd-slot-class'!$B$21:$C$38,2,FALSE)</f>
        <v>1.5</v>
      </c>
      <c r="AA126" s="8">
        <f>VLOOKUP(N126,'Tables MAT simpl-complx'!$C$6:$D$28,2,FALSE)</f>
        <v>0</v>
      </c>
      <c r="AB126" s="8">
        <f>VLOOKUP(O126,'Tables MAT simpl-complx'!$F$39:$G$625,2,FALSE)</f>
        <v>0</v>
      </c>
      <c r="AC126" s="8">
        <f>VLOOKUP(J126,'Tables kywrd-slot-class'!$D$49:$E$177,2,FALSE)</f>
        <v>33</v>
      </c>
      <c r="AD126" s="8">
        <f>VLOOKUP(K126,'Tables kywrd-slot-class'!$D$49:$E$177,2,FALSE)</f>
        <v>0</v>
      </c>
      <c r="AE126" s="8">
        <f>VLOOKUP(L126,'Tables kywrd-slot-class'!$D$49:$E$177,2,FALSE)</f>
        <v>0</v>
      </c>
      <c r="AF126" t="s">
        <v>0</v>
      </c>
      <c r="AG126" t="str">
        <f t="shared" ref="AG126:AG155" si="39">C126 &amp; D126</f>
        <v>6E3300F2</v>
      </c>
      <c r="AH126" s="2">
        <v>1</v>
      </c>
    </row>
    <row r="127" spans="1:34" x14ac:dyDescent="0.25">
      <c r="A127" s="91" t="s">
        <v>4311</v>
      </c>
      <c r="B127" s="2" t="s">
        <v>19</v>
      </c>
      <c r="C127" s="5" t="s">
        <v>5337</v>
      </c>
      <c r="D127" s="3" t="s">
        <v>5168</v>
      </c>
      <c r="E127" t="s">
        <v>5560</v>
      </c>
      <c r="F127" s="8" t="s">
        <v>4043</v>
      </c>
      <c r="G127" s="5" t="s">
        <v>5561</v>
      </c>
      <c r="H127" s="135" t="s">
        <v>3991</v>
      </c>
      <c r="I127" s="135" t="s">
        <v>4027</v>
      </c>
      <c r="J127" s="25" t="s">
        <v>3345</v>
      </c>
      <c r="K127" s="25" t="s">
        <v>4028</v>
      </c>
      <c r="L127" s="25" t="s">
        <v>4028</v>
      </c>
      <c r="M127" s="25" t="s">
        <v>4028</v>
      </c>
      <c r="N127" s="24" t="s">
        <v>1888</v>
      </c>
      <c r="O127" s="21" t="s">
        <v>1888</v>
      </c>
      <c r="P127" s="8" t="s">
        <v>1889</v>
      </c>
      <c r="Q127" s="8">
        <v>420</v>
      </c>
      <c r="R127" s="8">
        <v>6</v>
      </c>
      <c r="S127" s="27">
        <v>26</v>
      </c>
      <c r="T127" s="20">
        <f t="shared" si="34"/>
        <v>0</v>
      </c>
      <c r="U127" s="21">
        <f t="shared" si="35"/>
        <v>0</v>
      </c>
      <c r="V127" s="8">
        <f t="shared" si="36"/>
        <v>49</v>
      </c>
      <c r="W127" s="8">
        <f t="shared" si="37"/>
        <v>0</v>
      </c>
      <c r="X127" s="8">
        <f t="shared" si="38"/>
        <v>0</v>
      </c>
      <c r="Y127" s="98" t="s">
        <v>4059</v>
      </c>
      <c r="Z127" s="8">
        <f>VLOOKUP(I127,'Tables kywrd-slot-class'!$B$21:$C$38,2,FALSE)</f>
        <v>1.5</v>
      </c>
      <c r="AA127" s="8">
        <f>VLOOKUP(N127,'Tables MAT simpl-complx'!$C$6:$D$28,2,FALSE)</f>
        <v>0</v>
      </c>
      <c r="AB127" s="8">
        <f>VLOOKUP(O127,'Tables MAT simpl-complx'!$F$39:$G$625,2,FALSE)</f>
        <v>0</v>
      </c>
      <c r="AC127" s="8">
        <f>VLOOKUP(J127,'Tables kywrd-slot-class'!$D$49:$E$177,2,FALSE)</f>
        <v>33</v>
      </c>
      <c r="AD127" s="8">
        <f>VLOOKUP(K127,'Tables kywrd-slot-class'!$D$49:$E$177,2,FALSE)</f>
        <v>0</v>
      </c>
      <c r="AE127" s="8">
        <f>VLOOKUP(L127,'Tables kywrd-slot-class'!$D$49:$E$177,2,FALSE)</f>
        <v>0</v>
      </c>
      <c r="AF127" t="s">
        <v>0</v>
      </c>
      <c r="AG127" t="str">
        <f t="shared" si="39"/>
        <v>6E3300F3</v>
      </c>
      <c r="AH127" s="2">
        <v>1</v>
      </c>
    </row>
    <row r="128" spans="1:34" x14ac:dyDescent="0.25">
      <c r="A128" s="91" t="s">
        <v>4312</v>
      </c>
      <c r="B128" s="2" t="s">
        <v>19</v>
      </c>
      <c r="C128" s="5" t="s">
        <v>5337</v>
      </c>
      <c r="D128" s="3" t="s">
        <v>5169</v>
      </c>
      <c r="E128" t="s">
        <v>5562</v>
      </c>
      <c r="F128" s="8" t="s">
        <v>4043</v>
      </c>
      <c r="G128" s="5" t="s">
        <v>5563</v>
      </c>
      <c r="H128" s="135" t="s">
        <v>3991</v>
      </c>
      <c r="I128" s="135" t="s">
        <v>4027</v>
      </c>
      <c r="J128" s="25" t="s">
        <v>3345</v>
      </c>
      <c r="K128" s="25" t="s">
        <v>4028</v>
      </c>
      <c r="L128" s="25" t="s">
        <v>4028</v>
      </c>
      <c r="M128" s="25" t="s">
        <v>4028</v>
      </c>
      <c r="N128" s="24" t="s">
        <v>1888</v>
      </c>
      <c r="O128" s="21" t="s">
        <v>1888</v>
      </c>
      <c r="P128" s="8" t="s">
        <v>1889</v>
      </c>
      <c r="Q128" s="8">
        <v>420</v>
      </c>
      <c r="R128" s="8">
        <v>6</v>
      </c>
      <c r="S128" s="27">
        <v>26</v>
      </c>
      <c r="T128" s="20">
        <f t="shared" si="34"/>
        <v>0</v>
      </c>
      <c r="U128" s="21">
        <f t="shared" si="35"/>
        <v>0</v>
      </c>
      <c r="V128" s="8">
        <f t="shared" si="36"/>
        <v>49</v>
      </c>
      <c r="W128" s="8">
        <f t="shared" si="37"/>
        <v>0</v>
      </c>
      <c r="X128" s="8">
        <f t="shared" si="38"/>
        <v>0</v>
      </c>
      <c r="Y128" s="98" t="s">
        <v>4059</v>
      </c>
      <c r="Z128" s="8">
        <f>VLOOKUP(I128,'Tables kywrd-slot-class'!$B$21:$C$38,2,FALSE)</f>
        <v>1.5</v>
      </c>
      <c r="AA128" s="8">
        <f>VLOOKUP(N128,'Tables MAT simpl-complx'!$C$6:$D$28,2,FALSE)</f>
        <v>0</v>
      </c>
      <c r="AB128" s="8">
        <f>VLOOKUP(O128,'Tables MAT simpl-complx'!$F$39:$G$625,2,FALSE)</f>
        <v>0</v>
      </c>
      <c r="AC128" s="8">
        <f>VLOOKUP(J128,'Tables kywrd-slot-class'!$D$49:$E$177,2,FALSE)</f>
        <v>33</v>
      </c>
      <c r="AD128" s="8">
        <f>VLOOKUP(K128,'Tables kywrd-slot-class'!$D$49:$E$177,2,FALSE)</f>
        <v>0</v>
      </c>
      <c r="AE128" s="8">
        <f>VLOOKUP(L128,'Tables kywrd-slot-class'!$D$49:$E$177,2,FALSE)</f>
        <v>0</v>
      </c>
      <c r="AF128" t="s">
        <v>0</v>
      </c>
      <c r="AG128" t="str">
        <f t="shared" si="39"/>
        <v>6E3300F4</v>
      </c>
      <c r="AH128" s="2">
        <v>1</v>
      </c>
    </row>
    <row r="129" spans="1:34" x14ac:dyDescent="0.25">
      <c r="A129" s="91" t="s">
        <v>4313</v>
      </c>
      <c r="B129" s="2" t="s">
        <v>19</v>
      </c>
      <c r="C129" s="5" t="s">
        <v>5337</v>
      </c>
      <c r="D129" s="3" t="s">
        <v>5170</v>
      </c>
      <c r="E129" t="s">
        <v>5564</v>
      </c>
      <c r="F129" s="8" t="s">
        <v>4043</v>
      </c>
      <c r="G129" s="5" t="s">
        <v>5565</v>
      </c>
      <c r="H129" s="135" t="s">
        <v>3991</v>
      </c>
      <c r="I129" s="135" t="s">
        <v>4027</v>
      </c>
      <c r="J129" s="25" t="s">
        <v>3345</v>
      </c>
      <c r="K129" s="25" t="s">
        <v>4028</v>
      </c>
      <c r="L129" s="25" t="s">
        <v>4028</v>
      </c>
      <c r="M129" s="25" t="s">
        <v>4028</v>
      </c>
      <c r="N129" s="24" t="s">
        <v>1888</v>
      </c>
      <c r="O129" s="21" t="s">
        <v>1888</v>
      </c>
      <c r="P129" s="8" t="s">
        <v>1889</v>
      </c>
      <c r="Q129" s="8">
        <v>420</v>
      </c>
      <c r="R129" s="8">
        <v>6</v>
      </c>
      <c r="S129" s="27">
        <v>26</v>
      </c>
      <c r="T129" s="20">
        <f t="shared" si="34"/>
        <v>0</v>
      </c>
      <c r="U129" s="21">
        <f t="shared" si="35"/>
        <v>0</v>
      </c>
      <c r="V129" s="8">
        <f t="shared" si="36"/>
        <v>49</v>
      </c>
      <c r="W129" s="8">
        <f t="shared" si="37"/>
        <v>0</v>
      </c>
      <c r="X129" s="8">
        <f t="shared" si="38"/>
        <v>0</v>
      </c>
      <c r="Y129" s="98" t="s">
        <v>4059</v>
      </c>
      <c r="Z129" s="8">
        <f>VLOOKUP(I129,'Tables kywrd-slot-class'!$B$21:$C$38,2,FALSE)</f>
        <v>1.5</v>
      </c>
      <c r="AA129" s="8">
        <f>VLOOKUP(N129,'Tables MAT simpl-complx'!$C$6:$D$28,2,FALSE)</f>
        <v>0</v>
      </c>
      <c r="AB129" s="8">
        <f>VLOOKUP(O129,'Tables MAT simpl-complx'!$F$39:$G$625,2,FALSE)</f>
        <v>0</v>
      </c>
      <c r="AC129" s="8">
        <f>VLOOKUP(J129,'Tables kywrd-slot-class'!$D$49:$E$177,2,FALSE)</f>
        <v>33</v>
      </c>
      <c r="AD129" s="8">
        <f>VLOOKUP(K129,'Tables kywrd-slot-class'!$D$49:$E$177,2,FALSE)</f>
        <v>0</v>
      </c>
      <c r="AE129" s="8">
        <f>VLOOKUP(L129,'Tables kywrd-slot-class'!$D$49:$E$177,2,FALSE)</f>
        <v>0</v>
      </c>
      <c r="AF129" t="s">
        <v>0</v>
      </c>
      <c r="AG129" t="str">
        <f t="shared" si="39"/>
        <v>6E3300F5</v>
      </c>
      <c r="AH129" s="2">
        <v>1</v>
      </c>
    </row>
    <row r="130" spans="1:34" x14ac:dyDescent="0.25">
      <c r="A130" s="91" t="s">
        <v>4314</v>
      </c>
      <c r="B130" s="2" t="s">
        <v>19</v>
      </c>
      <c r="C130" s="5" t="s">
        <v>5337</v>
      </c>
      <c r="D130" s="3" t="s">
        <v>5171</v>
      </c>
      <c r="E130" t="s">
        <v>5566</v>
      </c>
      <c r="F130" s="8" t="s">
        <v>4043</v>
      </c>
      <c r="G130" s="5" t="s">
        <v>5567</v>
      </c>
      <c r="H130" s="135" t="s">
        <v>3991</v>
      </c>
      <c r="I130" s="135" t="s">
        <v>4027</v>
      </c>
      <c r="J130" s="25" t="s">
        <v>3345</v>
      </c>
      <c r="K130" s="25" t="s">
        <v>4028</v>
      </c>
      <c r="L130" s="25" t="s">
        <v>4028</v>
      </c>
      <c r="M130" s="25" t="s">
        <v>4028</v>
      </c>
      <c r="N130" s="24" t="s">
        <v>1888</v>
      </c>
      <c r="O130" s="21" t="s">
        <v>1888</v>
      </c>
      <c r="P130" s="8" t="s">
        <v>1889</v>
      </c>
      <c r="Q130" s="8">
        <v>420</v>
      </c>
      <c r="R130" s="8">
        <v>6</v>
      </c>
      <c r="S130" s="27">
        <v>26</v>
      </c>
      <c r="T130" s="20">
        <f t="shared" si="34"/>
        <v>0</v>
      </c>
      <c r="U130" s="21">
        <f t="shared" si="35"/>
        <v>0</v>
      </c>
      <c r="V130" s="8">
        <f t="shared" si="36"/>
        <v>49</v>
      </c>
      <c r="W130" s="8">
        <f t="shared" si="37"/>
        <v>0</v>
      </c>
      <c r="X130" s="8">
        <f t="shared" si="38"/>
        <v>0</v>
      </c>
      <c r="Y130" s="98" t="s">
        <v>4059</v>
      </c>
      <c r="Z130" s="8">
        <f>VLOOKUP(I130,'Tables kywrd-slot-class'!$B$21:$C$38,2,FALSE)</f>
        <v>1.5</v>
      </c>
      <c r="AA130" s="8">
        <f>VLOOKUP(N130,'Tables MAT simpl-complx'!$C$6:$D$28,2,FALSE)</f>
        <v>0</v>
      </c>
      <c r="AB130" s="8">
        <f>VLOOKUP(O130,'Tables MAT simpl-complx'!$F$39:$G$625,2,FALSE)</f>
        <v>0</v>
      </c>
      <c r="AC130" s="8">
        <f>VLOOKUP(J130,'Tables kywrd-slot-class'!$D$49:$E$177,2,FALSE)</f>
        <v>33</v>
      </c>
      <c r="AD130" s="8">
        <f>VLOOKUP(K130,'Tables kywrd-slot-class'!$D$49:$E$177,2,FALSE)</f>
        <v>0</v>
      </c>
      <c r="AE130" s="8">
        <f>VLOOKUP(L130,'Tables kywrd-slot-class'!$D$49:$E$177,2,FALSE)</f>
        <v>0</v>
      </c>
      <c r="AF130" t="s">
        <v>0</v>
      </c>
      <c r="AG130" t="str">
        <f t="shared" si="39"/>
        <v>6E3300F6</v>
      </c>
      <c r="AH130" s="2">
        <v>1</v>
      </c>
    </row>
    <row r="131" spans="1:34" x14ac:dyDescent="0.25">
      <c r="A131" s="91" t="s">
        <v>4315</v>
      </c>
      <c r="B131" s="2" t="s">
        <v>19</v>
      </c>
      <c r="C131" s="5" t="s">
        <v>5337</v>
      </c>
      <c r="D131" s="3" t="s">
        <v>5172</v>
      </c>
      <c r="E131" t="s">
        <v>5568</v>
      </c>
      <c r="F131" s="8" t="s">
        <v>4043</v>
      </c>
      <c r="G131" s="5" t="s">
        <v>5569</v>
      </c>
      <c r="H131" s="135" t="s">
        <v>3991</v>
      </c>
      <c r="I131" s="135" t="s">
        <v>4027</v>
      </c>
      <c r="J131" s="25" t="s">
        <v>3345</v>
      </c>
      <c r="K131" s="25" t="s">
        <v>4028</v>
      </c>
      <c r="L131" s="25" t="s">
        <v>4028</v>
      </c>
      <c r="M131" s="25" t="s">
        <v>4028</v>
      </c>
      <c r="N131" s="24" t="s">
        <v>1888</v>
      </c>
      <c r="O131" s="21" t="s">
        <v>1888</v>
      </c>
      <c r="P131" s="8" t="s">
        <v>1889</v>
      </c>
      <c r="Q131" s="8">
        <v>420</v>
      </c>
      <c r="R131" s="8">
        <v>6</v>
      </c>
      <c r="S131" s="27">
        <v>26</v>
      </c>
      <c r="T131" s="20">
        <f t="shared" si="34"/>
        <v>0</v>
      </c>
      <c r="U131" s="21">
        <f t="shared" si="35"/>
        <v>0</v>
      </c>
      <c r="V131" s="8">
        <f t="shared" si="36"/>
        <v>49</v>
      </c>
      <c r="W131" s="8">
        <f t="shared" si="37"/>
        <v>0</v>
      </c>
      <c r="X131" s="8">
        <f t="shared" si="38"/>
        <v>0</v>
      </c>
      <c r="Y131" s="98" t="s">
        <v>4059</v>
      </c>
      <c r="Z131" s="8">
        <f>VLOOKUP(I131,'Tables kywrd-slot-class'!$B$21:$C$38,2,FALSE)</f>
        <v>1.5</v>
      </c>
      <c r="AA131" s="8">
        <f>VLOOKUP(N131,'Tables MAT simpl-complx'!$C$6:$D$28,2,FALSE)</f>
        <v>0</v>
      </c>
      <c r="AB131" s="8">
        <f>VLOOKUP(O131,'Tables MAT simpl-complx'!$F$39:$G$625,2,FALSE)</f>
        <v>0</v>
      </c>
      <c r="AC131" s="8">
        <f>VLOOKUP(J131,'Tables kywrd-slot-class'!$D$49:$E$177,2,FALSE)</f>
        <v>33</v>
      </c>
      <c r="AD131" s="8">
        <f>VLOOKUP(K131,'Tables kywrd-slot-class'!$D$49:$E$177,2,FALSE)</f>
        <v>0</v>
      </c>
      <c r="AE131" s="8">
        <f>VLOOKUP(L131,'Tables kywrd-slot-class'!$D$49:$E$177,2,FALSE)</f>
        <v>0</v>
      </c>
      <c r="AF131" t="s">
        <v>0</v>
      </c>
      <c r="AG131" t="str">
        <f t="shared" si="39"/>
        <v>6E3300F7</v>
      </c>
      <c r="AH131" s="2">
        <v>1</v>
      </c>
    </row>
    <row r="132" spans="1:34" x14ac:dyDescent="0.25">
      <c r="A132" s="91" t="s">
        <v>4316</v>
      </c>
      <c r="B132" s="2" t="s">
        <v>19</v>
      </c>
      <c r="C132" s="5" t="s">
        <v>5337</v>
      </c>
      <c r="D132" s="3" t="s">
        <v>5173</v>
      </c>
      <c r="E132" t="s">
        <v>5570</v>
      </c>
      <c r="F132" s="8" t="s">
        <v>4043</v>
      </c>
      <c r="G132" s="5" t="s">
        <v>5571</v>
      </c>
      <c r="H132" s="135" t="s">
        <v>3991</v>
      </c>
      <c r="I132" s="135" t="s">
        <v>4027</v>
      </c>
      <c r="J132" s="25" t="s">
        <v>3345</v>
      </c>
      <c r="K132" s="25" t="s">
        <v>4028</v>
      </c>
      <c r="L132" s="25" t="s">
        <v>4028</v>
      </c>
      <c r="M132" s="25" t="s">
        <v>4028</v>
      </c>
      <c r="N132" s="24" t="s">
        <v>1888</v>
      </c>
      <c r="O132" s="21" t="s">
        <v>1888</v>
      </c>
      <c r="P132" s="8" t="s">
        <v>1889</v>
      </c>
      <c r="Q132" s="8">
        <v>420</v>
      </c>
      <c r="R132" s="8">
        <v>6</v>
      </c>
      <c r="S132" s="27">
        <v>26</v>
      </c>
      <c r="T132" s="20">
        <f t="shared" si="34"/>
        <v>0</v>
      </c>
      <c r="U132" s="21">
        <f t="shared" si="35"/>
        <v>0</v>
      </c>
      <c r="V132" s="8">
        <f t="shared" si="36"/>
        <v>49</v>
      </c>
      <c r="W132" s="8">
        <f t="shared" si="37"/>
        <v>0</v>
      </c>
      <c r="X132" s="8">
        <f t="shared" si="38"/>
        <v>0</v>
      </c>
      <c r="Y132" s="98" t="s">
        <v>4059</v>
      </c>
      <c r="Z132" s="8">
        <f>VLOOKUP(I132,'Tables kywrd-slot-class'!$B$21:$C$38,2,FALSE)</f>
        <v>1.5</v>
      </c>
      <c r="AA132" s="8">
        <f>VLOOKUP(N132,'Tables MAT simpl-complx'!$C$6:$D$28,2,FALSE)</f>
        <v>0</v>
      </c>
      <c r="AB132" s="8">
        <f>VLOOKUP(O132,'Tables MAT simpl-complx'!$F$39:$G$625,2,FALSE)</f>
        <v>0</v>
      </c>
      <c r="AC132" s="8">
        <f>VLOOKUP(J132,'Tables kywrd-slot-class'!$D$49:$E$177,2,FALSE)</f>
        <v>33</v>
      </c>
      <c r="AD132" s="8">
        <f>VLOOKUP(K132,'Tables kywrd-slot-class'!$D$49:$E$177,2,FALSE)</f>
        <v>0</v>
      </c>
      <c r="AE132" s="8">
        <f>VLOOKUP(L132,'Tables kywrd-slot-class'!$D$49:$E$177,2,FALSE)</f>
        <v>0</v>
      </c>
      <c r="AF132" t="s">
        <v>0</v>
      </c>
      <c r="AG132" t="str">
        <f t="shared" si="39"/>
        <v>6E3300F8</v>
      </c>
      <c r="AH132" s="2">
        <v>1</v>
      </c>
    </row>
    <row r="133" spans="1:34" x14ac:dyDescent="0.25">
      <c r="A133" s="91" t="s">
        <v>4317</v>
      </c>
      <c r="B133" s="2" t="s">
        <v>19</v>
      </c>
      <c r="C133" s="5" t="s">
        <v>5337</v>
      </c>
      <c r="D133" s="3" t="s">
        <v>5174</v>
      </c>
      <c r="E133" t="s">
        <v>5572</v>
      </c>
      <c r="F133" s="8" t="s">
        <v>4043</v>
      </c>
      <c r="G133" s="5" t="s">
        <v>5573</v>
      </c>
      <c r="H133" s="135" t="s">
        <v>3991</v>
      </c>
      <c r="I133" s="135" t="s">
        <v>4027</v>
      </c>
      <c r="J133" s="25" t="s">
        <v>3345</v>
      </c>
      <c r="K133" s="25" t="s">
        <v>4028</v>
      </c>
      <c r="L133" s="25" t="s">
        <v>4028</v>
      </c>
      <c r="M133" s="25" t="s">
        <v>4028</v>
      </c>
      <c r="N133" s="24" t="s">
        <v>1888</v>
      </c>
      <c r="O133" s="21" t="s">
        <v>1888</v>
      </c>
      <c r="P133" s="8" t="s">
        <v>1889</v>
      </c>
      <c r="Q133" s="8">
        <v>420</v>
      </c>
      <c r="R133" s="8">
        <v>6</v>
      </c>
      <c r="S133" s="27">
        <v>26</v>
      </c>
      <c r="T133" s="20">
        <f t="shared" si="34"/>
        <v>0</v>
      </c>
      <c r="U133" s="21">
        <f t="shared" si="35"/>
        <v>0</v>
      </c>
      <c r="V133" s="8">
        <f t="shared" si="36"/>
        <v>49</v>
      </c>
      <c r="W133" s="8">
        <f t="shared" si="37"/>
        <v>0</v>
      </c>
      <c r="X133" s="8">
        <f t="shared" si="38"/>
        <v>0</v>
      </c>
      <c r="Y133" s="98" t="s">
        <v>4059</v>
      </c>
      <c r="Z133" s="8">
        <f>VLOOKUP(I133,'Tables kywrd-slot-class'!$B$21:$C$38,2,FALSE)</f>
        <v>1.5</v>
      </c>
      <c r="AA133" s="8">
        <f>VLOOKUP(N133,'Tables MAT simpl-complx'!$C$6:$D$28,2,FALSE)</f>
        <v>0</v>
      </c>
      <c r="AB133" s="8">
        <f>VLOOKUP(O133,'Tables MAT simpl-complx'!$F$39:$G$625,2,FALSE)</f>
        <v>0</v>
      </c>
      <c r="AC133" s="8">
        <f>VLOOKUP(J133,'Tables kywrd-slot-class'!$D$49:$E$177,2,FALSE)</f>
        <v>33</v>
      </c>
      <c r="AD133" s="8">
        <f>VLOOKUP(K133,'Tables kywrd-slot-class'!$D$49:$E$177,2,FALSE)</f>
        <v>0</v>
      </c>
      <c r="AE133" s="8">
        <f>VLOOKUP(L133,'Tables kywrd-slot-class'!$D$49:$E$177,2,FALSE)</f>
        <v>0</v>
      </c>
      <c r="AF133" t="s">
        <v>0</v>
      </c>
      <c r="AG133" t="str">
        <f t="shared" si="39"/>
        <v>6E3300F9</v>
      </c>
      <c r="AH133" s="2">
        <v>1</v>
      </c>
    </row>
    <row r="134" spans="1:34" x14ac:dyDescent="0.25">
      <c r="A134" s="91" t="s">
        <v>4318</v>
      </c>
      <c r="B134" s="2" t="s">
        <v>19</v>
      </c>
      <c r="C134" s="5" t="s">
        <v>5337</v>
      </c>
      <c r="D134" s="3" t="s">
        <v>5175</v>
      </c>
      <c r="E134" t="s">
        <v>5574</v>
      </c>
      <c r="F134" s="8" t="s">
        <v>4043</v>
      </c>
      <c r="G134" s="5" t="s">
        <v>5575</v>
      </c>
      <c r="H134" s="135" t="s">
        <v>3991</v>
      </c>
      <c r="I134" s="135" t="s">
        <v>4027</v>
      </c>
      <c r="J134" s="25" t="s">
        <v>3345</v>
      </c>
      <c r="K134" s="25" t="s">
        <v>4028</v>
      </c>
      <c r="L134" s="25" t="s">
        <v>4028</v>
      </c>
      <c r="M134" s="25" t="s">
        <v>4028</v>
      </c>
      <c r="N134" s="24" t="s">
        <v>1888</v>
      </c>
      <c r="O134" s="21" t="s">
        <v>1888</v>
      </c>
      <c r="P134" s="8" t="s">
        <v>1889</v>
      </c>
      <c r="Q134" s="8">
        <v>420</v>
      </c>
      <c r="R134" s="8">
        <v>6</v>
      </c>
      <c r="S134" s="27">
        <v>26</v>
      </c>
      <c r="T134" s="20">
        <f t="shared" si="34"/>
        <v>0</v>
      </c>
      <c r="U134" s="21">
        <f t="shared" si="35"/>
        <v>0</v>
      </c>
      <c r="V134" s="8">
        <f t="shared" si="36"/>
        <v>49</v>
      </c>
      <c r="W134" s="8">
        <f t="shared" si="37"/>
        <v>0</v>
      </c>
      <c r="X134" s="8">
        <f t="shared" si="38"/>
        <v>0</v>
      </c>
      <c r="Y134" s="98" t="s">
        <v>4059</v>
      </c>
      <c r="Z134" s="8">
        <f>VLOOKUP(I134,'Tables kywrd-slot-class'!$B$21:$C$38,2,FALSE)</f>
        <v>1.5</v>
      </c>
      <c r="AA134" s="8">
        <f>VLOOKUP(N134,'Tables MAT simpl-complx'!$C$6:$D$28,2,FALSE)</f>
        <v>0</v>
      </c>
      <c r="AB134" s="8">
        <f>VLOOKUP(O134,'Tables MAT simpl-complx'!$F$39:$G$625,2,FALSE)</f>
        <v>0</v>
      </c>
      <c r="AC134" s="8">
        <f>VLOOKUP(J134,'Tables kywrd-slot-class'!$D$49:$E$177,2,FALSE)</f>
        <v>33</v>
      </c>
      <c r="AD134" s="8">
        <f>VLOOKUP(K134,'Tables kywrd-slot-class'!$D$49:$E$177,2,FALSE)</f>
        <v>0</v>
      </c>
      <c r="AE134" s="8">
        <f>VLOOKUP(L134,'Tables kywrd-slot-class'!$D$49:$E$177,2,FALSE)</f>
        <v>0</v>
      </c>
      <c r="AF134" t="s">
        <v>0</v>
      </c>
      <c r="AG134" t="str">
        <f t="shared" si="39"/>
        <v>6E3300FA</v>
      </c>
      <c r="AH134" s="2">
        <v>1</v>
      </c>
    </row>
    <row r="135" spans="1:34" x14ac:dyDescent="0.25">
      <c r="A135" s="91" t="s">
        <v>4319</v>
      </c>
      <c r="B135" s="2" t="s">
        <v>19</v>
      </c>
      <c r="C135" s="5" t="s">
        <v>5337</v>
      </c>
      <c r="D135" s="3" t="s">
        <v>5176</v>
      </c>
      <c r="E135" t="s">
        <v>5576</v>
      </c>
      <c r="F135" s="8" t="s">
        <v>4043</v>
      </c>
      <c r="G135" s="5" t="s">
        <v>5577</v>
      </c>
      <c r="H135" s="135" t="s">
        <v>3991</v>
      </c>
      <c r="I135" s="135" t="s">
        <v>4027</v>
      </c>
      <c r="J135" s="25" t="s">
        <v>3345</v>
      </c>
      <c r="K135" s="25" t="s">
        <v>4028</v>
      </c>
      <c r="L135" s="25" t="s">
        <v>4028</v>
      </c>
      <c r="M135" s="25" t="s">
        <v>4028</v>
      </c>
      <c r="N135" s="24" t="s">
        <v>1888</v>
      </c>
      <c r="O135" s="21" t="s">
        <v>1888</v>
      </c>
      <c r="P135" s="8" t="s">
        <v>1889</v>
      </c>
      <c r="Q135" s="8">
        <v>420</v>
      </c>
      <c r="R135" s="8">
        <v>6</v>
      </c>
      <c r="S135" s="27">
        <v>26</v>
      </c>
      <c r="T135" s="20">
        <f t="shared" si="34"/>
        <v>0</v>
      </c>
      <c r="U135" s="21">
        <f t="shared" si="35"/>
        <v>0</v>
      </c>
      <c r="V135" s="8">
        <f t="shared" si="36"/>
        <v>49</v>
      </c>
      <c r="W135" s="8">
        <f t="shared" si="37"/>
        <v>0</v>
      </c>
      <c r="X135" s="8">
        <f t="shared" si="38"/>
        <v>0</v>
      </c>
      <c r="Y135" s="98" t="s">
        <v>4059</v>
      </c>
      <c r="Z135" s="8">
        <f>VLOOKUP(I135,'Tables kywrd-slot-class'!$B$21:$C$38,2,FALSE)</f>
        <v>1.5</v>
      </c>
      <c r="AA135" s="8">
        <f>VLOOKUP(N135,'Tables MAT simpl-complx'!$C$6:$D$28,2,FALSE)</f>
        <v>0</v>
      </c>
      <c r="AB135" s="8">
        <f>VLOOKUP(O135,'Tables MAT simpl-complx'!$F$39:$G$625,2,FALSE)</f>
        <v>0</v>
      </c>
      <c r="AC135" s="8">
        <f>VLOOKUP(J135,'Tables kywrd-slot-class'!$D$49:$E$177,2,FALSE)</f>
        <v>33</v>
      </c>
      <c r="AD135" s="8">
        <f>VLOOKUP(K135,'Tables kywrd-slot-class'!$D$49:$E$177,2,FALSE)</f>
        <v>0</v>
      </c>
      <c r="AE135" s="8">
        <f>VLOOKUP(L135,'Tables kywrd-slot-class'!$D$49:$E$177,2,FALSE)</f>
        <v>0</v>
      </c>
      <c r="AF135" t="s">
        <v>0</v>
      </c>
      <c r="AG135" t="str">
        <f t="shared" si="39"/>
        <v>6E3300FB</v>
      </c>
      <c r="AH135" s="2">
        <v>1</v>
      </c>
    </row>
    <row r="136" spans="1:34" x14ac:dyDescent="0.25">
      <c r="A136" s="91" t="s">
        <v>4320</v>
      </c>
      <c r="B136" s="2" t="s">
        <v>19</v>
      </c>
      <c r="C136" s="5" t="s">
        <v>5337</v>
      </c>
      <c r="D136" s="3" t="s">
        <v>5177</v>
      </c>
      <c r="E136" t="s">
        <v>5578</v>
      </c>
      <c r="F136" s="8" t="s">
        <v>4043</v>
      </c>
      <c r="G136" s="5" t="s">
        <v>5579</v>
      </c>
      <c r="H136" s="135" t="s">
        <v>3991</v>
      </c>
      <c r="I136" s="135" t="s">
        <v>4027</v>
      </c>
      <c r="J136" s="25" t="s">
        <v>3345</v>
      </c>
      <c r="K136" s="25" t="s">
        <v>4028</v>
      </c>
      <c r="L136" s="25" t="s">
        <v>4028</v>
      </c>
      <c r="M136" s="25" t="s">
        <v>4028</v>
      </c>
      <c r="N136" s="24" t="s">
        <v>1888</v>
      </c>
      <c r="O136" s="21" t="s">
        <v>1888</v>
      </c>
      <c r="P136" s="8" t="s">
        <v>1889</v>
      </c>
      <c r="Q136" s="8">
        <v>420</v>
      </c>
      <c r="R136" s="8">
        <v>6</v>
      </c>
      <c r="S136" s="27">
        <v>26</v>
      </c>
      <c r="T136" s="20">
        <f t="shared" si="34"/>
        <v>0</v>
      </c>
      <c r="U136" s="21">
        <f t="shared" si="35"/>
        <v>0</v>
      </c>
      <c r="V136" s="8">
        <f t="shared" si="36"/>
        <v>49</v>
      </c>
      <c r="W136" s="8">
        <f t="shared" si="37"/>
        <v>0</v>
      </c>
      <c r="X136" s="8">
        <f t="shared" si="38"/>
        <v>0</v>
      </c>
      <c r="Y136" s="98" t="s">
        <v>4059</v>
      </c>
      <c r="Z136" s="8">
        <f>VLOOKUP(I136,'Tables kywrd-slot-class'!$B$21:$C$38,2,FALSE)</f>
        <v>1.5</v>
      </c>
      <c r="AA136" s="8">
        <f>VLOOKUP(N136,'Tables MAT simpl-complx'!$C$6:$D$28,2,FALSE)</f>
        <v>0</v>
      </c>
      <c r="AB136" s="8">
        <f>VLOOKUP(O136,'Tables MAT simpl-complx'!$F$39:$G$625,2,FALSE)</f>
        <v>0</v>
      </c>
      <c r="AC136" s="8">
        <f>VLOOKUP(J136,'Tables kywrd-slot-class'!$D$49:$E$177,2,FALSE)</f>
        <v>33</v>
      </c>
      <c r="AD136" s="8">
        <f>VLOOKUP(K136,'Tables kywrd-slot-class'!$D$49:$E$177,2,FALSE)</f>
        <v>0</v>
      </c>
      <c r="AE136" s="8">
        <f>VLOOKUP(L136,'Tables kywrd-slot-class'!$D$49:$E$177,2,FALSE)</f>
        <v>0</v>
      </c>
      <c r="AF136" t="s">
        <v>0</v>
      </c>
      <c r="AG136" t="str">
        <f t="shared" si="39"/>
        <v>6E3300FC</v>
      </c>
      <c r="AH136" s="2">
        <v>1</v>
      </c>
    </row>
    <row r="137" spans="1:34" x14ac:dyDescent="0.25">
      <c r="A137" s="91" t="s">
        <v>4321</v>
      </c>
      <c r="B137" s="2" t="s">
        <v>19</v>
      </c>
      <c r="C137" s="5" t="s">
        <v>5337</v>
      </c>
      <c r="D137" s="3" t="s">
        <v>5178</v>
      </c>
      <c r="E137" t="s">
        <v>5580</v>
      </c>
      <c r="F137" s="8" t="s">
        <v>4043</v>
      </c>
      <c r="G137" s="5" t="s">
        <v>5581</v>
      </c>
      <c r="H137" s="135" t="s">
        <v>3991</v>
      </c>
      <c r="I137" s="135" t="s">
        <v>4027</v>
      </c>
      <c r="J137" s="25" t="s">
        <v>3345</v>
      </c>
      <c r="K137" s="25" t="s">
        <v>4028</v>
      </c>
      <c r="L137" s="25" t="s">
        <v>4028</v>
      </c>
      <c r="M137" s="25" t="s">
        <v>4028</v>
      </c>
      <c r="N137" s="24" t="s">
        <v>1888</v>
      </c>
      <c r="O137" s="21" t="s">
        <v>1888</v>
      </c>
      <c r="P137" s="8" t="s">
        <v>1889</v>
      </c>
      <c r="Q137" s="8">
        <v>420</v>
      </c>
      <c r="R137" s="8">
        <v>6</v>
      </c>
      <c r="S137" s="27">
        <v>26</v>
      </c>
      <c r="T137" s="20">
        <f t="shared" si="34"/>
        <v>0</v>
      </c>
      <c r="U137" s="21">
        <f t="shared" si="35"/>
        <v>0</v>
      </c>
      <c r="V137" s="8">
        <f t="shared" si="36"/>
        <v>49</v>
      </c>
      <c r="W137" s="8">
        <f t="shared" si="37"/>
        <v>0</v>
      </c>
      <c r="X137" s="8">
        <f t="shared" si="38"/>
        <v>0</v>
      </c>
      <c r="Y137" s="98" t="s">
        <v>4059</v>
      </c>
      <c r="Z137" s="8">
        <f>VLOOKUP(I137,'Tables kywrd-slot-class'!$B$21:$C$38,2,FALSE)</f>
        <v>1.5</v>
      </c>
      <c r="AA137" s="8">
        <f>VLOOKUP(N137,'Tables MAT simpl-complx'!$C$6:$D$28,2,FALSE)</f>
        <v>0</v>
      </c>
      <c r="AB137" s="8">
        <f>VLOOKUP(O137,'Tables MAT simpl-complx'!$F$39:$G$625,2,FALSE)</f>
        <v>0</v>
      </c>
      <c r="AC137" s="8">
        <f>VLOOKUP(J137,'Tables kywrd-slot-class'!$D$49:$E$177,2,FALSE)</f>
        <v>33</v>
      </c>
      <c r="AD137" s="8">
        <f>VLOOKUP(K137,'Tables kywrd-slot-class'!$D$49:$E$177,2,FALSE)</f>
        <v>0</v>
      </c>
      <c r="AE137" s="8">
        <f>VLOOKUP(L137,'Tables kywrd-slot-class'!$D$49:$E$177,2,FALSE)</f>
        <v>0</v>
      </c>
      <c r="AF137" t="s">
        <v>0</v>
      </c>
      <c r="AG137" t="str">
        <f t="shared" si="39"/>
        <v>6E3300FD</v>
      </c>
      <c r="AH137" s="2">
        <v>1</v>
      </c>
    </row>
    <row r="138" spans="1:34" x14ac:dyDescent="0.25">
      <c r="A138" s="91" t="s">
        <v>4322</v>
      </c>
      <c r="B138" s="2" t="s">
        <v>19</v>
      </c>
      <c r="C138" s="5" t="s">
        <v>5337</v>
      </c>
      <c r="D138" s="3" t="s">
        <v>5179</v>
      </c>
      <c r="E138" t="s">
        <v>5582</v>
      </c>
      <c r="F138" s="8" t="s">
        <v>4043</v>
      </c>
      <c r="G138" s="5" t="s">
        <v>5583</v>
      </c>
      <c r="H138" s="135" t="s">
        <v>3991</v>
      </c>
      <c r="I138" s="135" t="s">
        <v>4027</v>
      </c>
      <c r="J138" s="25" t="s">
        <v>3345</v>
      </c>
      <c r="K138" s="25" t="s">
        <v>4028</v>
      </c>
      <c r="L138" s="25" t="s">
        <v>4028</v>
      </c>
      <c r="M138" s="25" t="s">
        <v>4028</v>
      </c>
      <c r="N138" s="24" t="s">
        <v>1888</v>
      </c>
      <c r="O138" s="21" t="s">
        <v>1888</v>
      </c>
      <c r="P138" s="8" t="s">
        <v>1889</v>
      </c>
      <c r="Q138" s="8">
        <v>420</v>
      </c>
      <c r="R138" s="8">
        <v>6</v>
      </c>
      <c r="S138" s="27">
        <v>26</v>
      </c>
      <c r="T138" s="20">
        <f t="shared" si="34"/>
        <v>0</v>
      </c>
      <c r="U138" s="21">
        <f t="shared" si="35"/>
        <v>0</v>
      </c>
      <c r="V138" s="8">
        <f t="shared" si="36"/>
        <v>49</v>
      </c>
      <c r="W138" s="8">
        <f t="shared" si="37"/>
        <v>0</v>
      </c>
      <c r="X138" s="8">
        <f t="shared" si="38"/>
        <v>0</v>
      </c>
      <c r="Y138" s="98" t="s">
        <v>4059</v>
      </c>
      <c r="Z138" s="8">
        <f>VLOOKUP(I138,'Tables kywrd-slot-class'!$B$21:$C$38,2,FALSE)</f>
        <v>1.5</v>
      </c>
      <c r="AA138" s="8">
        <f>VLOOKUP(N138,'Tables MAT simpl-complx'!$C$6:$D$28,2,FALSE)</f>
        <v>0</v>
      </c>
      <c r="AB138" s="8">
        <f>VLOOKUP(O138,'Tables MAT simpl-complx'!$F$39:$G$625,2,FALSE)</f>
        <v>0</v>
      </c>
      <c r="AC138" s="8">
        <f>VLOOKUP(J138,'Tables kywrd-slot-class'!$D$49:$E$177,2,FALSE)</f>
        <v>33</v>
      </c>
      <c r="AD138" s="8">
        <f>VLOOKUP(K138,'Tables kywrd-slot-class'!$D$49:$E$177,2,FALSE)</f>
        <v>0</v>
      </c>
      <c r="AE138" s="8">
        <f>VLOOKUP(L138,'Tables kywrd-slot-class'!$D$49:$E$177,2,FALSE)</f>
        <v>0</v>
      </c>
      <c r="AF138" t="s">
        <v>0</v>
      </c>
      <c r="AG138" t="str">
        <f t="shared" si="39"/>
        <v>6E3300FE</v>
      </c>
      <c r="AH138" s="2">
        <v>1</v>
      </c>
    </row>
    <row r="139" spans="1:34" x14ac:dyDescent="0.25">
      <c r="A139" s="91" t="s">
        <v>4323</v>
      </c>
      <c r="B139" s="2" t="s">
        <v>19</v>
      </c>
      <c r="C139" s="5" t="s">
        <v>5337</v>
      </c>
      <c r="D139" s="3" t="s">
        <v>5180</v>
      </c>
      <c r="E139" t="s">
        <v>5584</v>
      </c>
      <c r="F139" s="8" t="s">
        <v>4043</v>
      </c>
      <c r="G139" s="5" t="s">
        <v>5585</v>
      </c>
      <c r="H139" s="135" t="s">
        <v>3991</v>
      </c>
      <c r="I139" s="135" t="s">
        <v>4027</v>
      </c>
      <c r="J139" s="25" t="s">
        <v>3345</v>
      </c>
      <c r="K139" s="25" t="s">
        <v>4028</v>
      </c>
      <c r="L139" s="25" t="s">
        <v>4028</v>
      </c>
      <c r="M139" s="25" t="s">
        <v>4028</v>
      </c>
      <c r="N139" s="24" t="s">
        <v>1888</v>
      </c>
      <c r="O139" s="21" t="s">
        <v>1888</v>
      </c>
      <c r="P139" s="8" t="s">
        <v>1889</v>
      </c>
      <c r="Q139" s="8">
        <v>420</v>
      </c>
      <c r="R139" s="8">
        <v>6</v>
      </c>
      <c r="S139" s="27">
        <v>26</v>
      </c>
      <c r="T139" s="20">
        <f t="shared" si="34"/>
        <v>0</v>
      </c>
      <c r="U139" s="21">
        <f t="shared" si="35"/>
        <v>0</v>
      </c>
      <c r="V139" s="8">
        <f t="shared" si="36"/>
        <v>49</v>
      </c>
      <c r="W139" s="8">
        <f t="shared" si="37"/>
        <v>0</v>
      </c>
      <c r="X139" s="8">
        <f t="shared" si="38"/>
        <v>0</v>
      </c>
      <c r="Y139" s="98" t="s">
        <v>4059</v>
      </c>
      <c r="Z139" s="8">
        <f>VLOOKUP(I139,'Tables kywrd-slot-class'!$B$21:$C$38,2,FALSE)</f>
        <v>1.5</v>
      </c>
      <c r="AA139" s="8">
        <f>VLOOKUP(N139,'Tables MAT simpl-complx'!$C$6:$D$28,2,FALSE)</f>
        <v>0</v>
      </c>
      <c r="AB139" s="8">
        <f>VLOOKUP(O139,'Tables MAT simpl-complx'!$F$39:$G$625,2,FALSE)</f>
        <v>0</v>
      </c>
      <c r="AC139" s="8">
        <f>VLOOKUP(J139,'Tables kywrd-slot-class'!$D$49:$E$177,2,FALSE)</f>
        <v>33</v>
      </c>
      <c r="AD139" s="8">
        <f>VLOOKUP(K139,'Tables kywrd-slot-class'!$D$49:$E$177,2,FALSE)</f>
        <v>0</v>
      </c>
      <c r="AE139" s="8">
        <f>VLOOKUP(L139,'Tables kywrd-slot-class'!$D$49:$E$177,2,FALSE)</f>
        <v>0</v>
      </c>
      <c r="AF139" t="s">
        <v>0</v>
      </c>
      <c r="AG139" t="str">
        <f t="shared" si="39"/>
        <v>6E3300FF</v>
      </c>
      <c r="AH139" s="2">
        <v>1</v>
      </c>
    </row>
    <row r="140" spans="1:34" x14ac:dyDescent="0.25">
      <c r="A140" s="91" t="s">
        <v>4324</v>
      </c>
      <c r="B140" s="2" t="s">
        <v>19</v>
      </c>
      <c r="C140" s="5" t="s">
        <v>5337</v>
      </c>
      <c r="D140" s="3" t="s">
        <v>5181</v>
      </c>
      <c r="E140" t="s">
        <v>5586</v>
      </c>
      <c r="F140" s="8" t="s">
        <v>4043</v>
      </c>
      <c r="G140" s="5" t="s">
        <v>5587</v>
      </c>
      <c r="H140" s="135" t="s">
        <v>3991</v>
      </c>
      <c r="I140" s="135" t="s">
        <v>4027</v>
      </c>
      <c r="J140" s="25" t="s">
        <v>3345</v>
      </c>
      <c r="K140" s="25" t="s">
        <v>4028</v>
      </c>
      <c r="L140" s="25" t="s">
        <v>4028</v>
      </c>
      <c r="M140" s="25" t="s">
        <v>4028</v>
      </c>
      <c r="N140" s="24" t="s">
        <v>1888</v>
      </c>
      <c r="O140" s="21" t="s">
        <v>1888</v>
      </c>
      <c r="P140" s="8" t="s">
        <v>1889</v>
      </c>
      <c r="Q140" s="8">
        <v>420</v>
      </c>
      <c r="R140" s="8">
        <v>6</v>
      </c>
      <c r="S140" s="27">
        <v>26</v>
      </c>
      <c r="T140" s="20">
        <f t="shared" si="34"/>
        <v>0</v>
      </c>
      <c r="U140" s="21">
        <f t="shared" si="35"/>
        <v>0</v>
      </c>
      <c r="V140" s="8">
        <f t="shared" si="36"/>
        <v>49</v>
      </c>
      <c r="W140" s="8">
        <f t="shared" si="37"/>
        <v>0</v>
      </c>
      <c r="X140" s="8">
        <f t="shared" si="38"/>
        <v>0</v>
      </c>
      <c r="Y140" s="98" t="s">
        <v>4059</v>
      </c>
      <c r="Z140" s="8">
        <f>VLOOKUP(I140,'Tables kywrd-slot-class'!$B$21:$C$38,2,FALSE)</f>
        <v>1.5</v>
      </c>
      <c r="AA140" s="8">
        <f>VLOOKUP(N140,'Tables MAT simpl-complx'!$C$6:$D$28,2,FALSE)</f>
        <v>0</v>
      </c>
      <c r="AB140" s="8">
        <f>VLOOKUP(O140,'Tables MAT simpl-complx'!$F$39:$G$625,2,FALSE)</f>
        <v>0</v>
      </c>
      <c r="AC140" s="8">
        <f>VLOOKUP(J140,'Tables kywrd-slot-class'!$D$49:$E$177,2,FALSE)</f>
        <v>33</v>
      </c>
      <c r="AD140" s="8">
        <f>VLOOKUP(K140,'Tables kywrd-slot-class'!$D$49:$E$177,2,FALSE)</f>
        <v>0</v>
      </c>
      <c r="AE140" s="8">
        <f>VLOOKUP(L140,'Tables kywrd-slot-class'!$D$49:$E$177,2,FALSE)</f>
        <v>0</v>
      </c>
      <c r="AF140" t="s">
        <v>0</v>
      </c>
      <c r="AG140" t="str">
        <f t="shared" si="39"/>
        <v>6E330100</v>
      </c>
      <c r="AH140" s="2">
        <v>1</v>
      </c>
    </row>
    <row r="141" spans="1:34" x14ac:dyDescent="0.25">
      <c r="A141" s="91" t="s">
        <v>4325</v>
      </c>
      <c r="B141" s="2" t="s">
        <v>19</v>
      </c>
      <c r="C141" s="5" t="s">
        <v>5337</v>
      </c>
      <c r="D141" s="3" t="s">
        <v>5182</v>
      </c>
      <c r="E141" t="s">
        <v>5588</v>
      </c>
      <c r="F141" s="8" t="s">
        <v>4043</v>
      </c>
      <c r="G141" s="5" t="s">
        <v>5589</v>
      </c>
      <c r="H141" s="135" t="s">
        <v>3991</v>
      </c>
      <c r="I141" s="135" t="s">
        <v>4027</v>
      </c>
      <c r="J141" s="25" t="s">
        <v>3345</v>
      </c>
      <c r="K141" s="25" t="s">
        <v>5339</v>
      </c>
      <c r="L141" s="25" t="s">
        <v>4028</v>
      </c>
      <c r="M141" s="25" t="s">
        <v>4028</v>
      </c>
      <c r="N141" s="24" t="s">
        <v>1888</v>
      </c>
      <c r="O141" s="21" t="s">
        <v>1888</v>
      </c>
      <c r="P141" s="8" t="s">
        <v>1889</v>
      </c>
      <c r="Q141" s="8">
        <v>470</v>
      </c>
      <c r="R141" s="8">
        <v>5.5</v>
      </c>
      <c r="S141" s="27">
        <v>27</v>
      </c>
      <c r="T141" s="20">
        <f t="shared" si="34"/>
        <v>0</v>
      </c>
      <c r="U141" s="21">
        <f t="shared" si="35"/>
        <v>0</v>
      </c>
      <c r="V141" s="8">
        <f t="shared" si="36"/>
        <v>49</v>
      </c>
      <c r="W141" s="8">
        <f t="shared" si="37"/>
        <v>0</v>
      </c>
      <c r="X141" s="8">
        <f t="shared" si="38"/>
        <v>0</v>
      </c>
      <c r="Y141" s="98" t="s">
        <v>4059</v>
      </c>
      <c r="Z141" s="8">
        <f>VLOOKUP(I141,'Tables kywrd-slot-class'!$B$21:$C$38,2,FALSE)</f>
        <v>1.5</v>
      </c>
      <c r="AA141" s="8">
        <f>VLOOKUP(N141,'Tables MAT simpl-complx'!$C$6:$D$28,2,FALSE)</f>
        <v>0</v>
      </c>
      <c r="AB141" s="8">
        <f>VLOOKUP(O141,'Tables MAT simpl-complx'!$F$39:$G$625,2,FALSE)</f>
        <v>0</v>
      </c>
      <c r="AC141" s="8">
        <f>VLOOKUP(J141,'Tables kywrd-slot-class'!$D$49:$E$177,2,FALSE)</f>
        <v>33</v>
      </c>
      <c r="AD141" s="8">
        <f>VLOOKUP(K141,'Tables kywrd-slot-class'!$D$49:$E$177,2,FALSE)</f>
        <v>0</v>
      </c>
      <c r="AE141" s="8">
        <f>VLOOKUP(L141,'Tables kywrd-slot-class'!$D$49:$E$177,2,FALSE)</f>
        <v>0</v>
      </c>
      <c r="AF141" t="s">
        <v>0</v>
      </c>
      <c r="AG141" t="str">
        <f t="shared" si="39"/>
        <v>6E330101</v>
      </c>
      <c r="AH141" s="2">
        <v>1</v>
      </c>
    </row>
    <row r="142" spans="1:34" x14ac:dyDescent="0.25">
      <c r="A142" s="91" t="s">
        <v>4326</v>
      </c>
      <c r="B142" s="2" t="s">
        <v>19</v>
      </c>
      <c r="C142" s="5" t="s">
        <v>5337</v>
      </c>
      <c r="D142" s="3" t="s">
        <v>5183</v>
      </c>
      <c r="E142" t="s">
        <v>5590</v>
      </c>
      <c r="F142" s="8" t="s">
        <v>4043</v>
      </c>
      <c r="G142" s="5" t="s">
        <v>5591</v>
      </c>
      <c r="H142" s="135" t="s">
        <v>3991</v>
      </c>
      <c r="I142" s="135" t="s">
        <v>4027</v>
      </c>
      <c r="J142" s="25" t="s">
        <v>3345</v>
      </c>
      <c r="K142" s="25" t="s">
        <v>5339</v>
      </c>
      <c r="L142" s="25" t="s">
        <v>4028</v>
      </c>
      <c r="M142" s="25" t="s">
        <v>4028</v>
      </c>
      <c r="N142" s="24" t="s">
        <v>1888</v>
      </c>
      <c r="O142" s="21" t="s">
        <v>1888</v>
      </c>
      <c r="P142" s="8" t="s">
        <v>1889</v>
      </c>
      <c r="Q142" s="8">
        <v>470</v>
      </c>
      <c r="R142" s="8">
        <v>5.5</v>
      </c>
      <c r="S142" s="27">
        <v>27</v>
      </c>
      <c r="T142" s="20">
        <f t="shared" si="34"/>
        <v>0</v>
      </c>
      <c r="U142" s="21">
        <f t="shared" si="35"/>
        <v>0</v>
      </c>
      <c r="V142" s="8">
        <f t="shared" si="36"/>
        <v>49</v>
      </c>
      <c r="W142" s="8">
        <f t="shared" si="37"/>
        <v>0</v>
      </c>
      <c r="X142" s="8">
        <f t="shared" si="38"/>
        <v>0</v>
      </c>
      <c r="Y142" s="98" t="s">
        <v>4059</v>
      </c>
      <c r="Z142" s="8">
        <f>VLOOKUP(I142,'Tables kywrd-slot-class'!$B$21:$C$38,2,FALSE)</f>
        <v>1.5</v>
      </c>
      <c r="AA142" s="8">
        <f>VLOOKUP(N142,'Tables MAT simpl-complx'!$C$6:$D$28,2,FALSE)</f>
        <v>0</v>
      </c>
      <c r="AB142" s="8">
        <f>VLOOKUP(O142,'Tables MAT simpl-complx'!$F$39:$G$625,2,FALSE)</f>
        <v>0</v>
      </c>
      <c r="AC142" s="8">
        <f>VLOOKUP(J142,'Tables kywrd-slot-class'!$D$49:$E$177,2,FALSE)</f>
        <v>33</v>
      </c>
      <c r="AD142" s="8">
        <f>VLOOKUP(K142,'Tables kywrd-slot-class'!$D$49:$E$177,2,FALSE)</f>
        <v>0</v>
      </c>
      <c r="AE142" s="8">
        <f>VLOOKUP(L142,'Tables kywrd-slot-class'!$D$49:$E$177,2,FALSE)</f>
        <v>0</v>
      </c>
      <c r="AF142" t="s">
        <v>0</v>
      </c>
      <c r="AG142" t="str">
        <f t="shared" si="39"/>
        <v>6E330102</v>
      </c>
      <c r="AH142" s="2">
        <v>1</v>
      </c>
    </row>
    <row r="143" spans="1:34" x14ac:dyDescent="0.25">
      <c r="A143" s="91" t="s">
        <v>4327</v>
      </c>
      <c r="B143" s="2" t="s">
        <v>19</v>
      </c>
      <c r="C143" s="5" t="s">
        <v>5337</v>
      </c>
      <c r="D143" s="3" t="s">
        <v>5184</v>
      </c>
      <c r="E143" t="s">
        <v>5592</v>
      </c>
      <c r="F143" s="8" t="s">
        <v>4043</v>
      </c>
      <c r="G143" s="5" t="s">
        <v>5593</v>
      </c>
      <c r="H143" s="135" t="s">
        <v>3991</v>
      </c>
      <c r="I143" s="135" t="s">
        <v>4027</v>
      </c>
      <c r="J143" s="25" t="s">
        <v>3345</v>
      </c>
      <c r="K143" s="25" t="s">
        <v>5339</v>
      </c>
      <c r="L143" s="25" t="s">
        <v>4028</v>
      </c>
      <c r="M143" s="25" t="s">
        <v>4028</v>
      </c>
      <c r="N143" s="24" t="s">
        <v>1888</v>
      </c>
      <c r="O143" s="21" t="s">
        <v>1888</v>
      </c>
      <c r="P143" s="8" t="s">
        <v>1889</v>
      </c>
      <c r="Q143" s="8">
        <v>470</v>
      </c>
      <c r="R143" s="8">
        <v>5.5</v>
      </c>
      <c r="S143" s="27">
        <v>27</v>
      </c>
      <c r="T143" s="20">
        <f t="shared" si="34"/>
        <v>0</v>
      </c>
      <c r="U143" s="21">
        <f t="shared" si="35"/>
        <v>0</v>
      </c>
      <c r="V143" s="8">
        <f t="shared" si="36"/>
        <v>49</v>
      </c>
      <c r="W143" s="8">
        <f t="shared" si="37"/>
        <v>0</v>
      </c>
      <c r="X143" s="8">
        <f t="shared" si="38"/>
        <v>0</v>
      </c>
      <c r="Y143" s="98" t="s">
        <v>4059</v>
      </c>
      <c r="Z143" s="8">
        <f>VLOOKUP(I143,'Tables kywrd-slot-class'!$B$21:$C$38,2,FALSE)</f>
        <v>1.5</v>
      </c>
      <c r="AA143" s="8">
        <f>VLOOKUP(N143,'Tables MAT simpl-complx'!$C$6:$D$28,2,FALSE)</f>
        <v>0</v>
      </c>
      <c r="AB143" s="8">
        <f>VLOOKUP(O143,'Tables MAT simpl-complx'!$F$39:$G$625,2,FALSE)</f>
        <v>0</v>
      </c>
      <c r="AC143" s="8">
        <f>VLOOKUP(J143,'Tables kywrd-slot-class'!$D$49:$E$177,2,FALSE)</f>
        <v>33</v>
      </c>
      <c r="AD143" s="8">
        <f>VLOOKUP(K143,'Tables kywrd-slot-class'!$D$49:$E$177,2,FALSE)</f>
        <v>0</v>
      </c>
      <c r="AE143" s="8">
        <f>VLOOKUP(L143,'Tables kywrd-slot-class'!$D$49:$E$177,2,FALSE)</f>
        <v>0</v>
      </c>
      <c r="AF143" t="s">
        <v>0</v>
      </c>
      <c r="AG143" t="str">
        <f t="shared" si="39"/>
        <v>6E330103</v>
      </c>
      <c r="AH143" s="2">
        <v>1</v>
      </c>
    </row>
    <row r="144" spans="1:34" x14ac:dyDescent="0.25">
      <c r="A144" s="91" t="s">
        <v>4328</v>
      </c>
      <c r="B144" s="2" t="s">
        <v>19</v>
      </c>
      <c r="C144" s="5" t="s">
        <v>5337</v>
      </c>
      <c r="D144" s="3" t="s">
        <v>5185</v>
      </c>
      <c r="E144" t="s">
        <v>5594</v>
      </c>
      <c r="F144" s="8" t="s">
        <v>4043</v>
      </c>
      <c r="G144" s="5" t="s">
        <v>5595</v>
      </c>
      <c r="H144" s="135" t="s">
        <v>3991</v>
      </c>
      <c r="I144" s="135" t="s">
        <v>4027</v>
      </c>
      <c r="J144" s="25" t="s">
        <v>3345</v>
      </c>
      <c r="K144" s="25" t="s">
        <v>5339</v>
      </c>
      <c r="L144" s="25" t="s">
        <v>4028</v>
      </c>
      <c r="M144" s="25" t="s">
        <v>4028</v>
      </c>
      <c r="N144" s="24" t="s">
        <v>1888</v>
      </c>
      <c r="O144" s="21" t="s">
        <v>1888</v>
      </c>
      <c r="P144" s="8" t="s">
        <v>1889</v>
      </c>
      <c r="Q144" s="8">
        <v>470</v>
      </c>
      <c r="R144" s="8">
        <v>5.5</v>
      </c>
      <c r="S144" s="27">
        <v>27</v>
      </c>
      <c r="T144" s="20">
        <f t="shared" si="34"/>
        <v>0</v>
      </c>
      <c r="U144" s="21">
        <f t="shared" si="35"/>
        <v>0</v>
      </c>
      <c r="V144" s="8">
        <f t="shared" si="36"/>
        <v>49</v>
      </c>
      <c r="W144" s="8">
        <f t="shared" si="37"/>
        <v>0</v>
      </c>
      <c r="X144" s="8">
        <f t="shared" si="38"/>
        <v>0</v>
      </c>
      <c r="Y144" s="98" t="s">
        <v>4059</v>
      </c>
      <c r="Z144" s="8">
        <f>VLOOKUP(I144,'Tables kywrd-slot-class'!$B$21:$C$38,2,FALSE)</f>
        <v>1.5</v>
      </c>
      <c r="AA144" s="8">
        <f>VLOOKUP(N144,'Tables MAT simpl-complx'!$C$6:$D$28,2,FALSE)</f>
        <v>0</v>
      </c>
      <c r="AB144" s="8">
        <f>VLOOKUP(O144,'Tables MAT simpl-complx'!$F$39:$G$625,2,FALSE)</f>
        <v>0</v>
      </c>
      <c r="AC144" s="8">
        <f>VLOOKUP(J144,'Tables kywrd-slot-class'!$D$49:$E$177,2,FALSE)</f>
        <v>33</v>
      </c>
      <c r="AD144" s="8">
        <f>VLOOKUP(K144,'Tables kywrd-slot-class'!$D$49:$E$177,2,FALSE)</f>
        <v>0</v>
      </c>
      <c r="AE144" s="8">
        <f>VLOOKUP(L144,'Tables kywrd-slot-class'!$D$49:$E$177,2,FALSE)</f>
        <v>0</v>
      </c>
      <c r="AF144" t="s">
        <v>0</v>
      </c>
      <c r="AG144" t="str">
        <f t="shared" si="39"/>
        <v>6E330104</v>
      </c>
      <c r="AH144" s="2">
        <v>1</v>
      </c>
    </row>
    <row r="145" spans="1:34" x14ac:dyDescent="0.25">
      <c r="A145" s="91" t="s">
        <v>4329</v>
      </c>
      <c r="B145" s="2" t="s">
        <v>19</v>
      </c>
      <c r="C145" s="5" t="s">
        <v>5337</v>
      </c>
      <c r="D145" s="3" t="s">
        <v>5186</v>
      </c>
      <c r="E145" t="s">
        <v>5596</v>
      </c>
      <c r="F145" s="8" t="s">
        <v>4043</v>
      </c>
      <c r="G145" s="5" t="s">
        <v>5597</v>
      </c>
      <c r="H145" s="135" t="s">
        <v>3991</v>
      </c>
      <c r="I145" s="135" t="s">
        <v>4027</v>
      </c>
      <c r="J145" s="25" t="s">
        <v>3345</v>
      </c>
      <c r="K145" s="25" t="s">
        <v>5339</v>
      </c>
      <c r="L145" s="25" t="s">
        <v>4028</v>
      </c>
      <c r="M145" s="25" t="s">
        <v>4028</v>
      </c>
      <c r="N145" s="24" t="s">
        <v>1888</v>
      </c>
      <c r="O145" s="21" t="s">
        <v>1888</v>
      </c>
      <c r="P145" s="8" t="s">
        <v>1889</v>
      </c>
      <c r="Q145" s="8">
        <v>470</v>
      </c>
      <c r="R145" s="8">
        <v>5.5</v>
      </c>
      <c r="S145" s="27">
        <v>27</v>
      </c>
      <c r="T145" s="20">
        <f t="shared" si="34"/>
        <v>0</v>
      </c>
      <c r="U145" s="21">
        <f t="shared" si="35"/>
        <v>0</v>
      </c>
      <c r="V145" s="8">
        <f t="shared" si="36"/>
        <v>49</v>
      </c>
      <c r="W145" s="8">
        <f t="shared" si="37"/>
        <v>0</v>
      </c>
      <c r="X145" s="8">
        <f t="shared" si="38"/>
        <v>0</v>
      </c>
      <c r="Y145" s="98" t="s">
        <v>4059</v>
      </c>
      <c r="Z145" s="8">
        <f>VLOOKUP(I145,'Tables kywrd-slot-class'!$B$21:$C$38,2,FALSE)</f>
        <v>1.5</v>
      </c>
      <c r="AA145" s="8">
        <f>VLOOKUP(N145,'Tables MAT simpl-complx'!$C$6:$D$28,2,FALSE)</f>
        <v>0</v>
      </c>
      <c r="AB145" s="8">
        <f>VLOOKUP(O145,'Tables MAT simpl-complx'!$F$39:$G$625,2,FALSE)</f>
        <v>0</v>
      </c>
      <c r="AC145" s="8">
        <f>VLOOKUP(J145,'Tables kywrd-slot-class'!$D$49:$E$177,2,FALSE)</f>
        <v>33</v>
      </c>
      <c r="AD145" s="8">
        <f>VLOOKUP(K145,'Tables kywrd-slot-class'!$D$49:$E$177,2,FALSE)</f>
        <v>0</v>
      </c>
      <c r="AE145" s="8">
        <f>VLOOKUP(L145,'Tables kywrd-slot-class'!$D$49:$E$177,2,FALSE)</f>
        <v>0</v>
      </c>
      <c r="AF145" t="s">
        <v>0</v>
      </c>
      <c r="AG145" t="str">
        <f t="shared" si="39"/>
        <v>6E330105</v>
      </c>
      <c r="AH145" s="2">
        <v>1</v>
      </c>
    </row>
    <row r="146" spans="1:34" x14ac:dyDescent="0.25">
      <c r="A146" s="91" t="s">
        <v>4330</v>
      </c>
      <c r="B146" s="2" t="s">
        <v>19</v>
      </c>
      <c r="C146" s="5" t="s">
        <v>5337</v>
      </c>
      <c r="D146" s="3" t="s">
        <v>5187</v>
      </c>
      <c r="E146" t="s">
        <v>5598</v>
      </c>
      <c r="F146" s="8" t="s">
        <v>4043</v>
      </c>
      <c r="G146" s="5" t="s">
        <v>5599</v>
      </c>
      <c r="H146" s="135" t="s">
        <v>3991</v>
      </c>
      <c r="I146" s="135" t="s">
        <v>4027</v>
      </c>
      <c r="J146" s="25" t="s">
        <v>3345</v>
      </c>
      <c r="K146" s="25" t="s">
        <v>5339</v>
      </c>
      <c r="L146" s="25" t="s">
        <v>4028</v>
      </c>
      <c r="M146" s="25" t="s">
        <v>4028</v>
      </c>
      <c r="N146" s="24" t="s">
        <v>1888</v>
      </c>
      <c r="O146" s="21" t="s">
        <v>1888</v>
      </c>
      <c r="P146" s="8" t="s">
        <v>1889</v>
      </c>
      <c r="Q146" s="8">
        <v>470</v>
      </c>
      <c r="R146" s="8">
        <v>5.5</v>
      </c>
      <c r="S146" s="27">
        <v>27</v>
      </c>
      <c r="T146" s="20">
        <f t="shared" si="34"/>
        <v>0</v>
      </c>
      <c r="U146" s="21">
        <f t="shared" si="35"/>
        <v>0</v>
      </c>
      <c r="V146" s="8">
        <f t="shared" si="36"/>
        <v>49</v>
      </c>
      <c r="W146" s="8">
        <f t="shared" si="37"/>
        <v>0</v>
      </c>
      <c r="X146" s="8">
        <f t="shared" si="38"/>
        <v>0</v>
      </c>
      <c r="Y146" s="98" t="s">
        <v>4059</v>
      </c>
      <c r="Z146" s="8">
        <f>VLOOKUP(I146,'Tables kywrd-slot-class'!$B$21:$C$38,2,FALSE)</f>
        <v>1.5</v>
      </c>
      <c r="AA146" s="8">
        <f>VLOOKUP(N146,'Tables MAT simpl-complx'!$C$6:$D$28,2,FALSE)</f>
        <v>0</v>
      </c>
      <c r="AB146" s="8">
        <f>VLOOKUP(O146,'Tables MAT simpl-complx'!$F$39:$G$625,2,FALSE)</f>
        <v>0</v>
      </c>
      <c r="AC146" s="8">
        <f>VLOOKUP(J146,'Tables kywrd-slot-class'!$D$49:$E$177,2,FALSE)</f>
        <v>33</v>
      </c>
      <c r="AD146" s="8">
        <f>VLOOKUP(K146,'Tables kywrd-slot-class'!$D$49:$E$177,2,FALSE)</f>
        <v>0</v>
      </c>
      <c r="AE146" s="8">
        <f>VLOOKUP(L146,'Tables kywrd-slot-class'!$D$49:$E$177,2,FALSE)</f>
        <v>0</v>
      </c>
      <c r="AF146" t="s">
        <v>0</v>
      </c>
      <c r="AG146" t="str">
        <f t="shared" si="39"/>
        <v>6E330106</v>
      </c>
      <c r="AH146" s="2">
        <v>1</v>
      </c>
    </row>
    <row r="147" spans="1:34" x14ac:dyDescent="0.25">
      <c r="A147" s="91" t="s">
        <v>4331</v>
      </c>
      <c r="B147" s="2" t="s">
        <v>19</v>
      </c>
      <c r="C147" s="5" t="s">
        <v>5337</v>
      </c>
      <c r="D147" s="3" t="s">
        <v>5188</v>
      </c>
      <c r="E147" t="s">
        <v>5600</v>
      </c>
      <c r="F147" s="8" t="s">
        <v>4043</v>
      </c>
      <c r="G147" s="5" t="s">
        <v>5601</v>
      </c>
      <c r="H147" s="135" t="s">
        <v>3991</v>
      </c>
      <c r="I147" s="135" t="s">
        <v>4027</v>
      </c>
      <c r="J147" s="25" t="s">
        <v>3345</v>
      </c>
      <c r="K147" s="25" t="s">
        <v>5339</v>
      </c>
      <c r="L147" s="25" t="s">
        <v>4028</v>
      </c>
      <c r="M147" s="25" t="s">
        <v>4028</v>
      </c>
      <c r="N147" s="24" t="s">
        <v>1888</v>
      </c>
      <c r="O147" s="21" t="s">
        <v>1888</v>
      </c>
      <c r="P147" s="8" t="s">
        <v>1889</v>
      </c>
      <c r="Q147" s="8">
        <v>470</v>
      </c>
      <c r="R147" s="8">
        <v>5.5</v>
      </c>
      <c r="S147" s="27">
        <v>27</v>
      </c>
      <c r="T147" s="20">
        <f t="shared" si="34"/>
        <v>0</v>
      </c>
      <c r="U147" s="21">
        <f t="shared" si="35"/>
        <v>0</v>
      </c>
      <c r="V147" s="8">
        <f t="shared" si="36"/>
        <v>49</v>
      </c>
      <c r="W147" s="8">
        <f t="shared" si="37"/>
        <v>0</v>
      </c>
      <c r="X147" s="8">
        <f t="shared" si="38"/>
        <v>0</v>
      </c>
      <c r="Y147" s="98" t="s">
        <v>4059</v>
      </c>
      <c r="Z147" s="8">
        <f>VLOOKUP(I147,'Tables kywrd-slot-class'!$B$21:$C$38,2,FALSE)</f>
        <v>1.5</v>
      </c>
      <c r="AA147" s="8">
        <f>VLOOKUP(N147,'Tables MAT simpl-complx'!$C$6:$D$28,2,FALSE)</f>
        <v>0</v>
      </c>
      <c r="AB147" s="8">
        <f>VLOOKUP(O147,'Tables MAT simpl-complx'!$F$39:$G$625,2,FALSE)</f>
        <v>0</v>
      </c>
      <c r="AC147" s="8">
        <f>VLOOKUP(J147,'Tables kywrd-slot-class'!$D$49:$E$177,2,FALSE)</f>
        <v>33</v>
      </c>
      <c r="AD147" s="8">
        <f>VLOOKUP(K147,'Tables kywrd-slot-class'!$D$49:$E$177,2,FALSE)</f>
        <v>0</v>
      </c>
      <c r="AE147" s="8">
        <f>VLOOKUP(L147,'Tables kywrd-slot-class'!$D$49:$E$177,2,FALSE)</f>
        <v>0</v>
      </c>
      <c r="AF147" t="s">
        <v>0</v>
      </c>
      <c r="AG147" t="str">
        <f t="shared" si="39"/>
        <v>6E330107</v>
      </c>
      <c r="AH147" s="2">
        <v>1</v>
      </c>
    </row>
    <row r="148" spans="1:34" x14ac:dyDescent="0.25">
      <c r="A148" s="91" t="s">
        <v>5000</v>
      </c>
      <c r="B148" s="2" t="s">
        <v>19</v>
      </c>
      <c r="C148" s="5" t="s">
        <v>5337</v>
      </c>
      <c r="D148" s="3" t="s">
        <v>5189</v>
      </c>
      <c r="E148" t="s">
        <v>5602</v>
      </c>
      <c r="F148" s="8" t="s">
        <v>4043</v>
      </c>
      <c r="G148" s="5" t="s">
        <v>5603</v>
      </c>
      <c r="H148" s="135" t="s">
        <v>3991</v>
      </c>
      <c r="I148" s="135" t="s">
        <v>4027</v>
      </c>
      <c r="J148" s="25" t="s">
        <v>3345</v>
      </c>
      <c r="K148" s="25" t="s">
        <v>5339</v>
      </c>
      <c r="L148" s="25" t="s">
        <v>4028</v>
      </c>
      <c r="M148" s="25" t="s">
        <v>4028</v>
      </c>
      <c r="N148" s="24" t="s">
        <v>1888</v>
      </c>
      <c r="O148" s="21" t="s">
        <v>1888</v>
      </c>
      <c r="P148" s="8" t="s">
        <v>1889</v>
      </c>
      <c r="Q148" s="8">
        <v>470</v>
      </c>
      <c r="R148" s="8">
        <v>5.5</v>
      </c>
      <c r="S148" s="27">
        <v>27</v>
      </c>
      <c r="T148" s="20">
        <f t="shared" si="34"/>
        <v>0</v>
      </c>
      <c r="U148" s="21">
        <f t="shared" si="35"/>
        <v>0</v>
      </c>
      <c r="V148" s="8">
        <f t="shared" si="36"/>
        <v>49</v>
      </c>
      <c r="W148" s="8">
        <f t="shared" si="37"/>
        <v>0</v>
      </c>
      <c r="X148" s="8">
        <f t="shared" si="38"/>
        <v>0</v>
      </c>
      <c r="Y148" s="98" t="s">
        <v>4059</v>
      </c>
      <c r="Z148" s="8">
        <f>VLOOKUP(I148,'Tables kywrd-slot-class'!$B$21:$C$38,2,FALSE)</f>
        <v>1.5</v>
      </c>
      <c r="AA148" s="8">
        <f>VLOOKUP(N148,'Tables MAT simpl-complx'!$C$6:$D$28,2,FALSE)</f>
        <v>0</v>
      </c>
      <c r="AB148" s="8">
        <f>VLOOKUP(O148,'Tables MAT simpl-complx'!$F$39:$G$625,2,FALSE)</f>
        <v>0</v>
      </c>
      <c r="AC148" s="8">
        <f>VLOOKUP(J148,'Tables kywrd-slot-class'!$D$49:$E$177,2,FALSE)</f>
        <v>33</v>
      </c>
      <c r="AD148" s="8">
        <f>VLOOKUP(K148,'Tables kywrd-slot-class'!$D$49:$E$177,2,FALSE)</f>
        <v>0</v>
      </c>
      <c r="AE148" s="8">
        <f>VLOOKUP(L148,'Tables kywrd-slot-class'!$D$49:$E$177,2,FALSE)</f>
        <v>0</v>
      </c>
      <c r="AF148" t="s">
        <v>0</v>
      </c>
      <c r="AG148" t="str">
        <f t="shared" si="39"/>
        <v>6E330108</v>
      </c>
      <c r="AH148" s="2">
        <v>1</v>
      </c>
    </row>
    <row r="149" spans="1:34" x14ac:dyDescent="0.25">
      <c r="A149" s="91" t="s">
        <v>5001</v>
      </c>
      <c r="B149" s="2" t="s">
        <v>19</v>
      </c>
      <c r="C149" s="5" t="s">
        <v>5337</v>
      </c>
      <c r="D149" s="3" t="s">
        <v>5190</v>
      </c>
      <c r="E149" t="s">
        <v>5604</v>
      </c>
      <c r="F149" s="8" t="s">
        <v>4043</v>
      </c>
      <c r="G149" s="5" t="s">
        <v>5605</v>
      </c>
      <c r="H149" s="135" t="s">
        <v>3991</v>
      </c>
      <c r="I149" s="135" t="s">
        <v>4027</v>
      </c>
      <c r="J149" s="25" t="s">
        <v>3345</v>
      </c>
      <c r="K149" s="25" t="s">
        <v>5339</v>
      </c>
      <c r="L149" s="25" t="s">
        <v>4028</v>
      </c>
      <c r="M149" s="25" t="s">
        <v>4028</v>
      </c>
      <c r="N149" s="24" t="s">
        <v>1888</v>
      </c>
      <c r="O149" s="21" t="s">
        <v>1888</v>
      </c>
      <c r="P149" s="8" t="s">
        <v>1889</v>
      </c>
      <c r="Q149" s="8">
        <v>470</v>
      </c>
      <c r="R149" s="8">
        <v>5.5</v>
      </c>
      <c r="S149" s="27">
        <v>27</v>
      </c>
      <c r="T149" s="20">
        <f t="shared" si="34"/>
        <v>0</v>
      </c>
      <c r="U149" s="21">
        <f t="shared" si="35"/>
        <v>0</v>
      </c>
      <c r="V149" s="8">
        <f t="shared" si="36"/>
        <v>49</v>
      </c>
      <c r="W149" s="8">
        <f t="shared" si="37"/>
        <v>0</v>
      </c>
      <c r="X149" s="8">
        <f t="shared" si="38"/>
        <v>0</v>
      </c>
      <c r="Y149" s="98" t="s">
        <v>4059</v>
      </c>
      <c r="Z149" s="8">
        <f>VLOOKUP(I149,'Tables kywrd-slot-class'!$B$21:$C$38,2,FALSE)</f>
        <v>1.5</v>
      </c>
      <c r="AA149" s="8">
        <f>VLOOKUP(N149,'Tables MAT simpl-complx'!$C$6:$D$28,2,FALSE)</f>
        <v>0</v>
      </c>
      <c r="AB149" s="8">
        <f>VLOOKUP(O149,'Tables MAT simpl-complx'!$F$39:$G$625,2,FALSE)</f>
        <v>0</v>
      </c>
      <c r="AC149" s="8">
        <f>VLOOKUP(J149,'Tables kywrd-slot-class'!$D$49:$E$177,2,FALSE)</f>
        <v>33</v>
      </c>
      <c r="AD149" s="8">
        <f>VLOOKUP(K149,'Tables kywrd-slot-class'!$D$49:$E$177,2,FALSE)</f>
        <v>0</v>
      </c>
      <c r="AE149" s="8">
        <f>VLOOKUP(L149,'Tables kywrd-slot-class'!$D$49:$E$177,2,FALSE)</f>
        <v>0</v>
      </c>
      <c r="AF149" t="s">
        <v>0</v>
      </c>
      <c r="AG149" t="str">
        <f t="shared" si="39"/>
        <v>6E330109</v>
      </c>
      <c r="AH149" s="2">
        <v>1</v>
      </c>
    </row>
    <row r="150" spans="1:34" x14ac:dyDescent="0.25">
      <c r="A150" s="91" t="s">
        <v>5002</v>
      </c>
      <c r="B150" s="2" t="s">
        <v>19</v>
      </c>
      <c r="C150" s="5" t="s">
        <v>5337</v>
      </c>
      <c r="D150" s="88" t="s">
        <v>5191</v>
      </c>
      <c r="E150" t="s">
        <v>5606</v>
      </c>
      <c r="F150" s="8" t="s">
        <v>4043</v>
      </c>
      <c r="G150" s="133" t="s">
        <v>5577</v>
      </c>
      <c r="H150" s="135" t="s">
        <v>3991</v>
      </c>
      <c r="I150" s="135" t="s">
        <v>4027</v>
      </c>
      <c r="J150" s="25" t="s">
        <v>3345</v>
      </c>
      <c r="K150" s="25" t="s">
        <v>5339</v>
      </c>
      <c r="L150" s="25" t="s">
        <v>4028</v>
      </c>
      <c r="M150" s="25" t="s">
        <v>4028</v>
      </c>
      <c r="N150" s="24" t="s">
        <v>1888</v>
      </c>
      <c r="O150" s="21" t="s">
        <v>1888</v>
      </c>
      <c r="P150" s="8" t="s">
        <v>1889</v>
      </c>
      <c r="Q150" s="8">
        <v>470</v>
      </c>
      <c r="R150" s="8">
        <v>5.5</v>
      </c>
      <c r="S150" s="27">
        <v>27</v>
      </c>
      <c r="T150" s="20">
        <f t="shared" si="34"/>
        <v>0</v>
      </c>
      <c r="U150" s="21">
        <f t="shared" si="35"/>
        <v>0</v>
      </c>
      <c r="V150" s="8">
        <f t="shared" si="36"/>
        <v>49</v>
      </c>
      <c r="W150" s="8">
        <f t="shared" si="37"/>
        <v>0</v>
      </c>
      <c r="X150" s="8">
        <f t="shared" si="38"/>
        <v>0</v>
      </c>
      <c r="Y150" s="87" t="s">
        <v>8183</v>
      </c>
      <c r="Z150" s="8">
        <f>VLOOKUP(I150,'Tables kywrd-slot-class'!$B$21:$C$38,2,FALSE)</f>
        <v>1.5</v>
      </c>
      <c r="AA150" s="8">
        <f>VLOOKUP(N150,'Tables MAT simpl-complx'!$C$6:$D$28,2,FALSE)</f>
        <v>0</v>
      </c>
      <c r="AB150" s="8">
        <f>VLOOKUP(O150,'Tables MAT simpl-complx'!$F$39:$G$625,2,FALSE)</f>
        <v>0</v>
      </c>
      <c r="AC150" s="8">
        <f>VLOOKUP(J150,'Tables kywrd-slot-class'!$D$49:$E$177,2,FALSE)</f>
        <v>33</v>
      </c>
      <c r="AD150" s="8">
        <f>VLOOKUP(K150,'Tables kywrd-slot-class'!$D$49:$E$177,2,FALSE)</f>
        <v>0</v>
      </c>
      <c r="AE150" s="8">
        <f>VLOOKUP(L150,'Tables kywrd-slot-class'!$D$49:$E$177,2,FALSE)</f>
        <v>0</v>
      </c>
      <c r="AF150" t="s">
        <v>0</v>
      </c>
      <c r="AG150" t="str">
        <f t="shared" si="39"/>
        <v>6E33010A</v>
      </c>
      <c r="AH150" s="2">
        <v>1</v>
      </c>
    </row>
    <row r="151" spans="1:34" x14ac:dyDescent="0.25">
      <c r="A151" s="91" t="s">
        <v>5003</v>
      </c>
      <c r="B151" s="2" t="s">
        <v>19</v>
      </c>
      <c r="C151" s="5" t="s">
        <v>5337</v>
      </c>
      <c r="D151" s="3" t="s">
        <v>5192</v>
      </c>
      <c r="E151" t="s">
        <v>5607</v>
      </c>
      <c r="F151" s="8" t="s">
        <v>4043</v>
      </c>
      <c r="G151" s="5" t="s">
        <v>5608</v>
      </c>
      <c r="H151" s="135" t="s">
        <v>3991</v>
      </c>
      <c r="I151" s="135" t="s">
        <v>4027</v>
      </c>
      <c r="J151" s="25" t="s">
        <v>3345</v>
      </c>
      <c r="K151" s="25" t="s">
        <v>5339</v>
      </c>
      <c r="L151" s="25" t="s">
        <v>4028</v>
      </c>
      <c r="M151" s="25" t="s">
        <v>4028</v>
      </c>
      <c r="N151" s="24" t="s">
        <v>1888</v>
      </c>
      <c r="O151" s="21" t="s">
        <v>1888</v>
      </c>
      <c r="P151" s="8" t="s">
        <v>1889</v>
      </c>
      <c r="Q151" s="8">
        <v>470</v>
      </c>
      <c r="R151" s="8">
        <v>5.5</v>
      </c>
      <c r="S151" s="27">
        <v>27</v>
      </c>
      <c r="T151" s="20">
        <f t="shared" si="34"/>
        <v>0</v>
      </c>
      <c r="U151" s="21">
        <f t="shared" si="35"/>
        <v>0</v>
      </c>
      <c r="V151" s="8">
        <f t="shared" si="36"/>
        <v>49</v>
      </c>
      <c r="W151" s="8">
        <f t="shared" si="37"/>
        <v>0</v>
      </c>
      <c r="X151" s="8">
        <f t="shared" si="38"/>
        <v>0</v>
      </c>
      <c r="Y151" s="98" t="s">
        <v>4059</v>
      </c>
      <c r="Z151" s="8">
        <f>VLOOKUP(I151,'Tables kywrd-slot-class'!$B$21:$C$38,2,FALSE)</f>
        <v>1.5</v>
      </c>
      <c r="AA151" s="8">
        <f>VLOOKUP(N151,'Tables MAT simpl-complx'!$C$6:$D$28,2,FALSE)</f>
        <v>0</v>
      </c>
      <c r="AB151" s="8">
        <f>VLOOKUP(O151,'Tables MAT simpl-complx'!$F$39:$G$625,2,FALSE)</f>
        <v>0</v>
      </c>
      <c r="AC151" s="8">
        <f>VLOOKUP(J151,'Tables kywrd-slot-class'!$D$49:$E$177,2,FALSE)</f>
        <v>33</v>
      </c>
      <c r="AD151" s="8">
        <f>VLOOKUP(K151,'Tables kywrd-slot-class'!$D$49:$E$177,2,FALSE)</f>
        <v>0</v>
      </c>
      <c r="AE151" s="8">
        <f>VLOOKUP(L151,'Tables kywrd-slot-class'!$D$49:$E$177,2,FALSE)</f>
        <v>0</v>
      </c>
      <c r="AF151" t="s">
        <v>0</v>
      </c>
      <c r="AG151" t="str">
        <f t="shared" si="39"/>
        <v>6E33010B</v>
      </c>
      <c r="AH151" s="2">
        <v>1</v>
      </c>
    </row>
    <row r="152" spans="1:34" x14ac:dyDescent="0.25">
      <c r="A152" s="91" t="s">
        <v>5004</v>
      </c>
      <c r="B152" s="2" t="s">
        <v>19</v>
      </c>
      <c r="C152" s="5" t="s">
        <v>5337</v>
      </c>
      <c r="D152" s="3" t="s">
        <v>5193</v>
      </c>
      <c r="E152" t="s">
        <v>5609</v>
      </c>
      <c r="F152" s="8" t="s">
        <v>4043</v>
      </c>
      <c r="G152" s="5" t="s">
        <v>5610</v>
      </c>
      <c r="H152" s="135" t="s">
        <v>3991</v>
      </c>
      <c r="I152" s="135" t="s">
        <v>4027</v>
      </c>
      <c r="J152" s="25" t="s">
        <v>3345</v>
      </c>
      <c r="K152" s="25" t="s">
        <v>5339</v>
      </c>
      <c r="L152" s="25" t="s">
        <v>4028</v>
      </c>
      <c r="M152" s="25" t="s">
        <v>4028</v>
      </c>
      <c r="N152" s="24" t="s">
        <v>1888</v>
      </c>
      <c r="O152" s="21" t="s">
        <v>1888</v>
      </c>
      <c r="P152" s="8" t="s">
        <v>1889</v>
      </c>
      <c r="Q152" s="8">
        <v>470</v>
      </c>
      <c r="R152" s="8">
        <v>5.5</v>
      </c>
      <c r="S152" s="27">
        <v>27</v>
      </c>
      <c r="T152" s="20">
        <f t="shared" si="34"/>
        <v>0</v>
      </c>
      <c r="U152" s="21">
        <f t="shared" si="35"/>
        <v>0</v>
      </c>
      <c r="V152" s="8">
        <f t="shared" si="36"/>
        <v>49</v>
      </c>
      <c r="W152" s="8">
        <f t="shared" si="37"/>
        <v>0</v>
      </c>
      <c r="X152" s="8">
        <f t="shared" si="38"/>
        <v>0</v>
      </c>
      <c r="Y152" s="98" t="s">
        <v>4059</v>
      </c>
      <c r="Z152" s="8">
        <f>VLOOKUP(I152,'Tables kywrd-slot-class'!$B$21:$C$38,2,FALSE)</f>
        <v>1.5</v>
      </c>
      <c r="AA152" s="8">
        <f>VLOOKUP(N152,'Tables MAT simpl-complx'!$C$6:$D$28,2,FALSE)</f>
        <v>0</v>
      </c>
      <c r="AB152" s="8">
        <f>VLOOKUP(O152,'Tables MAT simpl-complx'!$F$39:$G$625,2,FALSE)</f>
        <v>0</v>
      </c>
      <c r="AC152" s="8">
        <f>VLOOKUP(J152,'Tables kywrd-slot-class'!$D$49:$E$177,2,FALSE)</f>
        <v>33</v>
      </c>
      <c r="AD152" s="8">
        <f>VLOOKUP(K152,'Tables kywrd-slot-class'!$D$49:$E$177,2,FALSE)</f>
        <v>0</v>
      </c>
      <c r="AE152" s="8">
        <f>VLOOKUP(L152,'Tables kywrd-slot-class'!$D$49:$E$177,2,FALSE)</f>
        <v>0</v>
      </c>
      <c r="AF152" t="s">
        <v>0</v>
      </c>
      <c r="AG152" t="str">
        <f t="shared" si="39"/>
        <v>6E33010C</v>
      </c>
      <c r="AH152" s="2">
        <v>1</v>
      </c>
    </row>
    <row r="153" spans="1:34" x14ac:dyDescent="0.25">
      <c r="A153" s="91" t="s">
        <v>5005</v>
      </c>
      <c r="B153" s="2" t="s">
        <v>19</v>
      </c>
      <c r="C153" s="5" t="s">
        <v>5337</v>
      </c>
      <c r="D153" s="3" t="s">
        <v>5194</v>
      </c>
      <c r="E153" t="s">
        <v>5611</v>
      </c>
      <c r="F153" s="8" t="s">
        <v>4043</v>
      </c>
      <c r="G153" s="5" t="s">
        <v>5612</v>
      </c>
      <c r="H153" s="135" t="s">
        <v>3991</v>
      </c>
      <c r="I153" s="135" t="s">
        <v>4027</v>
      </c>
      <c r="J153" s="25" t="s">
        <v>3345</v>
      </c>
      <c r="K153" s="25" t="s">
        <v>5339</v>
      </c>
      <c r="L153" s="25" t="s">
        <v>4028</v>
      </c>
      <c r="M153" s="25" t="s">
        <v>4028</v>
      </c>
      <c r="N153" s="24" t="s">
        <v>1888</v>
      </c>
      <c r="O153" s="21" t="s">
        <v>1888</v>
      </c>
      <c r="P153" s="8" t="s">
        <v>1889</v>
      </c>
      <c r="Q153" s="8">
        <v>470</v>
      </c>
      <c r="R153" s="8">
        <v>5.5</v>
      </c>
      <c r="S153" s="27">
        <v>27</v>
      </c>
      <c r="T153" s="20">
        <f t="shared" si="34"/>
        <v>0</v>
      </c>
      <c r="U153" s="21">
        <f t="shared" si="35"/>
        <v>0</v>
      </c>
      <c r="V153" s="8">
        <f t="shared" si="36"/>
        <v>49</v>
      </c>
      <c r="W153" s="8">
        <f t="shared" si="37"/>
        <v>0</v>
      </c>
      <c r="X153" s="8">
        <f t="shared" si="38"/>
        <v>0</v>
      </c>
      <c r="Y153" s="98" t="s">
        <v>4059</v>
      </c>
      <c r="Z153" s="8">
        <f>VLOOKUP(I153,'Tables kywrd-slot-class'!$B$21:$C$38,2,FALSE)</f>
        <v>1.5</v>
      </c>
      <c r="AA153" s="8">
        <f>VLOOKUP(N153,'Tables MAT simpl-complx'!$C$6:$D$28,2,FALSE)</f>
        <v>0</v>
      </c>
      <c r="AB153" s="8">
        <f>VLOOKUP(O153,'Tables MAT simpl-complx'!$F$39:$G$625,2,FALSE)</f>
        <v>0</v>
      </c>
      <c r="AC153" s="8">
        <f>VLOOKUP(J153,'Tables kywrd-slot-class'!$D$49:$E$177,2,FALSE)</f>
        <v>33</v>
      </c>
      <c r="AD153" s="8">
        <f>VLOOKUP(K153,'Tables kywrd-slot-class'!$D$49:$E$177,2,FALSE)</f>
        <v>0</v>
      </c>
      <c r="AE153" s="8">
        <f>VLOOKUP(L153,'Tables kywrd-slot-class'!$D$49:$E$177,2,FALSE)</f>
        <v>0</v>
      </c>
      <c r="AF153" t="s">
        <v>0</v>
      </c>
      <c r="AG153" t="str">
        <f t="shared" si="39"/>
        <v>6E33010D</v>
      </c>
      <c r="AH153" s="2">
        <v>1</v>
      </c>
    </row>
    <row r="154" spans="1:34" x14ac:dyDescent="0.25">
      <c r="A154" s="91" t="s">
        <v>5006</v>
      </c>
      <c r="B154" s="2" t="s">
        <v>19</v>
      </c>
      <c r="C154" s="5" t="s">
        <v>5337</v>
      </c>
      <c r="D154" s="3" t="s">
        <v>5195</v>
      </c>
      <c r="E154" t="s">
        <v>5613</v>
      </c>
      <c r="F154" s="8" t="s">
        <v>4043</v>
      </c>
      <c r="G154" s="5" t="s">
        <v>5614</v>
      </c>
      <c r="H154" s="135" t="s">
        <v>3991</v>
      </c>
      <c r="I154" s="135" t="s">
        <v>4027</v>
      </c>
      <c r="J154" s="25" t="s">
        <v>3345</v>
      </c>
      <c r="K154" s="25" t="s">
        <v>5339</v>
      </c>
      <c r="L154" s="25" t="s">
        <v>4028</v>
      </c>
      <c r="M154" s="25" t="s">
        <v>4028</v>
      </c>
      <c r="N154" s="24" t="s">
        <v>1888</v>
      </c>
      <c r="O154" s="21" t="s">
        <v>1888</v>
      </c>
      <c r="P154" s="8" t="s">
        <v>1889</v>
      </c>
      <c r="Q154" s="8">
        <v>470</v>
      </c>
      <c r="R154" s="8">
        <v>5.5</v>
      </c>
      <c r="S154" s="27">
        <v>27</v>
      </c>
      <c r="T154" s="20">
        <f t="shared" si="34"/>
        <v>0</v>
      </c>
      <c r="U154" s="21">
        <f t="shared" si="35"/>
        <v>0</v>
      </c>
      <c r="V154" s="8">
        <f t="shared" si="36"/>
        <v>49</v>
      </c>
      <c r="W154" s="8">
        <f t="shared" si="37"/>
        <v>0</v>
      </c>
      <c r="X154" s="8">
        <f t="shared" si="38"/>
        <v>0</v>
      </c>
      <c r="Y154" s="98" t="s">
        <v>4059</v>
      </c>
      <c r="Z154" s="8">
        <f>VLOOKUP(I154,'Tables kywrd-slot-class'!$B$21:$C$38,2,FALSE)</f>
        <v>1.5</v>
      </c>
      <c r="AA154" s="8">
        <f>VLOOKUP(N154,'Tables MAT simpl-complx'!$C$6:$D$28,2,FALSE)</f>
        <v>0</v>
      </c>
      <c r="AB154" s="8">
        <f>VLOOKUP(O154,'Tables MAT simpl-complx'!$F$39:$G$625,2,FALSE)</f>
        <v>0</v>
      </c>
      <c r="AC154" s="8">
        <f>VLOOKUP(J154,'Tables kywrd-slot-class'!$D$49:$E$177,2,FALSE)</f>
        <v>33</v>
      </c>
      <c r="AD154" s="8">
        <f>VLOOKUP(K154,'Tables kywrd-slot-class'!$D$49:$E$177,2,FALSE)</f>
        <v>0</v>
      </c>
      <c r="AE154" s="8">
        <f>VLOOKUP(L154,'Tables kywrd-slot-class'!$D$49:$E$177,2,FALSE)</f>
        <v>0</v>
      </c>
      <c r="AF154" t="s">
        <v>0</v>
      </c>
      <c r="AG154" t="str">
        <f t="shared" si="39"/>
        <v>6E33010E</v>
      </c>
      <c r="AH154" s="2">
        <v>1</v>
      </c>
    </row>
    <row r="155" spans="1:34" x14ac:dyDescent="0.25">
      <c r="A155" s="91" t="s">
        <v>5007</v>
      </c>
      <c r="B155" s="2" t="s">
        <v>19</v>
      </c>
      <c r="C155" s="5" t="s">
        <v>5337</v>
      </c>
      <c r="D155" s="3" t="s">
        <v>5196</v>
      </c>
      <c r="E155" t="s">
        <v>5615</v>
      </c>
      <c r="F155" s="8" t="s">
        <v>4043</v>
      </c>
      <c r="G155" s="5" t="s">
        <v>5616</v>
      </c>
      <c r="H155" s="135" t="s">
        <v>3991</v>
      </c>
      <c r="I155" s="135" t="s">
        <v>4027</v>
      </c>
      <c r="J155" s="25" t="s">
        <v>3345</v>
      </c>
      <c r="K155" s="25" t="s">
        <v>5339</v>
      </c>
      <c r="L155" s="25" t="s">
        <v>4028</v>
      </c>
      <c r="M155" s="25" t="s">
        <v>4028</v>
      </c>
      <c r="N155" s="24" t="s">
        <v>1888</v>
      </c>
      <c r="O155" s="21" t="s">
        <v>1888</v>
      </c>
      <c r="P155" s="8" t="s">
        <v>1889</v>
      </c>
      <c r="Q155" s="8">
        <v>470</v>
      </c>
      <c r="R155" s="8">
        <v>5.5</v>
      </c>
      <c r="S155" s="27">
        <v>27</v>
      </c>
      <c r="T155" s="20">
        <f t="shared" si="34"/>
        <v>0</v>
      </c>
      <c r="U155" s="21">
        <f t="shared" si="35"/>
        <v>0</v>
      </c>
      <c r="V155" s="8">
        <f t="shared" si="36"/>
        <v>49</v>
      </c>
      <c r="W155" s="8">
        <f t="shared" si="37"/>
        <v>0</v>
      </c>
      <c r="X155" s="8">
        <f t="shared" si="38"/>
        <v>0</v>
      </c>
      <c r="Y155" s="98" t="s">
        <v>4059</v>
      </c>
      <c r="Z155" s="8">
        <f>VLOOKUP(I155,'Tables kywrd-slot-class'!$B$21:$C$38,2,FALSE)</f>
        <v>1.5</v>
      </c>
      <c r="AA155" s="8">
        <f>VLOOKUP(N155,'Tables MAT simpl-complx'!$C$6:$D$28,2,FALSE)</f>
        <v>0</v>
      </c>
      <c r="AB155" s="8">
        <f>VLOOKUP(O155,'Tables MAT simpl-complx'!$F$39:$G$625,2,FALSE)</f>
        <v>0</v>
      </c>
      <c r="AC155" s="8">
        <f>VLOOKUP(J155,'Tables kywrd-slot-class'!$D$49:$E$177,2,FALSE)</f>
        <v>33</v>
      </c>
      <c r="AD155" s="8">
        <f>VLOOKUP(K155,'Tables kywrd-slot-class'!$D$49:$E$177,2,FALSE)</f>
        <v>0</v>
      </c>
      <c r="AE155" s="8">
        <f>VLOOKUP(L155,'Tables kywrd-slot-class'!$D$49:$E$177,2,FALSE)</f>
        <v>0</v>
      </c>
      <c r="AF155" t="s">
        <v>0</v>
      </c>
      <c r="AG155" t="str">
        <f t="shared" si="39"/>
        <v>6E33010F</v>
      </c>
      <c r="AH155" s="2">
        <v>1</v>
      </c>
    </row>
    <row r="156" spans="1:34" x14ac:dyDescent="0.25">
      <c r="A156" s="91" t="s">
        <v>5008</v>
      </c>
      <c r="B156" s="2" t="s">
        <v>19</v>
      </c>
      <c r="C156" s="5" t="s">
        <v>5337</v>
      </c>
      <c r="D156" s="88" t="s">
        <v>209</v>
      </c>
      <c r="E156" t="s">
        <v>5617</v>
      </c>
      <c r="F156" s="8" t="s">
        <v>4042</v>
      </c>
      <c r="G156" s="5" t="s">
        <v>5618</v>
      </c>
      <c r="H156" s="135" t="s">
        <v>3991</v>
      </c>
      <c r="I156" s="135" t="s">
        <v>4027</v>
      </c>
      <c r="J156" s="25" t="s">
        <v>3360</v>
      </c>
      <c r="K156" s="25" t="s">
        <v>3361</v>
      </c>
      <c r="L156" s="25" t="s">
        <v>4028</v>
      </c>
      <c r="M156" s="25" t="s">
        <v>4028</v>
      </c>
      <c r="N156" s="24" t="s">
        <v>1888</v>
      </c>
      <c r="O156" s="21" t="s">
        <v>1560</v>
      </c>
      <c r="P156" s="8" t="s">
        <v>1889</v>
      </c>
      <c r="Q156" s="8">
        <v>175</v>
      </c>
      <c r="R156" s="73">
        <v>11</v>
      </c>
      <c r="S156" s="76">
        <v>49</v>
      </c>
      <c r="T156" s="20">
        <f t="shared" si="1"/>
        <v>0</v>
      </c>
      <c r="U156" s="21">
        <f t="shared" si="2"/>
        <v>52</v>
      </c>
      <c r="V156" s="8">
        <f t="shared" si="3"/>
        <v>49</v>
      </c>
      <c r="W156" s="8">
        <f t="shared" si="4"/>
        <v>0</v>
      </c>
      <c r="X156" s="8">
        <f t="shared" si="5"/>
        <v>0</v>
      </c>
      <c r="Y156" s="87" t="s">
        <v>8184</v>
      </c>
      <c r="Z156" s="8">
        <f>VLOOKUP(I156,'Tables kywrd-slot-class'!$B$21:$C$38,2,FALSE)</f>
        <v>1.5</v>
      </c>
      <c r="AA156" s="8">
        <f>VLOOKUP(N156,'Tables MAT simpl-complx'!$C$6:$D$28,2,FALSE)</f>
        <v>0</v>
      </c>
      <c r="AB156" s="8">
        <f>VLOOKUP(O156,'Tables MAT simpl-complx'!$F$39:$G$625,2,FALSE)</f>
        <v>35</v>
      </c>
      <c r="AC156" s="8">
        <f>VLOOKUP(J156,'Tables kywrd-slot-class'!$D$49:$E$177,2,FALSE)</f>
        <v>33</v>
      </c>
      <c r="AD156" s="8">
        <f>VLOOKUP(K156,'Tables kywrd-slot-class'!$D$49:$E$177,2,FALSE)</f>
        <v>0</v>
      </c>
      <c r="AE156" s="8">
        <f>VLOOKUP(L156,'Tables kywrd-slot-class'!$D$49:$E$177,2,FALSE)</f>
        <v>0</v>
      </c>
      <c r="AF156" t="s">
        <v>0</v>
      </c>
      <c r="AG156" t="str">
        <f t="shared" ref="AG156:AG170" si="40">C156 &amp; D156</f>
        <v xml:space="preserve">6E440006 </v>
      </c>
      <c r="AH156" s="2">
        <v>1</v>
      </c>
    </row>
    <row r="157" spans="1:34" x14ac:dyDescent="0.25">
      <c r="A157" s="91" t="s">
        <v>5009</v>
      </c>
      <c r="B157" s="2" t="s">
        <v>19</v>
      </c>
      <c r="C157" s="5" t="s">
        <v>5337</v>
      </c>
      <c r="D157" s="88" t="s">
        <v>210</v>
      </c>
      <c r="E157" t="s">
        <v>5619</v>
      </c>
      <c r="F157" s="8" t="s">
        <v>4042</v>
      </c>
      <c r="G157" s="5" t="s">
        <v>5620</v>
      </c>
      <c r="H157" s="135" t="s">
        <v>3991</v>
      </c>
      <c r="I157" s="135" t="s">
        <v>4027</v>
      </c>
      <c r="J157" s="25" t="s">
        <v>3361</v>
      </c>
      <c r="K157" s="25" t="s">
        <v>3364</v>
      </c>
      <c r="L157" s="25" t="s">
        <v>4028</v>
      </c>
      <c r="M157" s="25" t="s">
        <v>4028</v>
      </c>
      <c r="N157" s="24" t="s">
        <v>1888</v>
      </c>
      <c r="O157" s="21" t="s">
        <v>1862</v>
      </c>
      <c r="P157" s="8" t="s">
        <v>1889</v>
      </c>
      <c r="Q157" s="8">
        <v>265</v>
      </c>
      <c r="R157" s="73">
        <v>12</v>
      </c>
      <c r="S157" s="76">
        <v>54</v>
      </c>
      <c r="T157" s="20">
        <f t="shared" si="1"/>
        <v>0</v>
      </c>
      <c r="U157" s="21">
        <f t="shared" si="2"/>
        <v>42</v>
      </c>
      <c r="V157" s="8">
        <f t="shared" si="3"/>
        <v>0</v>
      </c>
      <c r="W157" s="8">
        <f t="shared" si="4"/>
        <v>0</v>
      </c>
      <c r="X157" s="8">
        <f t="shared" si="5"/>
        <v>0</v>
      </c>
      <c r="Y157" s="87" t="s">
        <v>8185</v>
      </c>
      <c r="Z157" s="8">
        <f>VLOOKUP(I157,'Tables kywrd-slot-class'!$B$21:$C$38,2,FALSE)</f>
        <v>1.5</v>
      </c>
      <c r="AA157" s="8">
        <f>VLOOKUP(N157,'Tables MAT simpl-complx'!$C$6:$D$28,2,FALSE)</f>
        <v>0</v>
      </c>
      <c r="AB157" s="8">
        <f>VLOOKUP(O157,'Tables MAT simpl-complx'!$F$39:$G$625,2,FALSE)</f>
        <v>28</v>
      </c>
      <c r="AC157" s="8">
        <f>VLOOKUP(J157,'Tables kywrd-slot-class'!$D$49:$E$177,2,FALSE)</f>
        <v>0</v>
      </c>
      <c r="AD157" s="8">
        <f>VLOOKUP(K157,'Tables kywrd-slot-class'!$D$49:$E$177,2,FALSE)</f>
        <v>0</v>
      </c>
      <c r="AE157" s="8">
        <f>VLOOKUP(L157,'Tables kywrd-slot-class'!$D$49:$E$177,2,FALSE)</f>
        <v>0</v>
      </c>
      <c r="AF157" t="s">
        <v>0</v>
      </c>
      <c r="AG157" t="str">
        <f t="shared" si="40"/>
        <v xml:space="preserve">6E440011 </v>
      </c>
      <c r="AH157" s="2">
        <v>1</v>
      </c>
    </row>
    <row r="158" spans="1:34" x14ac:dyDescent="0.25">
      <c r="S158" s="27"/>
      <c r="Z158"/>
      <c r="AA158"/>
      <c r="AG158" t="str">
        <f t="shared" si="40"/>
        <v/>
      </c>
    </row>
    <row r="159" spans="1:34" x14ac:dyDescent="0.25">
      <c r="S159" s="27"/>
      <c r="Z159"/>
      <c r="AA159"/>
      <c r="AG159" t="str">
        <f t="shared" si="40"/>
        <v/>
      </c>
    </row>
    <row r="160" spans="1:34" x14ac:dyDescent="0.25">
      <c r="S160" s="27"/>
      <c r="Z160"/>
      <c r="AA160"/>
      <c r="AG160" t="str">
        <f t="shared" si="40"/>
        <v/>
      </c>
    </row>
    <row r="161" spans="19:33" x14ac:dyDescent="0.25">
      <c r="S161" s="27"/>
      <c r="Z161"/>
      <c r="AA161"/>
      <c r="AG161" t="str">
        <f t="shared" si="40"/>
        <v/>
      </c>
    </row>
    <row r="162" spans="19:33" x14ac:dyDescent="0.25">
      <c r="S162" s="27"/>
      <c r="Z162"/>
      <c r="AA162"/>
      <c r="AG162" t="str">
        <f t="shared" si="40"/>
        <v/>
      </c>
    </row>
    <row r="163" spans="19:33" x14ac:dyDescent="0.25">
      <c r="S163" s="27"/>
      <c r="Z163"/>
      <c r="AA163"/>
      <c r="AG163" t="str">
        <f t="shared" si="40"/>
        <v/>
      </c>
    </row>
    <row r="164" spans="19:33" x14ac:dyDescent="0.25">
      <c r="S164" s="27"/>
      <c r="Z164"/>
      <c r="AA164"/>
      <c r="AG164" t="str">
        <f t="shared" si="40"/>
        <v/>
      </c>
    </row>
    <row r="165" spans="19:33" x14ac:dyDescent="0.25">
      <c r="S165" s="27"/>
      <c r="Z165"/>
      <c r="AA165"/>
      <c r="AG165" t="str">
        <f t="shared" si="40"/>
        <v/>
      </c>
    </row>
    <row r="166" spans="19:33" x14ac:dyDescent="0.25">
      <c r="S166" s="27"/>
      <c r="Z166"/>
      <c r="AA166"/>
      <c r="AG166" t="str">
        <f t="shared" si="40"/>
        <v/>
      </c>
    </row>
    <row r="167" spans="19:33" x14ac:dyDescent="0.25">
      <c r="S167" s="27"/>
      <c r="Z167"/>
      <c r="AA167"/>
      <c r="AG167" t="str">
        <f t="shared" si="40"/>
        <v/>
      </c>
    </row>
    <row r="168" spans="19:33" x14ac:dyDescent="0.25">
      <c r="S168" s="27"/>
      <c r="Z168"/>
      <c r="AA168"/>
      <c r="AG168" t="str">
        <f t="shared" si="40"/>
        <v/>
      </c>
    </row>
    <row r="169" spans="19:33" x14ac:dyDescent="0.25">
      <c r="S169" s="27"/>
      <c r="Z169"/>
      <c r="AA169"/>
      <c r="AG169" t="str">
        <f t="shared" si="40"/>
        <v/>
      </c>
    </row>
    <row r="170" spans="19:33" x14ac:dyDescent="0.25">
      <c r="S170" s="27"/>
      <c r="Z170"/>
      <c r="AA170"/>
      <c r="AG170" t="str">
        <f t="shared" si="40"/>
        <v/>
      </c>
    </row>
    <row r="171" spans="19:33" x14ac:dyDescent="0.25">
      <c r="S171" s="27"/>
      <c r="Z171"/>
      <c r="AA171"/>
      <c r="AG171" t="str">
        <f t="shared" ref="AG171:AG234" si="41">C171 &amp; D171</f>
        <v/>
      </c>
    </row>
    <row r="172" spans="19:33" x14ac:dyDescent="0.25">
      <c r="S172" s="27"/>
      <c r="Z172"/>
      <c r="AA172"/>
      <c r="AG172" t="str">
        <f t="shared" si="41"/>
        <v/>
      </c>
    </row>
    <row r="173" spans="19:33" x14ac:dyDescent="0.25">
      <c r="S173" s="27"/>
      <c r="Z173"/>
      <c r="AA173"/>
      <c r="AG173" t="str">
        <f t="shared" si="41"/>
        <v/>
      </c>
    </row>
    <row r="174" spans="19:33" x14ac:dyDescent="0.25">
      <c r="S174" s="27"/>
      <c r="Z174"/>
      <c r="AA174"/>
      <c r="AG174" t="str">
        <f t="shared" si="41"/>
        <v/>
      </c>
    </row>
    <row r="175" spans="19:33" x14ac:dyDescent="0.25">
      <c r="S175" s="27"/>
      <c r="Z175"/>
      <c r="AA175"/>
      <c r="AG175" t="str">
        <f t="shared" si="41"/>
        <v/>
      </c>
    </row>
    <row r="176" spans="19:33" x14ac:dyDescent="0.25">
      <c r="S176" s="27"/>
      <c r="Z176"/>
      <c r="AA176"/>
      <c r="AG176" t="str">
        <f t="shared" si="41"/>
        <v/>
      </c>
    </row>
    <row r="177" spans="19:33" x14ac:dyDescent="0.25">
      <c r="S177" s="27"/>
      <c r="Z177"/>
      <c r="AA177"/>
      <c r="AG177" t="str">
        <f t="shared" si="41"/>
        <v/>
      </c>
    </row>
    <row r="178" spans="19:33" x14ac:dyDescent="0.25">
      <c r="S178" s="27"/>
      <c r="Z178"/>
      <c r="AA178"/>
      <c r="AG178" t="str">
        <f t="shared" si="41"/>
        <v/>
      </c>
    </row>
    <row r="179" spans="19:33" x14ac:dyDescent="0.25">
      <c r="S179" s="27"/>
      <c r="Z179"/>
      <c r="AA179"/>
      <c r="AG179" t="str">
        <f t="shared" si="41"/>
        <v/>
      </c>
    </row>
    <row r="180" spans="19:33" x14ac:dyDescent="0.25">
      <c r="S180" s="27"/>
      <c r="Z180"/>
      <c r="AA180"/>
      <c r="AG180" t="str">
        <f t="shared" si="41"/>
        <v/>
      </c>
    </row>
    <row r="181" spans="19:33" x14ac:dyDescent="0.25">
      <c r="S181" s="27"/>
      <c r="Z181"/>
      <c r="AA181"/>
      <c r="AG181" t="str">
        <f t="shared" si="41"/>
        <v/>
      </c>
    </row>
    <row r="182" spans="19:33" x14ac:dyDescent="0.25">
      <c r="S182" s="27"/>
      <c r="Z182"/>
      <c r="AA182"/>
      <c r="AG182" t="str">
        <f t="shared" si="41"/>
        <v/>
      </c>
    </row>
    <row r="183" spans="19:33" x14ac:dyDescent="0.25">
      <c r="S183" s="27"/>
      <c r="Z183"/>
      <c r="AA183"/>
      <c r="AG183" t="str">
        <f t="shared" si="41"/>
        <v/>
      </c>
    </row>
    <row r="184" spans="19:33" x14ac:dyDescent="0.25">
      <c r="S184" s="27"/>
      <c r="Z184"/>
      <c r="AA184"/>
      <c r="AG184" t="str">
        <f t="shared" si="41"/>
        <v/>
      </c>
    </row>
    <row r="185" spans="19:33" x14ac:dyDescent="0.25">
      <c r="S185" s="27"/>
      <c r="Z185"/>
      <c r="AA185"/>
      <c r="AG185" t="str">
        <f t="shared" si="41"/>
        <v/>
      </c>
    </row>
    <row r="186" spans="19:33" x14ac:dyDescent="0.25">
      <c r="S186" s="27"/>
      <c r="Z186"/>
      <c r="AA186"/>
      <c r="AG186" t="str">
        <f t="shared" si="41"/>
        <v/>
      </c>
    </row>
    <row r="187" spans="19:33" x14ac:dyDescent="0.25">
      <c r="S187" s="27"/>
      <c r="Z187"/>
      <c r="AA187"/>
      <c r="AG187" t="str">
        <f t="shared" si="41"/>
        <v/>
      </c>
    </row>
    <row r="188" spans="19:33" x14ac:dyDescent="0.25">
      <c r="S188" s="27"/>
      <c r="Z188"/>
      <c r="AA188"/>
      <c r="AG188" t="str">
        <f t="shared" si="41"/>
        <v/>
      </c>
    </row>
    <row r="189" spans="19:33" x14ac:dyDescent="0.25">
      <c r="S189" s="27"/>
      <c r="Z189"/>
      <c r="AA189"/>
      <c r="AG189" t="str">
        <f t="shared" si="41"/>
        <v/>
      </c>
    </row>
    <row r="190" spans="19:33" x14ac:dyDescent="0.25">
      <c r="S190" s="27"/>
      <c r="Z190"/>
      <c r="AA190"/>
      <c r="AG190" t="str">
        <f t="shared" si="41"/>
        <v/>
      </c>
    </row>
    <row r="191" spans="19:33" x14ac:dyDescent="0.25">
      <c r="S191" s="27"/>
      <c r="Z191"/>
      <c r="AA191"/>
      <c r="AG191" t="str">
        <f t="shared" si="41"/>
        <v/>
      </c>
    </row>
    <row r="192" spans="19:33" x14ac:dyDescent="0.25">
      <c r="S192" s="27"/>
      <c r="Z192"/>
      <c r="AA192"/>
      <c r="AG192" t="str">
        <f t="shared" si="41"/>
        <v/>
      </c>
    </row>
    <row r="193" spans="19:33" x14ac:dyDescent="0.25">
      <c r="S193" s="27"/>
      <c r="Z193"/>
      <c r="AA193"/>
      <c r="AG193" t="str">
        <f t="shared" si="41"/>
        <v/>
      </c>
    </row>
    <row r="194" spans="19:33" x14ac:dyDescent="0.25">
      <c r="S194" s="27"/>
      <c r="Z194"/>
      <c r="AA194"/>
      <c r="AG194" t="str">
        <f t="shared" si="41"/>
        <v/>
      </c>
    </row>
    <row r="195" spans="19:33" x14ac:dyDescent="0.25">
      <c r="S195" s="27"/>
      <c r="Z195"/>
      <c r="AA195"/>
      <c r="AG195" t="str">
        <f t="shared" si="41"/>
        <v/>
      </c>
    </row>
    <row r="196" spans="19:33" x14ac:dyDescent="0.25">
      <c r="S196" s="27"/>
      <c r="Z196"/>
      <c r="AA196"/>
      <c r="AG196" t="str">
        <f t="shared" si="41"/>
        <v/>
      </c>
    </row>
    <row r="197" spans="19:33" x14ac:dyDescent="0.25">
      <c r="S197" s="27"/>
      <c r="Z197"/>
      <c r="AA197"/>
      <c r="AG197" t="str">
        <f t="shared" si="41"/>
        <v/>
      </c>
    </row>
    <row r="198" spans="19:33" x14ac:dyDescent="0.25">
      <c r="S198" s="27"/>
      <c r="Z198"/>
      <c r="AA198"/>
      <c r="AG198" t="str">
        <f t="shared" si="41"/>
        <v/>
      </c>
    </row>
    <row r="199" spans="19:33" x14ac:dyDescent="0.25">
      <c r="S199" s="27"/>
      <c r="Z199"/>
      <c r="AA199"/>
      <c r="AG199" t="str">
        <f t="shared" si="41"/>
        <v/>
      </c>
    </row>
    <row r="200" spans="19:33" x14ac:dyDescent="0.25">
      <c r="S200" s="27"/>
      <c r="Z200"/>
      <c r="AA200"/>
      <c r="AG200" t="str">
        <f t="shared" si="41"/>
        <v/>
      </c>
    </row>
    <row r="201" spans="19:33" x14ac:dyDescent="0.25">
      <c r="S201" s="27"/>
      <c r="Z201"/>
      <c r="AA201"/>
      <c r="AG201" t="str">
        <f t="shared" si="41"/>
        <v/>
      </c>
    </row>
    <row r="202" spans="19:33" x14ac:dyDescent="0.25">
      <c r="S202" s="27"/>
      <c r="Z202"/>
      <c r="AA202"/>
      <c r="AG202" t="str">
        <f t="shared" si="41"/>
        <v/>
      </c>
    </row>
    <row r="203" spans="19:33" x14ac:dyDescent="0.25">
      <c r="S203" s="27"/>
      <c r="Z203"/>
      <c r="AA203"/>
      <c r="AG203" t="str">
        <f t="shared" si="41"/>
        <v/>
      </c>
    </row>
    <row r="204" spans="19:33" x14ac:dyDescent="0.25">
      <c r="S204" s="27"/>
      <c r="Z204"/>
      <c r="AA204"/>
      <c r="AG204" t="str">
        <f t="shared" si="41"/>
        <v/>
      </c>
    </row>
    <row r="205" spans="19:33" x14ac:dyDescent="0.25">
      <c r="S205" s="27"/>
      <c r="Z205"/>
      <c r="AA205"/>
      <c r="AG205" t="str">
        <f t="shared" si="41"/>
        <v/>
      </c>
    </row>
    <row r="206" spans="19:33" x14ac:dyDescent="0.25">
      <c r="S206" s="27"/>
      <c r="Z206"/>
      <c r="AA206"/>
      <c r="AG206" t="str">
        <f t="shared" si="41"/>
        <v/>
      </c>
    </row>
    <row r="207" spans="19:33" x14ac:dyDescent="0.25">
      <c r="S207" s="27"/>
      <c r="Z207"/>
      <c r="AA207"/>
      <c r="AG207" t="str">
        <f t="shared" si="41"/>
        <v/>
      </c>
    </row>
    <row r="208" spans="19:33" x14ac:dyDescent="0.25">
      <c r="S208" s="27"/>
      <c r="Z208"/>
      <c r="AA208"/>
      <c r="AG208" t="str">
        <f t="shared" si="41"/>
        <v/>
      </c>
    </row>
    <row r="209" spans="19:33" x14ac:dyDescent="0.25">
      <c r="S209" s="27"/>
      <c r="Z209"/>
      <c r="AA209"/>
      <c r="AG209" t="str">
        <f t="shared" si="41"/>
        <v/>
      </c>
    </row>
    <row r="210" spans="19:33" x14ac:dyDescent="0.25">
      <c r="S210" s="27"/>
      <c r="Z210"/>
      <c r="AA210"/>
      <c r="AG210" t="str">
        <f t="shared" si="41"/>
        <v/>
      </c>
    </row>
    <row r="211" spans="19:33" x14ac:dyDescent="0.25">
      <c r="S211" s="27"/>
      <c r="Z211"/>
      <c r="AA211"/>
      <c r="AG211" t="str">
        <f t="shared" si="41"/>
        <v/>
      </c>
    </row>
    <row r="212" spans="19:33" x14ac:dyDescent="0.25">
      <c r="S212" s="27"/>
      <c r="Z212"/>
      <c r="AA212"/>
      <c r="AG212" t="str">
        <f t="shared" si="41"/>
        <v/>
      </c>
    </row>
    <row r="213" spans="19:33" x14ac:dyDescent="0.25">
      <c r="S213" s="27"/>
      <c r="Z213"/>
      <c r="AA213"/>
      <c r="AG213" t="str">
        <f t="shared" si="41"/>
        <v/>
      </c>
    </row>
    <row r="214" spans="19:33" x14ac:dyDescent="0.25">
      <c r="S214" s="27"/>
      <c r="Z214"/>
      <c r="AA214"/>
      <c r="AG214" t="str">
        <f t="shared" si="41"/>
        <v/>
      </c>
    </row>
    <row r="215" spans="19:33" x14ac:dyDescent="0.25">
      <c r="S215" s="27"/>
      <c r="Z215"/>
      <c r="AA215"/>
      <c r="AG215" t="str">
        <f t="shared" si="41"/>
        <v/>
      </c>
    </row>
    <row r="216" spans="19:33" x14ac:dyDescent="0.25">
      <c r="S216" s="27"/>
      <c r="Z216"/>
      <c r="AA216"/>
      <c r="AG216" t="str">
        <f t="shared" si="41"/>
        <v/>
      </c>
    </row>
    <row r="217" spans="19:33" x14ac:dyDescent="0.25">
      <c r="S217" s="27"/>
      <c r="Z217"/>
      <c r="AA217"/>
      <c r="AG217" t="str">
        <f t="shared" si="41"/>
        <v/>
      </c>
    </row>
    <row r="218" spans="19:33" x14ac:dyDescent="0.25">
      <c r="S218" s="27"/>
      <c r="Z218"/>
      <c r="AA218"/>
      <c r="AG218" t="str">
        <f t="shared" si="41"/>
        <v/>
      </c>
    </row>
    <row r="219" spans="19:33" x14ac:dyDescent="0.25">
      <c r="S219" s="27"/>
      <c r="Z219"/>
      <c r="AA219"/>
      <c r="AG219" t="str">
        <f t="shared" si="41"/>
        <v/>
      </c>
    </row>
    <row r="220" spans="19:33" x14ac:dyDescent="0.25">
      <c r="S220" s="27"/>
      <c r="Z220"/>
      <c r="AA220"/>
      <c r="AG220" t="str">
        <f t="shared" si="41"/>
        <v/>
      </c>
    </row>
    <row r="221" spans="19:33" x14ac:dyDescent="0.25">
      <c r="S221" s="27"/>
      <c r="Z221"/>
      <c r="AA221"/>
      <c r="AG221" t="str">
        <f t="shared" si="41"/>
        <v/>
      </c>
    </row>
    <row r="222" spans="19:33" x14ac:dyDescent="0.25">
      <c r="S222" s="27"/>
      <c r="Z222"/>
      <c r="AA222"/>
      <c r="AG222" t="str">
        <f t="shared" si="41"/>
        <v/>
      </c>
    </row>
    <row r="223" spans="19:33" x14ac:dyDescent="0.25">
      <c r="S223" s="27"/>
      <c r="Z223"/>
      <c r="AA223"/>
      <c r="AG223" t="str">
        <f t="shared" si="41"/>
        <v/>
      </c>
    </row>
    <row r="224" spans="19:33" x14ac:dyDescent="0.25">
      <c r="S224" s="27"/>
      <c r="Z224"/>
      <c r="AA224"/>
      <c r="AG224" t="str">
        <f t="shared" si="41"/>
        <v/>
      </c>
    </row>
    <row r="225" spans="19:33" x14ac:dyDescent="0.25">
      <c r="S225" s="27"/>
      <c r="Z225"/>
      <c r="AA225"/>
      <c r="AG225" t="str">
        <f t="shared" si="41"/>
        <v/>
      </c>
    </row>
    <row r="226" spans="19:33" x14ac:dyDescent="0.25">
      <c r="S226" s="27"/>
      <c r="Z226"/>
      <c r="AA226"/>
      <c r="AG226" t="str">
        <f t="shared" si="41"/>
        <v/>
      </c>
    </row>
    <row r="227" spans="19:33" x14ac:dyDescent="0.25">
      <c r="S227" s="27"/>
      <c r="Z227"/>
      <c r="AA227"/>
      <c r="AG227" t="str">
        <f t="shared" si="41"/>
        <v/>
      </c>
    </row>
    <row r="228" spans="19:33" x14ac:dyDescent="0.25">
      <c r="S228" s="27"/>
      <c r="Z228"/>
      <c r="AA228"/>
      <c r="AG228" t="str">
        <f t="shared" si="41"/>
        <v/>
      </c>
    </row>
    <row r="229" spans="19:33" x14ac:dyDescent="0.25">
      <c r="S229" s="27"/>
      <c r="Z229"/>
      <c r="AA229"/>
      <c r="AG229" t="str">
        <f t="shared" si="41"/>
        <v/>
      </c>
    </row>
    <row r="230" spans="19:33" x14ac:dyDescent="0.25">
      <c r="S230" s="27"/>
      <c r="Z230"/>
      <c r="AA230"/>
      <c r="AG230" t="str">
        <f t="shared" si="41"/>
        <v/>
      </c>
    </row>
    <row r="231" spans="19:33" x14ac:dyDescent="0.25">
      <c r="S231" s="27"/>
      <c r="Z231"/>
      <c r="AA231"/>
      <c r="AG231" t="str">
        <f t="shared" si="41"/>
        <v/>
      </c>
    </row>
    <row r="232" spans="19:33" x14ac:dyDescent="0.25">
      <c r="S232" s="27"/>
      <c r="Z232"/>
      <c r="AA232"/>
      <c r="AG232" t="str">
        <f t="shared" si="41"/>
        <v/>
      </c>
    </row>
    <row r="233" spans="19:33" x14ac:dyDescent="0.25">
      <c r="S233" s="27"/>
      <c r="Z233"/>
      <c r="AA233"/>
      <c r="AG233" t="str">
        <f t="shared" si="41"/>
        <v/>
      </c>
    </row>
    <row r="234" spans="19:33" x14ac:dyDescent="0.25">
      <c r="S234" s="27"/>
      <c r="Z234"/>
      <c r="AA234"/>
      <c r="AG234" t="str">
        <f t="shared" si="41"/>
        <v/>
      </c>
    </row>
    <row r="235" spans="19:33" x14ac:dyDescent="0.25">
      <c r="S235" s="27"/>
      <c r="Z235"/>
      <c r="AA235"/>
      <c r="AG235" t="str">
        <f t="shared" ref="AG235:AG256" si="42">C235 &amp; D235</f>
        <v/>
      </c>
    </row>
    <row r="236" spans="19:33" x14ac:dyDescent="0.25">
      <c r="S236" s="27"/>
      <c r="Z236"/>
      <c r="AA236"/>
      <c r="AG236" t="str">
        <f t="shared" si="42"/>
        <v/>
      </c>
    </row>
    <row r="237" spans="19:33" x14ac:dyDescent="0.25">
      <c r="S237" s="27"/>
      <c r="Z237"/>
      <c r="AA237"/>
      <c r="AG237" t="str">
        <f t="shared" si="42"/>
        <v/>
      </c>
    </row>
    <row r="238" spans="19:33" x14ac:dyDescent="0.25">
      <c r="S238" s="27"/>
      <c r="Z238"/>
      <c r="AA238"/>
      <c r="AG238" t="str">
        <f t="shared" si="42"/>
        <v/>
      </c>
    </row>
    <row r="239" spans="19:33" x14ac:dyDescent="0.25">
      <c r="S239" s="27"/>
      <c r="Z239"/>
      <c r="AA239"/>
      <c r="AG239" t="str">
        <f t="shared" si="42"/>
        <v/>
      </c>
    </row>
    <row r="240" spans="19:33" x14ac:dyDescent="0.25">
      <c r="S240" s="27"/>
      <c r="Z240"/>
      <c r="AA240"/>
      <c r="AG240" t="str">
        <f t="shared" si="42"/>
        <v/>
      </c>
    </row>
    <row r="241" spans="19:33" x14ac:dyDescent="0.25">
      <c r="S241" s="27"/>
      <c r="Z241"/>
      <c r="AA241"/>
      <c r="AG241" t="str">
        <f t="shared" si="42"/>
        <v/>
      </c>
    </row>
    <row r="242" spans="19:33" x14ac:dyDescent="0.25">
      <c r="S242" s="27"/>
      <c r="Z242"/>
      <c r="AA242"/>
      <c r="AG242" t="str">
        <f t="shared" si="42"/>
        <v/>
      </c>
    </row>
    <row r="243" spans="19:33" x14ac:dyDescent="0.25">
      <c r="S243" s="27"/>
      <c r="Z243"/>
      <c r="AA243"/>
      <c r="AG243" t="str">
        <f t="shared" si="42"/>
        <v/>
      </c>
    </row>
    <row r="244" spans="19:33" x14ac:dyDescent="0.25">
      <c r="S244" s="27"/>
      <c r="Z244"/>
      <c r="AA244"/>
      <c r="AG244" t="str">
        <f t="shared" si="42"/>
        <v/>
      </c>
    </row>
    <row r="245" spans="19:33" x14ac:dyDescent="0.25">
      <c r="S245" s="27"/>
      <c r="Z245"/>
      <c r="AA245"/>
      <c r="AG245" t="str">
        <f t="shared" si="42"/>
        <v/>
      </c>
    </row>
    <row r="246" spans="19:33" x14ac:dyDescent="0.25">
      <c r="S246" s="27"/>
      <c r="Z246"/>
      <c r="AA246"/>
      <c r="AG246" t="str">
        <f t="shared" si="42"/>
        <v/>
      </c>
    </row>
    <row r="247" spans="19:33" x14ac:dyDescent="0.25">
      <c r="S247" s="27"/>
      <c r="Z247"/>
      <c r="AA247"/>
      <c r="AG247" t="str">
        <f t="shared" si="42"/>
        <v/>
      </c>
    </row>
    <row r="248" spans="19:33" x14ac:dyDescent="0.25">
      <c r="S248" s="27"/>
      <c r="Z248"/>
      <c r="AA248"/>
      <c r="AG248" t="str">
        <f t="shared" si="42"/>
        <v/>
      </c>
    </row>
    <row r="249" spans="19:33" x14ac:dyDescent="0.25">
      <c r="S249" s="27"/>
      <c r="Z249"/>
      <c r="AA249"/>
      <c r="AG249" t="str">
        <f t="shared" si="42"/>
        <v/>
      </c>
    </row>
    <row r="250" spans="19:33" x14ac:dyDescent="0.25">
      <c r="S250" s="27"/>
      <c r="Z250"/>
      <c r="AA250"/>
      <c r="AG250" t="str">
        <f t="shared" si="42"/>
        <v/>
      </c>
    </row>
    <row r="251" spans="19:33" x14ac:dyDescent="0.25">
      <c r="S251" s="27"/>
      <c r="Z251"/>
      <c r="AA251"/>
      <c r="AG251" t="str">
        <f t="shared" si="42"/>
        <v/>
      </c>
    </row>
    <row r="252" spans="19:33" x14ac:dyDescent="0.25">
      <c r="S252" s="27"/>
      <c r="Z252"/>
      <c r="AA252"/>
      <c r="AG252" t="str">
        <f t="shared" si="42"/>
        <v/>
      </c>
    </row>
    <row r="253" spans="19:33" x14ac:dyDescent="0.25">
      <c r="S253" s="27"/>
      <c r="Z253"/>
      <c r="AA253"/>
      <c r="AG253" t="str">
        <f t="shared" si="42"/>
        <v/>
      </c>
    </row>
    <row r="254" spans="19:33" x14ac:dyDescent="0.25">
      <c r="S254" s="27"/>
      <c r="Z254"/>
      <c r="AA254"/>
      <c r="AG254" t="str">
        <f t="shared" si="42"/>
        <v/>
      </c>
    </row>
    <row r="255" spans="19:33" x14ac:dyDescent="0.25">
      <c r="S255" s="27"/>
      <c r="Z255"/>
      <c r="AA255"/>
      <c r="AG255" t="str">
        <f t="shared" si="42"/>
        <v/>
      </c>
    </row>
    <row r="256" spans="19:33" x14ac:dyDescent="0.25">
      <c r="S256" s="27"/>
      <c r="Z256"/>
      <c r="AA256"/>
      <c r="AG256" t="str">
        <f t="shared" si="42"/>
        <v/>
      </c>
    </row>
    <row r="257" spans="19:27" x14ac:dyDescent="0.25">
      <c r="S257" s="27"/>
      <c r="Z257"/>
      <c r="AA257"/>
    </row>
    <row r="258" spans="19:27" x14ac:dyDescent="0.25">
      <c r="S258" s="27"/>
      <c r="Z258"/>
      <c r="AA258"/>
    </row>
    <row r="259" spans="19:27" x14ac:dyDescent="0.25">
      <c r="S259" s="27"/>
      <c r="Z259"/>
      <c r="AA259"/>
    </row>
    <row r="260" spans="19:27" x14ac:dyDescent="0.25">
      <c r="S260" s="27"/>
      <c r="Z260"/>
      <c r="AA260"/>
    </row>
    <row r="261" spans="19:27" x14ac:dyDescent="0.25">
      <c r="S261" s="27"/>
      <c r="Z261"/>
      <c r="AA261"/>
    </row>
    <row r="262" spans="19:27" x14ac:dyDescent="0.25">
      <c r="S262" s="27"/>
      <c r="Z262"/>
      <c r="AA262"/>
    </row>
    <row r="263" spans="19:27" x14ac:dyDescent="0.25">
      <c r="S263" s="27"/>
      <c r="Z263"/>
      <c r="AA263"/>
    </row>
    <row r="264" spans="19:27" x14ac:dyDescent="0.25">
      <c r="S264" s="27"/>
      <c r="Z264"/>
      <c r="AA264"/>
    </row>
    <row r="265" spans="19:27" x14ac:dyDescent="0.25">
      <c r="S265" s="27"/>
      <c r="Z265"/>
      <c r="AA265"/>
    </row>
    <row r="266" spans="19:27" x14ac:dyDescent="0.25">
      <c r="S266" s="27"/>
      <c r="Z266"/>
      <c r="AA266"/>
    </row>
    <row r="267" spans="19:27" x14ac:dyDescent="0.25">
      <c r="S267" s="27"/>
      <c r="Z267"/>
      <c r="AA267"/>
    </row>
    <row r="268" spans="19:27" x14ac:dyDescent="0.25">
      <c r="S268" s="27"/>
      <c r="Z268"/>
      <c r="AA268"/>
    </row>
    <row r="269" spans="19:27" x14ac:dyDescent="0.25">
      <c r="S269" s="27"/>
      <c r="Z269"/>
      <c r="AA269"/>
    </row>
    <row r="270" spans="19:27" x14ac:dyDescent="0.25">
      <c r="S270" s="27"/>
      <c r="Z270"/>
      <c r="AA270"/>
    </row>
    <row r="271" spans="19:27" x14ac:dyDescent="0.25">
      <c r="S271" s="27"/>
      <c r="Z271"/>
      <c r="AA271"/>
    </row>
    <row r="272" spans="19:27" x14ac:dyDescent="0.25">
      <c r="S272" s="27"/>
      <c r="Z272"/>
      <c r="AA272"/>
    </row>
    <row r="273" spans="19:27" x14ac:dyDescent="0.25">
      <c r="S273" s="27"/>
      <c r="Z273"/>
      <c r="AA273"/>
    </row>
    <row r="274" spans="19:27" x14ac:dyDescent="0.25">
      <c r="S274" s="27"/>
      <c r="Z274"/>
      <c r="AA274"/>
    </row>
    <row r="275" spans="19:27" x14ac:dyDescent="0.25">
      <c r="S275" s="27"/>
      <c r="Z275"/>
      <c r="AA275"/>
    </row>
    <row r="276" spans="19:27" x14ac:dyDescent="0.25">
      <c r="S276" s="27"/>
      <c r="Z276"/>
      <c r="AA276"/>
    </row>
    <row r="277" spans="19:27" x14ac:dyDescent="0.25">
      <c r="S277" s="27"/>
      <c r="Z277"/>
      <c r="AA277"/>
    </row>
    <row r="278" spans="19:27" x14ac:dyDescent="0.25">
      <c r="S278" s="27"/>
      <c r="Z278"/>
      <c r="AA278"/>
    </row>
    <row r="279" spans="19:27" x14ac:dyDescent="0.25">
      <c r="S279" s="27"/>
      <c r="Z279"/>
      <c r="AA279"/>
    </row>
    <row r="280" spans="19:27" x14ac:dyDescent="0.25">
      <c r="S280" s="27"/>
      <c r="Z280"/>
      <c r="AA280"/>
    </row>
    <row r="281" spans="19:27" x14ac:dyDescent="0.25">
      <c r="S281" s="27"/>
      <c r="Z281"/>
      <c r="AA281"/>
    </row>
    <row r="282" spans="19:27" x14ac:dyDescent="0.25">
      <c r="S282" s="27"/>
      <c r="Z282"/>
      <c r="AA282"/>
    </row>
    <row r="283" spans="19:27" x14ac:dyDescent="0.25">
      <c r="S283" s="27"/>
      <c r="Z283"/>
      <c r="AA283"/>
    </row>
    <row r="284" spans="19:27" x14ac:dyDescent="0.25">
      <c r="S284" s="27"/>
      <c r="Z284"/>
      <c r="AA284"/>
    </row>
    <row r="285" spans="19:27" x14ac:dyDescent="0.25">
      <c r="S285" s="27"/>
      <c r="Z285"/>
      <c r="AA285"/>
    </row>
    <row r="286" spans="19:27" x14ac:dyDescent="0.25">
      <c r="S286" s="27"/>
      <c r="Z286"/>
      <c r="AA286"/>
    </row>
    <row r="287" spans="19:27" x14ac:dyDescent="0.25">
      <c r="S287" s="27"/>
      <c r="Z287"/>
      <c r="AA287"/>
    </row>
    <row r="288" spans="19:27" x14ac:dyDescent="0.25">
      <c r="S288" s="27"/>
      <c r="Z288"/>
      <c r="AA288"/>
    </row>
    <row r="289" spans="19:27" x14ac:dyDescent="0.25">
      <c r="S289" s="27"/>
      <c r="Z289"/>
      <c r="AA289"/>
    </row>
    <row r="290" spans="19:27" x14ac:dyDescent="0.25">
      <c r="S290" s="27"/>
      <c r="Z290"/>
      <c r="AA290"/>
    </row>
    <row r="291" spans="19:27" x14ac:dyDescent="0.25">
      <c r="S291" s="27"/>
      <c r="Z291"/>
      <c r="AA291"/>
    </row>
    <row r="292" spans="19:27" x14ac:dyDescent="0.25">
      <c r="S292" s="27"/>
      <c r="Z292"/>
      <c r="AA292"/>
    </row>
    <row r="293" spans="19:27" x14ac:dyDescent="0.25">
      <c r="S293" s="27"/>
      <c r="Z293"/>
      <c r="AA293"/>
    </row>
    <row r="294" spans="19:27" x14ac:dyDescent="0.25">
      <c r="S294" s="27"/>
      <c r="Z294"/>
      <c r="AA294"/>
    </row>
    <row r="295" spans="19:27" x14ac:dyDescent="0.25">
      <c r="S295" s="27"/>
      <c r="Z295"/>
      <c r="AA295"/>
    </row>
    <row r="296" spans="19:27" x14ac:dyDescent="0.25">
      <c r="S296" s="27"/>
      <c r="Z296"/>
      <c r="AA296"/>
    </row>
    <row r="297" spans="19:27" x14ac:dyDescent="0.25">
      <c r="S297" s="27"/>
      <c r="Z297"/>
      <c r="AA297"/>
    </row>
    <row r="298" spans="19:27" x14ac:dyDescent="0.25">
      <c r="S298" s="27"/>
      <c r="Z298"/>
      <c r="AA298"/>
    </row>
    <row r="299" spans="19:27" x14ac:dyDescent="0.25">
      <c r="S299" s="27"/>
      <c r="Z299"/>
      <c r="AA299"/>
    </row>
    <row r="300" spans="19:27" x14ac:dyDescent="0.25">
      <c r="S300" s="27"/>
      <c r="Z300"/>
      <c r="AA300"/>
    </row>
    <row r="301" spans="19:27" x14ac:dyDescent="0.25">
      <c r="S301" s="27"/>
      <c r="Z301"/>
      <c r="AA301"/>
    </row>
    <row r="302" spans="19:27" x14ac:dyDescent="0.25">
      <c r="S302" s="27"/>
      <c r="Z302"/>
      <c r="AA302"/>
    </row>
    <row r="303" spans="19:27" x14ac:dyDescent="0.25">
      <c r="S303" s="27"/>
      <c r="Z303"/>
      <c r="AA303"/>
    </row>
    <row r="304" spans="19:27" x14ac:dyDescent="0.25">
      <c r="S304" s="27"/>
      <c r="Z304"/>
      <c r="AA304"/>
    </row>
    <row r="305" spans="19:27" x14ac:dyDescent="0.25">
      <c r="S305" s="27"/>
      <c r="Z305"/>
      <c r="AA305"/>
    </row>
    <row r="306" spans="19:27" x14ac:dyDescent="0.25">
      <c r="S306" s="27"/>
      <c r="Z306"/>
      <c r="AA306"/>
    </row>
    <row r="307" spans="19:27" x14ac:dyDescent="0.25">
      <c r="S307" s="27"/>
      <c r="Z307"/>
      <c r="AA307"/>
    </row>
    <row r="308" spans="19:27" x14ac:dyDescent="0.25">
      <c r="S308" s="27"/>
      <c r="Z308"/>
      <c r="AA308"/>
    </row>
    <row r="309" spans="19:27" x14ac:dyDescent="0.25">
      <c r="S309" s="27"/>
      <c r="Z309"/>
      <c r="AA309"/>
    </row>
    <row r="310" spans="19:27" x14ac:dyDescent="0.25">
      <c r="S310" s="27"/>
      <c r="Z310"/>
      <c r="AA310"/>
    </row>
    <row r="311" spans="19:27" x14ac:dyDescent="0.25">
      <c r="S311" s="27"/>
      <c r="Z311"/>
      <c r="AA311"/>
    </row>
    <row r="312" spans="19:27" x14ac:dyDescent="0.25">
      <c r="S312" s="27"/>
      <c r="Z312"/>
      <c r="AA312"/>
    </row>
    <row r="313" spans="19:27" x14ac:dyDescent="0.25">
      <c r="S313" s="27"/>
      <c r="Z313"/>
      <c r="AA313"/>
    </row>
    <row r="314" spans="19:27" x14ac:dyDescent="0.25">
      <c r="S314" s="27"/>
      <c r="Z314"/>
      <c r="AA314"/>
    </row>
    <row r="315" spans="19:27" x14ac:dyDescent="0.25">
      <c r="S315" s="27"/>
      <c r="Z315"/>
      <c r="AA315"/>
    </row>
    <row r="316" spans="19:27" x14ac:dyDescent="0.25">
      <c r="S316" s="27"/>
      <c r="Z316"/>
      <c r="AA316"/>
    </row>
    <row r="317" spans="19:27" x14ac:dyDescent="0.25">
      <c r="S317" s="27"/>
      <c r="Z317"/>
      <c r="AA317"/>
    </row>
    <row r="318" spans="19:27" x14ac:dyDescent="0.25">
      <c r="S318" s="27"/>
      <c r="Z318"/>
      <c r="AA318"/>
    </row>
    <row r="319" spans="19:27" x14ac:dyDescent="0.25">
      <c r="S319" s="27"/>
      <c r="Z319"/>
      <c r="AA319"/>
    </row>
    <row r="320" spans="19:27" x14ac:dyDescent="0.25">
      <c r="S320" s="27"/>
      <c r="Z320"/>
      <c r="AA320"/>
    </row>
    <row r="321" spans="19:27" x14ac:dyDescent="0.25">
      <c r="S321" s="27"/>
      <c r="Z321"/>
      <c r="AA321"/>
    </row>
    <row r="322" spans="19:27" x14ac:dyDescent="0.25">
      <c r="S322" s="27"/>
      <c r="Z322"/>
      <c r="AA322"/>
    </row>
    <row r="323" spans="19:27" x14ac:dyDescent="0.25">
      <c r="S323" s="27"/>
      <c r="Z323"/>
      <c r="AA323"/>
    </row>
    <row r="324" spans="19:27" x14ac:dyDescent="0.25">
      <c r="S324" s="27"/>
      <c r="Z324"/>
      <c r="AA324"/>
    </row>
    <row r="325" spans="19:27" x14ac:dyDescent="0.25">
      <c r="S325" s="27"/>
      <c r="Z325"/>
      <c r="AA325"/>
    </row>
    <row r="326" spans="19:27" x14ac:dyDescent="0.25">
      <c r="S326" s="27"/>
      <c r="Z326"/>
      <c r="AA326"/>
    </row>
    <row r="327" spans="19:27" x14ac:dyDescent="0.25">
      <c r="S327" s="27"/>
      <c r="Z327"/>
      <c r="AA327"/>
    </row>
    <row r="328" spans="19:27" x14ac:dyDescent="0.25">
      <c r="S328" s="27"/>
      <c r="Z328"/>
      <c r="AA328"/>
    </row>
    <row r="329" spans="19:27" x14ac:dyDescent="0.25">
      <c r="S329" s="27"/>
      <c r="Z329"/>
      <c r="AA329"/>
    </row>
    <row r="330" spans="19:27" x14ac:dyDescent="0.25">
      <c r="S330" s="27"/>
      <c r="Z330"/>
      <c r="AA330"/>
    </row>
    <row r="331" spans="19:27" x14ac:dyDescent="0.25">
      <c r="S331" s="27"/>
      <c r="Z331"/>
      <c r="AA331"/>
    </row>
    <row r="332" spans="19:27" x14ac:dyDescent="0.25">
      <c r="S332" s="27"/>
      <c r="Z332"/>
      <c r="AA332"/>
    </row>
    <row r="333" spans="19:27" x14ac:dyDescent="0.25">
      <c r="S333" s="27"/>
      <c r="Z333"/>
      <c r="AA333"/>
    </row>
    <row r="334" spans="19:27" x14ac:dyDescent="0.25">
      <c r="S334" s="27"/>
      <c r="Z334"/>
      <c r="AA334"/>
    </row>
    <row r="335" spans="19:27" x14ac:dyDescent="0.25">
      <c r="S335" s="27"/>
      <c r="Z335"/>
      <c r="AA335"/>
    </row>
    <row r="336" spans="19:27" x14ac:dyDescent="0.25">
      <c r="S336" s="27"/>
      <c r="Z336"/>
      <c r="AA336"/>
    </row>
    <row r="337" spans="19:27" x14ac:dyDescent="0.25">
      <c r="S337" s="27"/>
      <c r="Z337"/>
      <c r="AA337"/>
    </row>
    <row r="338" spans="19:27" x14ac:dyDescent="0.25">
      <c r="S338" s="27"/>
      <c r="Z338"/>
      <c r="AA338"/>
    </row>
    <row r="339" spans="19:27" x14ac:dyDescent="0.25">
      <c r="S339" s="27"/>
      <c r="Z339"/>
      <c r="AA339"/>
    </row>
    <row r="340" spans="19:27" x14ac:dyDescent="0.25">
      <c r="S340" s="27"/>
      <c r="Z340"/>
      <c r="AA340"/>
    </row>
    <row r="341" spans="19:27" x14ac:dyDescent="0.25">
      <c r="S341" s="27"/>
      <c r="Z341"/>
      <c r="AA341"/>
    </row>
    <row r="342" spans="19:27" x14ac:dyDescent="0.25">
      <c r="S342" s="27"/>
      <c r="Z342"/>
      <c r="AA342"/>
    </row>
    <row r="343" spans="19:27" x14ac:dyDescent="0.25">
      <c r="S343" s="27"/>
      <c r="Z343"/>
      <c r="AA343"/>
    </row>
    <row r="344" spans="19:27" x14ac:dyDescent="0.25">
      <c r="S344" s="27"/>
      <c r="Z344"/>
      <c r="AA344"/>
    </row>
    <row r="345" spans="19:27" x14ac:dyDescent="0.25">
      <c r="S345" s="27"/>
      <c r="Z345"/>
      <c r="AA345"/>
    </row>
    <row r="346" spans="19:27" x14ac:dyDescent="0.25">
      <c r="S346" s="27"/>
      <c r="Z346"/>
      <c r="AA346"/>
    </row>
    <row r="347" spans="19:27" x14ac:dyDescent="0.25">
      <c r="S347" s="27"/>
      <c r="Z347"/>
      <c r="AA347"/>
    </row>
    <row r="348" spans="19:27" x14ac:dyDescent="0.25">
      <c r="S348" s="27"/>
      <c r="Z348"/>
      <c r="AA348"/>
    </row>
    <row r="349" spans="19:27" x14ac:dyDescent="0.25">
      <c r="S349" s="27"/>
      <c r="Z349"/>
      <c r="AA349"/>
    </row>
    <row r="350" spans="19:27" x14ac:dyDescent="0.25">
      <c r="S350" s="27"/>
      <c r="Z350"/>
      <c r="AA350"/>
    </row>
    <row r="351" spans="19:27" x14ac:dyDescent="0.25">
      <c r="S351" s="27"/>
      <c r="Z351"/>
      <c r="AA351"/>
    </row>
    <row r="352" spans="19:27" x14ac:dyDescent="0.25">
      <c r="S352" s="27"/>
      <c r="Z352"/>
      <c r="AA352"/>
    </row>
    <row r="353" spans="19:27" x14ac:dyDescent="0.25">
      <c r="S353" s="27"/>
      <c r="Z353"/>
      <c r="AA353"/>
    </row>
    <row r="354" spans="19:27" x14ac:dyDescent="0.25">
      <c r="S354" s="27"/>
      <c r="Z354"/>
      <c r="AA354"/>
    </row>
    <row r="355" spans="19:27" x14ac:dyDescent="0.25">
      <c r="S355" s="27"/>
      <c r="Z355"/>
      <c r="AA355"/>
    </row>
    <row r="356" spans="19:27" x14ac:dyDescent="0.25">
      <c r="S356" s="27"/>
      <c r="Z356"/>
      <c r="AA356"/>
    </row>
    <row r="357" spans="19:27" x14ac:dyDescent="0.25">
      <c r="S357" s="27"/>
      <c r="Z357"/>
      <c r="AA357"/>
    </row>
    <row r="358" spans="19:27" x14ac:dyDescent="0.25">
      <c r="S358" s="27"/>
      <c r="Z358"/>
      <c r="AA358"/>
    </row>
    <row r="359" spans="19:27" x14ac:dyDescent="0.25">
      <c r="S359" s="27"/>
      <c r="Z359"/>
      <c r="AA359"/>
    </row>
    <row r="360" spans="19:27" x14ac:dyDescent="0.25">
      <c r="S360" s="27"/>
      <c r="Z360"/>
      <c r="AA360"/>
    </row>
    <row r="361" spans="19:27" x14ac:dyDescent="0.25">
      <c r="S361" s="27"/>
      <c r="Z361"/>
      <c r="AA361"/>
    </row>
    <row r="362" spans="19:27" x14ac:dyDescent="0.25">
      <c r="S362" s="27"/>
      <c r="Z362"/>
      <c r="AA362"/>
    </row>
    <row r="363" spans="19:27" x14ac:dyDescent="0.25">
      <c r="S363" s="27"/>
      <c r="Z363"/>
      <c r="AA363"/>
    </row>
    <row r="364" spans="19:27" x14ac:dyDescent="0.25">
      <c r="S364" s="27"/>
      <c r="Z364"/>
      <c r="AA364"/>
    </row>
    <row r="365" spans="19:27" x14ac:dyDescent="0.25">
      <c r="S365" s="27"/>
      <c r="Z365"/>
      <c r="AA365"/>
    </row>
    <row r="366" spans="19:27" x14ac:dyDescent="0.25">
      <c r="S366" s="27"/>
      <c r="Z366"/>
      <c r="AA366"/>
    </row>
    <row r="367" spans="19:27" x14ac:dyDescent="0.25">
      <c r="S367" s="27"/>
      <c r="Z367"/>
      <c r="AA367"/>
    </row>
    <row r="368" spans="19:27" x14ac:dyDescent="0.25">
      <c r="S368" s="27"/>
      <c r="Z368"/>
      <c r="AA368"/>
    </row>
    <row r="369" spans="19:27" x14ac:dyDescent="0.25">
      <c r="S369" s="27"/>
      <c r="Z369"/>
      <c r="AA369"/>
    </row>
    <row r="370" spans="19:27" x14ac:dyDescent="0.25">
      <c r="S370" s="27"/>
      <c r="Z370"/>
      <c r="AA370"/>
    </row>
    <row r="371" spans="19:27" x14ac:dyDescent="0.25">
      <c r="S371" s="27"/>
      <c r="Z371"/>
      <c r="AA371"/>
    </row>
    <row r="372" spans="19:27" x14ac:dyDescent="0.25">
      <c r="S372" s="27"/>
      <c r="Z372"/>
      <c r="AA372"/>
    </row>
    <row r="373" spans="19:27" x14ac:dyDescent="0.25">
      <c r="S373" s="27"/>
      <c r="Z373"/>
      <c r="AA373"/>
    </row>
    <row r="374" spans="19:27" x14ac:dyDescent="0.25">
      <c r="S374" s="27"/>
      <c r="Z374"/>
      <c r="AA374"/>
    </row>
    <row r="375" spans="19:27" x14ac:dyDescent="0.25">
      <c r="S375" s="27"/>
      <c r="Z375"/>
    </row>
    <row r="376" spans="19:27" x14ac:dyDescent="0.25">
      <c r="S376" s="27"/>
      <c r="Z376"/>
    </row>
    <row r="377" spans="19:27" x14ac:dyDescent="0.25">
      <c r="S377" s="27"/>
      <c r="Z377"/>
    </row>
    <row r="378" spans="19:27" x14ac:dyDescent="0.25">
      <c r="S378" s="27"/>
      <c r="Z378"/>
    </row>
    <row r="379" spans="19:27" x14ac:dyDescent="0.25">
      <c r="S379" s="27"/>
      <c r="Z379"/>
    </row>
    <row r="380" spans="19:27" x14ac:dyDescent="0.25">
      <c r="S380" s="27"/>
      <c r="Z380"/>
    </row>
    <row r="381" spans="19:27" x14ac:dyDescent="0.25">
      <c r="S381" s="27"/>
      <c r="Z381"/>
    </row>
    <row r="382" spans="19:27" x14ac:dyDescent="0.25">
      <c r="S382" s="27"/>
      <c r="Z382"/>
    </row>
    <row r="383" spans="19:27" x14ac:dyDescent="0.25">
      <c r="S383" s="27"/>
      <c r="Z383"/>
    </row>
    <row r="384" spans="19:27" x14ac:dyDescent="0.25">
      <c r="S384" s="27"/>
      <c r="Z384"/>
    </row>
    <row r="385" spans="19:19" x14ac:dyDescent="0.25">
      <c r="S385" s="27"/>
    </row>
    <row r="386" spans="19:19" x14ac:dyDescent="0.25">
      <c r="S386" s="27"/>
    </row>
    <row r="387" spans="19:19" x14ac:dyDescent="0.25">
      <c r="S387" s="27"/>
    </row>
    <row r="388" spans="19:19" x14ac:dyDescent="0.25">
      <c r="S388" s="27"/>
    </row>
    <row r="389" spans="19:19" x14ac:dyDescent="0.25">
      <c r="S389" s="27"/>
    </row>
    <row r="390" spans="19:19" x14ac:dyDescent="0.25">
      <c r="S390" s="27"/>
    </row>
    <row r="391" spans="19:19" x14ac:dyDescent="0.25">
      <c r="S391" s="27"/>
    </row>
    <row r="392" spans="19:19" x14ac:dyDescent="0.25">
      <c r="S392" s="27"/>
    </row>
    <row r="393" spans="19:19" x14ac:dyDescent="0.25">
      <c r="S393" s="27"/>
    </row>
    <row r="394" spans="19:19" x14ac:dyDescent="0.25">
      <c r="S394" s="27"/>
    </row>
    <row r="395" spans="19:19" x14ac:dyDescent="0.25">
      <c r="S395" s="27"/>
    </row>
    <row r="396" spans="19:19" x14ac:dyDescent="0.25">
      <c r="S396" s="27"/>
    </row>
    <row r="397" spans="19:19" x14ac:dyDescent="0.25">
      <c r="S397" s="27"/>
    </row>
    <row r="398" spans="19:19" x14ac:dyDescent="0.25">
      <c r="S398" s="27"/>
    </row>
    <row r="399" spans="19:19" x14ac:dyDescent="0.25">
      <c r="S399" s="27"/>
    </row>
    <row r="400" spans="19:19" x14ac:dyDescent="0.25">
      <c r="S400" s="27"/>
    </row>
    <row r="401" spans="19:19" x14ac:dyDescent="0.25">
      <c r="S401" s="27"/>
    </row>
    <row r="402" spans="19:19" x14ac:dyDescent="0.25">
      <c r="S402" s="27"/>
    </row>
    <row r="403" spans="19:19" x14ac:dyDescent="0.25">
      <c r="S403" s="27"/>
    </row>
    <row r="404" spans="19:19" x14ac:dyDescent="0.25">
      <c r="S404" s="27"/>
    </row>
    <row r="405" spans="19:19" x14ac:dyDescent="0.25">
      <c r="S405" s="27"/>
    </row>
    <row r="406" spans="19:19" x14ac:dyDescent="0.25">
      <c r="S406" s="27"/>
    </row>
    <row r="407" spans="19:19" x14ac:dyDescent="0.25">
      <c r="S407" s="27"/>
    </row>
    <row r="408" spans="19:19" x14ac:dyDescent="0.25">
      <c r="S408" s="27"/>
    </row>
    <row r="409" spans="19:19" x14ac:dyDescent="0.25">
      <c r="S409" s="27"/>
    </row>
    <row r="410" spans="19:19" x14ac:dyDescent="0.25">
      <c r="S410" s="27"/>
    </row>
    <row r="411" spans="19:19" x14ac:dyDescent="0.25">
      <c r="S411" s="27"/>
    </row>
    <row r="412" spans="19:19" x14ac:dyDescent="0.25">
      <c r="S412" s="27"/>
    </row>
    <row r="413" spans="19:19" x14ac:dyDescent="0.25">
      <c r="S413" s="27"/>
    </row>
    <row r="414" spans="19:19" x14ac:dyDescent="0.25">
      <c r="S414" s="27"/>
    </row>
    <row r="415" spans="19:19" x14ac:dyDescent="0.25">
      <c r="S415" s="27"/>
    </row>
    <row r="416" spans="19:19" x14ac:dyDescent="0.25">
      <c r="S416" s="27"/>
    </row>
    <row r="417" spans="19:19" x14ac:dyDescent="0.25">
      <c r="S417" s="27"/>
    </row>
    <row r="418" spans="19:19" x14ac:dyDescent="0.25">
      <c r="S418" s="27"/>
    </row>
    <row r="419" spans="19:19" x14ac:dyDescent="0.25">
      <c r="S419" s="27"/>
    </row>
    <row r="420" spans="19:19" x14ac:dyDescent="0.25">
      <c r="S420" s="27"/>
    </row>
    <row r="421" spans="19:19" x14ac:dyDescent="0.25">
      <c r="S421" s="27"/>
    </row>
    <row r="422" spans="19:19" x14ac:dyDescent="0.25">
      <c r="S422" s="27"/>
    </row>
    <row r="423" spans="19:19" x14ac:dyDescent="0.25">
      <c r="S423" s="27"/>
    </row>
    <row r="424" spans="19:19" x14ac:dyDescent="0.25">
      <c r="S424" s="27"/>
    </row>
    <row r="425" spans="19:19" x14ac:dyDescent="0.25">
      <c r="S425" s="27"/>
    </row>
    <row r="426" spans="19:19" x14ac:dyDescent="0.25">
      <c r="S426" s="27"/>
    </row>
    <row r="427" spans="19:19" x14ac:dyDescent="0.25">
      <c r="S427" s="27"/>
    </row>
    <row r="428" spans="19:19" x14ac:dyDescent="0.25">
      <c r="S428" s="27"/>
    </row>
    <row r="429" spans="19:19" x14ac:dyDescent="0.25">
      <c r="S429" s="27"/>
    </row>
    <row r="430" spans="19:19" x14ac:dyDescent="0.25">
      <c r="S430" s="27"/>
    </row>
    <row r="431" spans="19:19" x14ac:dyDescent="0.25">
      <c r="S431" s="27"/>
    </row>
    <row r="432" spans="19:19" x14ac:dyDescent="0.25">
      <c r="S432" s="27"/>
    </row>
    <row r="433" spans="19:19" x14ac:dyDescent="0.25">
      <c r="S433" s="27"/>
    </row>
    <row r="434" spans="19:19" x14ac:dyDescent="0.25">
      <c r="S434" s="27"/>
    </row>
    <row r="435" spans="19:19" x14ac:dyDescent="0.25">
      <c r="S435" s="27"/>
    </row>
    <row r="436" spans="19:19" x14ac:dyDescent="0.25">
      <c r="S436" s="27"/>
    </row>
    <row r="437" spans="19:19" x14ac:dyDescent="0.25">
      <c r="S437" s="27"/>
    </row>
    <row r="438" spans="19:19" x14ac:dyDescent="0.25">
      <c r="S438" s="27"/>
    </row>
    <row r="439" spans="19:19" x14ac:dyDescent="0.25">
      <c r="S439" s="27"/>
    </row>
    <row r="440" spans="19:19" x14ac:dyDescent="0.25">
      <c r="S440" s="27"/>
    </row>
    <row r="441" spans="19:19" x14ac:dyDescent="0.25">
      <c r="S441" s="27"/>
    </row>
    <row r="442" spans="19:19" x14ac:dyDescent="0.25">
      <c r="S442" s="27"/>
    </row>
    <row r="443" spans="19:19" x14ac:dyDescent="0.25">
      <c r="S443" s="27"/>
    </row>
    <row r="444" spans="19:19" x14ac:dyDescent="0.25">
      <c r="S444" s="27"/>
    </row>
    <row r="445" spans="19:19" x14ac:dyDescent="0.25">
      <c r="S445" s="27"/>
    </row>
    <row r="446" spans="19:19" x14ac:dyDescent="0.25">
      <c r="S446" s="27"/>
    </row>
    <row r="447" spans="19:19" x14ac:dyDescent="0.25">
      <c r="S447" s="27"/>
    </row>
    <row r="448" spans="19:19" x14ac:dyDescent="0.25">
      <c r="S448" s="27"/>
    </row>
    <row r="449" spans="19:19" x14ac:dyDescent="0.25">
      <c r="S449" s="27"/>
    </row>
    <row r="450" spans="19:19" x14ac:dyDescent="0.25">
      <c r="S450" s="27"/>
    </row>
    <row r="451" spans="19:19" x14ac:dyDescent="0.25">
      <c r="S451" s="27"/>
    </row>
    <row r="452" spans="19:19" x14ac:dyDescent="0.25">
      <c r="S452" s="27"/>
    </row>
    <row r="453" spans="19:19" x14ac:dyDescent="0.25">
      <c r="S453" s="27"/>
    </row>
    <row r="454" spans="19:19" x14ac:dyDescent="0.25">
      <c r="S454" s="27"/>
    </row>
    <row r="455" spans="19:19" x14ac:dyDescent="0.25">
      <c r="S455" s="27"/>
    </row>
    <row r="456" spans="19:19" x14ac:dyDescent="0.25">
      <c r="S456" s="27"/>
    </row>
    <row r="457" spans="19:19" x14ac:dyDescent="0.25">
      <c r="S457" s="27"/>
    </row>
    <row r="458" spans="19:19" x14ac:dyDescent="0.25">
      <c r="S458" s="27"/>
    </row>
    <row r="459" spans="19:19" x14ac:dyDescent="0.25">
      <c r="S459" s="27"/>
    </row>
    <row r="460" spans="19:19" x14ac:dyDescent="0.25">
      <c r="S460" s="27"/>
    </row>
    <row r="461" spans="19:19" x14ac:dyDescent="0.25">
      <c r="S461" s="27"/>
    </row>
    <row r="462" spans="19:19" x14ac:dyDescent="0.25">
      <c r="S462" s="27"/>
    </row>
    <row r="463" spans="19:19" x14ac:dyDescent="0.25">
      <c r="S463" s="27"/>
    </row>
    <row r="464" spans="19:19" x14ac:dyDescent="0.25">
      <c r="S464" s="27"/>
    </row>
    <row r="465" spans="19:19" x14ac:dyDescent="0.25">
      <c r="S465" s="27"/>
    </row>
    <row r="466" spans="19:19" x14ac:dyDescent="0.25">
      <c r="S466" s="27"/>
    </row>
    <row r="467" spans="19:19" x14ac:dyDescent="0.25">
      <c r="S467" s="27"/>
    </row>
    <row r="468" spans="19:19" x14ac:dyDescent="0.25">
      <c r="S468" s="27"/>
    </row>
    <row r="469" spans="19:19" x14ac:dyDescent="0.25">
      <c r="S469" s="27"/>
    </row>
    <row r="470" spans="19:19" x14ac:dyDescent="0.25">
      <c r="S470" s="27"/>
    </row>
    <row r="471" spans="19:19" x14ac:dyDescent="0.25">
      <c r="S471" s="27"/>
    </row>
    <row r="472" spans="19:19" x14ac:dyDescent="0.25">
      <c r="S472" s="27"/>
    </row>
    <row r="473" spans="19:19" x14ac:dyDescent="0.25">
      <c r="S473" s="27"/>
    </row>
    <row r="474" spans="19:19" x14ac:dyDescent="0.25">
      <c r="S474" s="27"/>
    </row>
    <row r="475" spans="19:19" x14ac:dyDescent="0.25">
      <c r="S475" s="27"/>
    </row>
    <row r="476" spans="19:19" x14ac:dyDescent="0.25">
      <c r="S476" s="27"/>
    </row>
    <row r="477" spans="19:19" x14ac:dyDescent="0.25">
      <c r="S477" s="27"/>
    </row>
    <row r="478" spans="19:19" x14ac:dyDescent="0.25">
      <c r="S478" s="27"/>
    </row>
    <row r="479" spans="19:19" x14ac:dyDescent="0.25">
      <c r="S479" s="27"/>
    </row>
    <row r="480" spans="19:19" x14ac:dyDescent="0.25">
      <c r="S480" s="27"/>
    </row>
    <row r="481" spans="19:19" x14ac:dyDescent="0.25">
      <c r="S481" s="27"/>
    </row>
    <row r="482" spans="19:19" x14ac:dyDescent="0.25">
      <c r="S482" s="27"/>
    </row>
    <row r="483" spans="19:19" x14ac:dyDescent="0.25">
      <c r="S483" s="27"/>
    </row>
    <row r="484" spans="19:19" x14ac:dyDescent="0.25">
      <c r="S484" s="27"/>
    </row>
    <row r="485" spans="19:19" x14ac:dyDescent="0.25">
      <c r="S485" s="27"/>
    </row>
    <row r="486" spans="19:19" x14ac:dyDescent="0.25">
      <c r="S486" s="27"/>
    </row>
    <row r="487" spans="19:19" x14ac:dyDescent="0.25">
      <c r="S487" s="27"/>
    </row>
    <row r="488" spans="19:19" x14ac:dyDescent="0.25">
      <c r="S488" s="27"/>
    </row>
    <row r="489" spans="19:19" x14ac:dyDescent="0.25">
      <c r="S489" s="27"/>
    </row>
    <row r="490" spans="19:19" x14ac:dyDescent="0.25">
      <c r="S490" s="27"/>
    </row>
    <row r="491" spans="19:19" x14ac:dyDescent="0.25">
      <c r="S491" s="27"/>
    </row>
    <row r="492" spans="19:19" x14ac:dyDescent="0.25">
      <c r="S492" s="27"/>
    </row>
    <row r="493" spans="19:19" x14ac:dyDescent="0.25">
      <c r="S493" s="27"/>
    </row>
    <row r="494" spans="19:19" x14ac:dyDescent="0.25">
      <c r="S494" s="27"/>
    </row>
    <row r="495" spans="19:19" x14ac:dyDescent="0.25">
      <c r="S495" s="27"/>
    </row>
    <row r="496" spans="19:19" x14ac:dyDescent="0.25">
      <c r="S496" s="27"/>
    </row>
    <row r="497" spans="19:19" x14ac:dyDescent="0.25">
      <c r="S497" s="27"/>
    </row>
    <row r="498" spans="19:19" x14ac:dyDescent="0.25">
      <c r="S498" s="27"/>
    </row>
    <row r="499" spans="19:19" x14ac:dyDescent="0.25">
      <c r="S499" s="27"/>
    </row>
    <row r="500" spans="19:19" x14ac:dyDescent="0.25">
      <c r="S500" s="27"/>
    </row>
    <row r="501" spans="19:19" x14ac:dyDescent="0.25">
      <c r="S501" s="27"/>
    </row>
    <row r="502" spans="19:19" x14ac:dyDescent="0.25">
      <c r="S502" s="27"/>
    </row>
    <row r="503" spans="19:19" x14ac:dyDescent="0.25">
      <c r="S503" s="27"/>
    </row>
    <row r="504" spans="19:19" x14ac:dyDescent="0.25">
      <c r="S504" s="27"/>
    </row>
    <row r="505" spans="19:19" x14ac:dyDescent="0.25">
      <c r="S505" s="27"/>
    </row>
    <row r="506" spans="19:19" x14ac:dyDescent="0.25">
      <c r="S506" s="27"/>
    </row>
    <row r="507" spans="19:19" x14ac:dyDescent="0.25">
      <c r="S507" s="27"/>
    </row>
    <row r="508" spans="19:19" x14ac:dyDescent="0.25">
      <c r="S508" s="27"/>
    </row>
    <row r="509" spans="19:19" x14ac:dyDescent="0.25">
      <c r="S509" s="27"/>
    </row>
    <row r="510" spans="19:19" x14ac:dyDescent="0.25">
      <c r="S510" s="27"/>
    </row>
    <row r="511" spans="19:19" x14ac:dyDescent="0.25">
      <c r="S511" s="27"/>
    </row>
    <row r="512" spans="19:19" x14ac:dyDescent="0.25">
      <c r="S512" s="27"/>
    </row>
    <row r="513" spans="19:19" x14ac:dyDescent="0.25">
      <c r="S513" s="27"/>
    </row>
    <row r="514" spans="19:19" x14ac:dyDescent="0.25">
      <c r="S514" s="27"/>
    </row>
    <row r="515" spans="19:19" x14ac:dyDescent="0.25">
      <c r="S515" s="27"/>
    </row>
    <row r="516" spans="19:19" x14ac:dyDescent="0.25">
      <c r="S516" s="27"/>
    </row>
    <row r="517" spans="19:19" x14ac:dyDescent="0.25">
      <c r="S517" s="27"/>
    </row>
    <row r="518" spans="19:19" x14ac:dyDescent="0.25">
      <c r="S518" s="27"/>
    </row>
    <row r="519" spans="19:19" x14ac:dyDescent="0.25">
      <c r="S519" s="27"/>
    </row>
    <row r="520" spans="19:19" x14ac:dyDescent="0.25">
      <c r="S520" s="27"/>
    </row>
    <row r="521" spans="19:19" x14ac:dyDescent="0.25">
      <c r="S521" s="27"/>
    </row>
    <row r="522" spans="19:19" x14ac:dyDescent="0.25">
      <c r="S522" s="27"/>
    </row>
    <row r="523" spans="19:19" x14ac:dyDescent="0.25">
      <c r="S523" s="27"/>
    </row>
    <row r="524" spans="19:19" x14ac:dyDescent="0.25">
      <c r="S524" s="27"/>
    </row>
    <row r="525" spans="19:19" x14ac:dyDescent="0.25">
      <c r="S525" s="27"/>
    </row>
    <row r="526" spans="19:19" x14ac:dyDescent="0.25">
      <c r="S526" s="27"/>
    </row>
    <row r="527" spans="19:19" x14ac:dyDescent="0.25">
      <c r="S527" s="27"/>
    </row>
    <row r="528" spans="19:19" x14ac:dyDescent="0.25">
      <c r="S528" s="27"/>
    </row>
    <row r="529" spans="19:19" x14ac:dyDescent="0.25">
      <c r="S529" s="27"/>
    </row>
    <row r="530" spans="19:19" x14ac:dyDescent="0.25">
      <c r="S530" s="27"/>
    </row>
    <row r="531" spans="19:19" x14ac:dyDescent="0.25">
      <c r="S531" s="27"/>
    </row>
    <row r="532" spans="19:19" x14ac:dyDescent="0.25">
      <c r="S532" s="27"/>
    </row>
    <row r="533" spans="19:19" x14ac:dyDescent="0.25">
      <c r="S533" s="27"/>
    </row>
    <row r="534" spans="19:19" x14ac:dyDescent="0.25">
      <c r="S534" s="27"/>
    </row>
    <row r="535" spans="19:19" x14ac:dyDescent="0.25">
      <c r="S535" s="27"/>
    </row>
    <row r="536" spans="19:19" x14ac:dyDescent="0.25">
      <c r="S536" s="27"/>
    </row>
    <row r="537" spans="19:19" x14ac:dyDescent="0.25">
      <c r="S537" s="27"/>
    </row>
    <row r="538" spans="19:19" x14ac:dyDescent="0.25">
      <c r="S538" s="27"/>
    </row>
    <row r="539" spans="19:19" x14ac:dyDescent="0.25">
      <c r="S539" s="27"/>
    </row>
    <row r="540" spans="19:19" x14ac:dyDescent="0.25">
      <c r="S540" s="27"/>
    </row>
    <row r="541" spans="19:19" x14ac:dyDescent="0.25">
      <c r="S541" s="27"/>
    </row>
    <row r="542" spans="19:19" x14ac:dyDescent="0.25">
      <c r="S542" s="27"/>
    </row>
    <row r="543" spans="19:19" x14ac:dyDescent="0.25">
      <c r="S543" s="27"/>
    </row>
    <row r="544" spans="19:19" x14ac:dyDescent="0.25">
      <c r="S544" s="27"/>
    </row>
    <row r="545" spans="19:19" x14ac:dyDescent="0.25">
      <c r="S545" s="27"/>
    </row>
    <row r="546" spans="19:19" x14ac:dyDescent="0.25">
      <c r="S546" s="27"/>
    </row>
    <row r="547" spans="19:19" x14ac:dyDescent="0.25">
      <c r="S547" s="27"/>
    </row>
    <row r="548" spans="19:19" x14ac:dyDescent="0.25">
      <c r="S548" s="27"/>
    </row>
    <row r="549" spans="19:19" x14ac:dyDescent="0.25">
      <c r="S549" s="27"/>
    </row>
    <row r="550" spans="19:19" x14ac:dyDescent="0.25">
      <c r="S550" s="27"/>
    </row>
    <row r="551" spans="19:19" x14ac:dyDescent="0.25">
      <c r="S551" s="27"/>
    </row>
    <row r="552" spans="19:19" x14ac:dyDescent="0.25">
      <c r="S552" s="27"/>
    </row>
    <row r="553" spans="19:19" x14ac:dyDescent="0.25">
      <c r="S553" s="27"/>
    </row>
    <row r="554" spans="19:19" x14ac:dyDescent="0.25">
      <c r="S554" s="27"/>
    </row>
    <row r="555" spans="19:19" x14ac:dyDescent="0.25">
      <c r="S555" s="27"/>
    </row>
    <row r="556" spans="19:19" x14ac:dyDescent="0.25">
      <c r="S556" s="27"/>
    </row>
    <row r="557" spans="19:19" x14ac:dyDescent="0.25">
      <c r="S557" s="27"/>
    </row>
    <row r="558" spans="19:19" x14ac:dyDescent="0.25">
      <c r="S558" s="27"/>
    </row>
    <row r="559" spans="19:19" x14ac:dyDescent="0.25">
      <c r="S559" s="27"/>
    </row>
    <row r="560" spans="19:19" x14ac:dyDescent="0.25">
      <c r="S560" s="27"/>
    </row>
    <row r="561" spans="19:19" x14ac:dyDescent="0.25">
      <c r="S561" s="27"/>
    </row>
    <row r="562" spans="19:19" x14ac:dyDescent="0.25">
      <c r="S562" s="27"/>
    </row>
    <row r="563" spans="19:19" x14ac:dyDescent="0.25">
      <c r="S563" s="27"/>
    </row>
    <row r="564" spans="19:19" x14ac:dyDescent="0.25">
      <c r="S564" s="27"/>
    </row>
    <row r="565" spans="19:19" x14ac:dyDescent="0.25">
      <c r="S565" s="27"/>
    </row>
    <row r="566" spans="19:19" x14ac:dyDescent="0.25">
      <c r="S566" s="27"/>
    </row>
    <row r="567" spans="19:19" x14ac:dyDescent="0.25">
      <c r="S567" s="27"/>
    </row>
    <row r="568" spans="19:19" x14ac:dyDescent="0.25">
      <c r="S568" s="27"/>
    </row>
    <row r="569" spans="19:19" x14ac:dyDescent="0.25">
      <c r="S569" s="27"/>
    </row>
    <row r="570" spans="19:19" x14ac:dyDescent="0.25">
      <c r="S570" s="27"/>
    </row>
    <row r="571" spans="19:19" x14ac:dyDescent="0.25">
      <c r="S571" s="27"/>
    </row>
    <row r="572" spans="19:19" x14ac:dyDescent="0.25">
      <c r="S572" s="27"/>
    </row>
    <row r="573" spans="19:19" x14ac:dyDescent="0.25">
      <c r="S573" s="27"/>
    </row>
    <row r="574" spans="19:19" x14ac:dyDescent="0.25">
      <c r="S574" s="27"/>
    </row>
    <row r="575" spans="19:19" x14ac:dyDescent="0.25">
      <c r="S575" s="27"/>
    </row>
    <row r="576" spans="19:19" x14ac:dyDescent="0.25">
      <c r="S576" s="27"/>
    </row>
    <row r="577" spans="19:19" x14ac:dyDescent="0.25">
      <c r="S577" s="27"/>
    </row>
    <row r="578" spans="19:19" x14ac:dyDescent="0.25">
      <c r="S578" s="27"/>
    </row>
    <row r="579" spans="19:19" x14ac:dyDescent="0.25">
      <c r="S579" s="27"/>
    </row>
    <row r="580" spans="19:19" x14ac:dyDescent="0.25">
      <c r="S580" s="27"/>
    </row>
    <row r="581" spans="19:19" x14ac:dyDescent="0.25">
      <c r="S581" s="27"/>
    </row>
    <row r="582" spans="19:19" x14ac:dyDescent="0.25">
      <c r="S582" s="27"/>
    </row>
    <row r="583" spans="19:19" x14ac:dyDescent="0.25">
      <c r="S583" s="27"/>
    </row>
    <row r="584" spans="19:19" x14ac:dyDescent="0.25">
      <c r="S584" s="27"/>
    </row>
    <row r="585" spans="19:19" x14ac:dyDescent="0.25">
      <c r="S585" s="27"/>
    </row>
    <row r="586" spans="19:19" x14ac:dyDescent="0.25">
      <c r="S586" s="27"/>
    </row>
    <row r="587" spans="19:19" x14ac:dyDescent="0.25">
      <c r="S587" s="27"/>
    </row>
    <row r="588" spans="19:19" x14ac:dyDescent="0.25">
      <c r="S588" s="27"/>
    </row>
    <row r="589" spans="19:19" x14ac:dyDescent="0.25">
      <c r="S589" s="27"/>
    </row>
    <row r="590" spans="19:19" x14ac:dyDescent="0.25">
      <c r="S590" s="27"/>
    </row>
    <row r="591" spans="19:19" x14ac:dyDescent="0.25">
      <c r="S591" s="27"/>
    </row>
    <row r="592" spans="19:19" x14ac:dyDescent="0.25">
      <c r="S592" s="27"/>
    </row>
    <row r="593" spans="19:19" x14ac:dyDescent="0.25">
      <c r="S593" s="27"/>
    </row>
    <row r="594" spans="19:19" x14ac:dyDescent="0.25">
      <c r="S594" s="27"/>
    </row>
    <row r="595" spans="19:19" x14ac:dyDescent="0.25">
      <c r="S595" s="27"/>
    </row>
    <row r="596" spans="19:19" x14ac:dyDescent="0.25">
      <c r="S596" s="27"/>
    </row>
    <row r="597" spans="19:19" x14ac:dyDescent="0.25">
      <c r="S597" s="27"/>
    </row>
    <row r="598" spans="19:19" x14ac:dyDescent="0.25">
      <c r="S598" s="27"/>
    </row>
    <row r="599" spans="19:19" x14ac:dyDescent="0.25">
      <c r="S599" s="27"/>
    </row>
    <row r="600" spans="19:19" x14ac:dyDescent="0.25">
      <c r="S600" s="27"/>
    </row>
    <row r="601" spans="19:19" x14ac:dyDescent="0.25">
      <c r="S601" s="27"/>
    </row>
    <row r="602" spans="19:19" x14ac:dyDescent="0.25">
      <c r="S602" s="27"/>
    </row>
    <row r="603" spans="19:19" x14ac:dyDescent="0.25">
      <c r="S603" s="27"/>
    </row>
    <row r="604" spans="19:19" x14ac:dyDescent="0.25">
      <c r="S604" s="27"/>
    </row>
  </sheetData>
  <dataValidations count="6">
    <dataValidation type="list" allowBlank="1" showInputMessage="1" showErrorMessage="1" sqref="N2:N157">
      <formula1>simple</formula1>
    </dataValidation>
    <dataValidation type="list" allowBlank="1" showInputMessage="1" showErrorMessage="1" sqref="O2:O157">
      <formula1>complex</formula1>
    </dataValidation>
    <dataValidation type="list" allowBlank="1" showInputMessage="1" showErrorMessage="1" sqref="P2:P157">
      <formula1>play</formula1>
    </dataValidation>
    <dataValidation type="list" allowBlank="1" showInputMessage="1" showErrorMessage="1" sqref="I2:I157">
      <formula1>kywslot</formula1>
    </dataValidation>
    <dataValidation type="list" allowBlank="1" showInputMessage="1" showErrorMessage="1" sqref="H2:H157">
      <formula1>kywclasstype</formula1>
    </dataValidation>
    <dataValidation type="list" allowBlank="1" showInputMessage="1" showErrorMessage="1" sqref="J2:M157">
      <formula1>kywmaterial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1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" style="91" customWidth="1"/>
    <col min="2" max="2" width="6.28515625" style="3" customWidth="1"/>
    <col min="3" max="3" width="5.28515625" style="4" customWidth="1"/>
    <col min="4" max="4" width="10.85546875" style="1" customWidth="1"/>
    <col min="5" max="5" width="11.85546875" customWidth="1"/>
    <col min="6" max="6" width="5.85546875" style="8" bestFit="1" customWidth="1"/>
    <col min="7" max="7" width="20.140625" style="5" customWidth="1"/>
    <col min="8" max="8" width="21.140625" style="135" customWidth="1"/>
    <col min="9" max="10" width="19.7109375" style="135" customWidth="1"/>
    <col min="11" max="11" width="19.5703125" style="135" customWidth="1"/>
    <col min="12" max="12" width="13" style="135" customWidth="1"/>
    <col min="13" max="13" width="11.28515625" style="135" customWidth="1"/>
    <col min="14" max="14" width="8.28515625" style="24" bestFit="1" customWidth="1"/>
    <col min="15" max="15" width="19.28515625" style="139" customWidth="1"/>
    <col min="16" max="16" width="3.85546875" style="8" customWidth="1"/>
    <col min="17" max="17" width="6.5703125" style="8" customWidth="1"/>
    <col min="18" max="18" width="6.140625" style="8" customWidth="1"/>
    <col min="19" max="19" width="5.5703125" style="101" customWidth="1"/>
    <col min="20" max="20" width="6.28515625" style="20" bestFit="1" customWidth="1"/>
    <col min="21" max="21" width="7" style="21" bestFit="1" customWidth="1"/>
    <col min="22" max="24" width="7" style="8" customWidth="1"/>
    <col min="25" max="25" width="9.5703125" customWidth="1"/>
    <col min="26" max="26" width="5.42578125" style="8" bestFit="1" customWidth="1"/>
    <col min="27" max="27" width="6.28515625" style="8" bestFit="1" customWidth="1"/>
    <col min="28" max="28" width="7" style="8" bestFit="1" customWidth="1"/>
    <col min="29" max="31" width="7" style="8" customWidth="1"/>
    <col min="32" max="32" width="14.7109375" style="1" bestFit="1" customWidth="1"/>
    <col min="33" max="33" width="10.28515625" style="7" bestFit="1" customWidth="1"/>
    <col min="34" max="34" width="2" style="1" bestFit="1" customWidth="1"/>
    <col min="36" max="16384" width="9.140625" style="1"/>
  </cols>
  <sheetData>
    <row r="1" spans="1:34" customFormat="1" ht="30" customHeight="1" x14ac:dyDescent="0.25">
      <c r="A1" s="9" t="s">
        <v>8196</v>
      </c>
      <c r="B1" s="9" t="s">
        <v>1335</v>
      </c>
      <c r="C1" s="9" t="s">
        <v>8108</v>
      </c>
      <c r="D1" s="9" t="s">
        <v>1325</v>
      </c>
      <c r="E1" s="9" t="s">
        <v>1326</v>
      </c>
      <c r="F1" s="9" t="s">
        <v>4041</v>
      </c>
      <c r="G1" s="125" t="s">
        <v>1327</v>
      </c>
      <c r="H1" s="134" t="s">
        <v>4030</v>
      </c>
      <c r="I1" s="134" t="s">
        <v>4029</v>
      </c>
      <c r="J1" s="134" t="s">
        <v>4035</v>
      </c>
      <c r="K1" s="134" t="s">
        <v>4033</v>
      </c>
      <c r="L1" s="134" t="s">
        <v>4034</v>
      </c>
      <c r="M1" s="134" t="s">
        <v>4038</v>
      </c>
      <c r="N1" s="23" t="s">
        <v>1893</v>
      </c>
      <c r="O1" s="125" t="s">
        <v>1894</v>
      </c>
      <c r="P1" s="9" t="s">
        <v>1334</v>
      </c>
      <c r="Q1" s="9" t="s">
        <v>1328</v>
      </c>
      <c r="R1" s="9" t="s">
        <v>1329</v>
      </c>
      <c r="S1" s="26" t="s">
        <v>1330</v>
      </c>
      <c r="T1" s="9" t="s">
        <v>1332</v>
      </c>
      <c r="U1" s="9" t="s">
        <v>1333</v>
      </c>
      <c r="V1" s="9" t="s">
        <v>4018</v>
      </c>
      <c r="W1" s="9" t="s">
        <v>4019</v>
      </c>
      <c r="X1" s="9" t="s">
        <v>4020</v>
      </c>
      <c r="Y1" s="9" t="s">
        <v>1331</v>
      </c>
      <c r="Z1" s="9" t="s">
        <v>1890</v>
      </c>
      <c r="AA1" s="9" t="s">
        <v>1891</v>
      </c>
      <c r="AB1" s="9" t="s">
        <v>1892</v>
      </c>
      <c r="AC1" s="9" t="s">
        <v>4015</v>
      </c>
      <c r="AD1" s="9" t="s">
        <v>4016</v>
      </c>
      <c r="AE1" s="9" t="s">
        <v>4017</v>
      </c>
      <c r="AF1" s="9" t="s">
        <v>1336</v>
      </c>
      <c r="AG1" s="9" t="s">
        <v>1337</v>
      </c>
      <c r="AH1" s="9"/>
    </row>
    <row r="2" spans="1:34" x14ac:dyDescent="0.25">
      <c r="A2" s="91" t="s">
        <v>4190</v>
      </c>
      <c r="B2" s="2" t="s">
        <v>20</v>
      </c>
      <c r="C2" s="5" t="s">
        <v>5621</v>
      </c>
      <c r="D2" s="3" t="s">
        <v>548</v>
      </c>
      <c r="E2" t="s">
        <v>6372</v>
      </c>
      <c r="F2" s="8" t="s">
        <v>4042</v>
      </c>
      <c r="G2" s="5" t="s">
        <v>6373</v>
      </c>
      <c r="H2" s="135" t="s">
        <v>4022</v>
      </c>
      <c r="I2" s="135" t="s">
        <v>4025</v>
      </c>
      <c r="J2" s="135" t="s">
        <v>3350</v>
      </c>
      <c r="K2" s="135" t="s">
        <v>4051</v>
      </c>
      <c r="L2" s="135" t="s">
        <v>6374</v>
      </c>
      <c r="M2" s="135" t="s">
        <v>6375</v>
      </c>
      <c r="N2" s="24" t="s">
        <v>1888</v>
      </c>
      <c r="O2" s="139" t="s">
        <v>1822</v>
      </c>
      <c r="P2" s="8" t="s">
        <v>1889</v>
      </c>
      <c r="Q2" s="8">
        <v>240</v>
      </c>
      <c r="R2" s="8">
        <v>6</v>
      </c>
      <c r="S2" s="27">
        <v>32</v>
      </c>
      <c r="T2" s="20">
        <f>ROUNDDOWN(Z2*AA2,0)</f>
        <v>0</v>
      </c>
      <c r="U2" s="21">
        <f>ROUNDDOWN(Z2*AB2,0)</f>
        <v>33</v>
      </c>
      <c r="V2" s="8">
        <f>ROUNDDOWN(Z2*AC2,0)</f>
        <v>33</v>
      </c>
      <c r="W2" s="8">
        <f>ROUNDDOWN(Z2*AD2,0)</f>
        <v>0</v>
      </c>
      <c r="X2" s="8">
        <f>ROUNDDOWN(Z2*AE2,0)</f>
        <v>0</v>
      </c>
      <c r="Z2" s="8">
        <f>VLOOKUP(I2,'Tables kywrd-slot-class'!$B$21:$C$38,2,FALSE)</f>
        <v>1</v>
      </c>
      <c r="AA2" s="8">
        <f>VLOOKUP(N2,'Tables MAT simpl-complx'!$C$6:$D$28,2,FALSE)</f>
        <v>0</v>
      </c>
      <c r="AB2" s="8">
        <f>VLOOKUP(O2,'Tables MAT simpl-complx'!$F$39:$G$625,2,FALSE)</f>
        <v>33</v>
      </c>
      <c r="AC2" s="8">
        <f>VLOOKUP(J2,'Tables kywrd-slot-class'!$D$49:$E$177,2,FALSE)</f>
        <v>33</v>
      </c>
      <c r="AD2" s="8">
        <f>VLOOKUP(K2,'Tables kywrd-slot-class'!$D$49:$E$177,2,FALSE)</f>
        <v>0</v>
      </c>
      <c r="AE2" s="8">
        <f>VLOOKUP(L2,'Tables kywrd-slot-class'!$D$49:$E$177,2,FALSE)</f>
        <v>0</v>
      </c>
      <c r="AF2" t="s">
        <v>0</v>
      </c>
      <c r="AG2" s="7" t="str">
        <f t="shared" ref="AG2:AG65" si="0">C2 &amp; D2</f>
        <v xml:space="preserve">6F000D62 </v>
      </c>
      <c r="AH2" s="2">
        <v>1</v>
      </c>
    </row>
    <row r="3" spans="1:34" x14ac:dyDescent="0.25">
      <c r="A3" s="91" t="s">
        <v>4191</v>
      </c>
      <c r="B3" s="2" t="s">
        <v>20</v>
      </c>
      <c r="C3" s="5" t="s">
        <v>5621</v>
      </c>
      <c r="D3" s="3" t="s">
        <v>549</v>
      </c>
      <c r="E3" t="s">
        <v>6376</v>
      </c>
      <c r="F3" s="8" t="s">
        <v>4042</v>
      </c>
      <c r="G3" s="5" t="s">
        <v>6377</v>
      </c>
      <c r="H3" s="135" t="s">
        <v>4022</v>
      </c>
      <c r="I3" s="135" t="s">
        <v>4026</v>
      </c>
      <c r="J3" s="135" t="s">
        <v>3350</v>
      </c>
      <c r="K3" s="135" t="s">
        <v>4051</v>
      </c>
      <c r="L3" s="135" t="s">
        <v>6116</v>
      </c>
      <c r="M3" s="135" t="s">
        <v>6375</v>
      </c>
      <c r="N3" s="24" t="s">
        <v>1888</v>
      </c>
      <c r="O3" s="139" t="s">
        <v>1822</v>
      </c>
      <c r="P3" s="8" t="s">
        <v>1889</v>
      </c>
      <c r="Q3" s="8">
        <v>1000</v>
      </c>
      <c r="R3" s="8">
        <v>4</v>
      </c>
      <c r="S3" s="27">
        <v>48</v>
      </c>
      <c r="T3" s="20">
        <f t="shared" ref="T3:T66" si="1">ROUNDDOWN(Z3*AA3,0)</f>
        <v>0</v>
      </c>
      <c r="U3" s="21">
        <f t="shared" ref="U3:U66" si="2">ROUNDDOWN(Z3*AB3,0)</f>
        <v>49</v>
      </c>
      <c r="V3" s="8">
        <f t="shared" ref="V3:V66" si="3">ROUNDDOWN(Z3*AC3,0)</f>
        <v>49</v>
      </c>
      <c r="W3" s="8">
        <f t="shared" ref="W3:W66" si="4">ROUNDDOWN(Z3*AD3,0)</f>
        <v>0</v>
      </c>
      <c r="X3" s="8">
        <f t="shared" ref="X3:X66" si="5">ROUNDDOWN(Z3*AE3,0)</f>
        <v>0</v>
      </c>
      <c r="Z3" s="8">
        <f>VLOOKUP(I3,'Tables kywrd-slot-class'!$B$21:$C$38,2,FALSE)</f>
        <v>1.5</v>
      </c>
      <c r="AA3" s="8">
        <f>VLOOKUP(N3,'Tables MAT simpl-complx'!$C$6:$D$28,2,FALSE)</f>
        <v>0</v>
      </c>
      <c r="AB3" s="8">
        <f>VLOOKUP(O3,'Tables MAT simpl-complx'!$F$39:$G$625,2,FALSE)</f>
        <v>33</v>
      </c>
      <c r="AC3" s="8">
        <f>VLOOKUP(J3,'Tables kywrd-slot-class'!$D$49:$E$177,2,FALSE)</f>
        <v>33</v>
      </c>
      <c r="AD3" s="8">
        <f>VLOOKUP(K3,'Tables kywrd-slot-class'!$D$49:$E$177,2,FALSE)</f>
        <v>0</v>
      </c>
      <c r="AE3" s="8">
        <f>VLOOKUP(L3,'Tables kywrd-slot-class'!$D$49:$E$177,2,FALSE)</f>
        <v>0</v>
      </c>
      <c r="AF3" t="s">
        <v>0</v>
      </c>
      <c r="AG3" s="7" t="str">
        <f t="shared" si="0"/>
        <v xml:space="preserve">6F000D63 </v>
      </c>
      <c r="AH3" s="2">
        <v>1</v>
      </c>
    </row>
    <row r="4" spans="1:34" x14ac:dyDescent="0.25">
      <c r="A4" s="91" t="s">
        <v>4194</v>
      </c>
      <c r="B4" s="2" t="s">
        <v>20</v>
      </c>
      <c r="C4" s="5" t="s">
        <v>5621</v>
      </c>
      <c r="D4" s="3" t="s">
        <v>550</v>
      </c>
      <c r="E4" t="s">
        <v>6378</v>
      </c>
      <c r="F4" s="8" t="s">
        <v>4042</v>
      </c>
      <c r="G4" s="5" t="s">
        <v>6379</v>
      </c>
      <c r="H4" s="135" t="s">
        <v>4022</v>
      </c>
      <c r="I4" s="135" t="s">
        <v>4024</v>
      </c>
      <c r="J4" s="135" t="s">
        <v>3350</v>
      </c>
      <c r="K4" s="135" t="s">
        <v>4051</v>
      </c>
      <c r="L4" s="135" t="s">
        <v>6374</v>
      </c>
      <c r="M4" s="135" t="s">
        <v>6375</v>
      </c>
      <c r="N4" s="24" t="s">
        <v>1888</v>
      </c>
      <c r="O4" s="139" t="s">
        <v>1822</v>
      </c>
      <c r="P4" s="8" t="s">
        <v>1889</v>
      </c>
      <c r="Q4" s="8">
        <v>625</v>
      </c>
      <c r="R4" s="8">
        <v>30</v>
      </c>
      <c r="S4" s="27">
        <v>96</v>
      </c>
      <c r="T4" s="20">
        <f t="shared" si="1"/>
        <v>0</v>
      </c>
      <c r="U4" s="21">
        <f t="shared" si="2"/>
        <v>99</v>
      </c>
      <c r="V4" s="8">
        <f t="shared" si="3"/>
        <v>99</v>
      </c>
      <c r="W4" s="8">
        <f t="shared" si="4"/>
        <v>0</v>
      </c>
      <c r="X4" s="8">
        <f t="shared" si="5"/>
        <v>0</v>
      </c>
      <c r="Z4" s="8">
        <f>VLOOKUP(I4,'Tables kywrd-slot-class'!$B$21:$C$38,2,FALSE)</f>
        <v>3</v>
      </c>
      <c r="AA4" s="8">
        <f>VLOOKUP(N4,'Tables MAT simpl-complx'!$C$6:$D$28,2,FALSE)</f>
        <v>0</v>
      </c>
      <c r="AB4" s="8">
        <f>VLOOKUP(O4,'Tables MAT simpl-complx'!$F$39:$G$625,2,FALSE)</f>
        <v>33</v>
      </c>
      <c r="AC4" s="8">
        <f>VLOOKUP(J4,'Tables kywrd-slot-class'!$D$49:$E$177,2,FALSE)</f>
        <v>33</v>
      </c>
      <c r="AD4" s="8">
        <f>VLOOKUP(K4,'Tables kywrd-slot-class'!$D$49:$E$177,2,FALSE)</f>
        <v>0</v>
      </c>
      <c r="AE4" s="8">
        <f>VLOOKUP(L4,'Tables kywrd-slot-class'!$D$49:$E$177,2,FALSE)</f>
        <v>0</v>
      </c>
      <c r="AF4" t="s">
        <v>0</v>
      </c>
      <c r="AG4" s="7" t="str">
        <f t="shared" si="0"/>
        <v xml:space="preserve">6F000D64 </v>
      </c>
      <c r="AH4" s="2">
        <v>1</v>
      </c>
    </row>
    <row r="5" spans="1:34" x14ac:dyDescent="0.25">
      <c r="A5" s="91" t="s">
        <v>4192</v>
      </c>
      <c r="B5" s="2" t="s">
        <v>20</v>
      </c>
      <c r="C5" s="5" t="s">
        <v>5621</v>
      </c>
      <c r="D5" s="3" t="s">
        <v>551</v>
      </c>
      <c r="E5" t="s">
        <v>6380</v>
      </c>
      <c r="F5" s="8" t="s">
        <v>4042</v>
      </c>
      <c r="G5" s="5" t="s">
        <v>6381</v>
      </c>
      <c r="H5" s="135" t="s">
        <v>4022</v>
      </c>
      <c r="I5" s="135" t="s">
        <v>4023</v>
      </c>
      <c r="J5" s="135" t="s">
        <v>3350</v>
      </c>
      <c r="K5" s="135" t="s">
        <v>4051</v>
      </c>
      <c r="L5" s="135" t="s">
        <v>6374</v>
      </c>
      <c r="M5" s="135" t="s">
        <v>6375</v>
      </c>
      <c r="N5" s="24" t="s">
        <v>1888</v>
      </c>
      <c r="O5" s="139" t="s">
        <v>1822</v>
      </c>
      <c r="P5" s="8" t="s">
        <v>1889</v>
      </c>
      <c r="Q5" s="8">
        <v>240</v>
      </c>
      <c r="R5" s="8">
        <v>4</v>
      </c>
      <c r="S5" s="27">
        <v>32</v>
      </c>
      <c r="T5" s="20">
        <f t="shared" si="1"/>
        <v>0</v>
      </c>
      <c r="U5" s="21">
        <f t="shared" si="2"/>
        <v>33</v>
      </c>
      <c r="V5" s="8">
        <f t="shared" si="3"/>
        <v>33</v>
      </c>
      <c r="W5" s="8">
        <f t="shared" si="4"/>
        <v>0</v>
      </c>
      <c r="X5" s="8">
        <f t="shared" si="5"/>
        <v>0</v>
      </c>
      <c r="Z5" s="8">
        <f>VLOOKUP(I5,'Tables kywrd-slot-class'!$B$21:$C$38,2,FALSE)</f>
        <v>1</v>
      </c>
      <c r="AA5" s="8">
        <f>VLOOKUP(N5,'Tables MAT simpl-complx'!$C$6:$D$28,2,FALSE)</f>
        <v>0</v>
      </c>
      <c r="AB5" s="8">
        <f>VLOOKUP(O5,'Tables MAT simpl-complx'!$F$39:$G$625,2,FALSE)</f>
        <v>33</v>
      </c>
      <c r="AC5" s="8">
        <f>VLOOKUP(J5,'Tables kywrd-slot-class'!$D$49:$E$177,2,FALSE)</f>
        <v>33</v>
      </c>
      <c r="AD5" s="8">
        <f>VLOOKUP(K5,'Tables kywrd-slot-class'!$D$49:$E$177,2,FALSE)</f>
        <v>0</v>
      </c>
      <c r="AE5" s="8">
        <f>VLOOKUP(L5,'Tables kywrd-slot-class'!$D$49:$E$177,2,FALSE)</f>
        <v>0</v>
      </c>
      <c r="AF5" t="s">
        <v>0</v>
      </c>
      <c r="AG5" s="7" t="str">
        <f t="shared" si="0"/>
        <v xml:space="preserve">6F000D65 </v>
      </c>
      <c r="AH5" s="2">
        <v>1</v>
      </c>
    </row>
    <row r="6" spans="1:34" x14ac:dyDescent="0.25">
      <c r="A6" s="91" t="s">
        <v>4193</v>
      </c>
      <c r="B6" s="2" t="s">
        <v>20</v>
      </c>
      <c r="C6" s="5" t="s">
        <v>5621</v>
      </c>
      <c r="D6" s="3" t="s">
        <v>552</v>
      </c>
      <c r="E6" t="s">
        <v>6382</v>
      </c>
      <c r="F6" s="8" t="s">
        <v>4042</v>
      </c>
      <c r="G6" s="5" t="s">
        <v>6383</v>
      </c>
      <c r="H6" s="135" t="s">
        <v>4022</v>
      </c>
      <c r="I6" s="135" t="s">
        <v>4026</v>
      </c>
      <c r="J6" s="135" t="s">
        <v>3350</v>
      </c>
      <c r="K6" s="135" t="s">
        <v>4051</v>
      </c>
      <c r="L6" s="135" t="s">
        <v>6374</v>
      </c>
      <c r="M6" s="135" t="s">
        <v>6375</v>
      </c>
      <c r="N6" s="24" t="s">
        <v>1888</v>
      </c>
      <c r="O6" s="139" t="s">
        <v>1822</v>
      </c>
      <c r="P6" s="8" t="s">
        <v>1889</v>
      </c>
      <c r="Q6" s="8">
        <v>320</v>
      </c>
      <c r="R6" s="8">
        <v>5</v>
      </c>
      <c r="S6" s="27">
        <v>48</v>
      </c>
      <c r="T6" s="20">
        <f t="shared" si="1"/>
        <v>0</v>
      </c>
      <c r="U6" s="21">
        <f t="shared" si="2"/>
        <v>49</v>
      </c>
      <c r="V6" s="8">
        <f t="shared" si="3"/>
        <v>49</v>
      </c>
      <c r="W6" s="8">
        <f t="shared" si="4"/>
        <v>0</v>
      </c>
      <c r="X6" s="8">
        <f t="shared" si="5"/>
        <v>0</v>
      </c>
      <c r="Z6" s="8">
        <f>VLOOKUP(I6,'Tables kywrd-slot-class'!$B$21:$C$38,2,FALSE)</f>
        <v>1.5</v>
      </c>
      <c r="AA6" s="8">
        <f>VLOOKUP(N6,'Tables MAT simpl-complx'!$C$6:$D$28,2,FALSE)</f>
        <v>0</v>
      </c>
      <c r="AB6" s="8">
        <f>VLOOKUP(O6,'Tables MAT simpl-complx'!$F$39:$G$625,2,FALSE)</f>
        <v>33</v>
      </c>
      <c r="AC6" s="8">
        <f>VLOOKUP(J6,'Tables kywrd-slot-class'!$D$49:$E$177,2,FALSE)</f>
        <v>33</v>
      </c>
      <c r="AD6" s="8">
        <f>VLOOKUP(K6,'Tables kywrd-slot-class'!$D$49:$E$177,2,FALSE)</f>
        <v>0</v>
      </c>
      <c r="AE6" s="8">
        <f>VLOOKUP(L6,'Tables kywrd-slot-class'!$D$49:$E$177,2,FALSE)</f>
        <v>0</v>
      </c>
      <c r="AF6" t="s">
        <v>0</v>
      </c>
      <c r="AG6" s="7" t="str">
        <f t="shared" si="0"/>
        <v xml:space="preserve">6F000D66 </v>
      </c>
      <c r="AH6" s="2">
        <v>1</v>
      </c>
    </row>
    <row r="7" spans="1:34" x14ac:dyDescent="0.25">
      <c r="A7" s="91" t="s">
        <v>4196</v>
      </c>
      <c r="B7" s="2" t="s">
        <v>20</v>
      </c>
      <c r="C7" s="5" t="s">
        <v>5621</v>
      </c>
      <c r="D7" s="3" t="s">
        <v>553</v>
      </c>
      <c r="E7" t="s">
        <v>6384</v>
      </c>
      <c r="F7" s="8" t="s">
        <v>4042</v>
      </c>
      <c r="G7" s="5" t="s">
        <v>6385</v>
      </c>
      <c r="H7" s="135" t="s">
        <v>1905</v>
      </c>
      <c r="I7" s="135" t="s">
        <v>4027</v>
      </c>
      <c r="J7" s="135" t="s">
        <v>3350</v>
      </c>
      <c r="K7" s="135" t="s">
        <v>6375</v>
      </c>
      <c r="L7" s="135" t="s">
        <v>4028</v>
      </c>
      <c r="M7" s="135" t="s">
        <v>4028</v>
      </c>
      <c r="N7" s="24" t="s">
        <v>1888</v>
      </c>
      <c r="O7" s="139" t="s">
        <v>1822</v>
      </c>
      <c r="P7" s="8" t="s">
        <v>1889</v>
      </c>
      <c r="Q7" s="8">
        <v>240</v>
      </c>
      <c r="R7" s="8">
        <v>10</v>
      </c>
      <c r="S7" s="27">
        <v>48</v>
      </c>
      <c r="T7" s="20">
        <f t="shared" si="1"/>
        <v>0</v>
      </c>
      <c r="U7" s="21">
        <f t="shared" si="2"/>
        <v>49</v>
      </c>
      <c r="V7" s="8">
        <f t="shared" si="3"/>
        <v>49</v>
      </c>
      <c r="W7" s="8">
        <f t="shared" si="4"/>
        <v>0</v>
      </c>
      <c r="X7" s="8">
        <f t="shared" si="5"/>
        <v>0</v>
      </c>
      <c r="Z7" s="8">
        <f>VLOOKUP(I7,'Tables kywrd-slot-class'!$B$21:$C$38,2,FALSE)</f>
        <v>1.5</v>
      </c>
      <c r="AA7" s="8">
        <f>VLOOKUP(N7,'Tables MAT simpl-complx'!$C$6:$D$28,2,FALSE)</f>
        <v>0</v>
      </c>
      <c r="AB7" s="8">
        <f>VLOOKUP(O7,'Tables MAT simpl-complx'!$F$39:$G$625,2,FALSE)</f>
        <v>33</v>
      </c>
      <c r="AC7" s="8">
        <f>VLOOKUP(J7,'Tables kywrd-slot-class'!$D$49:$E$177,2,FALSE)</f>
        <v>33</v>
      </c>
      <c r="AD7" s="8">
        <f>VLOOKUP(K7,'Tables kywrd-slot-class'!$D$49:$E$177,2,FALSE)</f>
        <v>0</v>
      </c>
      <c r="AE7" s="8">
        <f>VLOOKUP(L7,'Tables kywrd-slot-class'!$D$49:$E$177,2,FALSE)</f>
        <v>0</v>
      </c>
      <c r="AF7" t="s">
        <v>0</v>
      </c>
      <c r="AG7" s="7" t="str">
        <f t="shared" si="0"/>
        <v xml:space="preserve">6F000D67 </v>
      </c>
      <c r="AH7" s="2">
        <v>1</v>
      </c>
    </row>
    <row r="8" spans="1:34" x14ac:dyDescent="0.25">
      <c r="A8" s="91" t="s">
        <v>4197</v>
      </c>
      <c r="B8" s="2" t="s">
        <v>20</v>
      </c>
      <c r="C8" s="5" t="s">
        <v>5621</v>
      </c>
      <c r="D8" s="88" t="s">
        <v>554</v>
      </c>
      <c r="E8" t="s">
        <v>6386</v>
      </c>
      <c r="F8" s="8" t="s">
        <v>4042</v>
      </c>
      <c r="G8" s="5" t="s">
        <v>6387</v>
      </c>
      <c r="H8" s="135" t="s">
        <v>4022</v>
      </c>
      <c r="I8" s="135" t="s">
        <v>4025</v>
      </c>
      <c r="J8" s="135" t="s">
        <v>1919</v>
      </c>
      <c r="K8" s="135" t="s">
        <v>6096</v>
      </c>
      <c r="L8" s="135" t="s">
        <v>6375</v>
      </c>
      <c r="M8" s="135" t="s">
        <v>4028</v>
      </c>
      <c r="N8" s="24" t="s">
        <v>1888</v>
      </c>
      <c r="O8" s="139" t="s">
        <v>1448</v>
      </c>
      <c r="P8" s="8" t="s">
        <v>1889</v>
      </c>
      <c r="Q8" s="8">
        <v>140</v>
      </c>
      <c r="R8" s="8">
        <v>8</v>
      </c>
      <c r="S8" s="76">
        <v>33</v>
      </c>
      <c r="T8" s="20">
        <f t="shared" si="1"/>
        <v>0</v>
      </c>
      <c r="U8" s="21">
        <f t="shared" si="2"/>
        <v>33</v>
      </c>
      <c r="V8" s="8">
        <f t="shared" si="3"/>
        <v>13</v>
      </c>
      <c r="W8" s="8">
        <f t="shared" si="4"/>
        <v>0</v>
      </c>
      <c r="X8" s="8">
        <f t="shared" si="5"/>
        <v>0</v>
      </c>
      <c r="Y8" s="87" t="s">
        <v>8186</v>
      </c>
      <c r="Z8" s="8">
        <f>VLOOKUP(I8,'Tables kywrd-slot-class'!$B$21:$C$38,2,FALSE)</f>
        <v>1</v>
      </c>
      <c r="AA8" s="8">
        <f>VLOOKUP(N8,'Tables MAT simpl-complx'!$C$6:$D$28,2,FALSE)</f>
        <v>0</v>
      </c>
      <c r="AB8" s="8">
        <f>VLOOKUP(O8,'Tables MAT simpl-complx'!$F$39:$G$625,2,FALSE)</f>
        <v>33</v>
      </c>
      <c r="AC8" s="8">
        <f>VLOOKUP(J8,'Tables kywrd-slot-class'!$D$49:$E$177,2,FALSE)</f>
        <v>13</v>
      </c>
      <c r="AD8" s="8">
        <f>VLOOKUP(K8,'Tables kywrd-slot-class'!$D$49:$E$177,2,FALSE)</f>
        <v>0</v>
      </c>
      <c r="AE8" s="8">
        <f>VLOOKUP(L8,'Tables kywrd-slot-class'!$D$49:$E$177,2,FALSE)</f>
        <v>0</v>
      </c>
      <c r="AF8" t="s">
        <v>0</v>
      </c>
      <c r="AG8" s="7" t="str">
        <f t="shared" si="0"/>
        <v xml:space="preserve">6F000D68 </v>
      </c>
      <c r="AH8" s="2">
        <v>1</v>
      </c>
    </row>
    <row r="9" spans="1:34" x14ac:dyDescent="0.25">
      <c r="A9" s="91" t="s">
        <v>4195</v>
      </c>
      <c r="B9" s="2" t="s">
        <v>20</v>
      </c>
      <c r="C9" s="5" t="s">
        <v>5621</v>
      </c>
      <c r="D9" s="3" t="s">
        <v>555</v>
      </c>
      <c r="E9" t="s">
        <v>6388</v>
      </c>
      <c r="F9" s="8" t="s">
        <v>4042</v>
      </c>
      <c r="G9" s="5" t="s">
        <v>6389</v>
      </c>
      <c r="H9" s="135" t="s">
        <v>3990</v>
      </c>
      <c r="I9" s="135" t="s">
        <v>4026</v>
      </c>
      <c r="J9" s="135" t="s">
        <v>3344</v>
      </c>
      <c r="K9" s="135" t="s">
        <v>6390</v>
      </c>
      <c r="L9" s="135" t="s">
        <v>4028</v>
      </c>
      <c r="M9" s="135" t="s">
        <v>4028</v>
      </c>
      <c r="N9" s="24" t="s">
        <v>1888</v>
      </c>
      <c r="O9" s="139" t="s">
        <v>1452</v>
      </c>
      <c r="P9" s="8" t="s">
        <v>1889</v>
      </c>
      <c r="Q9" s="8">
        <v>120</v>
      </c>
      <c r="R9" s="8">
        <v>2</v>
      </c>
      <c r="S9" s="27">
        <v>33</v>
      </c>
      <c r="T9" s="20">
        <f t="shared" si="1"/>
        <v>0</v>
      </c>
      <c r="U9" s="21">
        <f t="shared" si="2"/>
        <v>33</v>
      </c>
      <c r="V9" s="8">
        <f t="shared" si="3"/>
        <v>27</v>
      </c>
      <c r="W9" s="8">
        <f t="shared" si="4"/>
        <v>0</v>
      </c>
      <c r="X9" s="8">
        <f t="shared" si="5"/>
        <v>0</v>
      </c>
      <c r="Z9" s="8">
        <f>VLOOKUP(I9,'Tables kywrd-slot-class'!$B$21:$C$38,2,FALSE)</f>
        <v>1.5</v>
      </c>
      <c r="AA9" s="8">
        <f>VLOOKUP(N9,'Tables MAT simpl-complx'!$C$6:$D$28,2,FALSE)</f>
        <v>0</v>
      </c>
      <c r="AB9" s="8">
        <f>VLOOKUP(O9,'Tables MAT simpl-complx'!$F$39:$G$625,2,FALSE)</f>
        <v>22</v>
      </c>
      <c r="AC9" s="8">
        <f>VLOOKUP(J9,'Tables kywrd-slot-class'!$D$49:$E$177,2,FALSE)</f>
        <v>18</v>
      </c>
      <c r="AD9" s="8">
        <f>VLOOKUP(K9,'Tables kywrd-slot-class'!$D$49:$E$177,2,FALSE)</f>
        <v>0</v>
      </c>
      <c r="AE9" s="8">
        <f>VLOOKUP(L9,'Tables kywrd-slot-class'!$D$49:$E$177,2,FALSE)</f>
        <v>0</v>
      </c>
      <c r="AF9" t="s">
        <v>0</v>
      </c>
      <c r="AG9" s="7" t="str">
        <f t="shared" si="0"/>
        <v xml:space="preserve">6F000D69 </v>
      </c>
      <c r="AH9" s="2">
        <v>1</v>
      </c>
    </row>
    <row r="10" spans="1:34" x14ac:dyDescent="0.25">
      <c r="A10" s="91" t="s">
        <v>4198</v>
      </c>
      <c r="B10" s="2" t="s">
        <v>20</v>
      </c>
      <c r="C10" s="5" t="s">
        <v>5621</v>
      </c>
      <c r="D10" s="3" t="s">
        <v>556</v>
      </c>
      <c r="E10" t="s">
        <v>6391</v>
      </c>
      <c r="F10" s="8" t="s">
        <v>4042</v>
      </c>
      <c r="G10" s="5" t="s">
        <v>6392</v>
      </c>
      <c r="H10" s="135" t="s">
        <v>4022</v>
      </c>
      <c r="I10" s="135" t="s">
        <v>4025</v>
      </c>
      <c r="J10" s="135" t="s">
        <v>3344</v>
      </c>
      <c r="K10" s="135" t="s">
        <v>6096</v>
      </c>
      <c r="L10" s="135" t="s">
        <v>6393</v>
      </c>
      <c r="M10" s="135" t="s">
        <v>4028</v>
      </c>
      <c r="N10" s="24" t="s">
        <v>1888</v>
      </c>
      <c r="O10" s="139" t="s">
        <v>1454</v>
      </c>
      <c r="P10" s="8" t="s">
        <v>1889</v>
      </c>
      <c r="Q10" s="8">
        <v>130</v>
      </c>
      <c r="R10" s="8">
        <v>8</v>
      </c>
      <c r="S10" s="27">
        <v>28</v>
      </c>
      <c r="T10" s="20">
        <f t="shared" si="1"/>
        <v>0</v>
      </c>
      <c r="U10" s="21">
        <f t="shared" si="2"/>
        <v>28</v>
      </c>
      <c r="V10" s="8">
        <f t="shared" si="3"/>
        <v>18</v>
      </c>
      <c r="W10" s="8">
        <f t="shared" si="4"/>
        <v>0</v>
      </c>
      <c r="X10" s="8">
        <f t="shared" si="5"/>
        <v>0</v>
      </c>
      <c r="Z10" s="8">
        <f>VLOOKUP(I10,'Tables kywrd-slot-class'!$B$21:$C$38,2,FALSE)</f>
        <v>1</v>
      </c>
      <c r="AA10" s="8">
        <f>VLOOKUP(N10,'Tables MAT simpl-complx'!$C$6:$D$28,2,FALSE)</f>
        <v>0</v>
      </c>
      <c r="AB10" s="8">
        <f>VLOOKUP(O10,'Tables MAT simpl-complx'!$F$39:$G$625,2,FALSE)</f>
        <v>28</v>
      </c>
      <c r="AC10" s="8">
        <f>VLOOKUP(J10,'Tables kywrd-slot-class'!$D$49:$E$177,2,FALSE)</f>
        <v>18</v>
      </c>
      <c r="AD10" s="8">
        <f>VLOOKUP(K10,'Tables kywrd-slot-class'!$D$49:$E$177,2,FALSE)</f>
        <v>0</v>
      </c>
      <c r="AE10" s="8">
        <f>VLOOKUP(L10,'Tables kywrd-slot-class'!$D$49:$E$177,2,FALSE)</f>
        <v>0</v>
      </c>
      <c r="AF10" t="s">
        <v>0</v>
      </c>
      <c r="AG10" s="7" t="str">
        <f t="shared" si="0"/>
        <v xml:space="preserve">6F000D6A </v>
      </c>
      <c r="AH10" s="2">
        <v>1</v>
      </c>
    </row>
    <row r="11" spans="1:34" x14ac:dyDescent="0.25">
      <c r="A11" s="91" t="s">
        <v>4199</v>
      </c>
      <c r="B11" s="2" t="s">
        <v>20</v>
      </c>
      <c r="C11" s="5" t="s">
        <v>5621</v>
      </c>
      <c r="D11" s="3" t="s">
        <v>557</v>
      </c>
      <c r="E11" t="s">
        <v>6394</v>
      </c>
      <c r="F11" s="8" t="s">
        <v>4042</v>
      </c>
      <c r="G11" s="5" t="s">
        <v>6395</v>
      </c>
      <c r="H11" s="135" t="s">
        <v>3990</v>
      </c>
      <c r="I11" s="135" t="s">
        <v>4025</v>
      </c>
      <c r="J11" s="135" t="s">
        <v>3344</v>
      </c>
      <c r="K11" s="135" t="s">
        <v>6096</v>
      </c>
      <c r="L11" s="135" t="s">
        <v>6390</v>
      </c>
      <c r="M11" s="135" t="s">
        <v>4028</v>
      </c>
      <c r="N11" s="24" t="s">
        <v>1888</v>
      </c>
      <c r="O11" s="139" t="s">
        <v>1452</v>
      </c>
      <c r="P11" s="8" t="s">
        <v>1889</v>
      </c>
      <c r="Q11" s="8">
        <v>115</v>
      </c>
      <c r="R11" s="8">
        <v>2</v>
      </c>
      <c r="S11" s="27">
        <v>22</v>
      </c>
      <c r="T11" s="20">
        <f t="shared" si="1"/>
        <v>0</v>
      </c>
      <c r="U11" s="21">
        <f t="shared" si="2"/>
        <v>22</v>
      </c>
      <c r="V11" s="8">
        <f t="shared" si="3"/>
        <v>18</v>
      </c>
      <c r="W11" s="8">
        <f t="shared" si="4"/>
        <v>0</v>
      </c>
      <c r="X11" s="8">
        <f t="shared" si="5"/>
        <v>0</v>
      </c>
      <c r="Z11" s="8">
        <f>VLOOKUP(I11,'Tables kywrd-slot-class'!$B$21:$C$38,2,FALSE)</f>
        <v>1</v>
      </c>
      <c r="AA11" s="8">
        <f>VLOOKUP(N11,'Tables MAT simpl-complx'!$C$6:$D$28,2,FALSE)</f>
        <v>0</v>
      </c>
      <c r="AB11" s="8">
        <f>VLOOKUP(O11,'Tables MAT simpl-complx'!$F$39:$G$625,2,FALSE)</f>
        <v>22</v>
      </c>
      <c r="AC11" s="8">
        <f>VLOOKUP(J11,'Tables kywrd-slot-class'!$D$49:$E$177,2,FALSE)</f>
        <v>18</v>
      </c>
      <c r="AD11" s="8">
        <f>VLOOKUP(K11,'Tables kywrd-slot-class'!$D$49:$E$177,2,FALSE)</f>
        <v>0</v>
      </c>
      <c r="AE11" s="8">
        <f>VLOOKUP(L11,'Tables kywrd-slot-class'!$D$49:$E$177,2,FALSE)</f>
        <v>0</v>
      </c>
      <c r="AF11" t="s">
        <v>0</v>
      </c>
      <c r="AG11" s="7" t="str">
        <f t="shared" si="0"/>
        <v xml:space="preserve">6F000D6B </v>
      </c>
      <c r="AH11" s="2">
        <v>1</v>
      </c>
    </row>
    <row r="12" spans="1:34" x14ac:dyDescent="0.25">
      <c r="A12" s="91" t="s">
        <v>4200</v>
      </c>
      <c r="B12" s="2" t="s">
        <v>20</v>
      </c>
      <c r="C12" s="5" t="s">
        <v>5621</v>
      </c>
      <c r="D12" s="3" t="s">
        <v>558</v>
      </c>
      <c r="E12" t="s">
        <v>6396</v>
      </c>
      <c r="F12" s="8" t="s">
        <v>4042</v>
      </c>
      <c r="G12" s="5" t="s">
        <v>6397</v>
      </c>
      <c r="H12" s="135" t="s">
        <v>4022</v>
      </c>
      <c r="I12" s="135" t="s">
        <v>4023</v>
      </c>
      <c r="J12" s="135" t="s">
        <v>3344</v>
      </c>
      <c r="K12" s="135" t="s">
        <v>6096</v>
      </c>
      <c r="L12" s="135" t="s">
        <v>6393</v>
      </c>
      <c r="M12" s="135" t="s">
        <v>4028</v>
      </c>
      <c r="N12" s="24" t="s">
        <v>1888</v>
      </c>
      <c r="O12" s="139" t="s">
        <v>1454</v>
      </c>
      <c r="P12" s="8" t="s">
        <v>1889</v>
      </c>
      <c r="Q12" s="8">
        <v>100</v>
      </c>
      <c r="R12" s="8">
        <v>4</v>
      </c>
      <c r="S12" s="27">
        <v>28</v>
      </c>
      <c r="T12" s="20">
        <f t="shared" si="1"/>
        <v>0</v>
      </c>
      <c r="U12" s="21">
        <f t="shared" si="2"/>
        <v>28</v>
      </c>
      <c r="V12" s="8">
        <f t="shared" si="3"/>
        <v>18</v>
      </c>
      <c r="W12" s="8">
        <f t="shared" si="4"/>
        <v>0</v>
      </c>
      <c r="X12" s="8">
        <f t="shared" si="5"/>
        <v>0</v>
      </c>
      <c r="Z12" s="8">
        <f>VLOOKUP(I12,'Tables kywrd-slot-class'!$B$21:$C$38,2,FALSE)</f>
        <v>1</v>
      </c>
      <c r="AA12" s="8">
        <f>VLOOKUP(N12,'Tables MAT simpl-complx'!$C$6:$D$28,2,FALSE)</f>
        <v>0</v>
      </c>
      <c r="AB12" s="8">
        <f>VLOOKUP(O12,'Tables MAT simpl-complx'!$F$39:$G$625,2,FALSE)</f>
        <v>28</v>
      </c>
      <c r="AC12" s="8">
        <f>VLOOKUP(J12,'Tables kywrd-slot-class'!$D$49:$E$177,2,FALSE)</f>
        <v>18</v>
      </c>
      <c r="AD12" s="8">
        <f>VLOOKUP(K12,'Tables kywrd-slot-class'!$D$49:$E$177,2,FALSE)</f>
        <v>0</v>
      </c>
      <c r="AE12" s="8">
        <f>VLOOKUP(L12,'Tables kywrd-slot-class'!$D$49:$E$177,2,FALSE)</f>
        <v>0</v>
      </c>
      <c r="AF12" t="s">
        <v>0</v>
      </c>
      <c r="AG12" s="7" t="str">
        <f t="shared" si="0"/>
        <v xml:space="preserve">6F000D6C </v>
      </c>
      <c r="AH12" s="2">
        <v>1</v>
      </c>
    </row>
    <row r="13" spans="1:34" x14ac:dyDescent="0.25">
      <c r="A13" s="91" t="s">
        <v>4201</v>
      </c>
      <c r="B13" s="2" t="s">
        <v>20</v>
      </c>
      <c r="C13" s="5" t="s">
        <v>5621</v>
      </c>
      <c r="D13" s="3" t="s">
        <v>559</v>
      </c>
      <c r="E13" t="s">
        <v>6398</v>
      </c>
      <c r="F13" s="8" t="s">
        <v>4042</v>
      </c>
      <c r="G13" s="5" t="s">
        <v>6399</v>
      </c>
      <c r="H13" s="135" t="s">
        <v>3990</v>
      </c>
      <c r="I13" s="135" t="s">
        <v>4023</v>
      </c>
      <c r="J13" s="135" t="s">
        <v>3344</v>
      </c>
      <c r="K13" s="135" t="s">
        <v>6096</v>
      </c>
      <c r="L13" s="135" t="s">
        <v>6390</v>
      </c>
      <c r="M13" s="135" t="s">
        <v>4028</v>
      </c>
      <c r="N13" s="24" t="s">
        <v>1888</v>
      </c>
      <c r="O13" s="139" t="s">
        <v>1452</v>
      </c>
      <c r="P13" s="8" t="s">
        <v>1889</v>
      </c>
      <c r="Q13" s="8">
        <v>85</v>
      </c>
      <c r="R13" s="8">
        <v>2</v>
      </c>
      <c r="S13" s="27">
        <v>22</v>
      </c>
      <c r="T13" s="20">
        <f t="shared" si="1"/>
        <v>0</v>
      </c>
      <c r="U13" s="21">
        <f t="shared" si="2"/>
        <v>22</v>
      </c>
      <c r="V13" s="8">
        <f t="shared" si="3"/>
        <v>18</v>
      </c>
      <c r="W13" s="8">
        <f t="shared" si="4"/>
        <v>0</v>
      </c>
      <c r="X13" s="8">
        <f t="shared" si="5"/>
        <v>0</v>
      </c>
      <c r="Z13" s="8">
        <f>VLOOKUP(I13,'Tables kywrd-slot-class'!$B$21:$C$38,2,FALSE)</f>
        <v>1</v>
      </c>
      <c r="AA13" s="8">
        <f>VLOOKUP(N13,'Tables MAT simpl-complx'!$C$6:$D$28,2,FALSE)</f>
        <v>0</v>
      </c>
      <c r="AB13" s="8">
        <f>VLOOKUP(O13,'Tables MAT simpl-complx'!$F$39:$G$625,2,FALSE)</f>
        <v>22</v>
      </c>
      <c r="AC13" s="8">
        <f>VLOOKUP(J13,'Tables kywrd-slot-class'!$D$49:$E$177,2,FALSE)</f>
        <v>18</v>
      </c>
      <c r="AD13" s="8">
        <f>VLOOKUP(K13,'Tables kywrd-slot-class'!$D$49:$E$177,2,FALSE)</f>
        <v>0</v>
      </c>
      <c r="AE13" s="8">
        <f>VLOOKUP(L13,'Tables kywrd-slot-class'!$D$49:$E$177,2,FALSE)</f>
        <v>0</v>
      </c>
      <c r="AF13" t="s">
        <v>0</v>
      </c>
      <c r="AG13" s="7" t="str">
        <f t="shared" si="0"/>
        <v xml:space="preserve">6F000D6D </v>
      </c>
      <c r="AH13" s="2">
        <v>1</v>
      </c>
    </row>
    <row r="14" spans="1:34" x14ac:dyDescent="0.25">
      <c r="A14" s="91" t="s">
        <v>4202</v>
      </c>
      <c r="B14" s="2" t="s">
        <v>20</v>
      </c>
      <c r="C14" s="5" t="s">
        <v>5621</v>
      </c>
      <c r="D14" s="3" t="s">
        <v>160</v>
      </c>
      <c r="E14" t="s">
        <v>6400</v>
      </c>
      <c r="F14" s="8" t="s">
        <v>4042</v>
      </c>
      <c r="G14" s="5" t="s">
        <v>6401</v>
      </c>
      <c r="H14" s="135" t="s">
        <v>4022</v>
      </c>
      <c r="I14" s="135" t="s">
        <v>4024</v>
      </c>
      <c r="J14" s="135" t="s">
        <v>3344</v>
      </c>
      <c r="K14" s="135" t="s">
        <v>6393</v>
      </c>
      <c r="L14" s="135" t="s">
        <v>4028</v>
      </c>
      <c r="M14" s="135" t="s">
        <v>4028</v>
      </c>
      <c r="N14" s="24" t="s">
        <v>1888</v>
      </c>
      <c r="O14" s="139" t="s">
        <v>1454</v>
      </c>
      <c r="P14" s="8" t="s">
        <v>1889</v>
      </c>
      <c r="Q14" s="8">
        <v>275</v>
      </c>
      <c r="R14" s="8">
        <v>35</v>
      </c>
      <c r="S14" s="27">
        <v>84</v>
      </c>
      <c r="T14" s="20">
        <f t="shared" si="1"/>
        <v>0</v>
      </c>
      <c r="U14" s="21">
        <f t="shared" si="2"/>
        <v>84</v>
      </c>
      <c r="V14" s="8">
        <f t="shared" si="3"/>
        <v>54</v>
      </c>
      <c r="W14" s="8">
        <f t="shared" si="4"/>
        <v>0</v>
      </c>
      <c r="X14" s="8">
        <f t="shared" si="5"/>
        <v>0</v>
      </c>
      <c r="Z14" s="8">
        <f>VLOOKUP(I14,'Tables kywrd-slot-class'!$B$21:$C$38,2,FALSE)</f>
        <v>3</v>
      </c>
      <c r="AA14" s="8">
        <f>VLOOKUP(N14,'Tables MAT simpl-complx'!$C$6:$D$28,2,FALSE)</f>
        <v>0</v>
      </c>
      <c r="AB14" s="8">
        <f>VLOOKUP(O14,'Tables MAT simpl-complx'!$F$39:$G$625,2,FALSE)</f>
        <v>28</v>
      </c>
      <c r="AC14" s="8">
        <f>VLOOKUP(J14,'Tables kywrd-slot-class'!$D$49:$E$177,2,FALSE)</f>
        <v>18</v>
      </c>
      <c r="AD14" s="8">
        <f>VLOOKUP(K14,'Tables kywrd-slot-class'!$D$49:$E$177,2,FALSE)</f>
        <v>0</v>
      </c>
      <c r="AE14" s="8">
        <f>VLOOKUP(L14,'Tables kywrd-slot-class'!$D$49:$E$177,2,FALSE)</f>
        <v>0</v>
      </c>
      <c r="AF14" t="s">
        <v>0</v>
      </c>
      <c r="AG14" s="7" t="str">
        <f t="shared" si="0"/>
        <v xml:space="preserve">6F000D70 </v>
      </c>
      <c r="AH14" s="2">
        <v>1</v>
      </c>
    </row>
    <row r="15" spans="1:34" x14ac:dyDescent="0.25">
      <c r="A15" s="91" t="s">
        <v>4203</v>
      </c>
      <c r="B15" s="2" t="s">
        <v>20</v>
      </c>
      <c r="C15" s="5" t="s">
        <v>5621</v>
      </c>
      <c r="D15" s="3" t="s">
        <v>161</v>
      </c>
      <c r="E15" t="s">
        <v>6402</v>
      </c>
      <c r="F15" s="8" t="s">
        <v>4042</v>
      </c>
      <c r="G15" s="5" t="s">
        <v>6403</v>
      </c>
      <c r="H15" s="135" t="s">
        <v>3990</v>
      </c>
      <c r="I15" s="135" t="s">
        <v>4024</v>
      </c>
      <c r="J15" s="135" t="s">
        <v>3344</v>
      </c>
      <c r="K15" s="135" t="s">
        <v>6390</v>
      </c>
      <c r="L15" s="135" t="s">
        <v>4028</v>
      </c>
      <c r="M15" s="135" t="s">
        <v>4028</v>
      </c>
      <c r="N15" s="24" t="s">
        <v>1888</v>
      </c>
      <c r="O15" s="139" t="s">
        <v>1452</v>
      </c>
      <c r="P15" s="8" t="s">
        <v>1889</v>
      </c>
      <c r="Q15" s="8">
        <v>250</v>
      </c>
      <c r="R15" s="8">
        <v>6</v>
      </c>
      <c r="S15" s="27">
        <v>66</v>
      </c>
      <c r="T15" s="20">
        <f t="shared" si="1"/>
        <v>0</v>
      </c>
      <c r="U15" s="21">
        <f t="shared" si="2"/>
        <v>66</v>
      </c>
      <c r="V15" s="8">
        <f t="shared" si="3"/>
        <v>54</v>
      </c>
      <c r="W15" s="8">
        <f t="shared" si="4"/>
        <v>0</v>
      </c>
      <c r="X15" s="8">
        <f t="shared" si="5"/>
        <v>0</v>
      </c>
      <c r="Z15" s="8">
        <f>VLOOKUP(I15,'Tables kywrd-slot-class'!$B$21:$C$38,2,FALSE)</f>
        <v>3</v>
      </c>
      <c r="AA15" s="8">
        <f>VLOOKUP(N15,'Tables MAT simpl-complx'!$C$6:$D$28,2,FALSE)</f>
        <v>0</v>
      </c>
      <c r="AB15" s="8">
        <f>VLOOKUP(O15,'Tables MAT simpl-complx'!$F$39:$G$625,2,FALSE)</f>
        <v>22</v>
      </c>
      <c r="AC15" s="8">
        <f>VLOOKUP(J15,'Tables kywrd-slot-class'!$D$49:$E$177,2,FALSE)</f>
        <v>18</v>
      </c>
      <c r="AD15" s="8">
        <f>VLOOKUP(K15,'Tables kywrd-slot-class'!$D$49:$E$177,2,FALSE)</f>
        <v>0</v>
      </c>
      <c r="AE15" s="8">
        <f>VLOOKUP(L15,'Tables kywrd-slot-class'!$D$49:$E$177,2,FALSE)</f>
        <v>0</v>
      </c>
      <c r="AF15" t="s">
        <v>0</v>
      </c>
      <c r="AG15" s="7" t="str">
        <f t="shared" si="0"/>
        <v xml:space="preserve">6F000D71 </v>
      </c>
      <c r="AH15" s="2">
        <v>1</v>
      </c>
    </row>
    <row r="16" spans="1:34" x14ac:dyDescent="0.25">
      <c r="A16" s="91" t="s">
        <v>4204</v>
      </c>
      <c r="B16" s="2" t="s">
        <v>20</v>
      </c>
      <c r="C16" s="5" t="s">
        <v>5621</v>
      </c>
      <c r="D16" s="88" t="s">
        <v>560</v>
      </c>
      <c r="E16" t="s">
        <v>6404</v>
      </c>
      <c r="F16" s="8" t="s">
        <v>4042</v>
      </c>
      <c r="G16" s="5" t="s">
        <v>6405</v>
      </c>
      <c r="H16" s="135" t="s">
        <v>3990</v>
      </c>
      <c r="I16" s="135" t="s">
        <v>4024</v>
      </c>
      <c r="J16" s="135" t="s">
        <v>1919</v>
      </c>
      <c r="K16" s="135" t="s">
        <v>6096</v>
      </c>
      <c r="L16" s="135" t="s">
        <v>6406</v>
      </c>
      <c r="M16" s="135" t="s">
        <v>4028</v>
      </c>
      <c r="N16" s="24" t="s">
        <v>1888</v>
      </c>
      <c r="O16" s="139" t="s">
        <v>1456</v>
      </c>
      <c r="P16" s="8" t="s">
        <v>1889</v>
      </c>
      <c r="Q16" s="8">
        <v>1000</v>
      </c>
      <c r="R16" s="8">
        <v>9</v>
      </c>
      <c r="S16" s="76">
        <v>99</v>
      </c>
      <c r="T16" s="20">
        <f t="shared" si="1"/>
        <v>0</v>
      </c>
      <c r="U16" s="21">
        <f t="shared" si="2"/>
        <v>99</v>
      </c>
      <c r="V16" s="8">
        <f t="shared" si="3"/>
        <v>39</v>
      </c>
      <c r="W16" s="8">
        <f t="shared" si="4"/>
        <v>0</v>
      </c>
      <c r="X16" s="8">
        <f t="shared" si="5"/>
        <v>0</v>
      </c>
      <c r="Y16" s="87" t="s">
        <v>8187</v>
      </c>
      <c r="Z16" s="8">
        <f>VLOOKUP(I16,'Tables kywrd-slot-class'!$B$21:$C$38,2,FALSE)</f>
        <v>3</v>
      </c>
      <c r="AA16" s="8">
        <f>VLOOKUP(N16,'Tables MAT simpl-complx'!$C$6:$D$28,2,FALSE)</f>
        <v>0</v>
      </c>
      <c r="AB16" s="8">
        <f>VLOOKUP(O16,'Tables MAT simpl-complx'!$F$39:$G$625,2,FALSE)</f>
        <v>33</v>
      </c>
      <c r="AC16" s="8">
        <f>VLOOKUP(J16,'Tables kywrd-slot-class'!$D$49:$E$177,2,FALSE)</f>
        <v>13</v>
      </c>
      <c r="AD16" s="8">
        <f>VLOOKUP(K16,'Tables kywrd-slot-class'!$D$49:$E$177,2,FALSE)</f>
        <v>0</v>
      </c>
      <c r="AE16" s="8">
        <f>VLOOKUP(L16,'Tables kywrd-slot-class'!$D$49:$E$177,2,FALSE)</f>
        <v>0</v>
      </c>
      <c r="AF16" t="s">
        <v>0</v>
      </c>
      <c r="AG16" s="7" t="str">
        <f t="shared" si="0"/>
        <v xml:space="preserve">6F000D77 </v>
      </c>
      <c r="AH16" s="2">
        <v>1</v>
      </c>
    </row>
    <row r="17" spans="1:34" x14ac:dyDescent="0.25">
      <c r="A17" s="91" t="s">
        <v>4205</v>
      </c>
      <c r="B17" s="2" t="s">
        <v>20</v>
      </c>
      <c r="C17" s="5" t="s">
        <v>5621</v>
      </c>
      <c r="D17" s="88" t="s">
        <v>561</v>
      </c>
      <c r="E17" t="s">
        <v>6407</v>
      </c>
      <c r="F17" s="8" t="s">
        <v>4042</v>
      </c>
      <c r="G17" s="5" t="s">
        <v>6408</v>
      </c>
      <c r="H17" s="135" t="s">
        <v>3990</v>
      </c>
      <c r="I17" s="135" t="s">
        <v>4024</v>
      </c>
      <c r="J17" s="135" t="s">
        <v>1919</v>
      </c>
      <c r="K17" s="135" t="s">
        <v>6096</v>
      </c>
      <c r="L17" s="135" t="s">
        <v>6406</v>
      </c>
      <c r="M17" s="135" t="s">
        <v>4028</v>
      </c>
      <c r="N17" s="24" t="s">
        <v>1888</v>
      </c>
      <c r="O17" s="139" t="s">
        <v>1456</v>
      </c>
      <c r="P17" s="8" t="s">
        <v>1889</v>
      </c>
      <c r="Q17" s="8">
        <v>1000</v>
      </c>
      <c r="R17" s="8">
        <v>9</v>
      </c>
      <c r="S17" s="76">
        <v>99</v>
      </c>
      <c r="T17" s="20">
        <f t="shared" si="1"/>
        <v>0</v>
      </c>
      <c r="U17" s="21">
        <f t="shared" si="2"/>
        <v>99</v>
      </c>
      <c r="V17" s="8">
        <f t="shared" si="3"/>
        <v>39</v>
      </c>
      <c r="W17" s="8">
        <f t="shared" si="4"/>
        <v>0</v>
      </c>
      <c r="X17" s="8">
        <f t="shared" si="5"/>
        <v>0</v>
      </c>
      <c r="Y17" s="87" t="s">
        <v>8187</v>
      </c>
      <c r="Z17" s="8">
        <f>VLOOKUP(I17,'Tables kywrd-slot-class'!$B$21:$C$38,2,FALSE)</f>
        <v>3</v>
      </c>
      <c r="AA17" s="8">
        <f>VLOOKUP(N17,'Tables MAT simpl-complx'!$C$6:$D$28,2,FALSE)</f>
        <v>0</v>
      </c>
      <c r="AB17" s="8">
        <f>VLOOKUP(O17,'Tables MAT simpl-complx'!$F$39:$G$625,2,FALSE)</f>
        <v>33</v>
      </c>
      <c r="AC17" s="8">
        <f>VLOOKUP(J17,'Tables kywrd-slot-class'!$D$49:$E$177,2,FALSE)</f>
        <v>13</v>
      </c>
      <c r="AD17" s="8">
        <f>VLOOKUP(K17,'Tables kywrd-slot-class'!$D$49:$E$177,2,FALSE)</f>
        <v>0</v>
      </c>
      <c r="AE17" s="8">
        <f>VLOOKUP(L17,'Tables kywrd-slot-class'!$D$49:$E$177,2,FALSE)</f>
        <v>0</v>
      </c>
      <c r="AF17" t="s">
        <v>0</v>
      </c>
      <c r="AG17" s="7" t="str">
        <f t="shared" si="0"/>
        <v xml:space="preserve">6F000D78 </v>
      </c>
      <c r="AH17" s="2">
        <v>1</v>
      </c>
    </row>
    <row r="18" spans="1:34" x14ac:dyDescent="0.25">
      <c r="A18" s="91" t="s">
        <v>4206</v>
      </c>
      <c r="B18" s="2" t="s">
        <v>20</v>
      </c>
      <c r="C18" s="5" t="s">
        <v>5621</v>
      </c>
      <c r="D18" s="88" t="s">
        <v>562</v>
      </c>
      <c r="E18" t="s">
        <v>6409</v>
      </c>
      <c r="F18" s="8" t="s">
        <v>4042</v>
      </c>
      <c r="G18" s="5" t="s">
        <v>6410</v>
      </c>
      <c r="H18" s="135" t="s">
        <v>3990</v>
      </c>
      <c r="I18" s="135" t="s">
        <v>4024</v>
      </c>
      <c r="J18" s="135" t="s">
        <v>1919</v>
      </c>
      <c r="K18" s="135" t="s">
        <v>6096</v>
      </c>
      <c r="L18" s="135" t="s">
        <v>6406</v>
      </c>
      <c r="M18" s="135" t="s">
        <v>4028</v>
      </c>
      <c r="N18" s="24" t="s">
        <v>1888</v>
      </c>
      <c r="O18" s="139" t="s">
        <v>1456</v>
      </c>
      <c r="P18" s="8" t="s">
        <v>1889</v>
      </c>
      <c r="Q18" s="8">
        <v>1000</v>
      </c>
      <c r="R18" s="8">
        <v>9</v>
      </c>
      <c r="S18" s="76">
        <v>99</v>
      </c>
      <c r="T18" s="20">
        <f t="shared" si="1"/>
        <v>0</v>
      </c>
      <c r="U18" s="21">
        <f t="shared" si="2"/>
        <v>99</v>
      </c>
      <c r="V18" s="8">
        <f t="shared" si="3"/>
        <v>39</v>
      </c>
      <c r="W18" s="8">
        <f t="shared" si="4"/>
        <v>0</v>
      </c>
      <c r="X18" s="8">
        <f t="shared" si="5"/>
        <v>0</v>
      </c>
      <c r="Y18" s="87" t="s">
        <v>8187</v>
      </c>
      <c r="Z18" s="8">
        <f>VLOOKUP(I18,'Tables kywrd-slot-class'!$B$21:$C$38,2,FALSE)</f>
        <v>3</v>
      </c>
      <c r="AA18" s="8">
        <f>VLOOKUP(N18,'Tables MAT simpl-complx'!$C$6:$D$28,2,FALSE)</f>
        <v>0</v>
      </c>
      <c r="AB18" s="8">
        <f>VLOOKUP(O18,'Tables MAT simpl-complx'!$F$39:$G$625,2,FALSE)</f>
        <v>33</v>
      </c>
      <c r="AC18" s="8">
        <f>VLOOKUP(J18,'Tables kywrd-slot-class'!$D$49:$E$177,2,FALSE)</f>
        <v>13</v>
      </c>
      <c r="AD18" s="8">
        <f>VLOOKUP(K18,'Tables kywrd-slot-class'!$D$49:$E$177,2,FALSE)</f>
        <v>0</v>
      </c>
      <c r="AE18" s="8">
        <f>VLOOKUP(L18,'Tables kywrd-slot-class'!$D$49:$E$177,2,FALSE)</f>
        <v>0</v>
      </c>
      <c r="AF18" t="s">
        <v>0</v>
      </c>
      <c r="AG18" s="7" t="str">
        <f t="shared" si="0"/>
        <v xml:space="preserve">6F000D79 </v>
      </c>
      <c r="AH18" s="2">
        <v>1</v>
      </c>
    </row>
    <row r="19" spans="1:34" x14ac:dyDescent="0.25">
      <c r="A19" s="91" t="s">
        <v>4207</v>
      </c>
      <c r="B19" s="2" t="s">
        <v>20</v>
      </c>
      <c r="C19" s="5" t="s">
        <v>5621</v>
      </c>
      <c r="D19" s="88" t="s">
        <v>563</v>
      </c>
      <c r="E19" t="s">
        <v>6411</v>
      </c>
      <c r="F19" s="8" t="s">
        <v>4042</v>
      </c>
      <c r="G19" s="5" t="s">
        <v>6412</v>
      </c>
      <c r="H19" s="135" t="s">
        <v>3990</v>
      </c>
      <c r="I19" s="135" t="s">
        <v>4025</v>
      </c>
      <c r="J19" s="135" t="s">
        <v>1919</v>
      </c>
      <c r="K19" s="135" t="s">
        <v>6096</v>
      </c>
      <c r="L19" s="135" t="s">
        <v>6406</v>
      </c>
      <c r="M19" s="135" t="s">
        <v>4028</v>
      </c>
      <c r="N19" s="24" t="s">
        <v>1888</v>
      </c>
      <c r="O19" s="139" t="s">
        <v>1456</v>
      </c>
      <c r="P19" s="8" t="s">
        <v>1889</v>
      </c>
      <c r="Q19" s="8">
        <v>400</v>
      </c>
      <c r="R19" s="8">
        <v>3</v>
      </c>
      <c r="S19" s="76">
        <v>33</v>
      </c>
      <c r="T19" s="20">
        <f t="shared" si="1"/>
        <v>0</v>
      </c>
      <c r="U19" s="21">
        <f t="shared" si="2"/>
        <v>33</v>
      </c>
      <c r="V19" s="8">
        <f t="shared" si="3"/>
        <v>13</v>
      </c>
      <c r="W19" s="8">
        <f t="shared" si="4"/>
        <v>0</v>
      </c>
      <c r="X19" s="8">
        <f t="shared" si="5"/>
        <v>0</v>
      </c>
      <c r="Y19" s="87" t="s">
        <v>8186</v>
      </c>
      <c r="Z19" s="8">
        <f>VLOOKUP(I19,'Tables kywrd-slot-class'!$B$21:$C$38,2,FALSE)</f>
        <v>1</v>
      </c>
      <c r="AA19" s="8">
        <f>VLOOKUP(N19,'Tables MAT simpl-complx'!$C$6:$D$28,2,FALSE)</f>
        <v>0</v>
      </c>
      <c r="AB19" s="8">
        <f>VLOOKUP(O19,'Tables MAT simpl-complx'!$F$39:$G$625,2,FALSE)</f>
        <v>33</v>
      </c>
      <c r="AC19" s="8">
        <f>VLOOKUP(J19,'Tables kywrd-slot-class'!$D$49:$E$177,2,FALSE)</f>
        <v>13</v>
      </c>
      <c r="AD19" s="8">
        <f>VLOOKUP(K19,'Tables kywrd-slot-class'!$D$49:$E$177,2,FALSE)</f>
        <v>0</v>
      </c>
      <c r="AE19" s="8">
        <f>VLOOKUP(L19,'Tables kywrd-slot-class'!$D$49:$E$177,2,FALSE)</f>
        <v>0</v>
      </c>
      <c r="AF19" t="s">
        <v>0</v>
      </c>
      <c r="AG19" s="7" t="str">
        <f t="shared" si="0"/>
        <v xml:space="preserve">6F000D7A </v>
      </c>
      <c r="AH19" s="2">
        <v>1</v>
      </c>
    </row>
    <row r="20" spans="1:34" x14ac:dyDescent="0.25">
      <c r="A20" s="91" t="s">
        <v>4208</v>
      </c>
      <c r="B20" s="2" t="s">
        <v>20</v>
      </c>
      <c r="C20" s="5" t="s">
        <v>5621</v>
      </c>
      <c r="D20" s="88" t="s">
        <v>564</v>
      </c>
      <c r="E20" t="s">
        <v>6413</v>
      </c>
      <c r="F20" s="8" t="s">
        <v>4042</v>
      </c>
      <c r="G20" s="5" t="s">
        <v>6414</v>
      </c>
      <c r="H20" s="135" t="s">
        <v>3990</v>
      </c>
      <c r="I20" s="135" t="s">
        <v>4025</v>
      </c>
      <c r="J20" s="135" t="s">
        <v>1919</v>
      </c>
      <c r="K20" s="135" t="s">
        <v>6096</v>
      </c>
      <c r="L20" s="135" t="s">
        <v>6406</v>
      </c>
      <c r="M20" s="135" t="s">
        <v>4028</v>
      </c>
      <c r="N20" s="24" t="s">
        <v>1888</v>
      </c>
      <c r="O20" s="139" t="s">
        <v>1456</v>
      </c>
      <c r="P20" s="8" t="s">
        <v>1889</v>
      </c>
      <c r="Q20" s="8">
        <v>400</v>
      </c>
      <c r="R20" s="8">
        <v>3</v>
      </c>
      <c r="S20" s="76">
        <v>33</v>
      </c>
      <c r="T20" s="20">
        <f t="shared" si="1"/>
        <v>0</v>
      </c>
      <c r="U20" s="21">
        <f t="shared" si="2"/>
        <v>33</v>
      </c>
      <c r="V20" s="8">
        <f t="shared" si="3"/>
        <v>13</v>
      </c>
      <c r="W20" s="8">
        <f t="shared" si="4"/>
        <v>0</v>
      </c>
      <c r="X20" s="8">
        <f t="shared" si="5"/>
        <v>0</v>
      </c>
      <c r="Y20" s="87" t="s">
        <v>8186</v>
      </c>
      <c r="Z20" s="8">
        <f>VLOOKUP(I20,'Tables kywrd-slot-class'!$B$21:$C$38,2,FALSE)</f>
        <v>1</v>
      </c>
      <c r="AA20" s="8">
        <f>VLOOKUP(N20,'Tables MAT simpl-complx'!$C$6:$D$28,2,FALSE)</f>
        <v>0</v>
      </c>
      <c r="AB20" s="8">
        <f>VLOOKUP(O20,'Tables MAT simpl-complx'!$F$39:$G$625,2,FALSE)</f>
        <v>33</v>
      </c>
      <c r="AC20" s="8">
        <f>VLOOKUP(J20,'Tables kywrd-slot-class'!$D$49:$E$177,2,FALSE)</f>
        <v>13</v>
      </c>
      <c r="AD20" s="8">
        <f>VLOOKUP(K20,'Tables kywrd-slot-class'!$D$49:$E$177,2,FALSE)</f>
        <v>0</v>
      </c>
      <c r="AE20" s="8">
        <f>VLOOKUP(L20,'Tables kywrd-slot-class'!$D$49:$E$177,2,FALSE)</f>
        <v>0</v>
      </c>
      <c r="AF20" t="s">
        <v>0</v>
      </c>
      <c r="AG20" s="7" t="str">
        <f t="shared" si="0"/>
        <v xml:space="preserve">6F000D7B </v>
      </c>
      <c r="AH20" s="2">
        <v>1</v>
      </c>
    </row>
    <row r="21" spans="1:34" x14ac:dyDescent="0.25">
      <c r="A21" s="91" t="s">
        <v>4209</v>
      </c>
      <c r="B21" s="2" t="s">
        <v>20</v>
      </c>
      <c r="C21" s="5" t="s">
        <v>5621</v>
      </c>
      <c r="D21" s="88" t="s">
        <v>565</v>
      </c>
      <c r="E21" t="s">
        <v>6415</v>
      </c>
      <c r="F21" s="8" t="s">
        <v>4042</v>
      </c>
      <c r="G21" s="5" t="s">
        <v>6416</v>
      </c>
      <c r="H21" s="135" t="s">
        <v>3990</v>
      </c>
      <c r="I21" s="135" t="s">
        <v>4025</v>
      </c>
      <c r="J21" s="135" t="s">
        <v>1919</v>
      </c>
      <c r="K21" s="135" t="s">
        <v>6096</v>
      </c>
      <c r="L21" s="135" t="s">
        <v>6406</v>
      </c>
      <c r="M21" s="135" t="s">
        <v>4028</v>
      </c>
      <c r="N21" s="24" t="s">
        <v>1888</v>
      </c>
      <c r="O21" s="139" t="s">
        <v>1456</v>
      </c>
      <c r="P21" s="8" t="s">
        <v>1889</v>
      </c>
      <c r="Q21" s="8">
        <v>400</v>
      </c>
      <c r="R21" s="8">
        <v>3</v>
      </c>
      <c r="S21" s="76">
        <v>33</v>
      </c>
      <c r="T21" s="20">
        <f t="shared" si="1"/>
        <v>0</v>
      </c>
      <c r="U21" s="21">
        <f t="shared" si="2"/>
        <v>33</v>
      </c>
      <c r="V21" s="8">
        <f t="shared" si="3"/>
        <v>13</v>
      </c>
      <c r="W21" s="8">
        <f t="shared" si="4"/>
        <v>0</v>
      </c>
      <c r="X21" s="8">
        <f t="shared" si="5"/>
        <v>0</v>
      </c>
      <c r="Y21" s="87" t="s">
        <v>8186</v>
      </c>
      <c r="Z21" s="8">
        <f>VLOOKUP(I21,'Tables kywrd-slot-class'!$B$21:$C$38,2,FALSE)</f>
        <v>1</v>
      </c>
      <c r="AA21" s="8">
        <f>VLOOKUP(N21,'Tables MAT simpl-complx'!$C$6:$D$28,2,FALSE)</f>
        <v>0</v>
      </c>
      <c r="AB21" s="8">
        <f>VLOOKUP(O21,'Tables MAT simpl-complx'!$F$39:$G$625,2,FALSE)</f>
        <v>33</v>
      </c>
      <c r="AC21" s="8">
        <f>VLOOKUP(J21,'Tables kywrd-slot-class'!$D$49:$E$177,2,FALSE)</f>
        <v>13</v>
      </c>
      <c r="AD21" s="8">
        <f>VLOOKUP(K21,'Tables kywrd-slot-class'!$D$49:$E$177,2,FALSE)</f>
        <v>0</v>
      </c>
      <c r="AE21" s="8">
        <f>VLOOKUP(L21,'Tables kywrd-slot-class'!$D$49:$E$177,2,FALSE)</f>
        <v>0</v>
      </c>
      <c r="AF21" t="s">
        <v>0</v>
      </c>
      <c r="AG21" s="7" t="str">
        <f t="shared" si="0"/>
        <v xml:space="preserve">6F000D7C </v>
      </c>
      <c r="AH21" s="2">
        <v>1</v>
      </c>
    </row>
    <row r="22" spans="1:34" x14ac:dyDescent="0.25">
      <c r="A22" s="91" t="s">
        <v>4210</v>
      </c>
      <c r="B22" s="2" t="s">
        <v>20</v>
      </c>
      <c r="C22" s="5" t="s">
        <v>5621</v>
      </c>
      <c r="D22" s="88" t="s">
        <v>566</v>
      </c>
      <c r="E22" t="s">
        <v>6417</v>
      </c>
      <c r="F22" s="8" t="s">
        <v>4042</v>
      </c>
      <c r="G22" s="5" t="s">
        <v>6418</v>
      </c>
      <c r="H22" s="135" t="s">
        <v>3990</v>
      </c>
      <c r="I22" s="135" t="s">
        <v>4023</v>
      </c>
      <c r="J22" s="135" t="s">
        <v>1919</v>
      </c>
      <c r="K22" s="135" t="s">
        <v>6096</v>
      </c>
      <c r="L22" s="135" t="s">
        <v>6406</v>
      </c>
      <c r="M22" s="135" t="s">
        <v>4028</v>
      </c>
      <c r="N22" s="24" t="s">
        <v>1348</v>
      </c>
      <c r="O22" s="139" t="s">
        <v>1456</v>
      </c>
      <c r="P22" s="8" t="s">
        <v>1889</v>
      </c>
      <c r="Q22" s="8">
        <v>400</v>
      </c>
      <c r="R22" s="8">
        <v>3</v>
      </c>
      <c r="S22" s="76">
        <v>33</v>
      </c>
      <c r="T22" s="20">
        <f t="shared" si="1"/>
        <v>33</v>
      </c>
      <c r="U22" s="21">
        <f t="shared" si="2"/>
        <v>33</v>
      </c>
      <c r="V22" s="8">
        <f t="shared" si="3"/>
        <v>13</v>
      </c>
      <c r="W22" s="8">
        <f t="shared" si="4"/>
        <v>0</v>
      </c>
      <c r="X22" s="8">
        <f t="shared" si="5"/>
        <v>0</v>
      </c>
      <c r="Y22" s="87" t="s">
        <v>8186</v>
      </c>
      <c r="Z22" s="8">
        <f>VLOOKUP(I22,'Tables kywrd-slot-class'!$B$21:$C$38,2,FALSE)</f>
        <v>1</v>
      </c>
      <c r="AA22" s="8">
        <f>VLOOKUP(N22,'Tables MAT simpl-complx'!$C$6:$D$28,2,FALSE)</f>
        <v>33</v>
      </c>
      <c r="AB22" s="8">
        <f>VLOOKUP(O22,'Tables MAT simpl-complx'!$F$39:$G$625,2,FALSE)</f>
        <v>33</v>
      </c>
      <c r="AC22" s="8">
        <f>VLOOKUP(J22,'Tables kywrd-slot-class'!$D$49:$E$177,2,FALSE)</f>
        <v>13</v>
      </c>
      <c r="AD22" s="8">
        <f>VLOOKUP(K22,'Tables kywrd-slot-class'!$D$49:$E$177,2,FALSE)</f>
        <v>0</v>
      </c>
      <c r="AE22" s="8">
        <f>VLOOKUP(L22,'Tables kywrd-slot-class'!$D$49:$E$177,2,FALSE)</f>
        <v>0</v>
      </c>
      <c r="AF22" t="s">
        <v>0</v>
      </c>
      <c r="AG22" s="7" t="str">
        <f t="shared" si="0"/>
        <v xml:space="preserve">6F000D7D </v>
      </c>
      <c r="AH22" s="2">
        <v>1</v>
      </c>
    </row>
    <row r="23" spans="1:34" x14ac:dyDescent="0.25">
      <c r="A23" s="91" t="s">
        <v>4211</v>
      </c>
      <c r="B23" s="2" t="s">
        <v>20</v>
      </c>
      <c r="C23" s="5" t="s">
        <v>5621</v>
      </c>
      <c r="D23" s="88" t="s">
        <v>567</v>
      </c>
      <c r="E23" t="s">
        <v>6419</v>
      </c>
      <c r="F23" s="8" t="s">
        <v>4042</v>
      </c>
      <c r="G23" s="5" t="s">
        <v>6420</v>
      </c>
      <c r="H23" s="135" t="s">
        <v>3990</v>
      </c>
      <c r="I23" s="135" t="s">
        <v>4023</v>
      </c>
      <c r="J23" s="135" t="s">
        <v>1919</v>
      </c>
      <c r="K23" s="135" t="s">
        <v>6096</v>
      </c>
      <c r="L23" s="135" t="s">
        <v>6406</v>
      </c>
      <c r="M23" s="135" t="s">
        <v>4028</v>
      </c>
      <c r="N23" s="24" t="s">
        <v>1348</v>
      </c>
      <c r="O23" s="139" t="s">
        <v>1456</v>
      </c>
      <c r="P23" s="8" t="s">
        <v>1889</v>
      </c>
      <c r="Q23" s="8">
        <v>400</v>
      </c>
      <c r="R23" s="8">
        <v>3</v>
      </c>
      <c r="S23" s="76">
        <v>33</v>
      </c>
      <c r="T23" s="20">
        <f t="shared" si="1"/>
        <v>33</v>
      </c>
      <c r="U23" s="21">
        <f t="shared" si="2"/>
        <v>33</v>
      </c>
      <c r="V23" s="8">
        <f t="shared" si="3"/>
        <v>13</v>
      </c>
      <c r="W23" s="8">
        <f t="shared" si="4"/>
        <v>0</v>
      </c>
      <c r="X23" s="8">
        <f t="shared" si="5"/>
        <v>0</v>
      </c>
      <c r="Y23" s="87" t="s">
        <v>8186</v>
      </c>
      <c r="Z23" s="8">
        <f>VLOOKUP(I23,'Tables kywrd-slot-class'!$B$21:$C$38,2,FALSE)</f>
        <v>1</v>
      </c>
      <c r="AA23" s="8">
        <f>VLOOKUP(N23,'Tables MAT simpl-complx'!$C$6:$D$28,2,FALSE)</f>
        <v>33</v>
      </c>
      <c r="AB23" s="8">
        <f>VLOOKUP(O23,'Tables MAT simpl-complx'!$F$39:$G$625,2,FALSE)</f>
        <v>33</v>
      </c>
      <c r="AC23" s="8">
        <f>VLOOKUP(J23,'Tables kywrd-slot-class'!$D$49:$E$177,2,FALSE)</f>
        <v>13</v>
      </c>
      <c r="AD23" s="8">
        <f>VLOOKUP(K23,'Tables kywrd-slot-class'!$D$49:$E$177,2,FALSE)</f>
        <v>0</v>
      </c>
      <c r="AE23" s="8">
        <f>VLOOKUP(L23,'Tables kywrd-slot-class'!$D$49:$E$177,2,FALSE)</f>
        <v>0</v>
      </c>
      <c r="AF23" t="s">
        <v>0</v>
      </c>
      <c r="AG23" s="7" t="str">
        <f t="shared" si="0"/>
        <v xml:space="preserve">6F000D7E </v>
      </c>
      <c r="AH23" s="2">
        <v>1</v>
      </c>
    </row>
    <row r="24" spans="1:34" x14ac:dyDescent="0.25">
      <c r="A24" s="91" t="s">
        <v>4212</v>
      </c>
      <c r="B24" s="2" t="s">
        <v>20</v>
      </c>
      <c r="C24" s="5" t="s">
        <v>5621</v>
      </c>
      <c r="D24" s="88" t="s">
        <v>568</v>
      </c>
      <c r="E24" t="s">
        <v>6421</v>
      </c>
      <c r="F24" s="8" t="s">
        <v>4042</v>
      </c>
      <c r="G24" s="5" t="s">
        <v>6422</v>
      </c>
      <c r="H24" s="135" t="s">
        <v>3990</v>
      </c>
      <c r="I24" s="135" t="s">
        <v>4023</v>
      </c>
      <c r="J24" s="135" t="s">
        <v>1919</v>
      </c>
      <c r="K24" s="135" t="s">
        <v>6096</v>
      </c>
      <c r="L24" s="135" t="s">
        <v>6406</v>
      </c>
      <c r="M24" s="135" t="s">
        <v>4028</v>
      </c>
      <c r="N24" s="24" t="s">
        <v>1348</v>
      </c>
      <c r="O24" s="139" t="s">
        <v>1456</v>
      </c>
      <c r="P24" s="8" t="s">
        <v>1889</v>
      </c>
      <c r="Q24" s="8">
        <v>400</v>
      </c>
      <c r="R24" s="8">
        <v>3</v>
      </c>
      <c r="S24" s="76">
        <v>33</v>
      </c>
      <c r="T24" s="20">
        <f t="shared" si="1"/>
        <v>33</v>
      </c>
      <c r="U24" s="21">
        <f t="shared" si="2"/>
        <v>33</v>
      </c>
      <c r="V24" s="8">
        <f t="shared" si="3"/>
        <v>13</v>
      </c>
      <c r="W24" s="8">
        <f t="shared" si="4"/>
        <v>0</v>
      </c>
      <c r="X24" s="8">
        <f t="shared" si="5"/>
        <v>0</v>
      </c>
      <c r="Y24" s="87" t="s">
        <v>8186</v>
      </c>
      <c r="Z24" s="8">
        <f>VLOOKUP(I24,'Tables kywrd-slot-class'!$B$21:$C$38,2,FALSE)</f>
        <v>1</v>
      </c>
      <c r="AA24" s="8">
        <f>VLOOKUP(N24,'Tables MAT simpl-complx'!$C$6:$D$28,2,FALSE)</f>
        <v>33</v>
      </c>
      <c r="AB24" s="8">
        <f>VLOOKUP(O24,'Tables MAT simpl-complx'!$F$39:$G$625,2,FALSE)</f>
        <v>33</v>
      </c>
      <c r="AC24" s="8">
        <f>VLOOKUP(J24,'Tables kywrd-slot-class'!$D$49:$E$177,2,FALSE)</f>
        <v>13</v>
      </c>
      <c r="AD24" s="8">
        <f>VLOOKUP(K24,'Tables kywrd-slot-class'!$D$49:$E$177,2,FALSE)</f>
        <v>0</v>
      </c>
      <c r="AE24" s="8">
        <f>VLOOKUP(L24,'Tables kywrd-slot-class'!$D$49:$E$177,2,FALSE)</f>
        <v>0</v>
      </c>
      <c r="AF24" t="s">
        <v>0</v>
      </c>
      <c r="AG24" s="7" t="str">
        <f t="shared" si="0"/>
        <v xml:space="preserve">6F000D7F </v>
      </c>
      <c r="AH24" s="2">
        <v>1</v>
      </c>
    </row>
    <row r="25" spans="1:34" x14ac:dyDescent="0.25">
      <c r="A25" s="91" t="s">
        <v>4213</v>
      </c>
      <c r="B25" s="2" t="s">
        <v>20</v>
      </c>
      <c r="C25" s="5" t="s">
        <v>5621</v>
      </c>
      <c r="D25" s="88" t="s">
        <v>569</v>
      </c>
      <c r="E25" t="s">
        <v>6423</v>
      </c>
      <c r="F25" s="8" t="s">
        <v>4042</v>
      </c>
      <c r="G25" s="5" t="s">
        <v>6424</v>
      </c>
      <c r="H25" s="135" t="s">
        <v>3990</v>
      </c>
      <c r="I25" s="135" t="s">
        <v>4026</v>
      </c>
      <c r="J25" s="135" t="s">
        <v>1919</v>
      </c>
      <c r="K25" s="135" t="s">
        <v>6096</v>
      </c>
      <c r="L25" s="135" t="s">
        <v>6406</v>
      </c>
      <c r="M25" s="135" t="s">
        <v>4028</v>
      </c>
      <c r="N25" s="24" t="s">
        <v>1348</v>
      </c>
      <c r="O25" s="139" t="s">
        <v>1456</v>
      </c>
      <c r="P25" s="8" t="s">
        <v>1889</v>
      </c>
      <c r="Q25" s="8">
        <v>500</v>
      </c>
      <c r="R25" s="8">
        <v>3</v>
      </c>
      <c r="S25" s="76">
        <v>49</v>
      </c>
      <c r="T25" s="20">
        <f t="shared" si="1"/>
        <v>49</v>
      </c>
      <c r="U25" s="21">
        <f t="shared" si="2"/>
        <v>49</v>
      </c>
      <c r="V25" s="8">
        <f t="shared" si="3"/>
        <v>19</v>
      </c>
      <c r="W25" s="8">
        <f t="shared" si="4"/>
        <v>0</v>
      </c>
      <c r="X25" s="8">
        <f t="shared" si="5"/>
        <v>0</v>
      </c>
      <c r="Y25" s="87" t="s">
        <v>8188</v>
      </c>
      <c r="Z25" s="8">
        <f>VLOOKUP(I25,'Tables kywrd-slot-class'!$B$21:$C$38,2,FALSE)</f>
        <v>1.5</v>
      </c>
      <c r="AA25" s="8">
        <f>VLOOKUP(N25,'Tables MAT simpl-complx'!$C$6:$D$28,2,FALSE)</f>
        <v>33</v>
      </c>
      <c r="AB25" s="8">
        <f>VLOOKUP(O25,'Tables MAT simpl-complx'!$F$39:$G$625,2,FALSE)</f>
        <v>33</v>
      </c>
      <c r="AC25" s="8">
        <f>VLOOKUP(J25,'Tables kywrd-slot-class'!$D$49:$E$177,2,FALSE)</f>
        <v>13</v>
      </c>
      <c r="AD25" s="8">
        <f>VLOOKUP(K25,'Tables kywrd-slot-class'!$D$49:$E$177,2,FALSE)</f>
        <v>0</v>
      </c>
      <c r="AE25" s="8">
        <f>VLOOKUP(L25,'Tables kywrd-slot-class'!$D$49:$E$177,2,FALSE)</f>
        <v>0</v>
      </c>
      <c r="AF25" t="s">
        <v>0</v>
      </c>
      <c r="AG25" s="7" t="str">
        <f t="shared" si="0"/>
        <v xml:space="preserve">6F000D80 </v>
      </c>
      <c r="AH25" s="2">
        <v>1</v>
      </c>
    </row>
    <row r="26" spans="1:34" x14ac:dyDescent="0.25">
      <c r="A26" s="91" t="s">
        <v>4214</v>
      </c>
      <c r="B26" s="2" t="s">
        <v>20</v>
      </c>
      <c r="C26" s="5" t="s">
        <v>5621</v>
      </c>
      <c r="D26" s="3" t="s">
        <v>570</v>
      </c>
      <c r="E26" t="s">
        <v>6425</v>
      </c>
      <c r="F26" s="8" t="s">
        <v>4042</v>
      </c>
      <c r="G26" s="5" t="s">
        <v>6426</v>
      </c>
      <c r="H26" s="135" t="s">
        <v>4022</v>
      </c>
      <c r="I26" s="135" t="s">
        <v>4025</v>
      </c>
      <c r="J26" s="135" t="s">
        <v>3350</v>
      </c>
      <c r="K26" s="135" t="s">
        <v>6096</v>
      </c>
      <c r="L26" s="135" t="s">
        <v>6375</v>
      </c>
      <c r="M26" s="135" t="s">
        <v>4028</v>
      </c>
      <c r="N26" s="24" t="s">
        <v>1888</v>
      </c>
      <c r="O26" s="139" t="s">
        <v>1457</v>
      </c>
      <c r="P26" s="8" t="s">
        <v>1889</v>
      </c>
      <c r="Q26" s="8">
        <v>190</v>
      </c>
      <c r="R26" s="8">
        <v>9</v>
      </c>
      <c r="S26" s="27">
        <v>35</v>
      </c>
      <c r="T26" s="20">
        <f t="shared" si="1"/>
        <v>0</v>
      </c>
      <c r="U26" s="21">
        <f t="shared" si="2"/>
        <v>33</v>
      </c>
      <c r="V26" s="8">
        <f t="shared" si="3"/>
        <v>33</v>
      </c>
      <c r="W26" s="8">
        <f t="shared" si="4"/>
        <v>0</v>
      </c>
      <c r="X26" s="8">
        <f t="shared" si="5"/>
        <v>0</v>
      </c>
      <c r="Z26" s="8">
        <f>VLOOKUP(I26,'Tables kywrd-slot-class'!$B$21:$C$38,2,FALSE)</f>
        <v>1</v>
      </c>
      <c r="AA26" s="8">
        <f>VLOOKUP(N26,'Tables MAT simpl-complx'!$C$6:$D$28,2,FALSE)</f>
        <v>0</v>
      </c>
      <c r="AB26" s="8">
        <f>VLOOKUP(O26,'Tables MAT simpl-complx'!$F$39:$G$625,2,FALSE)</f>
        <v>33</v>
      </c>
      <c r="AC26" s="8">
        <f>VLOOKUP(J26,'Tables kywrd-slot-class'!$D$49:$E$177,2,FALSE)</f>
        <v>33</v>
      </c>
      <c r="AD26" s="8">
        <f>VLOOKUP(K26,'Tables kywrd-slot-class'!$D$49:$E$177,2,FALSE)</f>
        <v>0</v>
      </c>
      <c r="AE26" s="8">
        <f>VLOOKUP(L26,'Tables kywrd-slot-class'!$D$49:$E$177,2,FALSE)</f>
        <v>0</v>
      </c>
      <c r="AF26" t="s">
        <v>0</v>
      </c>
      <c r="AG26" s="7" t="str">
        <f t="shared" si="0"/>
        <v xml:space="preserve">6F000D83 </v>
      </c>
      <c r="AH26" s="2">
        <v>1</v>
      </c>
    </row>
    <row r="27" spans="1:34" x14ac:dyDescent="0.25">
      <c r="A27" s="91" t="s">
        <v>4215</v>
      </c>
      <c r="B27" s="2" t="s">
        <v>20</v>
      </c>
      <c r="C27" s="5" t="s">
        <v>5621</v>
      </c>
      <c r="D27" s="3" t="s">
        <v>571</v>
      </c>
      <c r="E27" t="s">
        <v>6427</v>
      </c>
      <c r="F27" s="8" t="s">
        <v>4042</v>
      </c>
      <c r="G27" s="5" t="s">
        <v>6428</v>
      </c>
      <c r="H27" s="135" t="s">
        <v>4022</v>
      </c>
      <c r="I27" s="135" t="s">
        <v>4024</v>
      </c>
      <c r="J27" s="135" t="s">
        <v>3350</v>
      </c>
      <c r="K27" s="135" t="s">
        <v>6375</v>
      </c>
      <c r="L27" s="135" t="s">
        <v>4028</v>
      </c>
      <c r="M27" s="135" t="s">
        <v>4028</v>
      </c>
      <c r="N27" s="24" t="s">
        <v>1888</v>
      </c>
      <c r="O27" s="139" t="s">
        <v>1457</v>
      </c>
      <c r="P27" s="8" t="s">
        <v>1889</v>
      </c>
      <c r="Q27" s="8">
        <v>560</v>
      </c>
      <c r="R27" s="8">
        <v>38</v>
      </c>
      <c r="S27" s="27">
        <v>105</v>
      </c>
      <c r="T27" s="20">
        <f t="shared" si="1"/>
        <v>0</v>
      </c>
      <c r="U27" s="21">
        <f t="shared" si="2"/>
        <v>99</v>
      </c>
      <c r="V27" s="8">
        <f t="shared" si="3"/>
        <v>99</v>
      </c>
      <c r="W27" s="8">
        <f t="shared" si="4"/>
        <v>0</v>
      </c>
      <c r="X27" s="8">
        <f t="shared" si="5"/>
        <v>0</v>
      </c>
      <c r="Z27" s="8">
        <f>VLOOKUP(I27,'Tables kywrd-slot-class'!$B$21:$C$38,2,FALSE)</f>
        <v>3</v>
      </c>
      <c r="AA27" s="8">
        <f>VLOOKUP(N27,'Tables MAT simpl-complx'!$C$6:$D$28,2,FALSE)</f>
        <v>0</v>
      </c>
      <c r="AB27" s="8">
        <f>VLOOKUP(O27,'Tables MAT simpl-complx'!$F$39:$G$625,2,FALSE)</f>
        <v>33</v>
      </c>
      <c r="AC27" s="8">
        <f>VLOOKUP(J27,'Tables kywrd-slot-class'!$D$49:$E$177,2,FALSE)</f>
        <v>33</v>
      </c>
      <c r="AD27" s="8">
        <f>VLOOKUP(K27,'Tables kywrd-slot-class'!$D$49:$E$177,2,FALSE)</f>
        <v>0</v>
      </c>
      <c r="AE27" s="8">
        <f>VLOOKUP(L27,'Tables kywrd-slot-class'!$D$49:$E$177,2,FALSE)</f>
        <v>0</v>
      </c>
      <c r="AF27" t="s">
        <v>0</v>
      </c>
      <c r="AG27" s="7" t="str">
        <f t="shared" si="0"/>
        <v xml:space="preserve">6F000D84 </v>
      </c>
      <c r="AH27" s="2">
        <v>1</v>
      </c>
    </row>
    <row r="28" spans="1:34" x14ac:dyDescent="0.25">
      <c r="A28" s="91" t="s">
        <v>4216</v>
      </c>
      <c r="B28" s="2" t="s">
        <v>20</v>
      </c>
      <c r="C28" s="5" t="s">
        <v>5621</v>
      </c>
      <c r="D28" s="3" t="s">
        <v>572</v>
      </c>
      <c r="E28" t="s">
        <v>6429</v>
      </c>
      <c r="F28" s="8" t="s">
        <v>4042</v>
      </c>
      <c r="G28" s="5" t="s">
        <v>6430</v>
      </c>
      <c r="H28" s="135" t="s">
        <v>4022</v>
      </c>
      <c r="I28" s="135" t="s">
        <v>4023</v>
      </c>
      <c r="J28" s="135" t="s">
        <v>3350</v>
      </c>
      <c r="K28" s="135" t="s">
        <v>6096</v>
      </c>
      <c r="L28" s="135" t="s">
        <v>6375</v>
      </c>
      <c r="M28" s="135" t="s">
        <v>4028</v>
      </c>
      <c r="N28" s="24" t="s">
        <v>1888</v>
      </c>
      <c r="O28" s="139" t="s">
        <v>1457</v>
      </c>
      <c r="P28" s="8" t="s">
        <v>1889</v>
      </c>
      <c r="Q28" s="8">
        <v>190</v>
      </c>
      <c r="R28" s="8">
        <v>7</v>
      </c>
      <c r="S28" s="27">
        <v>35</v>
      </c>
      <c r="T28" s="20">
        <f t="shared" si="1"/>
        <v>0</v>
      </c>
      <c r="U28" s="21">
        <f t="shared" si="2"/>
        <v>33</v>
      </c>
      <c r="V28" s="8">
        <f t="shared" si="3"/>
        <v>33</v>
      </c>
      <c r="W28" s="8">
        <f t="shared" si="4"/>
        <v>0</v>
      </c>
      <c r="X28" s="8">
        <f t="shared" si="5"/>
        <v>0</v>
      </c>
      <c r="Z28" s="8">
        <f>VLOOKUP(I28,'Tables kywrd-slot-class'!$B$21:$C$38,2,FALSE)</f>
        <v>1</v>
      </c>
      <c r="AA28" s="8">
        <f>VLOOKUP(N28,'Tables MAT simpl-complx'!$C$6:$D$28,2,FALSE)</f>
        <v>0</v>
      </c>
      <c r="AB28" s="8">
        <f>VLOOKUP(O28,'Tables MAT simpl-complx'!$F$39:$G$625,2,FALSE)</f>
        <v>33</v>
      </c>
      <c r="AC28" s="8">
        <f>VLOOKUP(J28,'Tables kywrd-slot-class'!$D$49:$E$177,2,FALSE)</f>
        <v>33</v>
      </c>
      <c r="AD28" s="8">
        <f>VLOOKUP(K28,'Tables kywrd-slot-class'!$D$49:$E$177,2,FALSE)</f>
        <v>0</v>
      </c>
      <c r="AE28" s="8">
        <f>VLOOKUP(L28,'Tables kywrd-slot-class'!$D$49:$E$177,2,FALSE)</f>
        <v>0</v>
      </c>
      <c r="AF28" t="s">
        <v>0</v>
      </c>
      <c r="AG28" s="7" t="str">
        <f t="shared" si="0"/>
        <v xml:space="preserve">6F000D85 </v>
      </c>
      <c r="AH28" s="2">
        <v>1</v>
      </c>
    </row>
    <row r="29" spans="1:34" x14ac:dyDescent="0.25">
      <c r="A29" s="91" t="s">
        <v>4217</v>
      </c>
      <c r="B29" s="2" t="s">
        <v>20</v>
      </c>
      <c r="C29" s="5" t="s">
        <v>5621</v>
      </c>
      <c r="D29" s="3" t="s">
        <v>573</v>
      </c>
      <c r="E29" t="s">
        <v>6431</v>
      </c>
      <c r="F29" s="8" t="s">
        <v>4042</v>
      </c>
      <c r="G29" s="5" t="s">
        <v>6432</v>
      </c>
      <c r="H29" s="135" t="s">
        <v>4022</v>
      </c>
      <c r="I29" s="135" t="s">
        <v>4026</v>
      </c>
      <c r="J29" s="135" t="s">
        <v>3350</v>
      </c>
      <c r="K29" s="135" t="s">
        <v>6375</v>
      </c>
      <c r="L29" s="135" t="s">
        <v>4028</v>
      </c>
      <c r="M29" s="135" t="s">
        <v>4028</v>
      </c>
      <c r="N29" s="24" t="s">
        <v>1888</v>
      </c>
      <c r="O29" s="139" t="s">
        <v>1457</v>
      </c>
      <c r="P29" s="8" t="s">
        <v>1889</v>
      </c>
      <c r="Q29" s="8">
        <v>280</v>
      </c>
      <c r="R29" s="8">
        <v>8</v>
      </c>
      <c r="S29" s="27">
        <v>52</v>
      </c>
      <c r="T29" s="20">
        <f t="shared" si="1"/>
        <v>0</v>
      </c>
      <c r="U29" s="21">
        <f t="shared" si="2"/>
        <v>49</v>
      </c>
      <c r="V29" s="8">
        <f t="shared" si="3"/>
        <v>49</v>
      </c>
      <c r="W29" s="8">
        <f t="shared" si="4"/>
        <v>0</v>
      </c>
      <c r="X29" s="8">
        <f t="shared" si="5"/>
        <v>0</v>
      </c>
      <c r="Z29" s="8">
        <f>VLOOKUP(I29,'Tables kywrd-slot-class'!$B$21:$C$38,2,FALSE)</f>
        <v>1.5</v>
      </c>
      <c r="AA29" s="8">
        <f>VLOOKUP(N29,'Tables MAT simpl-complx'!$C$6:$D$28,2,FALSE)</f>
        <v>0</v>
      </c>
      <c r="AB29" s="8">
        <f>VLOOKUP(O29,'Tables MAT simpl-complx'!$F$39:$G$625,2,FALSE)</f>
        <v>33</v>
      </c>
      <c r="AC29" s="8">
        <f>VLOOKUP(J29,'Tables kywrd-slot-class'!$D$49:$E$177,2,FALSE)</f>
        <v>33</v>
      </c>
      <c r="AD29" s="8">
        <f>VLOOKUP(K29,'Tables kywrd-slot-class'!$D$49:$E$177,2,FALSE)</f>
        <v>0</v>
      </c>
      <c r="AE29" s="8">
        <f>VLOOKUP(L29,'Tables kywrd-slot-class'!$D$49:$E$177,2,FALSE)</f>
        <v>0</v>
      </c>
      <c r="AF29" t="s">
        <v>0</v>
      </c>
      <c r="AG29" s="7" t="str">
        <f t="shared" si="0"/>
        <v xml:space="preserve">6F000D86 </v>
      </c>
      <c r="AH29" s="2">
        <v>1</v>
      </c>
    </row>
    <row r="30" spans="1:34" x14ac:dyDescent="0.25">
      <c r="A30" s="91" t="s">
        <v>4218</v>
      </c>
      <c r="B30" s="2" t="s">
        <v>20</v>
      </c>
      <c r="C30" s="5" t="s">
        <v>5621</v>
      </c>
      <c r="D30" s="3" t="s">
        <v>574</v>
      </c>
      <c r="E30" t="s">
        <v>6433</v>
      </c>
      <c r="F30" s="8" t="s">
        <v>4042</v>
      </c>
      <c r="G30" s="5" t="s">
        <v>6434</v>
      </c>
      <c r="H30" s="135" t="s">
        <v>4022</v>
      </c>
      <c r="I30" s="135" t="s">
        <v>4026</v>
      </c>
      <c r="J30" s="135" t="s">
        <v>3350</v>
      </c>
      <c r="K30" s="135" t="s">
        <v>6375</v>
      </c>
      <c r="L30" s="135" t="s">
        <v>4028</v>
      </c>
      <c r="M30" s="135" t="s">
        <v>4028</v>
      </c>
      <c r="N30" s="24" t="s">
        <v>1888</v>
      </c>
      <c r="O30" s="139" t="s">
        <v>1457</v>
      </c>
      <c r="P30" s="8" t="s">
        <v>1889</v>
      </c>
      <c r="Q30" s="8">
        <v>280</v>
      </c>
      <c r="R30" s="8">
        <v>8</v>
      </c>
      <c r="S30" s="27">
        <v>52</v>
      </c>
      <c r="T30" s="20">
        <f t="shared" si="1"/>
        <v>0</v>
      </c>
      <c r="U30" s="21">
        <f t="shared" si="2"/>
        <v>49</v>
      </c>
      <c r="V30" s="8">
        <f t="shared" si="3"/>
        <v>49</v>
      </c>
      <c r="W30" s="8">
        <f t="shared" si="4"/>
        <v>0</v>
      </c>
      <c r="X30" s="8">
        <f t="shared" si="5"/>
        <v>0</v>
      </c>
      <c r="Z30" s="8">
        <f>VLOOKUP(I30,'Tables kywrd-slot-class'!$B$21:$C$38,2,FALSE)</f>
        <v>1.5</v>
      </c>
      <c r="AA30" s="8">
        <f>VLOOKUP(N30,'Tables MAT simpl-complx'!$C$6:$D$28,2,FALSE)</f>
        <v>0</v>
      </c>
      <c r="AB30" s="8">
        <f>VLOOKUP(O30,'Tables MAT simpl-complx'!$F$39:$G$625,2,FALSE)</f>
        <v>33</v>
      </c>
      <c r="AC30" s="8">
        <f>VLOOKUP(J30,'Tables kywrd-slot-class'!$D$49:$E$177,2,FALSE)</f>
        <v>33</v>
      </c>
      <c r="AD30" s="8">
        <f>VLOOKUP(K30,'Tables kywrd-slot-class'!$D$49:$E$177,2,FALSE)</f>
        <v>0</v>
      </c>
      <c r="AE30" s="8">
        <f>VLOOKUP(L30,'Tables kywrd-slot-class'!$D$49:$E$177,2,FALSE)</f>
        <v>0</v>
      </c>
      <c r="AF30" t="s">
        <v>0</v>
      </c>
      <c r="AG30" s="7" t="str">
        <f t="shared" si="0"/>
        <v xml:space="preserve">6F000D87 </v>
      </c>
      <c r="AH30" s="2">
        <v>1</v>
      </c>
    </row>
    <row r="31" spans="1:34" x14ac:dyDescent="0.25">
      <c r="A31" s="91" t="s">
        <v>4219</v>
      </c>
      <c r="B31" s="2" t="s">
        <v>20</v>
      </c>
      <c r="C31" s="5" t="s">
        <v>5621</v>
      </c>
      <c r="D31" s="88" t="s">
        <v>575</v>
      </c>
      <c r="E31" t="s">
        <v>6435</v>
      </c>
      <c r="F31" s="8" t="s">
        <v>4042</v>
      </c>
      <c r="G31" s="5" t="s">
        <v>6436</v>
      </c>
      <c r="H31" s="135" t="s">
        <v>4022</v>
      </c>
      <c r="I31" s="135" t="s">
        <v>4026</v>
      </c>
      <c r="J31" s="135" t="s">
        <v>3347</v>
      </c>
      <c r="K31" s="135" t="s">
        <v>6437</v>
      </c>
      <c r="L31" s="135" t="s">
        <v>4028</v>
      </c>
      <c r="M31" s="135" t="s">
        <v>4028</v>
      </c>
      <c r="N31" s="24" t="s">
        <v>1345</v>
      </c>
      <c r="O31" s="139" t="s">
        <v>1518</v>
      </c>
      <c r="P31" s="8" t="s">
        <v>1889</v>
      </c>
      <c r="Q31" s="8">
        <v>800</v>
      </c>
      <c r="R31" s="8">
        <v>8</v>
      </c>
      <c r="S31" s="76">
        <v>66</v>
      </c>
      <c r="T31" s="20">
        <f t="shared" si="1"/>
        <v>66</v>
      </c>
      <c r="U31" s="21">
        <f t="shared" si="2"/>
        <v>66</v>
      </c>
      <c r="V31" s="8">
        <f t="shared" si="3"/>
        <v>57</v>
      </c>
      <c r="W31" s="8">
        <f t="shared" si="4"/>
        <v>0</v>
      </c>
      <c r="X31" s="8">
        <f t="shared" si="5"/>
        <v>0</v>
      </c>
      <c r="Y31" s="87" t="s">
        <v>8189</v>
      </c>
      <c r="Z31" s="8">
        <f>VLOOKUP(I31,'Tables kywrd-slot-class'!$B$21:$C$38,2,FALSE)</f>
        <v>1.5</v>
      </c>
      <c r="AA31" s="8">
        <f>VLOOKUP(N31,'Tables MAT simpl-complx'!$C$6:$D$28,2,FALSE)</f>
        <v>44</v>
      </c>
      <c r="AB31" s="8">
        <f>VLOOKUP(O31,'Tables MAT simpl-complx'!$F$39:$G$625,2,FALSE)</f>
        <v>44</v>
      </c>
      <c r="AC31" s="8">
        <f>VLOOKUP(J31,'Tables kywrd-slot-class'!$D$49:$E$177,2,FALSE)</f>
        <v>38</v>
      </c>
      <c r="AD31" s="8">
        <f>VLOOKUP(K31,'Tables kywrd-slot-class'!$D$49:$E$177,2,FALSE)</f>
        <v>0</v>
      </c>
      <c r="AE31" s="8">
        <f>VLOOKUP(L31,'Tables kywrd-slot-class'!$D$49:$E$177,2,FALSE)</f>
        <v>0</v>
      </c>
      <c r="AF31" t="s">
        <v>0</v>
      </c>
      <c r="AG31" s="7" t="str">
        <f t="shared" si="0"/>
        <v xml:space="preserve">6F000D88 </v>
      </c>
      <c r="AH31" s="2">
        <v>1</v>
      </c>
    </row>
    <row r="32" spans="1:34" x14ac:dyDescent="0.25">
      <c r="A32" s="91" t="s">
        <v>12</v>
      </c>
      <c r="B32" s="2" t="s">
        <v>20</v>
      </c>
      <c r="C32" s="5" t="s">
        <v>5621</v>
      </c>
      <c r="D32" s="3" t="s">
        <v>576</v>
      </c>
      <c r="E32" t="s">
        <v>6438</v>
      </c>
      <c r="F32" s="8" t="s">
        <v>4042</v>
      </c>
      <c r="G32" s="5" t="s">
        <v>6439</v>
      </c>
      <c r="H32" s="135" t="s">
        <v>3990</v>
      </c>
      <c r="I32" s="135" t="s">
        <v>4026</v>
      </c>
      <c r="J32" s="135" t="s">
        <v>3347</v>
      </c>
      <c r="K32" s="135" t="s">
        <v>6440</v>
      </c>
      <c r="L32" s="135" t="s">
        <v>4028</v>
      </c>
      <c r="M32" s="135" t="s">
        <v>4028</v>
      </c>
      <c r="N32" s="24" t="s">
        <v>1888</v>
      </c>
      <c r="O32" s="139" t="s">
        <v>1517</v>
      </c>
      <c r="P32" s="8" t="s">
        <v>1889</v>
      </c>
      <c r="Q32" s="8">
        <v>450</v>
      </c>
      <c r="R32" s="8">
        <v>3</v>
      </c>
      <c r="S32" s="27">
        <v>54</v>
      </c>
      <c r="T32" s="20">
        <f t="shared" si="1"/>
        <v>0</v>
      </c>
      <c r="U32" s="21">
        <f t="shared" si="2"/>
        <v>54</v>
      </c>
      <c r="V32" s="8">
        <f t="shared" si="3"/>
        <v>57</v>
      </c>
      <c r="W32" s="8">
        <f t="shared" si="4"/>
        <v>0</v>
      </c>
      <c r="X32" s="8">
        <f t="shared" si="5"/>
        <v>0</v>
      </c>
      <c r="Z32" s="8">
        <f>VLOOKUP(I32,'Tables kywrd-slot-class'!$B$21:$C$38,2,FALSE)</f>
        <v>1.5</v>
      </c>
      <c r="AA32" s="8">
        <f>VLOOKUP(N32,'Tables MAT simpl-complx'!$C$6:$D$28,2,FALSE)</f>
        <v>0</v>
      </c>
      <c r="AB32" s="8">
        <f>VLOOKUP(O32,'Tables MAT simpl-complx'!$F$39:$G$625,2,FALSE)</f>
        <v>36</v>
      </c>
      <c r="AC32" s="8">
        <f>VLOOKUP(J32,'Tables kywrd-slot-class'!$D$49:$E$177,2,FALSE)</f>
        <v>38</v>
      </c>
      <c r="AD32" s="8">
        <f>VLOOKUP(K32,'Tables kywrd-slot-class'!$D$49:$E$177,2,FALSE)</f>
        <v>0</v>
      </c>
      <c r="AE32" s="8">
        <f>VLOOKUP(L32,'Tables kywrd-slot-class'!$D$49:$E$177,2,FALSE)</f>
        <v>0</v>
      </c>
      <c r="AF32" t="s">
        <v>0</v>
      </c>
      <c r="AG32" s="7" t="str">
        <f t="shared" si="0"/>
        <v xml:space="preserve">6F000D89 </v>
      </c>
      <c r="AH32" s="2">
        <v>1</v>
      </c>
    </row>
    <row r="33" spans="1:34" x14ac:dyDescent="0.25">
      <c r="A33" s="91" t="s">
        <v>4220</v>
      </c>
      <c r="B33" s="2" t="s">
        <v>20</v>
      </c>
      <c r="C33" s="5" t="s">
        <v>5621</v>
      </c>
      <c r="D33" s="88" t="s">
        <v>577</v>
      </c>
      <c r="E33" t="s">
        <v>6441</v>
      </c>
      <c r="F33" s="8" t="s">
        <v>4042</v>
      </c>
      <c r="G33" s="5" t="s">
        <v>6442</v>
      </c>
      <c r="H33" s="135" t="s">
        <v>4022</v>
      </c>
      <c r="I33" s="135" t="s">
        <v>4024</v>
      </c>
      <c r="J33" s="135" t="s">
        <v>3347</v>
      </c>
      <c r="K33" s="135" t="s">
        <v>6437</v>
      </c>
      <c r="L33" s="135" t="s">
        <v>4028</v>
      </c>
      <c r="M33" s="135" t="s">
        <v>4028</v>
      </c>
      <c r="N33" s="24" t="s">
        <v>1888</v>
      </c>
      <c r="O33" s="139" t="s">
        <v>1518</v>
      </c>
      <c r="P33" s="8" t="s">
        <v>1889</v>
      </c>
      <c r="Q33" s="8">
        <v>1600</v>
      </c>
      <c r="R33" s="8">
        <v>40</v>
      </c>
      <c r="S33" s="76">
        <v>132</v>
      </c>
      <c r="T33" s="20">
        <f t="shared" si="1"/>
        <v>0</v>
      </c>
      <c r="U33" s="21">
        <f t="shared" si="2"/>
        <v>132</v>
      </c>
      <c r="V33" s="8">
        <f t="shared" si="3"/>
        <v>114</v>
      </c>
      <c r="W33" s="8">
        <f t="shared" si="4"/>
        <v>0</v>
      </c>
      <c r="X33" s="8">
        <f t="shared" si="5"/>
        <v>0</v>
      </c>
      <c r="Y33" s="87" t="s">
        <v>8190</v>
      </c>
      <c r="Z33" s="8">
        <f>VLOOKUP(I33,'Tables kywrd-slot-class'!$B$21:$C$38,2,FALSE)</f>
        <v>3</v>
      </c>
      <c r="AA33" s="8">
        <f>VLOOKUP(N33,'Tables MAT simpl-complx'!$C$6:$D$28,2,FALSE)</f>
        <v>0</v>
      </c>
      <c r="AB33" s="8">
        <f>VLOOKUP(O33,'Tables MAT simpl-complx'!$F$39:$G$625,2,FALSE)</f>
        <v>44</v>
      </c>
      <c r="AC33" s="8">
        <f>VLOOKUP(J33,'Tables kywrd-slot-class'!$D$49:$E$177,2,FALSE)</f>
        <v>38</v>
      </c>
      <c r="AD33" s="8">
        <f>VLOOKUP(K33,'Tables kywrd-slot-class'!$D$49:$E$177,2,FALSE)</f>
        <v>0</v>
      </c>
      <c r="AE33" s="8">
        <f>VLOOKUP(L33,'Tables kywrd-slot-class'!$D$49:$E$177,2,FALSE)</f>
        <v>0</v>
      </c>
      <c r="AF33" t="s">
        <v>0</v>
      </c>
      <c r="AG33" s="7" t="str">
        <f t="shared" si="0"/>
        <v xml:space="preserve">6F000D8A </v>
      </c>
      <c r="AH33" s="2">
        <v>1</v>
      </c>
    </row>
    <row r="34" spans="1:34" x14ac:dyDescent="0.25">
      <c r="A34" s="91" t="s">
        <v>4221</v>
      </c>
      <c r="B34" s="2" t="s">
        <v>20</v>
      </c>
      <c r="C34" s="5" t="s">
        <v>5621</v>
      </c>
      <c r="D34" s="3" t="s">
        <v>578</v>
      </c>
      <c r="E34" t="s">
        <v>6443</v>
      </c>
      <c r="F34" s="8" t="s">
        <v>4042</v>
      </c>
      <c r="G34" s="5" t="s">
        <v>6444</v>
      </c>
      <c r="H34" s="135" t="s">
        <v>3990</v>
      </c>
      <c r="I34" s="135" t="s">
        <v>4024</v>
      </c>
      <c r="J34" s="135" t="s">
        <v>3347</v>
      </c>
      <c r="K34" s="135" t="s">
        <v>6440</v>
      </c>
      <c r="L34" s="135" t="s">
        <v>4028</v>
      </c>
      <c r="M34" s="135" t="s">
        <v>4028</v>
      </c>
      <c r="N34" s="24" t="s">
        <v>1888</v>
      </c>
      <c r="O34" s="139" t="s">
        <v>1517</v>
      </c>
      <c r="P34" s="8" t="s">
        <v>1889</v>
      </c>
      <c r="Q34" s="8">
        <v>950</v>
      </c>
      <c r="R34" s="8">
        <v>6</v>
      </c>
      <c r="S34" s="27">
        <v>108</v>
      </c>
      <c r="T34" s="20">
        <f t="shared" si="1"/>
        <v>0</v>
      </c>
      <c r="U34" s="21">
        <f t="shared" si="2"/>
        <v>108</v>
      </c>
      <c r="V34" s="8">
        <f t="shared" si="3"/>
        <v>114</v>
      </c>
      <c r="W34" s="8">
        <f t="shared" si="4"/>
        <v>0</v>
      </c>
      <c r="X34" s="8">
        <f t="shared" si="5"/>
        <v>0</v>
      </c>
      <c r="Z34" s="8">
        <f>VLOOKUP(I34,'Tables kywrd-slot-class'!$B$21:$C$38,2,FALSE)</f>
        <v>3</v>
      </c>
      <c r="AA34" s="8">
        <f>VLOOKUP(N34,'Tables MAT simpl-complx'!$C$6:$D$28,2,FALSE)</f>
        <v>0</v>
      </c>
      <c r="AB34" s="8">
        <f>VLOOKUP(O34,'Tables MAT simpl-complx'!$F$39:$G$625,2,FALSE)</f>
        <v>36</v>
      </c>
      <c r="AC34" s="8">
        <f>VLOOKUP(J34,'Tables kywrd-slot-class'!$D$49:$E$177,2,FALSE)</f>
        <v>38</v>
      </c>
      <c r="AD34" s="8">
        <f>VLOOKUP(K34,'Tables kywrd-slot-class'!$D$49:$E$177,2,FALSE)</f>
        <v>0</v>
      </c>
      <c r="AE34" s="8">
        <f>VLOOKUP(L34,'Tables kywrd-slot-class'!$D$49:$E$177,2,FALSE)</f>
        <v>0</v>
      </c>
      <c r="AF34" t="s">
        <v>0</v>
      </c>
      <c r="AG34" s="7" t="str">
        <f t="shared" si="0"/>
        <v xml:space="preserve">6F000D8B </v>
      </c>
      <c r="AH34" s="2">
        <v>1</v>
      </c>
    </row>
    <row r="35" spans="1:34" x14ac:dyDescent="0.25">
      <c r="A35" s="91" t="s">
        <v>4222</v>
      </c>
      <c r="B35" s="2" t="s">
        <v>20</v>
      </c>
      <c r="C35" s="5" t="s">
        <v>5621</v>
      </c>
      <c r="D35" s="88" t="s">
        <v>579</v>
      </c>
      <c r="E35" t="s">
        <v>6445</v>
      </c>
      <c r="F35" s="8" t="s">
        <v>4042</v>
      </c>
      <c r="G35" s="5" t="s">
        <v>6446</v>
      </c>
      <c r="H35" s="135" t="s">
        <v>4022</v>
      </c>
      <c r="I35" s="135" t="s">
        <v>4023</v>
      </c>
      <c r="J35" s="135" t="s">
        <v>3347</v>
      </c>
      <c r="K35" s="135" t="s">
        <v>6437</v>
      </c>
      <c r="L35" s="135" t="s">
        <v>4028</v>
      </c>
      <c r="M35" s="135" t="s">
        <v>4028</v>
      </c>
      <c r="N35" s="24" t="s">
        <v>1888</v>
      </c>
      <c r="O35" s="139" t="s">
        <v>1518</v>
      </c>
      <c r="P35" s="8" t="s">
        <v>1889</v>
      </c>
      <c r="Q35" s="8">
        <v>600</v>
      </c>
      <c r="R35" s="8">
        <v>8</v>
      </c>
      <c r="S35" s="76">
        <v>44</v>
      </c>
      <c r="T35" s="20">
        <f t="shared" si="1"/>
        <v>0</v>
      </c>
      <c r="U35" s="21">
        <f t="shared" si="2"/>
        <v>44</v>
      </c>
      <c r="V35" s="8">
        <f t="shared" si="3"/>
        <v>38</v>
      </c>
      <c r="W35" s="8">
        <f t="shared" si="4"/>
        <v>0</v>
      </c>
      <c r="X35" s="8">
        <f t="shared" si="5"/>
        <v>0</v>
      </c>
      <c r="Y35" s="87" t="s">
        <v>8191</v>
      </c>
      <c r="Z35" s="8">
        <f>VLOOKUP(I35,'Tables kywrd-slot-class'!$B$21:$C$38,2,FALSE)</f>
        <v>1</v>
      </c>
      <c r="AA35" s="8">
        <f>VLOOKUP(N35,'Tables MAT simpl-complx'!$C$6:$D$28,2,FALSE)</f>
        <v>0</v>
      </c>
      <c r="AB35" s="8">
        <f>VLOOKUP(O35,'Tables MAT simpl-complx'!$F$39:$G$625,2,FALSE)</f>
        <v>44</v>
      </c>
      <c r="AC35" s="8">
        <f>VLOOKUP(J35,'Tables kywrd-slot-class'!$D$49:$E$177,2,FALSE)</f>
        <v>38</v>
      </c>
      <c r="AD35" s="8">
        <f>VLOOKUP(K35,'Tables kywrd-slot-class'!$D$49:$E$177,2,FALSE)</f>
        <v>0</v>
      </c>
      <c r="AE35" s="8">
        <f>VLOOKUP(L35,'Tables kywrd-slot-class'!$D$49:$E$177,2,FALSE)</f>
        <v>0</v>
      </c>
      <c r="AF35" t="s">
        <v>0</v>
      </c>
      <c r="AG35" s="7" t="str">
        <f t="shared" si="0"/>
        <v xml:space="preserve">6F000D8E </v>
      </c>
      <c r="AH35" s="2">
        <v>1</v>
      </c>
    </row>
    <row r="36" spans="1:34" x14ac:dyDescent="0.25">
      <c r="A36" s="91" t="s">
        <v>4223</v>
      </c>
      <c r="B36" s="2" t="s">
        <v>20</v>
      </c>
      <c r="C36" s="5" t="s">
        <v>5621</v>
      </c>
      <c r="D36" s="3" t="s">
        <v>580</v>
      </c>
      <c r="E36" t="s">
        <v>6447</v>
      </c>
      <c r="F36" s="8" t="s">
        <v>4042</v>
      </c>
      <c r="G36" s="5" t="s">
        <v>6448</v>
      </c>
      <c r="H36" s="135" t="s">
        <v>3990</v>
      </c>
      <c r="I36" s="135" t="s">
        <v>4023</v>
      </c>
      <c r="J36" s="135" t="s">
        <v>3347</v>
      </c>
      <c r="K36" s="135" t="s">
        <v>6440</v>
      </c>
      <c r="L36" s="135" t="s">
        <v>4028</v>
      </c>
      <c r="M36" s="135" t="s">
        <v>4028</v>
      </c>
      <c r="N36" s="24" t="s">
        <v>1888</v>
      </c>
      <c r="O36" s="139" t="s">
        <v>1517</v>
      </c>
      <c r="P36" s="8" t="s">
        <v>1889</v>
      </c>
      <c r="Q36" s="8">
        <v>350</v>
      </c>
      <c r="R36" s="8">
        <v>2</v>
      </c>
      <c r="S36" s="27">
        <v>36</v>
      </c>
      <c r="T36" s="20">
        <f t="shared" si="1"/>
        <v>0</v>
      </c>
      <c r="U36" s="21">
        <f t="shared" si="2"/>
        <v>36</v>
      </c>
      <c r="V36" s="8">
        <f t="shared" si="3"/>
        <v>38</v>
      </c>
      <c r="W36" s="8">
        <f t="shared" si="4"/>
        <v>0</v>
      </c>
      <c r="X36" s="8">
        <f t="shared" si="5"/>
        <v>0</v>
      </c>
      <c r="Z36" s="8">
        <f>VLOOKUP(I36,'Tables kywrd-slot-class'!$B$21:$C$38,2,FALSE)</f>
        <v>1</v>
      </c>
      <c r="AA36" s="8">
        <f>VLOOKUP(N36,'Tables MAT simpl-complx'!$C$6:$D$28,2,FALSE)</f>
        <v>0</v>
      </c>
      <c r="AB36" s="8">
        <f>VLOOKUP(O36,'Tables MAT simpl-complx'!$F$39:$G$625,2,FALSE)</f>
        <v>36</v>
      </c>
      <c r="AC36" s="8">
        <f>VLOOKUP(J36,'Tables kywrd-slot-class'!$D$49:$E$177,2,FALSE)</f>
        <v>38</v>
      </c>
      <c r="AD36" s="8">
        <f>VLOOKUP(K36,'Tables kywrd-slot-class'!$D$49:$E$177,2,FALSE)</f>
        <v>0</v>
      </c>
      <c r="AE36" s="8">
        <f>VLOOKUP(L36,'Tables kywrd-slot-class'!$D$49:$E$177,2,FALSE)</f>
        <v>0</v>
      </c>
      <c r="AF36" t="s">
        <v>0</v>
      </c>
      <c r="AG36" s="7" t="str">
        <f t="shared" si="0"/>
        <v xml:space="preserve">6F000D8F </v>
      </c>
      <c r="AH36" s="2">
        <v>1</v>
      </c>
    </row>
    <row r="37" spans="1:34" x14ac:dyDescent="0.25">
      <c r="A37" s="91" t="s">
        <v>4224</v>
      </c>
      <c r="B37" s="2" t="s">
        <v>20</v>
      </c>
      <c r="C37" s="5" t="s">
        <v>5621</v>
      </c>
      <c r="D37" s="88" t="s">
        <v>581</v>
      </c>
      <c r="E37" t="s">
        <v>6449</v>
      </c>
      <c r="F37" s="8" t="s">
        <v>4042</v>
      </c>
      <c r="G37" s="5" t="s">
        <v>6450</v>
      </c>
      <c r="H37" s="135" t="s">
        <v>4022</v>
      </c>
      <c r="I37" s="135" t="s">
        <v>4026</v>
      </c>
      <c r="J37" s="135" t="s">
        <v>3347</v>
      </c>
      <c r="K37" s="135" t="s">
        <v>6437</v>
      </c>
      <c r="L37" s="135" t="s">
        <v>4028</v>
      </c>
      <c r="M37" s="135" t="s">
        <v>4028</v>
      </c>
      <c r="N37" s="24" t="s">
        <v>1888</v>
      </c>
      <c r="O37" s="139" t="s">
        <v>1518</v>
      </c>
      <c r="P37" s="8" t="s">
        <v>1889</v>
      </c>
      <c r="Q37" s="8">
        <v>800</v>
      </c>
      <c r="R37" s="8">
        <v>12</v>
      </c>
      <c r="S37" s="76">
        <v>66</v>
      </c>
      <c r="T37" s="20">
        <f t="shared" si="1"/>
        <v>0</v>
      </c>
      <c r="U37" s="21">
        <f t="shared" si="2"/>
        <v>66</v>
      </c>
      <c r="V37" s="8">
        <f t="shared" si="3"/>
        <v>57</v>
      </c>
      <c r="W37" s="8">
        <f t="shared" si="4"/>
        <v>0</v>
      </c>
      <c r="X37" s="8">
        <f t="shared" si="5"/>
        <v>0</v>
      </c>
      <c r="Y37" s="87" t="s">
        <v>8189</v>
      </c>
      <c r="Z37" s="8">
        <f>VLOOKUP(I37,'Tables kywrd-slot-class'!$B$21:$C$38,2,FALSE)</f>
        <v>1.5</v>
      </c>
      <c r="AA37" s="8">
        <f>VLOOKUP(N37,'Tables MAT simpl-complx'!$C$6:$D$28,2,FALSE)</f>
        <v>0</v>
      </c>
      <c r="AB37" s="8">
        <f>VLOOKUP(O37,'Tables MAT simpl-complx'!$F$39:$G$625,2,FALSE)</f>
        <v>44</v>
      </c>
      <c r="AC37" s="8">
        <f>VLOOKUP(J37,'Tables kywrd-slot-class'!$D$49:$E$177,2,FALSE)</f>
        <v>38</v>
      </c>
      <c r="AD37" s="8">
        <f>VLOOKUP(K37,'Tables kywrd-slot-class'!$D$49:$E$177,2,FALSE)</f>
        <v>0</v>
      </c>
      <c r="AE37" s="8">
        <f>VLOOKUP(L37,'Tables kywrd-slot-class'!$D$49:$E$177,2,FALSE)</f>
        <v>0</v>
      </c>
      <c r="AF37" t="s">
        <v>0</v>
      </c>
      <c r="AG37" s="7" t="str">
        <f t="shared" si="0"/>
        <v xml:space="preserve">6F000D90 </v>
      </c>
      <c r="AH37" s="2">
        <v>1</v>
      </c>
    </row>
    <row r="38" spans="1:34" x14ac:dyDescent="0.25">
      <c r="A38" s="91" t="s">
        <v>4225</v>
      </c>
      <c r="B38" s="2" t="s">
        <v>20</v>
      </c>
      <c r="C38" s="5" t="s">
        <v>5621</v>
      </c>
      <c r="D38" s="3" t="s">
        <v>582</v>
      </c>
      <c r="E38" t="s">
        <v>6451</v>
      </c>
      <c r="F38" s="8" t="s">
        <v>4042</v>
      </c>
      <c r="G38" s="5" t="s">
        <v>6452</v>
      </c>
      <c r="H38" s="135" t="s">
        <v>3990</v>
      </c>
      <c r="I38" s="135" t="s">
        <v>4026</v>
      </c>
      <c r="J38" s="135" t="s">
        <v>3347</v>
      </c>
      <c r="K38" s="135" t="s">
        <v>6440</v>
      </c>
      <c r="L38" s="135" t="s">
        <v>4028</v>
      </c>
      <c r="M38" s="135" t="s">
        <v>4028</v>
      </c>
      <c r="N38" s="24" t="s">
        <v>1888</v>
      </c>
      <c r="O38" s="139" t="s">
        <v>1517</v>
      </c>
      <c r="P38" s="8" t="s">
        <v>1889</v>
      </c>
      <c r="Q38" s="8">
        <v>450</v>
      </c>
      <c r="R38" s="8">
        <v>3</v>
      </c>
      <c r="S38" s="27">
        <v>54</v>
      </c>
      <c r="T38" s="20">
        <f t="shared" si="1"/>
        <v>0</v>
      </c>
      <c r="U38" s="21">
        <f t="shared" si="2"/>
        <v>54</v>
      </c>
      <c r="V38" s="8">
        <f t="shared" si="3"/>
        <v>57</v>
      </c>
      <c r="W38" s="8">
        <f t="shared" si="4"/>
        <v>0</v>
      </c>
      <c r="X38" s="8">
        <f t="shared" si="5"/>
        <v>0</v>
      </c>
      <c r="Z38" s="8">
        <f>VLOOKUP(I38,'Tables kywrd-slot-class'!$B$21:$C$38,2,FALSE)</f>
        <v>1.5</v>
      </c>
      <c r="AA38" s="8">
        <f>VLOOKUP(N38,'Tables MAT simpl-complx'!$C$6:$D$28,2,FALSE)</f>
        <v>0</v>
      </c>
      <c r="AB38" s="8">
        <f>VLOOKUP(O38,'Tables MAT simpl-complx'!$F$39:$G$625,2,FALSE)</f>
        <v>36</v>
      </c>
      <c r="AC38" s="8">
        <f>VLOOKUP(J38,'Tables kywrd-slot-class'!$D$49:$E$177,2,FALSE)</f>
        <v>38</v>
      </c>
      <c r="AD38" s="8">
        <f>VLOOKUP(K38,'Tables kywrd-slot-class'!$D$49:$E$177,2,FALSE)</f>
        <v>0</v>
      </c>
      <c r="AE38" s="8">
        <f>VLOOKUP(L38,'Tables kywrd-slot-class'!$D$49:$E$177,2,FALSE)</f>
        <v>0</v>
      </c>
      <c r="AF38" t="s">
        <v>0</v>
      </c>
      <c r="AG38" s="7" t="str">
        <f t="shared" si="0"/>
        <v xml:space="preserve">6F000D91 </v>
      </c>
      <c r="AH38" s="2">
        <v>1</v>
      </c>
    </row>
    <row r="39" spans="1:34" x14ac:dyDescent="0.25">
      <c r="A39" s="91" t="s">
        <v>4226</v>
      </c>
      <c r="B39" s="2" t="s">
        <v>20</v>
      </c>
      <c r="C39" s="5" t="s">
        <v>5621</v>
      </c>
      <c r="D39" s="88" t="s">
        <v>583</v>
      </c>
      <c r="E39" t="s">
        <v>6453</v>
      </c>
      <c r="F39" s="8" t="s">
        <v>4042</v>
      </c>
      <c r="G39" s="5" t="s">
        <v>6454</v>
      </c>
      <c r="H39" s="135" t="s">
        <v>4022</v>
      </c>
      <c r="I39" s="135" t="s">
        <v>4025</v>
      </c>
      <c r="J39" s="135" t="s">
        <v>3347</v>
      </c>
      <c r="K39" s="135" t="s">
        <v>6437</v>
      </c>
      <c r="L39" s="135" t="s">
        <v>4028</v>
      </c>
      <c r="M39" s="135" t="s">
        <v>4028</v>
      </c>
      <c r="N39" s="24" t="s">
        <v>1888</v>
      </c>
      <c r="O39" s="139" t="s">
        <v>1518</v>
      </c>
      <c r="P39" s="8" t="s">
        <v>1889</v>
      </c>
      <c r="Q39" s="8">
        <v>600</v>
      </c>
      <c r="R39" s="8">
        <v>8</v>
      </c>
      <c r="S39" s="76">
        <v>44</v>
      </c>
      <c r="T39" s="20">
        <f t="shared" si="1"/>
        <v>0</v>
      </c>
      <c r="U39" s="21">
        <f t="shared" si="2"/>
        <v>44</v>
      </c>
      <c r="V39" s="8">
        <f t="shared" si="3"/>
        <v>38</v>
      </c>
      <c r="W39" s="8">
        <f t="shared" si="4"/>
        <v>0</v>
      </c>
      <c r="X39" s="8">
        <f t="shared" si="5"/>
        <v>0</v>
      </c>
      <c r="Y39" s="87" t="s">
        <v>8191</v>
      </c>
      <c r="Z39" s="8">
        <f>VLOOKUP(I39,'Tables kywrd-slot-class'!$B$21:$C$38,2,FALSE)</f>
        <v>1</v>
      </c>
      <c r="AA39" s="8">
        <f>VLOOKUP(N39,'Tables MAT simpl-complx'!$C$6:$D$28,2,FALSE)</f>
        <v>0</v>
      </c>
      <c r="AB39" s="8">
        <f>VLOOKUP(O39,'Tables MAT simpl-complx'!$F$39:$G$625,2,FALSE)</f>
        <v>44</v>
      </c>
      <c r="AC39" s="8">
        <f>VLOOKUP(J39,'Tables kywrd-slot-class'!$D$49:$E$177,2,FALSE)</f>
        <v>38</v>
      </c>
      <c r="AD39" s="8">
        <f>VLOOKUP(K39,'Tables kywrd-slot-class'!$D$49:$E$177,2,FALSE)</f>
        <v>0</v>
      </c>
      <c r="AE39" s="8">
        <f>VLOOKUP(L39,'Tables kywrd-slot-class'!$D$49:$E$177,2,FALSE)</f>
        <v>0</v>
      </c>
      <c r="AF39" t="s">
        <v>0</v>
      </c>
      <c r="AG39" s="7" t="str">
        <f t="shared" si="0"/>
        <v xml:space="preserve">6F000D92 </v>
      </c>
      <c r="AH39" s="2">
        <v>1</v>
      </c>
    </row>
    <row r="40" spans="1:34" x14ac:dyDescent="0.25">
      <c r="A40" s="91" t="s">
        <v>4227</v>
      </c>
      <c r="B40" s="2" t="s">
        <v>20</v>
      </c>
      <c r="C40" s="5" t="s">
        <v>5621</v>
      </c>
      <c r="D40" s="3" t="s">
        <v>584</v>
      </c>
      <c r="E40" t="s">
        <v>6455</v>
      </c>
      <c r="F40" s="8" t="s">
        <v>4042</v>
      </c>
      <c r="G40" s="5" t="s">
        <v>6456</v>
      </c>
      <c r="H40" s="135" t="s">
        <v>3990</v>
      </c>
      <c r="I40" s="135" t="s">
        <v>4025</v>
      </c>
      <c r="J40" s="135" t="s">
        <v>3347</v>
      </c>
      <c r="K40" s="135" t="s">
        <v>6440</v>
      </c>
      <c r="L40" s="135" t="s">
        <v>4028</v>
      </c>
      <c r="M40" s="135" t="s">
        <v>4028</v>
      </c>
      <c r="N40" s="24" t="s">
        <v>1888</v>
      </c>
      <c r="O40" s="139" t="s">
        <v>1517</v>
      </c>
      <c r="P40" s="8" t="s">
        <v>1889</v>
      </c>
      <c r="Q40" s="8">
        <v>350</v>
      </c>
      <c r="R40" s="8">
        <v>2</v>
      </c>
      <c r="S40" s="27">
        <v>36</v>
      </c>
      <c r="T40" s="20">
        <f t="shared" si="1"/>
        <v>0</v>
      </c>
      <c r="U40" s="21">
        <f t="shared" si="2"/>
        <v>36</v>
      </c>
      <c r="V40" s="8">
        <f t="shared" si="3"/>
        <v>38</v>
      </c>
      <c r="W40" s="8">
        <f t="shared" si="4"/>
        <v>0</v>
      </c>
      <c r="X40" s="8">
        <f t="shared" si="5"/>
        <v>0</v>
      </c>
      <c r="Z40" s="8">
        <f>VLOOKUP(I40,'Tables kywrd-slot-class'!$B$21:$C$38,2,FALSE)</f>
        <v>1</v>
      </c>
      <c r="AA40" s="8">
        <f>VLOOKUP(N40,'Tables MAT simpl-complx'!$C$6:$D$28,2,FALSE)</f>
        <v>0</v>
      </c>
      <c r="AB40" s="8">
        <f>VLOOKUP(O40,'Tables MAT simpl-complx'!$F$39:$G$625,2,FALSE)</f>
        <v>36</v>
      </c>
      <c r="AC40" s="8">
        <f>VLOOKUP(J40,'Tables kywrd-slot-class'!$D$49:$E$177,2,FALSE)</f>
        <v>38</v>
      </c>
      <c r="AD40" s="8">
        <f>VLOOKUP(K40,'Tables kywrd-slot-class'!$D$49:$E$177,2,FALSE)</f>
        <v>0</v>
      </c>
      <c r="AE40" s="8">
        <f>VLOOKUP(L40,'Tables kywrd-slot-class'!$D$49:$E$177,2,FALSE)</f>
        <v>0</v>
      </c>
      <c r="AF40" t="s">
        <v>0</v>
      </c>
      <c r="AG40" s="7" t="str">
        <f t="shared" si="0"/>
        <v xml:space="preserve">6F000D93 </v>
      </c>
      <c r="AH40" s="2">
        <v>1</v>
      </c>
    </row>
    <row r="41" spans="1:34" x14ac:dyDescent="0.25">
      <c r="A41" s="91" t="s">
        <v>4228</v>
      </c>
      <c r="B41" s="2" t="s">
        <v>20</v>
      </c>
      <c r="C41" s="5" t="s">
        <v>5621</v>
      </c>
      <c r="D41" s="3" t="s">
        <v>585</v>
      </c>
      <c r="E41" t="s">
        <v>6457</v>
      </c>
      <c r="F41" s="8" t="s">
        <v>4042</v>
      </c>
      <c r="G41" s="5" t="s">
        <v>6458</v>
      </c>
      <c r="H41" s="135" t="s">
        <v>4022</v>
      </c>
      <c r="I41" s="135" t="s">
        <v>4025</v>
      </c>
      <c r="J41" s="135" t="s">
        <v>3350</v>
      </c>
      <c r="K41" s="135" t="s">
        <v>6375</v>
      </c>
      <c r="L41" s="135" t="s">
        <v>4028</v>
      </c>
      <c r="M41" s="135" t="s">
        <v>4028</v>
      </c>
      <c r="N41" s="24" t="s">
        <v>1888</v>
      </c>
      <c r="O41" s="139" t="s">
        <v>1458</v>
      </c>
      <c r="P41" s="8" t="s">
        <v>1889</v>
      </c>
      <c r="Q41" s="8">
        <v>240</v>
      </c>
      <c r="R41" s="8">
        <v>9</v>
      </c>
      <c r="S41" s="27">
        <v>38</v>
      </c>
      <c r="T41" s="20">
        <f t="shared" si="1"/>
        <v>0</v>
      </c>
      <c r="U41" s="21">
        <f t="shared" si="2"/>
        <v>33</v>
      </c>
      <c r="V41" s="8">
        <f t="shared" si="3"/>
        <v>33</v>
      </c>
      <c r="W41" s="8">
        <f t="shared" si="4"/>
        <v>0</v>
      </c>
      <c r="X41" s="8">
        <f t="shared" si="5"/>
        <v>0</v>
      </c>
      <c r="Z41" s="8">
        <f>VLOOKUP(I41,'Tables kywrd-slot-class'!$B$21:$C$38,2,FALSE)</f>
        <v>1</v>
      </c>
      <c r="AA41" s="8">
        <f>VLOOKUP(N41,'Tables MAT simpl-complx'!$C$6:$D$28,2,FALSE)</f>
        <v>0</v>
      </c>
      <c r="AB41" s="8">
        <f>VLOOKUP(O41,'Tables MAT simpl-complx'!$F$39:$G$625,2,FALSE)</f>
        <v>33</v>
      </c>
      <c r="AC41" s="8">
        <f>VLOOKUP(J41,'Tables kywrd-slot-class'!$D$49:$E$177,2,FALSE)</f>
        <v>33</v>
      </c>
      <c r="AD41" s="8">
        <f>VLOOKUP(K41,'Tables kywrd-slot-class'!$D$49:$E$177,2,FALSE)</f>
        <v>0</v>
      </c>
      <c r="AE41" s="8">
        <f>VLOOKUP(L41,'Tables kywrd-slot-class'!$D$49:$E$177,2,FALSE)</f>
        <v>0</v>
      </c>
      <c r="AF41" t="s">
        <v>0</v>
      </c>
      <c r="AG41" s="7" t="str">
        <f t="shared" si="0"/>
        <v xml:space="preserve">6F000D95 </v>
      </c>
      <c r="AH41" s="2">
        <v>1</v>
      </c>
    </row>
    <row r="42" spans="1:34" x14ac:dyDescent="0.25">
      <c r="A42" s="91" t="s">
        <v>4229</v>
      </c>
      <c r="B42" s="2" t="s">
        <v>20</v>
      </c>
      <c r="C42" s="5" t="s">
        <v>5621</v>
      </c>
      <c r="D42" s="3" t="s">
        <v>586</v>
      </c>
      <c r="E42" t="s">
        <v>6459</v>
      </c>
      <c r="F42" s="8" t="s">
        <v>4042</v>
      </c>
      <c r="G42" s="5" t="s">
        <v>6460</v>
      </c>
      <c r="H42" s="135" t="s">
        <v>4022</v>
      </c>
      <c r="I42" s="135" t="s">
        <v>4024</v>
      </c>
      <c r="J42" s="135" t="s">
        <v>3350</v>
      </c>
      <c r="K42" s="135" t="s">
        <v>6375</v>
      </c>
      <c r="L42" s="135" t="s">
        <v>4028</v>
      </c>
      <c r="M42" s="135" t="s">
        <v>4028</v>
      </c>
      <c r="N42" s="24" t="s">
        <v>1888</v>
      </c>
      <c r="O42" s="139" t="s">
        <v>1458</v>
      </c>
      <c r="P42" s="8" t="s">
        <v>1889</v>
      </c>
      <c r="Q42" s="8">
        <v>540</v>
      </c>
      <c r="R42" s="8">
        <v>38</v>
      </c>
      <c r="S42" s="27">
        <v>114</v>
      </c>
      <c r="T42" s="20">
        <f t="shared" si="1"/>
        <v>0</v>
      </c>
      <c r="U42" s="21">
        <f t="shared" si="2"/>
        <v>99</v>
      </c>
      <c r="V42" s="8">
        <f t="shared" si="3"/>
        <v>99</v>
      </c>
      <c r="W42" s="8">
        <f t="shared" si="4"/>
        <v>0</v>
      </c>
      <c r="X42" s="8">
        <f t="shared" si="5"/>
        <v>0</v>
      </c>
      <c r="Z42" s="8">
        <f>VLOOKUP(I42,'Tables kywrd-slot-class'!$B$21:$C$38,2,FALSE)</f>
        <v>3</v>
      </c>
      <c r="AA42" s="8">
        <f>VLOOKUP(N42,'Tables MAT simpl-complx'!$C$6:$D$28,2,FALSE)</f>
        <v>0</v>
      </c>
      <c r="AB42" s="8">
        <f>VLOOKUP(O42,'Tables MAT simpl-complx'!$F$39:$G$625,2,FALSE)</f>
        <v>33</v>
      </c>
      <c r="AC42" s="8">
        <f>VLOOKUP(J42,'Tables kywrd-slot-class'!$D$49:$E$177,2,FALSE)</f>
        <v>33</v>
      </c>
      <c r="AD42" s="8">
        <f>VLOOKUP(K42,'Tables kywrd-slot-class'!$D$49:$E$177,2,FALSE)</f>
        <v>0</v>
      </c>
      <c r="AE42" s="8">
        <f>VLOOKUP(L42,'Tables kywrd-slot-class'!$D$49:$E$177,2,FALSE)</f>
        <v>0</v>
      </c>
      <c r="AF42" t="s">
        <v>0</v>
      </c>
      <c r="AG42" s="7" t="str">
        <f t="shared" si="0"/>
        <v xml:space="preserve">6F000D96 </v>
      </c>
      <c r="AH42" s="2">
        <v>1</v>
      </c>
    </row>
    <row r="43" spans="1:34" x14ac:dyDescent="0.25">
      <c r="A43" s="91" t="s">
        <v>26</v>
      </c>
      <c r="B43" s="2" t="s">
        <v>20</v>
      </c>
      <c r="C43" s="5" t="s">
        <v>5621</v>
      </c>
      <c r="D43" s="3" t="s">
        <v>587</v>
      </c>
      <c r="E43" t="s">
        <v>6461</v>
      </c>
      <c r="F43" s="8" t="s">
        <v>4042</v>
      </c>
      <c r="G43" s="5" t="s">
        <v>6462</v>
      </c>
      <c r="H43" s="135" t="s">
        <v>4022</v>
      </c>
      <c r="I43" s="135" t="s">
        <v>4023</v>
      </c>
      <c r="J43" s="135" t="s">
        <v>3350</v>
      </c>
      <c r="K43" s="135" t="s">
        <v>6375</v>
      </c>
      <c r="L43" s="135" t="s">
        <v>4028</v>
      </c>
      <c r="M43" s="135" t="s">
        <v>4028</v>
      </c>
      <c r="N43" s="24" t="s">
        <v>1888</v>
      </c>
      <c r="O43" s="139" t="s">
        <v>1458</v>
      </c>
      <c r="P43" s="8" t="s">
        <v>1889</v>
      </c>
      <c r="Q43" s="8">
        <v>190</v>
      </c>
      <c r="R43" s="8">
        <v>6</v>
      </c>
      <c r="S43" s="27">
        <v>38</v>
      </c>
      <c r="T43" s="20">
        <f t="shared" si="1"/>
        <v>0</v>
      </c>
      <c r="U43" s="21">
        <f t="shared" si="2"/>
        <v>33</v>
      </c>
      <c r="V43" s="8">
        <f t="shared" si="3"/>
        <v>33</v>
      </c>
      <c r="W43" s="8">
        <f t="shared" si="4"/>
        <v>0</v>
      </c>
      <c r="X43" s="8">
        <f t="shared" si="5"/>
        <v>0</v>
      </c>
      <c r="Z43" s="8">
        <f>VLOOKUP(I43,'Tables kywrd-slot-class'!$B$21:$C$38,2,FALSE)</f>
        <v>1</v>
      </c>
      <c r="AA43" s="8">
        <f>VLOOKUP(N43,'Tables MAT simpl-complx'!$C$6:$D$28,2,FALSE)</f>
        <v>0</v>
      </c>
      <c r="AB43" s="8">
        <f>VLOOKUP(O43,'Tables MAT simpl-complx'!$F$39:$G$625,2,FALSE)</f>
        <v>33</v>
      </c>
      <c r="AC43" s="8">
        <f>VLOOKUP(J43,'Tables kywrd-slot-class'!$D$49:$E$177,2,FALSE)</f>
        <v>33</v>
      </c>
      <c r="AD43" s="8">
        <f>VLOOKUP(K43,'Tables kywrd-slot-class'!$D$49:$E$177,2,FALSE)</f>
        <v>0</v>
      </c>
      <c r="AE43" s="8">
        <f>VLOOKUP(L43,'Tables kywrd-slot-class'!$D$49:$E$177,2,FALSE)</f>
        <v>0</v>
      </c>
      <c r="AF43" t="s">
        <v>0</v>
      </c>
      <c r="AG43" s="7" t="str">
        <f t="shared" si="0"/>
        <v xml:space="preserve">6F000D97 </v>
      </c>
      <c r="AH43" s="2">
        <v>1</v>
      </c>
    </row>
    <row r="44" spans="1:34" x14ac:dyDescent="0.25">
      <c r="A44" s="91" t="s">
        <v>4230</v>
      </c>
      <c r="B44" s="2" t="s">
        <v>20</v>
      </c>
      <c r="C44" s="5" t="s">
        <v>5621</v>
      </c>
      <c r="D44" s="3" t="s">
        <v>588</v>
      </c>
      <c r="E44" t="s">
        <v>6463</v>
      </c>
      <c r="F44" s="8" t="s">
        <v>4042</v>
      </c>
      <c r="G44" s="5" t="s">
        <v>6464</v>
      </c>
      <c r="H44" s="135" t="s">
        <v>4022</v>
      </c>
      <c r="I44" s="135" t="s">
        <v>4026</v>
      </c>
      <c r="J44" s="135" t="s">
        <v>3350</v>
      </c>
      <c r="K44" s="135" t="s">
        <v>6375</v>
      </c>
      <c r="L44" s="135" t="s">
        <v>4028</v>
      </c>
      <c r="M44" s="135" t="s">
        <v>4028</v>
      </c>
      <c r="N44" s="24" t="s">
        <v>1888</v>
      </c>
      <c r="O44" s="139" t="s">
        <v>1458</v>
      </c>
      <c r="P44" s="8" t="s">
        <v>1889</v>
      </c>
      <c r="Q44" s="8">
        <v>260</v>
      </c>
      <c r="R44" s="8">
        <v>6</v>
      </c>
      <c r="S44" s="27">
        <v>57</v>
      </c>
      <c r="T44" s="20">
        <f t="shared" si="1"/>
        <v>0</v>
      </c>
      <c r="U44" s="21">
        <f t="shared" si="2"/>
        <v>49</v>
      </c>
      <c r="V44" s="8">
        <f t="shared" si="3"/>
        <v>49</v>
      </c>
      <c r="W44" s="8">
        <f t="shared" si="4"/>
        <v>0</v>
      </c>
      <c r="X44" s="8">
        <f t="shared" si="5"/>
        <v>0</v>
      </c>
      <c r="Z44" s="8">
        <f>VLOOKUP(I44,'Tables kywrd-slot-class'!$B$21:$C$38,2,FALSE)</f>
        <v>1.5</v>
      </c>
      <c r="AA44" s="8">
        <f>VLOOKUP(N44,'Tables MAT simpl-complx'!$C$6:$D$28,2,FALSE)</f>
        <v>0</v>
      </c>
      <c r="AB44" s="8">
        <f>VLOOKUP(O44,'Tables MAT simpl-complx'!$F$39:$G$625,2,FALSE)</f>
        <v>33</v>
      </c>
      <c r="AC44" s="8">
        <f>VLOOKUP(J44,'Tables kywrd-slot-class'!$D$49:$E$177,2,FALSE)</f>
        <v>33</v>
      </c>
      <c r="AD44" s="8">
        <f>VLOOKUP(K44,'Tables kywrd-slot-class'!$D$49:$E$177,2,FALSE)</f>
        <v>0</v>
      </c>
      <c r="AE44" s="8">
        <f>VLOOKUP(L44,'Tables kywrd-slot-class'!$D$49:$E$177,2,FALSE)</f>
        <v>0</v>
      </c>
      <c r="AF44" t="s">
        <v>0</v>
      </c>
      <c r="AG44" s="7" t="str">
        <f t="shared" si="0"/>
        <v xml:space="preserve">6F000D98 </v>
      </c>
      <c r="AH44" s="2">
        <v>1</v>
      </c>
    </row>
    <row r="45" spans="1:34" x14ac:dyDescent="0.25">
      <c r="A45" s="91" t="s">
        <v>4231</v>
      </c>
      <c r="B45" s="2" t="s">
        <v>20</v>
      </c>
      <c r="C45" s="5" t="s">
        <v>5621</v>
      </c>
      <c r="D45" s="3" t="s">
        <v>408</v>
      </c>
      <c r="E45" t="s">
        <v>6465</v>
      </c>
      <c r="F45" s="8" t="s">
        <v>4042</v>
      </c>
      <c r="G45" s="5" t="s">
        <v>6466</v>
      </c>
      <c r="H45" s="135" t="s">
        <v>3990</v>
      </c>
      <c r="I45" s="135" t="s">
        <v>4026</v>
      </c>
      <c r="J45" s="135" t="s">
        <v>3344</v>
      </c>
      <c r="K45" s="135" t="s">
        <v>6467</v>
      </c>
      <c r="L45" s="135" t="s">
        <v>4028</v>
      </c>
      <c r="M45" s="135" t="s">
        <v>4028</v>
      </c>
      <c r="N45" s="24" t="s">
        <v>1888</v>
      </c>
      <c r="O45" s="139" t="s">
        <v>1450</v>
      </c>
      <c r="P45" s="8" t="s">
        <v>1889</v>
      </c>
      <c r="Q45" s="8">
        <v>150</v>
      </c>
      <c r="R45" s="8">
        <v>2</v>
      </c>
      <c r="S45" s="27">
        <v>40</v>
      </c>
      <c r="T45" s="20">
        <f t="shared" si="1"/>
        <v>0</v>
      </c>
      <c r="U45" s="21">
        <f t="shared" si="2"/>
        <v>46</v>
      </c>
      <c r="V45" s="8">
        <f t="shared" si="3"/>
        <v>27</v>
      </c>
      <c r="W45" s="8">
        <f t="shared" si="4"/>
        <v>0</v>
      </c>
      <c r="X45" s="8">
        <f t="shared" si="5"/>
        <v>0</v>
      </c>
      <c r="Z45" s="8">
        <f>VLOOKUP(I45,'Tables kywrd-slot-class'!$B$21:$C$38,2,FALSE)</f>
        <v>1.5</v>
      </c>
      <c r="AA45" s="8">
        <f>VLOOKUP(N45,'Tables MAT simpl-complx'!$C$6:$D$28,2,FALSE)</f>
        <v>0</v>
      </c>
      <c r="AB45" s="8">
        <f>VLOOKUP(O45,'Tables MAT simpl-complx'!$F$39:$G$625,2,FALSE)</f>
        <v>31</v>
      </c>
      <c r="AC45" s="8">
        <f>VLOOKUP(J45,'Tables kywrd-slot-class'!$D$49:$E$177,2,FALSE)</f>
        <v>18</v>
      </c>
      <c r="AD45" s="8">
        <f>VLOOKUP(K45,'Tables kywrd-slot-class'!$D$49:$E$177,2,FALSE)</f>
        <v>0</v>
      </c>
      <c r="AE45" s="8">
        <f>VLOOKUP(L45,'Tables kywrd-slot-class'!$D$49:$E$177,2,FALSE)</f>
        <v>0</v>
      </c>
      <c r="AF45" t="s">
        <v>0</v>
      </c>
      <c r="AG45" s="7" t="str">
        <f t="shared" si="0"/>
        <v xml:space="preserve">6F0012C7 </v>
      </c>
      <c r="AH45" s="2">
        <v>1</v>
      </c>
    </row>
    <row r="46" spans="1:34" x14ac:dyDescent="0.25">
      <c r="A46" s="91" t="s">
        <v>4232</v>
      </c>
      <c r="B46" s="2" t="s">
        <v>20</v>
      </c>
      <c r="C46" s="5" t="s">
        <v>5621</v>
      </c>
      <c r="D46" s="88" t="s">
        <v>589</v>
      </c>
      <c r="E46" t="s">
        <v>6468</v>
      </c>
      <c r="F46" s="8" t="s">
        <v>4042</v>
      </c>
      <c r="G46" s="133" t="s">
        <v>6469</v>
      </c>
      <c r="H46" s="136" t="s">
        <v>4022</v>
      </c>
      <c r="I46" s="135" t="s">
        <v>4025</v>
      </c>
      <c r="J46" s="135" t="s">
        <v>1919</v>
      </c>
      <c r="K46" s="135" t="s">
        <v>6375</v>
      </c>
      <c r="L46" s="135" t="s">
        <v>4028</v>
      </c>
      <c r="M46" s="135" t="s">
        <v>4028</v>
      </c>
      <c r="N46" s="24" t="s">
        <v>1888</v>
      </c>
      <c r="O46" s="139" t="s">
        <v>1447</v>
      </c>
      <c r="P46" s="8" t="s">
        <v>1889</v>
      </c>
      <c r="Q46" s="8">
        <v>140</v>
      </c>
      <c r="R46" s="8">
        <v>8</v>
      </c>
      <c r="S46" s="76">
        <v>33</v>
      </c>
      <c r="T46" s="20">
        <f t="shared" si="1"/>
        <v>0</v>
      </c>
      <c r="U46" s="21">
        <f t="shared" si="2"/>
        <v>28</v>
      </c>
      <c r="V46" s="8">
        <f t="shared" si="3"/>
        <v>13</v>
      </c>
      <c r="W46" s="8">
        <f t="shared" si="4"/>
        <v>0</v>
      </c>
      <c r="X46" s="8">
        <f t="shared" si="5"/>
        <v>0</v>
      </c>
      <c r="Y46" s="87" t="s">
        <v>8192</v>
      </c>
      <c r="Z46" s="8">
        <f>VLOOKUP(I46,'Tables kywrd-slot-class'!$B$21:$C$38,2,FALSE)</f>
        <v>1</v>
      </c>
      <c r="AA46" s="8">
        <f>VLOOKUP(N46,'Tables MAT simpl-complx'!$C$6:$D$28,2,FALSE)</f>
        <v>0</v>
      </c>
      <c r="AB46" s="8">
        <f>VLOOKUP(O46,'Tables MAT simpl-complx'!$F$39:$G$625,2,FALSE)</f>
        <v>28</v>
      </c>
      <c r="AC46" s="8">
        <f>VLOOKUP(J46,'Tables kywrd-slot-class'!$D$49:$E$177,2,FALSE)</f>
        <v>13</v>
      </c>
      <c r="AD46" s="8">
        <f>VLOOKUP(K46,'Tables kywrd-slot-class'!$D$49:$E$177,2,FALSE)</f>
        <v>0</v>
      </c>
      <c r="AE46" s="8">
        <f>VLOOKUP(L46,'Tables kywrd-slot-class'!$D$49:$E$177,2,FALSE)</f>
        <v>0</v>
      </c>
      <c r="AF46" t="s">
        <v>0</v>
      </c>
      <c r="AG46" s="7" t="str">
        <f t="shared" si="0"/>
        <v xml:space="preserve">6F0012D1 </v>
      </c>
      <c r="AH46" s="2">
        <v>1</v>
      </c>
    </row>
    <row r="47" spans="1:34" x14ac:dyDescent="0.25">
      <c r="A47" s="91" t="s">
        <v>4233</v>
      </c>
      <c r="B47" s="2" t="s">
        <v>20</v>
      </c>
      <c r="C47" s="5" t="s">
        <v>5621</v>
      </c>
      <c r="D47" s="88" t="s">
        <v>590</v>
      </c>
      <c r="E47" t="s">
        <v>6470</v>
      </c>
      <c r="F47" s="8" t="s">
        <v>4042</v>
      </c>
      <c r="G47" s="133" t="s">
        <v>6471</v>
      </c>
      <c r="H47" s="136" t="s">
        <v>4022</v>
      </c>
      <c r="I47" s="135" t="s">
        <v>4023</v>
      </c>
      <c r="J47" s="135" t="s">
        <v>1919</v>
      </c>
      <c r="K47" s="135" t="s">
        <v>6375</v>
      </c>
      <c r="L47" s="135" t="s">
        <v>4028</v>
      </c>
      <c r="M47" s="135" t="s">
        <v>4028</v>
      </c>
      <c r="N47" s="24" t="s">
        <v>1888</v>
      </c>
      <c r="O47" s="139" t="s">
        <v>1447</v>
      </c>
      <c r="P47" s="8" t="s">
        <v>1889</v>
      </c>
      <c r="Q47" s="8">
        <v>250</v>
      </c>
      <c r="R47" s="8">
        <v>7</v>
      </c>
      <c r="S47" s="76">
        <v>33</v>
      </c>
      <c r="T47" s="20">
        <f t="shared" si="1"/>
        <v>0</v>
      </c>
      <c r="U47" s="21">
        <f t="shared" si="2"/>
        <v>28</v>
      </c>
      <c r="V47" s="8">
        <f t="shared" si="3"/>
        <v>13</v>
      </c>
      <c r="W47" s="8">
        <f t="shared" si="4"/>
        <v>0</v>
      </c>
      <c r="X47" s="8">
        <f t="shared" si="5"/>
        <v>0</v>
      </c>
      <c r="Y47" s="87" t="s">
        <v>8192</v>
      </c>
      <c r="Z47" s="8">
        <f>VLOOKUP(I47,'Tables kywrd-slot-class'!$B$21:$C$38,2,FALSE)</f>
        <v>1</v>
      </c>
      <c r="AA47" s="8">
        <f>VLOOKUP(N47,'Tables MAT simpl-complx'!$C$6:$D$28,2,FALSE)</f>
        <v>0</v>
      </c>
      <c r="AB47" s="8">
        <f>VLOOKUP(O47,'Tables MAT simpl-complx'!$F$39:$G$625,2,FALSE)</f>
        <v>28</v>
      </c>
      <c r="AC47" s="8">
        <f>VLOOKUP(J47,'Tables kywrd-slot-class'!$D$49:$E$177,2,FALSE)</f>
        <v>13</v>
      </c>
      <c r="AD47" s="8">
        <f>VLOOKUP(K47,'Tables kywrd-slot-class'!$D$49:$E$177,2,FALSE)</f>
        <v>0</v>
      </c>
      <c r="AE47" s="8">
        <f>VLOOKUP(L47,'Tables kywrd-slot-class'!$D$49:$E$177,2,FALSE)</f>
        <v>0</v>
      </c>
      <c r="AF47" t="s">
        <v>0</v>
      </c>
      <c r="AG47" s="7" t="str">
        <f t="shared" si="0"/>
        <v xml:space="preserve">6F0012D2 </v>
      </c>
      <c r="AH47" s="2">
        <v>1</v>
      </c>
    </row>
    <row r="48" spans="1:34" x14ac:dyDescent="0.25">
      <c r="A48" s="91" t="s">
        <v>27</v>
      </c>
      <c r="B48" s="2" t="s">
        <v>20</v>
      </c>
      <c r="C48" s="5" t="s">
        <v>5621</v>
      </c>
      <c r="D48" s="88" t="s">
        <v>591</v>
      </c>
      <c r="E48" t="s">
        <v>6472</v>
      </c>
      <c r="F48" s="8" t="s">
        <v>4042</v>
      </c>
      <c r="G48" s="133" t="s">
        <v>6473</v>
      </c>
      <c r="H48" s="136" t="s">
        <v>4022</v>
      </c>
      <c r="I48" s="135" t="s">
        <v>4026</v>
      </c>
      <c r="J48" s="135" t="s">
        <v>1919</v>
      </c>
      <c r="K48" s="135" t="s">
        <v>6375</v>
      </c>
      <c r="L48" s="135" t="s">
        <v>4028</v>
      </c>
      <c r="M48" s="135" t="s">
        <v>4028</v>
      </c>
      <c r="N48" s="24" t="s">
        <v>1888</v>
      </c>
      <c r="O48" s="139" t="s">
        <v>1447</v>
      </c>
      <c r="P48" s="8" t="s">
        <v>1889</v>
      </c>
      <c r="Q48" s="8">
        <v>250</v>
      </c>
      <c r="R48" s="8">
        <v>9</v>
      </c>
      <c r="S48" s="76">
        <v>49</v>
      </c>
      <c r="T48" s="20">
        <f t="shared" si="1"/>
        <v>0</v>
      </c>
      <c r="U48" s="21">
        <f t="shared" si="2"/>
        <v>42</v>
      </c>
      <c r="V48" s="8">
        <f t="shared" si="3"/>
        <v>19</v>
      </c>
      <c r="W48" s="8">
        <f t="shared" si="4"/>
        <v>0</v>
      </c>
      <c r="X48" s="8">
        <f t="shared" si="5"/>
        <v>0</v>
      </c>
      <c r="Y48" s="87" t="s">
        <v>8192</v>
      </c>
      <c r="Z48" s="8">
        <f>VLOOKUP(I48,'Tables kywrd-slot-class'!$B$21:$C$38,2,FALSE)</f>
        <v>1.5</v>
      </c>
      <c r="AA48" s="8">
        <f>VLOOKUP(N48,'Tables MAT simpl-complx'!$C$6:$D$28,2,FALSE)</f>
        <v>0</v>
      </c>
      <c r="AB48" s="8">
        <f>VLOOKUP(O48,'Tables MAT simpl-complx'!$F$39:$G$625,2,FALSE)</f>
        <v>28</v>
      </c>
      <c r="AC48" s="8">
        <f>VLOOKUP(J48,'Tables kywrd-slot-class'!$D$49:$E$177,2,FALSE)</f>
        <v>13</v>
      </c>
      <c r="AD48" s="8">
        <f>VLOOKUP(K48,'Tables kywrd-slot-class'!$D$49:$E$177,2,FALSE)</f>
        <v>0</v>
      </c>
      <c r="AE48" s="8">
        <f>VLOOKUP(L48,'Tables kywrd-slot-class'!$D$49:$E$177,2,FALSE)</f>
        <v>0</v>
      </c>
      <c r="AF48" t="s">
        <v>0</v>
      </c>
      <c r="AG48" s="7" t="str">
        <f t="shared" si="0"/>
        <v xml:space="preserve">6F0012D3 </v>
      </c>
      <c r="AH48" s="2">
        <v>1</v>
      </c>
    </row>
    <row r="49" spans="1:34" x14ac:dyDescent="0.25">
      <c r="A49" s="91" t="s">
        <v>4234</v>
      </c>
      <c r="B49" s="2" t="s">
        <v>20</v>
      </c>
      <c r="C49" s="5" t="s">
        <v>5621</v>
      </c>
      <c r="D49" s="88" t="s">
        <v>592</v>
      </c>
      <c r="E49" t="s">
        <v>6474</v>
      </c>
      <c r="F49" s="8" t="s">
        <v>4042</v>
      </c>
      <c r="G49" s="133" t="s">
        <v>6475</v>
      </c>
      <c r="H49" s="136" t="s">
        <v>4022</v>
      </c>
      <c r="I49" s="135" t="s">
        <v>4024</v>
      </c>
      <c r="J49" s="135" t="s">
        <v>1919</v>
      </c>
      <c r="K49" s="135" t="s">
        <v>6375</v>
      </c>
      <c r="L49" s="135" t="s">
        <v>4028</v>
      </c>
      <c r="M49" s="135" t="s">
        <v>4028</v>
      </c>
      <c r="N49" s="24" t="s">
        <v>1888</v>
      </c>
      <c r="O49" s="139" t="s">
        <v>1447</v>
      </c>
      <c r="P49" s="8" t="s">
        <v>1889</v>
      </c>
      <c r="Q49" s="8">
        <v>550</v>
      </c>
      <c r="R49" s="8">
        <v>39</v>
      </c>
      <c r="S49" s="76">
        <v>99</v>
      </c>
      <c r="T49" s="20">
        <f t="shared" si="1"/>
        <v>0</v>
      </c>
      <c r="U49" s="21">
        <f t="shared" si="2"/>
        <v>84</v>
      </c>
      <c r="V49" s="8">
        <f t="shared" si="3"/>
        <v>39</v>
      </c>
      <c r="W49" s="8">
        <f t="shared" si="4"/>
        <v>0</v>
      </c>
      <c r="X49" s="8">
        <f t="shared" si="5"/>
        <v>0</v>
      </c>
      <c r="Y49" s="87" t="s">
        <v>8192</v>
      </c>
      <c r="Z49" s="8">
        <f>VLOOKUP(I49,'Tables kywrd-slot-class'!$B$21:$C$38,2,FALSE)</f>
        <v>3</v>
      </c>
      <c r="AA49" s="8">
        <f>VLOOKUP(N49,'Tables MAT simpl-complx'!$C$6:$D$28,2,FALSE)</f>
        <v>0</v>
      </c>
      <c r="AB49" s="8">
        <f>VLOOKUP(O49,'Tables MAT simpl-complx'!$F$39:$G$625,2,FALSE)</f>
        <v>28</v>
      </c>
      <c r="AC49" s="8">
        <f>VLOOKUP(J49,'Tables kywrd-slot-class'!$D$49:$E$177,2,FALSE)</f>
        <v>13</v>
      </c>
      <c r="AD49" s="8">
        <f>VLOOKUP(K49,'Tables kywrd-slot-class'!$D$49:$E$177,2,FALSE)</f>
        <v>0</v>
      </c>
      <c r="AE49" s="8">
        <f>VLOOKUP(L49,'Tables kywrd-slot-class'!$D$49:$E$177,2,FALSE)</f>
        <v>0</v>
      </c>
      <c r="AF49" t="s">
        <v>0</v>
      </c>
      <c r="AG49" s="7" t="str">
        <f t="shared" si="0"/>
        <v xml:space="preserve">6F0012D4 </v>
      </c>
      <c r="AH49" s="2">
        <v>1</v>
      </c>
    </row>
    <row r="50" spans="1:34" x14ac:dyDescent="0.25">
      <c r="A50" s="91" t="s">
        <v>4235</v>
      </c>
      <c r="B50" s="2" t="s">
        <v>20</v>
      </c>
      <c r="C50" s="5" t="s">
        <v>5621</v>
      </c>
      <c r="D50" s="3" t="s">
        <v>593</v>
      </c>
      <c r="E50" t="s">
        <v>6476</v>
      </c>
      <c r="F50" s="8" t="s">
        <v>4042</v>
      </c>
      <c r="G50" s="5" t="s">
        <v>6477</v>
      </c>
      <c r="H50" s="135" t="s">
        <v>4022</v>
      </c>
      <c r="I50" s="135" t="s">
        <v>4026</v>
      </c>
      <c r="J50" s="135" t="s">
        <v>1919</v>
      </c>
      <c r="K50" s="135" t="s">
        <v>4052</v>
      </c>
      <c r="L50" s="135" t="s">
        <v>6375</v>
      </c>
      <c r="M50" s="135" t="s">
        <v>6480</v>
      </c>
      <c r="N50" s="24" t="s">
        <v>1888</v>
      </c>
      <c r="O50" s="139" t="s">
        <v>1364</v>
      </c>
      <c r="P50" s="8" t="s">
        <v>1889</v>
      </c>
      <c r="Q50" s="8">
        <v>175</v>
      </c>
      <c r="R50" s="8">
        <v>4</v>
      </c>
      <c r="S50" s="27">
        <v>31</v>
      </c>
      <c r="T50" s="20">
        <f t="shared" si="1"/>
        <v>0</v>
      </c>
      <c r="U50" s="21">
        <f t="shared" si="2"/>
        <v>31</v>
      </c>
      <c r="V50" s="8">
        <f t="shared" si="3"/>
        <v>19</v>
      </c>
      <c r="W50" s="8">
        <f t="shared" si="4"/>
        <v>0</v>
      </c>
      <c r="X50" s="8">
        <f t="shared" si="5"/>
        <v>0</v>
      </c>
      <c r="Y50" s="98" t="s">
        <v>6481</v>
      </c>
      <c r="Z50" s="8">
        <f>VLOOKUP(I50,'Tables kywrd-slot-class'!$B$21:$C$38,2,FALSE)</f>
        <v>1.5</v>
      </c>
      <c r="AA50" s="8">
        <f>VLOOKUP(N50,'Tables MAT simpl-complx'!$C$6:$D$28,2,FALSE)</f>
        <v>0</v>
      </c>
      <c r="AB50" s="8">
        <f>VLOOKUP(O50,'Tables MAT simpl-complx'!$F$39:$G$625,2,FALSE)</f>
        <v>21</v>
      </c>
      <c r="AC50" s="8">
        <f>VLOOKUP(J50,'Tables kywrd-slot-class'!$D$49:$E$177,2,FALSE)</f>
        <v>13</v>
      </c>
      <c r="AD50" s="8">
        <f>VLOOKUP(K50,'Tables kywrd-slot-class'!$D$49:$E$177,2,FALSE)</f>
        <v>0</v>
      </c>
      <c r="AE50" s="8">
        <f>VLOOKUP(L50,'Tables kywrd-slot-class'!$D$49:$E$177,2,FALSE)</f>
        <v>0</v>
      </c>
      <c r="AF50" t="s">
        <v>0</v>
      </c>
      <c r="AG50" s="7" t="str">
        <f t="shared" si="0"/>
        <v xml:space="preserve">6F001829 </v>
      </c>
      <c r="AH50" s="2">
        <v>1</v>
      </c>
    </row>
    <row r="51" spans="1:34" x14ac:dyDescent="0.25">
      <c r="A51" s="91" t="s">
        <v>4236</v>
      </c>
      <c r="B51" s="2" t="s">
        <v>20</v>
      </c>
      <c r="C51" s="5" t="s">
        <v>5621</v>
      </c>
      <c r="D51" s="3" t="s">
        <v>594</v>
      </c>
      <c r="E51" t="s">
        <v>6482</v>
      </c>
      <c r="F51" s="8" t="s">
        <v>4042</v>
      </c>
      <c r="G51" s="5" t="s">
        <v>6483</v>
      </c>
      <c r="H51" s="135" t="s">
        <v>3990</v>
      </c>
      <c r="I51" s="135" t="s">
        <v>4025</v>
      </c>
      <c r="J51" s="135" t="s">
        <v>3344</v>
      </c>
      <c r="K51" s="135" t="s">
        <v>6096</v>
      </c>
      <c r="L51" s="135" t="s">
        <v>6467</v>
      </c>
      <c r="M51" s="135" t="s">
        <v>4028</v>
      </c>
      <c r="N51" s="24" t="s">
        <v>1888</v>
      </c>
      <c r="O51" s="139" t="s">
        <v>1450</v>
      </c>
      <c r="P51" s="8" t="s">
        <v>1889</v>
      </c>
      <c r="Q51" s="8">
        <v>100</v>
      </c>
      <c r="R51" s="8">
        <v>2.5</v>
      </c>
      <c r="S51" s="27">
        <v>27</v>
      </c>
      <c r="T51" s="20">
        <f t="shared" si="1"/>
        <v>0</v>
      </c>
      <c r="U51" s="21">
        <f t="shared" si="2"/>
        <v>31</v>
      </c>
      <c r="V51" s="8">
        <f t="shared" si="3"/>
        <v>18</v>
      </c>
      <c r="W51" s="8">
        <f t="shared" si="4"/>
        <v>0</v>
      </c>
      <c r="X51" s="8">
        <f t="shared" si="5"/>
        <v>0</v>
      </c>
      <c r="Z51" s="8">
        <f>VLOOKUP(I51,'Tables kywrd-slot-class'!$B$21:$C$38,2,FALSE)</f>
        <v>1</v>
      </c>
      <c r="AA51" s="8">
        <f>VLOOKUP(N51,'Tables MAT simpl-complx'!$C$6:$D$28,2,FALSE)</f>
        <v>0</v>
      </c>
      <c r="AB51" s="8">
        <f>VLOOKUP(O51,'Tables MAT simpl-complx'!$F$39:$G$625,2,FALSE)</f>
        <v>31</v>
      </c>
      <c r="AC51" s="8">
        <f>VLOOKUP(J51,'Tables kywrd-slot-class'!$D$49:$E$177,2,FALSE)</f>
        <v>18</v>
      </c>
      <c r="AD51" s="8">
        <f>VLOOKUP(K51,'Tables kywrd-slot-class'!$D$49:$E$177,2,FALSE)</f>
        <v>0</v>
      </c>
      <c r="AE51" s="8">
        <f>VLOOKUP(L51,'Tables kywrd-slot-class'!$D$49:$E$177,2,FALSE)</f>
        <v>0</v>
      </c>
      <c r="AF51" t="s">
        <v>0</v>
      </c>
      <c r="AG51" s="7" t="str">
        <f t="shared" si="0"/>
        <v xml:space="preserve">6F00182C </v>
      </c>
      <c r="AH51" s="2">
        <v>1</v>
      </c>
    </row>
    <row r="52" spans="1:34" x14ac:dyDescent="0.25">
      <c r="A52" s="91" t="s">
        <v>4237</v>
      </c>
      <c r="B52" s="2" t="s">
        <v>20</v>
      </c>
      <c r="C52" s="5" t="s">
        <v>5621</v>
      </c>
      <c r="D52" s="3" t="s">
        <v>595</v>
      </c>
      <c r="E52" t="s">
        <v>6484</v>
      </c>
      <c r="F52" s="8" t="s">
        <v>4042</v>
      </c>
      <c r="G52" s="5" t="s">
        <v>6485</v>
      </c>
      <c r="H52" s="135" t="s">
        <v>3990</v>
      </c>
      <c r="I52" s="135" t="s">
        <v>4023</v>
      </c>
      <c r="J52" s="135" t="s">
        <v>3344</v>
      </c>
      <c r="K52" s="135" t="s">
        <v>6096</v>
      </c>
      <c r="L52" s="135" t="s">
        <v>6467</v>
      </c>
      <c r="M52" s="135" t="s">
        <v>4028</v>
      </c>
      <c r="N52" s="24" t="s">
        <v>1888</v>
      </c>
      <c r="O52" s="139" t="s">
        <v>1450</v>
      </c>
      <c r="P52" s="8" t="s">
        <v>1889</v>
      </c>
      <c r="Q52" s="8">
        <v>55</v>
      </c>
      <c r="R52" s="8">
        <v>2</v>
      </c>
      <c r="S52" s="27">
        <v>27</v>
      </c>
      <c r="T52" s="20">
        <f t="shared" si="1"/>
        <v>0</v>
      </c>
      <c r="U52" s="21">
        <f t="shared" si="2"/>
        <v>31</v>
      </c>
      <c r="V52" s="8">
        <f t="shared" si="3"/>
        <v>18</v>
      </c>
      <c r="W52" s="8">
        <f t="shared" si="4"/>
        <v>0</v>
      </c>
      <c r="X52" s="8">
        <f t="shared" si="5"/>
        <v>0</v>
      </c>
      <c r="Z52" s="8">
        <f>VLOOKUP(I52,'Tables kywrd-slot-class'!$B$21:$C$38,2,FALSE)</f>
        <v>1</v>
      </c>
      <c r="AA52" s="8">
        <f>VLOOKUP(N52,'Tables MAT simpl-complx'!$C$6:$D$28,2,FALSE)</f>
        <v>0</v>
      </c>
      <c r="AB52" s="8">
        <f>VLOOKUP(O52,'Tables MAT simpl-complx'!$F$39:$G$625,2,FALSE)</f>
        <v>31</v>
      </c>
      <c r="AC52" s="8">
        <f>VLOOKUP(J52,'Tables kywrd-slot-class'!$D$49:$E$177,2,FALSE)</f>
        <v>18</v>
      </c>
      <c r="AD52" s="8">
        <f>VLOOKUP(K52,'Tables kywrd-slot-class'!$D$49:$E$177,2,FALSE)</f>
        <v>0</v>
      </c>
      <c r="AE52" s="8">
        <f>VLOOKUP(L52,'Tables kywrd-slot-class'!$D$49:$E$177,2,FALSE)</f>
        <v>0</v>
      </c>
      <c r="AF52" t="s">
        <v>0</v>
      </c>
      <c r="AG52" s="7" t="str">
        <f t="shared" si="0"/>
        <v xml:space="preserve">6F00182D </v>
      </c>
      <c r="AH52" s="2">
        <v>1</v>
      </c>
    </row>
    <row r="53" spans="1:34" x14ac:dyDescent="0.25">
      <c r="A53" s="91" t="s">
        <v>4238</v>
      </c>
      <c r="B53" s="2" t="s">
        <v>20</v>
      </c>
      <c r="C53" s="5" t="s">
        <v>5621</v>
      </c>
      <c r="D53" s="95" t="s">
        <v>596</v>
      </c>
      <c r="E53" t="s">
        <v>6486</v>
      </c>
      <c r="F53" s="8" t="s">
        <v>4042</v>
      </c>
      <c r="G53" s="5" t="s">
        <v>6487</v>
      </c>
      <c r="H53" s="135" t="s">
        <v>4028</v>
      </c>
      <c r="I53" s="135" t="s">
        <v>4187</v>
      </c>
      <c r="J53" s="135" t="s">
        <v>1919</v>
      </c>
      <c r="K53" s="135" t="s">
        <v>4052</v>
      </c>
      <c r="L53" s="135" t="s">
        <v>6480</v>
      </c>
      <c r="M53" s="135" t="s">
        <v>4028</v>
      </c>
      <c r="N53" s="24" t="s">
        <v>1888</v>
      </c>
      <c r="O53" s="139" t="s">
        <v>1366</v>
      </c>
      <c r="P53" s="8" t="s">
        <v>1889</v>
      </c>
      <c r="Q53" s="8">
        <v>100</v>
      </c>
      <c r="R53" s="8">
        <v>1</v>
      </c>
      <c r="S53" s="27">
        <v>0</v>
      </c>
      <c r="T53" s="20">
        <f t="shared" si="1"/>
        <v>0</v>
      </c>
      <c r="U53" s="21">
        <f t="shared" si="2"/>
        <v>14</v>
      </c>
      <c r="V53" s="8">
        <f t="shared" si="3"/>
        <v>13</v>
      </c>
      <c r="W53" s="8">
        <f t="shared" si="4"/>
        <v>0</v>
      </c>
      <c r="X53" s="8">
        <f t="shared" si="5"/>
        <v>0</v>
      </c>
      <c r="Y53" s="86" t="s">
        <v>6492</v>
      </c>
      <c r="Z53" s="8">
        <f>VLOOKUP(I53,'Tables kywrd-slot-class'!$B$21:$C$38,2,FALSE)</f>
        <v>1</v>
      </c>
      <c r="AA53" s="8">
        <f>VLOOKUP(N53,'Tables MAT simpl-complx'!$C$6:$D$28,2,FALSE)</f>
        <v>0</v>
      </c>
      <c r="AB53" s="8">
        <f>VLOOKUP(O53,'Tables MAT simpl-complx'!$F$39:$G$625,2,FALSE)</f>
        <v>14</v>
      </c>
      <c r="AC53" s="8">
        <f>VLOOKUP(J53,'Tables kywrd-slot-class'!$D$49:$E$177,2,FALSE)</f>
        <v>13</v>
      </c>
      <c r="AD53" s="8">
        <f>VLOOKUP(K53,'Tables kywrd-slot-class'!$D$49:$E$177,2,FALSE)</f>
        <v>0</v>
      </c>
      <c r="AE53" s="8">
        <f>VLOOKUP(L53,'Tables kywrd-slot-class'!$D$49:$E$177,2,FALSE)</f>
        <v>0</v>
      </c>
      <c r="AF53" t="s">
        <v>0</v>
      </c>
      <c r="AG53" s="7" t="str">
        <f t="shared" si="0"/>
        <v xml:space="preserve">6F001D8E </v>
      </c>
      <c r="AH53" s="2">
        <v>1</v>
      </c>
    </row>
    <row r="54" spans="1:34" x14ac:dyDescent="0.25">
      <c r="A54" s="91" t="s">
        <v>4239</v>
      </c>
      <c r="B54" s="2" t="s">
        <v>20</v>
      </c>
      <c r="C54" s="5" t="s">
        <v>5621</v>
      </c>
      <c r="D54" s="3" t="s">
        <v>597</v>
      </c>
      <c r="E54" t="s">
        <v>6490</v>
      </c>
      <c r="F54" s="8" t="s">
        <v>4042</v>
      </c>
      <c r="G54" s="5" t="s">
        <v>6491</v>
      </c>
      <c r="H54" s="135" t="s">
        <v>3990</v>
      </c>
      <c r="I54" s="135" t="s">
        <v>4026</v>
      </c>
      <c r="J54" s="135" t="s">
        <v>1919</v>
      </c>
      <c r="K54" s="135" t="s">
        <v>4052</v>
      </c>
      <c r="L54" s="135" t="s">
        <v>6480</v>
      </c>
      <c r="M54" s="135" t="s">
        <v>4028</v>
      </c>
      <c r="N54" s="24" t="s">
        <v>1888</v>
      </c>
      <c r="O54" s="139" t="s">
        <v>1365</v>
      </c>
      <c r="P54" s="8" t="s">
        <v>1889</v>
      </c>
      <c r="Q54" s="8">
        <v>150</v>
      </c>
      <c r="R54" s="8">
        <v>2</v>
      </c>
      <c r="S54" s="27">
        <v>25</v>
      </c>
      <c r="T54" s="20">
        <f t="shared" si="1"/>
        <v>0</v>
      </c>
      <c r="U54" s="21">
        <f t="shared" si="2"/>
        <v>25</v>
      </c>
      <c r="V54" s="8">
        <f t="shared" si="3"/>
        <v>19</v>
      </c>
      <c r="W54" s="8">
        <f t="shared" si="4"/>
        <v>0</v>
      </c>
      <c r="X54" s="8">
        <f t="shared" si="5"/>
        <v>0</v>
      </c>
      <c r="Y54" s="98" t="s">
        <v>6481</v>
      </c>
      <c r="Z54" s="8">
        <f>VLOOKUP(I54,'Tables kywrd-slot-class'!$B$21:$C$38,2,FALSE)</f>
        <v>1.5</v>
      </c>
      <c r="AA54" s="8">
        <f>VLOOKUP(N54,'Tables MAT simpl-complx'!$C$6:$D$28,2,FALSE)</f>
        <v>0</v>
      </c>
      <c r="AB54" s="8">
        <f>VLOOKUP(O54,'Tables MAT simpl-complx'!$F$39:$G$625,2,FALSE)</f>
        <v>17</v>
      </c>
      <c r="AC54" s="8">
        <f>VLOOKUP(J54,'Tables kywrd-slot-class'!$D$49:$E$177,2,FALSE)</f>
        <v>13</v>
      </c>
      <c r="AD54" s="8">
        <f>VLOOKUP(K54,'Tables kywrd-slot-class'!$D$49:$E$177,2,FALSE)</f>
        <v>0</v>
      </c>
      <c r="AE54" s="8">
        <f>VLOOKUP(L54,'Tables kywrd-slot-class'!$D$49:$E$177,2,FALSE)</f>
        <v>0</v>
      </c>
      <c r="AF54" t="s">
        <v>0</v>
      </c>
      <c r="AG54" s="7" t="str">
        <f t="shared" si="0"/>
        <v xml:space="preserve">6F001D8F </v>
      </c>
      <c r="AH54" s="2">
        <v>1</v>
      </c>
    </row>
    <row r="55" spans="1:34" x14ac:dyDescent="0.25">
      <c r="A55" s="91" t="s">
        <v>4240</v>
      </c>
      <c r="B55" s="2" t="s">
        <v>20</v>
      </c>
      <c r="C55" s="5" t="s">
        <v>5621</v>
      </c>
      <c r="D55" s="3" t="s">
        <v>598</v>
      </c>
      <c r="E55" t="s">
        <v>6493</v>
      </c>
      <c r="F55" s="8" t="s">
        <v>4042</v>
      </c>
      <c r="G55" s="5" t="s">
        <v>6494</v>
      </c>
      <c r="H55" s="135" t="s">
        <v>3990</v>
      </c>
      <c r="I55" s="135" t="s">
        <v>4026</v>
      </c>
      <c r="J55" s="135" t="s">
        <v>3344</v>
      </c>
      <c r="K55" s="135" t="s">
        <v>6467</v>
      </c>
      <c r="L55" s="135" t="s">
        <v>4028</v>
      </c>
      <c r="M55" s="135" t="s">
        <v>4028</v>
      </c>
      <c r="N55" s="24" t="s">
        <v>1888</v>
      </c>
      <c r="O55" s="139" t="s">
        <v>1450</v>
      </c>
      <c r="P55" s="8" t="s">
        <v>1889</v>
      </c>
      <c r="Q55" s="8">
        <v>165</v>
      </c>
      <c r="R55" s="8">
        <v>2</v>
      </c>
      <c r="S55" s="27">
        <v>40</v>
      </c>
      <c r="T55" s="20">
        <f t="shared" si="1"/>
        <v>0</v>
      </c>
      <c r="U55" s="21">
        <f t="shared" si="2"/>
        <v>46</v>
      </c>
      <c r="V55" s="8">
        <f t="shared" si="3"/>
        <v>27</v>
      </c>
      <c r="W55" s="8">
        <f t="shared" si="4"/>
        <v>0</v>
      </c>
      <c r="X55" s="8">
        <f t="shared" si="5"/>
        <v>0</v>
      </c>
      <c r="Z55" s="8">
        <f>VLOOKUP(I55,'Tables kywrd-slot-class'!$B$21:$C$38,2,FALSE)</f>
        <v>1.5</v>
      </c>
      <c r="AA55" s="8">
        <f>VLOOKUP(N55,'Tables MAT simpl-complx'!$C$6:$D$28,2,FALSE)</f>
        <v>0</v>
      </c>
      <c r="AB55" s="8">
        <f>VLOOKUP(O55,'Tables MAT simpl-complx'!$F$39:$G$625,2,FALSE)</f>
        <v>31</v>
      </c>
      <c r="AC55" s="8">
        <f>VLOOKUP(J55,'Tables kywrd-slot-class'!$D$49:$E$177,2,FALSE)</f>
        <v>18</v>
      </c>
      <c r="AD55" s="8">
        <f>VLOOKUP(K55,'Tables kywrd-slot-class'!$D$49:$E$177,2,FALSE)</f>
        <v>0</v>
      </c>
      <c r="AE55" s="8">
        <f>VLOOKUP(L55,'Tables kywrd-slot-class'!$D$49:$E$177,2,FALSE)</f>
        <v>0</v>
      </c>
      <c r="AF55" t="s">
        <v>0</v>
      </c>
      <c r="AG55" s="7" t="str">
        <f t="shared" si="0"/>
        <v xml:space="preserve">6F001D93 </v>
      </c>
      <c r="AH55" s="2">
        <v>1</v>
      </c>
    </row>
    <row r="56" spans="1:34" x14ac:dyDescent="0.25">
      <c r="A56" s="91" t="s">
        <v>28</v>
      </c>
      <c r="B56" s="2" t="s">
        <v>20</v>
      </c>
      <c r="C56" s="5" t="s">
        <v>5621</v>
      </c>
      <c r="D56" s="3" t="s">
        <v>599</v>
      </c>
      <c r="E56" t="s">
        <v>6495</v>
      </c>
      <c r="F56" s="8" t="s">
        <v>4042</v>
      </c>
      <c r="G56" s="5" t="s">
        <v>6496</v>
      </c>
      <c r="H56" s="135" t="s">
        <v>4022</v>
      </c>
      <c r="I56" s="135" t="s">
        <v>4026</v>
      </c>
      <c r="J56" s="135" t="s">
        <v>1919</v>
      </c>
      <c r="K56" s="135" t="s">
        <v>6096</v>
      </c>
      <c r="L56" s="135" t="s">
        <v>4052</v>
      </c>
      <c r="M56" s="135" t="s">
        <v>6480</v>
      </c>
      <c r="N56" s="24" t="s">
        <v>1888</v>
      </c>
      <c r="O56" s="139" t="s">
        <v>1364</v>
      </c>
      <c r="P56" s="8" t="s">
        <v>1889</v>
      </c>
      <c r="Q56" s="8">
        <v>175</v>
      </c>
      <c r="R56" s="8">
        <v>4</v>
      </c>
      <c r="S56" s="27">
        <v>31</v>
      </c>
      <c r="T56" s="20">
        <f t="shared" si="1"/>
        <v>0</v>
      </c>
      <c r="U56" s="21">
        <f t="shared" si="2"/>
        <v>31</v>
      </c>
      <c r="V56" s="8">
        <f t="shared" si="3"/>
        <v>19</v>
      </c>
      <c r="W56" s="8">
        <f t="shared" si="4"/>
        <v>0</v>
      </c>
      <c r="X56" s="8">
        <f t="shared" si="5"/>
        <v>0</v>
      </c>
      <c r="Y56" s="98" t="s">
        <v>6481</v>
      </c>
      <c r="Z56" s="8">
        <f>VLOOKUP(I56,'Tables kywrd-slot-class'!$B$21:$C$38,2,FALSE)</f>
        <v>1.5</v>
      </c>
      <c r="AA56" s="8">
        <f>VLOOKUP(N56,'Tables MAT simpl-complx'!$C$6:$D$28,2,FALSE)</f>
        <v>0</v>
      </c>
      <c r="AB56" s="8">
        <f>VLOOKUP(O56,'Tables MAT simpl-complx'!$F$39:$G$625,2,FALSE)</f>
        <v>21</v>
      </c>
      <c r="AC56" s="8">
        <f>VLOOKUP(J56,'Tables kywrd-slot-class'!$D$49:$E$177,2,FALSE)</f>
        <v>13</v>
      </c>
      <c r="AD56" s="8">
        <f>VLOOKUP(K56,'Tables kywrd-slot-class'!$D$49:$E$177,2,FALSE)</f>
        <v>0</v>
      </c>
      <c r="AE56" s="8">
        <f>VLOOKUP(L56,'Tables kywrd-slot-class'!$D$49:$E$177,2,FALSE)</f>
        <v>0</v>
      </c>
      <c r="AF56" t="s">
        <v>0</v>
      </c>
      <c r="AG56" s="7" t="str">
        <f t="shared" si="0"/>
        <v xml:space="preserve">6F0022F5 </v>
      </c>
      <c r="AH56" s="2">
        <v>1</v>
      </c>
    </row>
    <row r="57" spans="1:34" x14ac:dyDescent="0.25">
      <c r="A57" s="91" t="s">
        <v>4241</v>
      </c>
      <c r="B57" s="2" t="s">
        <v>20</v>
      </c>
      <c r="C57" s="5" t="s">
        <v>5621</v>
      </c>
      <c r="D57" s="3" t="s">
        <v>600</v>
      </c>
      <c r="E57" t="s">
        <v>6497</v>
      </c>
      <c r="F57" s="8" t="s">
        <v>4042</v>
      </c>
      <c r="G57" s="5" t="s">
        <v>6498</v>
      </c>
      <c r="H57" s="135" t="s">
        <v>4028</v>
      </c>
      <c r="I57" s="135" t="s">
        <v>4187</v>
      </c>
      <c r="J57" s="135" t="s">
        <v>1919</v>
      </c>
      <c r="K57" s="135" t="s">
        <v>6096</v>
      </c>
      <c r="L57" s="135" t="s">
        <v>4052</v>
      </c>
      <c r="M57" s="135" t="s">
        <v>6480</v>
      </c>
      <c r="N57" s="24" t="s">
        <v>1888</v>
      </c>
      <c r="O57" s="139" t="s">
        <v>1888</v>
      </c>
      <c r="P57" s="8" t="s">
        <v>1889</v>
      </c>
      <c r="Q57" s="8">
        <v>100</v>
      </c>
      <c r="R57" s="8">
        <v>1</v>
      </c>
      <c r="S57" s="27">
        <v>0</v>
      </c>
      <c r="T57" s="20">
        <f t="shared" si="1"/>
        <v>0</v>
      </c>
      <c r="U57" s="21">
        <f t="shared" si="2"/>
        <v>0</v>
      </c>
      <c r="V57" s="8">
        <f t="shared" si="3"/>
        <v>13</v>
      </c>
      <c r="W57" s="8">
        <f t="shared" si="4"/>
        <v>0</v>
      </c>
      <c r="X57" s="8">
        <f t="shared" si="5"/>
        <v>0</v>
      </c>
      <c r="Y57" s="98" t="s">
        <v>6481</v>
      </c>
      <c r="Z57" s="8">
        <f>VLOOKUP(I57,'Tables kywrd-slot-class'!$B$21:$C$38,2,FALSE)</f>
        <v>1</v>
      </c>
      <c r="AA57" s="8">
        <f>VLOOKUP(N57,'Tables MAT simpl-complx'!$C$6:$D$28,2,FALSE)</f>
        <v>0</v>
      </c>
      <c r="AB57" s="8">
        <f>VLOOKUP(O57,'Tables MAT simpl-complx'!$F$39:$G$625,2,FALSE)</f>
        <v>0</v>
      </c>
      <c r="AC57" s="8">
        <f>VLOOKUP(J57,'Tables kywrd-slot-class'!$D$49:$E$177,2,FALSE)</f>
        <v>13</v>
      </c>
      <c r="AD57" s="8">
        <f>VLOOKUP(K57,'Tables kywrd-slot-class'!$D$49:$E$177,2,FALSE)</f>
        <v>0</v>
      </c>
      <c r="AE57" s="8">
        <f>VLOOKUP(L57,'Tables kywrd-slot-class'!$D$49:$E$177,2,FALSE)</f>
        <v>0</v>
      </c>
      <c r="AF57" t="s">
        <v>0</v>
      </c>
      <c r="AG57" s="7" t="str">
        <f t="shared" si="0"/>
        <v xml:space="preserve">6F0022FC </v>
      </c>
      <c r="AH57" s="2">
        <v>1</v>
      </c>
    </row>
    <row r="58" spans="1:34" x14ac:dyDescent="0.25">
      <c r="A58" s="91" t="s">
        <v>4242</v>
      </c>
      <c r="B58" s="2" t="s">
        <v>20</v>
      </c>
      <c r="C58" s="5" t="s">
        <v>5621</v>
      </c>
      <c r="D58" s="3" t="s">
        <v>601</v>
      </c>
      <c r="E58" t="s">
        <v>6499</v>
      </c>
      <c r="F58" s="8" t="s">
        <v>4042</v>
      </c>
      <c r="G58" s="5" t="s">
        <v>6500</v>
      </c>
      <c r="H58" s="135" t="s">
        <v>3990</v>
      </c>
      <c r="I58" s="135" t="s">
        <v>4026</v>
      </c>
      <c r="J58" s="135" t="s">
        <v>1919</v>
      </c>
      <c r="K58" s="135" t="s">
        <v>6096</v>
      </c>
      <c r="L58" s="135" t="s">
        <v>4052</v>
      </c>
      <c r="M58" s="135" t="s">
        <v>6480</v>
      </c>
      <c r="N58" s="24" t="s">
        <v>1888</v>
      </c>
      <c r="O58" s="139" t="s">
        <v>1365</v>
      </c>
      <c r="P58" s="8" t="s">
        <v>1889</v>
      </c>
      <c r="Q58" s="8">
        <v>150</v>
      </c>
      <c r="R58" s="8">
        <v>2</v>
      </c>
      <c r="S58" s="27">
        <v>25</v>
      </c>
      <c r="T58" s="20">
        <f t="shared" si="1"/>
        <v>0</v>
      </c>
      <c r="U58" s="21">
        <f t="shared" si="2"/>
        <v>25</v>
      </c>
      <c r="V58" s="8">
        <f t="shared" si="3"/>
        <v>19</v>
      </c>
      <c r="W58" s="8">
        <f t="shared" si="4"/>
        <v>0</v>
      </c>
      <c r="X58" s="8">
        <f t="shared" si="5"/>
        <v>0</v>
      </c>
      <c r="Y58" s="98" t="s">
        <v>6481</v>
      </c>
      <c r="Z58" s="8">
        <f>VLOOKUP(I58,'Tables kywrd-slot-class'!$B$21:$C$38,2,FALSE)</f>
        <v>1.5</v>
      </c>
      <c r="AA58" s="8">
        <f>VLOOKUP(N58,'Tables MAT simpl-complx'!$C$6:$D$28,2,FALSE)</f>
        <v>0</v>
      </c>
      <c r="AB58" s="8">
        <f>VLOOKUP(O58,'Tables MAT simpl-complx'!$F$39:$G$625,2,FALSE)</f>
        <v>17</v>
      </c>
      <c r="AC58" s="8">
        <f>VLOOKUP(J58,'Tables kywrd-slot-class'!$D$49:$E$177,2,FALSE)</f>
        <v>13</v>
      </c>
      <c r="AD58" s="8">
        <f>VLOOKUP(K58,'Tables kywrd-slot-class'!$D$49:$E$177,2,FALSE)</f>
        <v>0</v>
      </c>
      <c r="AE58" s="8">
        <f>VLOOKUP(L58,'Tables kywrd-slot-class'!$D$49:$E$177,2,FALSE)</f>
        <v>0</v>
      </c>
      <c r="AF58" t="s">
        <v>0</v>
      </c>
      <c r="AG58" s="7" t="str">
        <f t="shared" si="0"/>
        <v xml:space="preserve">6F0022FD </v>
      </c>
      <c r="AH58" s="2">
        <v>1</v>
      </c>
    </row>
    <row r="59" spans="1:34" x14ac:dyDescent="0.25">
      <c r="A59" s="91" t="s">
        <v>4243</v>
      </c>
      <c r="B59" s="2" t="s">
        <v>20</v>
      </c>
      <c r="C59" s="5" t="s">
        <v>5621</v>
      </c>
      <c r="D59" s="3" t="s">
        <v>602</v>
      </c>
      <c r="E59" t="s">
        <v>6501</v>
      </c>
      <c r="F59" s="8" t="s">
        <v>4042</v>
      </c>
      <c r="G59" s="5" t="s">
        <v>6502</v>
      </c>
      <c r="H59" s="135" t="s">
        <v>3990</v>
      </c>
      <c r="I59" s="135" t="s">
        <v>4025</v>
      </c>
      <c r="J59" s="135" t="s">
        <v>3344</v>
      </c>
      <c r="K59" s="135" t="s">
        <v>6096</v>
      </c>
      <c r="L59" s="135" t="s">
        <v>6467</v>
      </c>
      <c r="M59" s="135" t="s">
        <v>4028</v>
      </c>
      <c r="N59" s="24" t="s">
        <v>1888</v>
      </c>
      <c r="O59" s="139" t="s">
        <v>1499</v>
      </c>
      <c r="P59" s="8" t="s">
        <v>1889</v>
      </c>
      <c r="Q59" s="8">
        <v>150</v>
      </c>
      <c r="R59" s="8">
        <v>2</v>
      </c>
      <c r="S59" s="27">
        <v>25</v>
      </c>
      <c r="T59" s="20">
        <f t="shared" si="1"/>
        <v>0</v>
      </c>
      <c r="U59" s="21">
        <f t="shared" si="2"/>
        <v>27</v>
      </c>
      <c r="V59" s="8">
        <f t="shared" si="3"/>
        <v>18</v>
      </c>
      <c r="W59" s="8">
        <f t="shared" si="4"/>
        <v>0</v>
      </c>
      <c r="X59" s="8">
        <f t="shared" si="5"/>
        <v>0</v>
      </c>
      <c r="Z59" s="8">
        <f>VLOOKUP(I59,'Tables kywrd-slot-class'!$B$21:$C$38,2,FALSE)</f>
        <v>1</v>
      </c>
      <c r="AA59" s="8">
        <f>VLOOKUP(N59,'Tables MAT simpl-complx'!$C$6:$D$28,2,FALSE)</f>
        <v>0</v>
      </c>
      <c r="AB59" s="8">
        <f>VLOOKUP(O59,'Tables MAT simpl-complx'!$F$39:$G$625,2,FALSE)</f>
        <v>27</v>
      </c>
      <c r="AC59" s="8">
        <f>VLOOKUP(J59,'Tables kywrd-slot-class'!$D$49:$E$177,2,FALSE)</f>
        <v>18</v>
      </c>
      <c r="AD59" s="8">
        <f>VLOOKUP(K59,'Tables kywrd-slot-class'!$D$49:$E$177,2,FALSE)</f>
        <v>0</v>
      </c>
      <c r="AE59" s="8">
        <f>VLOOKUP(L59,'Tables kywrd-slot-class'!$D$49:$E$177,2,FALSE)</f>
        <v>0</v>
      </c>
      <c r="AF59" t="s">
        <v>0</v>
      </c>
      <c r="AG59" s="7" t="str">
        <f t="shared" si="0"/>
        <v xml:space="preserve">6F003882 </v>
      </c>
      <c r="AH59" s="2">
        <v>1</v>
      </c>
    </row>
    <row r="60" spans="1:34" x14ac:dyDescent="0.25">
      <c r="A60" s="91" t="s">
        <v>4244</v>
      </c>
      <c r="B60" s="2" t="s">
        <v>20</v>
      </c>
      <c r="C60" s="5" t="s">
        <v>5621</v>
      </c>
      <c r="D60" s="3" t="s">
        <v>603</v>
      </c>
      <c r="E60" t="s">
        <v>6503</v>
      </c>
      <c r="F60" s="8" t="s">
        <v>4042</v>
      </c>
      <c r="G60" s="5" t="s">
        <v>6504</v>
      </c>
      <c r="H60" s="135" t="s">
        <v>3990</v>
      </c>
      <c r="I60" s="135" t="s">
        <v>4023</v>
      </c>
      <c r="J60" s="135" t="s">
        <v>3344</v>
      </c>
      <c r="K60" s="135" t="s">
        <v>6096</v>
      </c>
      <c r="L60" s="135" t="s">
        <v>6467</v>
      </c>
      <c r="M60" s="135" t="s">
        <v>4032</v>
      </c>
      <c r="N60" s="24" t="s">
        <v>1888</v>
      </c>
      <c r="O60" s="139" t="s">
        <v>1499</v>
      </c>
      <c r="P60" s="8" t="s">
        <v>1889</v>
      </c>
      <c r="Q60" s="8">
        <v>120</v>
      </c>
      <c r="R60" s="8">
        <v>2</v>
      </c>
      <c r="S60" s="27">
        <v>25</v>
      </c>
      <c r="T60" s="20">
        <f t="shared" si="1"/>
        <v>0</v>
      </c>
      <c r="U60" s="21">
        <f t="shared" si="2"/>
        <v>27</v>
      </c>
      <c r="V60" s="8">
        <f t="shared" si="3"/>
        <v>18</v>
      </c>
      <c r="W60" s="8">
        <f t="shared" si="4"/>
        <v>0</v>
      </c>
      <c r="X60" s="8">
        <f t="shared" si="5"/>
        <v>0</v>
      </c>
      <c r="Z60" s="8">
        <f>VLOOKUP(I60,'Tables kywrd-slot-class'!$B$21:$C$38,2,FALSE)</f>
        <v>1</v>
      </c>
      <c r="AA60" s="8">
        <f>VLOOKUP(N60,'Tables MAT simpl-complx'!$C$6:$D$28,2,FALSE)</f>
        <v>0</v>
      </c>
      <c r="AB60" s="8">
        <f>VLOOKUP(O60,'Tables MAT simpl-complx'!$F$39:$G$625,2,FALSE)</f>
        <v>27</v>
      </c>
      <c r="AC60" s="8">
        <f>VLOOKUP(J60,'Tables kywrd-slot-class'!$D$49:$E$177,2,FALSE)</f>
        <v>18</v>
      </c>
      <c r="AD60" s="8">
        <f>VLOOKUP(K60,'Tables kywrd-slot-class'!$D$49:$E$177,2,FALSE)</f>
        <v>0</v>
      </c>
      <c r="AE60" s="8">
        <f>VLOOKUP(L60,'Tables kywrd-slot-class'!$D$49:$E$177,2,FALSE)</f>
        <v>0</v>
      </c>
      <c r="AF60" t="s">
        <v>0</v>
      </c>
      <c r="AG60" s="7" t="str">
        <f t="shared" si="0"/>
        <v xml:space="preserve">6F003884 </v>
      </c>
      <c r="AH60" s="2">
        <v>1</v>
      </c>
    </row>
    <row r="61" spans="1:34" x14ac:dyDescent="0.25">
      <c r="A61" s="91" t="s">
        <v>4245</v>
      </c>
      <c r="B61" s="2" t="s">
        <v>20</v>
      </c>
      <c r="C61" s="5" t="s">
        <v>5621</v>
      </c>
      <c r="D61" s="3" t="s">
        <v>604</v>
      </c>
      <c r="E61" t="s">
        <v>6505</v>
      </c>
      <c r="F61" s="8" t="s">
        <v>4042</v>
      </c>
      <c r="G61" s="5" t="s">
        <v>6506</v>
      </c>
      <c r="H61" s="135" t="s">
        <v>3990</v>
      </c>
      <c r="I61" s="135" t="s">
        <v>4024</v>
      </c>
      <c r="J61" s="135" t="s">
        <v>3344</v>
      </c>
      <c r="K61" s="135" t="s">
        <v>6467</v>
      </c>
      <c r="L61" s="135" t="s">
        <v>4028</v>
      </c>
      <c r="M61" s="135" t="s">
        <v>4028</v>
      </c>
      <c r="N61" s="24" t="s">
        <v>1888</v>
      </c>
      <c r="O61" s="139" t="s">
        <v>1499</v>
      </c>
      <c r="P61" s="8" t="s">
        <v>1889</v>
      </c>
      <c r="Q61" s="8">
        <v>400</v>
      </c>
      <c r="R61" s="8">
        <v>6</v>
      </c>
      <c r="S61" s="27">
        <v>75</v>
      </c>
      <c r="T61" s="20">
        <f t="shared" si="1"/>
        <v>0</v>
      </c>
      <c r="U61" s="21">
        <f t="shared" si="2"/>
        <v>81</v>
      </c>
      <c r="V61" s="8">
        <f t="shared" si="3"/>
        <v>54</v>
      </c>
      <c r="W61" s="8">
        <f t="shared" si="4"/>
        <v>0</v>
      </c>
      <c r="X61" s="8">
        <f t="shared" si="5"/>
        <v>0</v>
      </c>
      <c r="Z61" s="8">
        <f>VLOOKUP(I61,'Tables kywrd-slot-class'!$B$21:$C$38,2,FALSE)</f>
        <v>3</v>
      </c>
      <c r="AA61" s="8">
        <f>VLOOKUP(N61,'Tables MAT simpl-complx'!$C$6:$D$28,2,FALSE)</f>
        <v>0</v>
      </c>
      <c r="AB61" s="8">
        <f>VLOOKUP(O61,'Tables MAT simpl-complx'!$F$39:$G$625,2,FALSE)</f>
        <v>27</v>
      </c>
      <c r="AC61" s="8">
        <f>VLOOKUP(J61,'Tables kywrd-slot-class'!$D$49:$E$177,2,FALSE)</f>
        <v>18</v>
      </c>
      <c r="AD61" s="8">
        <f>VLOOKUP(K61,'Tables kywrd-slot-class'!$D$49:$E$177,2,FALSE)</f>
        <v>0</v>
      </c>
      <c r="AE61" s="8">
        <f>VLOOKUP(L61,'Tables kywrd-slot-class'!$D$49:$E$177,2,FALSE)</f>
        <v>0</v>
      </c>
      <c r="AF61" t="s">
        <v>0</v>
      </c>
      <c r="AG61" s="7" t="str">
        <f t="shared" si="0"/>
        <v xml:space="preserve">6F003885 </v>
      </c>
      <c r="AH61" s="2">
        <v>1</v>
      </c>
    </row>
    <row r="62" spans="1:34" x14ac:dyDescent="0.25">
      <c r="A62" s="91" t="s">
        <v>4246</v>
      </c>
      <c r="B62" s="2" t="s">
        <v>20</v>
      </c>
      <c r="C62" s="5" t="s">
        <v>5621</v>
      </c>
      <c r="D62" s="3" t="s">
        <v>605</v>
      </c>
      <c r="E62" t="s">
        <v>6507</v>
      </c>
      <c r="F62" s="8" t="s">
        <v>4042</v>
      </c>
      <c r="G62" s="5" t="s">
        <v>6508</v>
      </c>
      <c r="H62" s="135" t="s">
        <v>4022</v>
      </c>
      <c r="I62" s="135" t="s">
        <v>4026</v>
      </c>
      <c r="J62" s="135" t="s">
        <v>3351</v>
      </c>
      <c r="K62" s="135" t="s">
        <v>6374</v>
      </c>
      <c r="L62" s="135" t="s">
        <v>6437</v>
      </c>
      <c r="M62" s="135" t="s">
        <v>4028</v>
      </c>
      <c r="N62" s="24" t="s">
        <v>1888</v>
      </c>
      <c r="O62" s="139" t="s">
        <v>1462</v>
      </c>
      <c r="P62" s="8" t="s">
        <v>1889</v>
      </c>
      <c r="Q62" s="8">
        <v>1150</v>
      </c>
      <c r="R62" s="8">
        <v>10</v>
      </c>
      <c r="S62" s="27">
        <v>69</v>
      </c>
      <c r="T62" s="20">
        <f t="shared" si="1"/>
        <v>0</v>
      </c>
      <c r="U62" s="21">
        <f t="shared" si="2"/>
        <v>66</v>
      </c>
      <c r="V62" s="8">
        <f t="shared" si="3"/>
        <v>66</v>
      </c>
      <c r="W62" s="8">
        <f t="shared" si="4"/>
        <v>0</v>
      </c>
      <c r="X62" s="8">
        <f t="shared" si="5"/>
        <v>0</v>
      </c>
      <c r="Z62" s="8">
        <f>VLOOKUP(I62,'Tables kywrd-slot-class'!$B$21:$C$38,2,FALSE)</f>
        <v>1.5</v>
      </c>
      <c r="AA62" s="8">
        <f>VLOOKUP(N62,'Tables MAT simpl-complx'!$C$6:$D$28,2,FALSE)</f>
        <v>0</v>
      </c>
      <c r="AB62" s="8">
        <f>VLOOKUP(O62,'Tables MAT simpl-complx'!$F$39:$G$625,2,FALSE)</f>
        <v>44</v>
      </c>
      <c r="AC62" s="8">
        <f>VLOOKUP(J62,'Tables kywrd-slot-class'!$D$49:$E$177,2,FALSE)</f>
        <v>44</v>
      </c>
      <c r="AD62" s="8">
        <f>VLOOKUP(K62,'Tables kywrd-slot-class'!$D$49:$E$177,2,FALSE)</f>
        <v>0</v>
      </c>
      <c r="AE62" s="8">
        <f>VLOOKUP(L62,'Tables kywrd-slot-class'!$D$49:$E$177,2,FALSE)</f>
        <v>0</v>
      </c>
      <c r="AF62" t="s">
        <v>0</v>
      </c>
      <c r="AG62" s="7" t="str">
        <f t="shared" si="0"/>
        <v xml:space="preserve">6F003DED </v>
      </c>
      <c r="AH62" s="2">
        <v>1</v>
      </c>
    </row>
    <row r="63" spans="1:34" x14ac:dyDescent="0.25">
      <c r="A63" s="91" t="s">
        <v>4247</v>
      </c>
      <c r="B63" s="2" t="s">
        <v>20</v>
      </c>
      <c r="C63" s="5" t="s">
        <v>5621</v>
      </c>
      <c r="D63" s="88" t="s">
        <v>606</v>
      </c>
      <c r="E63" t="s">
        <v>6509</v>
      </c>
      <c r="F63" s="8" t="s">
        <v>4042</v>
      </c>
      <c r="G63" s="5" t="s">
        <v>6510</v>
      </c>
      <c r="H63" s="135" t="s">
        <v>3990</v>
      </c>
      <c r="I63" s="135" t="s">
        <v>4025</v>
      </c>
      <c r="J63" s="135" t="s">
        <v>1919</v>
      </c>
      <c r="K63" s="135" t="s">
        <v>6096</v>
      </c>
      <c r="L63" s="135" t="s">
        <v>6467</v>
      </c>
      <c r="M63" s="135" t="s">
        <v>4028</v>
      </c>
      <c r="N63" s="24" t="s">
        <v>1888</v>
      </c>
      <c r="O63" s="139" t="s">
        <v>1448</v>
      </c>
      <c r="P63" s="8" t="s">
        <v>1889</v>
      </c>
      <c r="Q63" s="8">
        <v>105</v>
      </c>
      <c r="R63" s="8">
        <v>3</v>
      </c>
      <c r="S63" s="76">
        <v>27</v>
      </c>
      <c r="T63" s="20">
        <f t="shared" si="1"/>
        <v>0</v>
      </c>
      <c r="U63" s="21">
        <f t="shared" si="2"/>
        <v>33</v>
      </c>
      <c r="V63" s="8">
        <f t="shared" si="3"/>
        <v>13</v>
      </c>
      <c r="W63" s="8">
        <f t="shared" si="4"/>
        <v>0</v>
      </c>
      <c r="X63" s="8">
        <f t="shared" si="5"/>
        <v>0</v>
      </c>
      <c r="Y63" s="87" t="s">
        <v>8193</v>
      </c>
      <c r="Z63" s="8">
        <f>VLOOKUP(I63,'Tables kywrd-slot-class'!$B$21:$C$38,2,FALSE)</f>
        <v>1</v>
      </c>
      <c r="AA63" s="8">
        <f>VLOOKUP(N63,'Tables MAT simpl-complx'!$C$6:$D$28,2,FALSE)</f>
        <v>0</v>
      </c>
      <c r="AB63" s="8">
        <f>VLOOKUP(O63,'Tables MAT simpl-complx'!$F$39:$G$625,2,FALSE)</f>
        <v>33</v>
      </c>
      <c r="AC63" s="8">
        <f>VLOOKUP(J63,'Tables kywrd-slot-class'!$D$49:$E$177,2,FALSE)</f>
        <v>13</v>
      </c>
      <c r="AD63" s="8">
        <f>VLOOKUP(K63,'Tables kywrd-slot-class'!$D$49:$E$177,2,FALSE)</f>
        <v>0</v>
      </c>
      <c r="AE63" s="8">
        <f>VLOOKUP(L63,'Tables kywrd-slot-class'!$D$49:$E$177,2,FALSE)</f>
        <v>0</v>
      </c>
      <c r="AF63" t="s">
        <v>0</v>
      </c>
      <c r="AG63" s="7" t="str">
        <f t="shared" si="0"/>
        <v xml:space="preserve">6F003E29 </v>
      </c>
      <c r="AH63" s="2">
        <v>1</v>
      </c>
    </row>
    <row r="64" spans="1:34" x14ac:dyDescent="0.25">
      <c r="A64" s="91" t="s">
        <v>4248</v>
      </c>
      <c r="B64" s="2" t="s">
        <v>20</v>
      </c>
      <c r="C64" s="5" t="s">
        <v>5621</v>
      </c>
      <c r="D64" s="88" t="s">
        <v>607</v>
      </c>
      <c r="E64" t="s">
        <v>6511</v>
      </c>
      <c r="F64" s="8" t="s">
        <v>4042</v>
      </c>
      <c r="G64" s="5" t="s">
        <v>6512</v>
      </c>
      <c r="H64" s="135" t="s">
        <v>3990</v>
      </c>
      <c r="I64" s="135" t="s">
        <v>4025</v>
      </c>
      <c r="J64" s="135" t="s">
        <v>1919</v>
      </c>
      <c r="K64" s="135" t="s">
        <v>6467</v>
      </c>
      <c r="L64" s="135" t="s">
        <v>4028</v>
      </c>
      <c r="M64" s="135" t="s">
        <v>4028</v>
      </c>
      <c r="N64" s="24" t="s">
        <v>1888</v>
      </c>
      <c r="O64" s="139" t="s">
        <v>1448</v>
      </c>
      <c r="P64" s="8" t="s">
        <v>1889</v>
      </c>
      <c r="Q64" s="8">
        <v>105</v>
      </c>
      <c r="R64" s="8">
        <v>3</v>
      </c>
      <c r="S64" s="76">
        <v>27</v>
      </c>
      <c r="T64" s="20">
        <f t="shared" si="1"/>
        <v>0</v>
      </c>
      <c r="U64" s="21">
        <f t="shared" si="2"/>
        <v>33</v>
      </c>
      <c r="V64" s="8">
        <f t="shared" si="3"/>
        <v>13</v>
      </c>
      <c r="W64" s="8">
        <f t="shared" si="4"/>
        <v>0</v>
      </c>
      <c r="X64" s="8">
        <f t="shared" si="5"/>
        <v>0</v>
      </c>
      <c r="Y64" s="87" t="s">
        <v>8193</v>
      </c>
      <c r="Z64" s="8">
        <f>VLOOKUP(I64,'Tables kywrd-slot-class'!$B$21:$C$38,2,FALSE)</f>
        <v>1</v>
      </c>
      <c r="AA64" s="8">
        <f>VLOOKUP(N64,'Tables MAT simpl-complx'!$C$6:$D$28,2,FALSE)</f>
        <v>0</v>
      </c>
      <c r="AB64" s="8">
        <f>VLOOKUP(O64,'Tables MAT simpl-complx'!$F$39:$G$625,2,FALSE)</f>
        <v>33</v>
      </c>
      <c r="AC64" s="8">
        <f>VLOOKUP(J64,'Tables kywrd-slot-class'!$D$49:$E$177,2,FALSE)</f>
        <v>13</v>
      </c>
      <c r="AD64" s="8">
        <f>VLOOKUP(K64,'Tables kywrd-slot-class'!$D$49:$E$177,2,FALSE)</f>
        <v>0</v>
      </c>
      <c r="AE64" s="8">
        <f>VLOOKUP(L64,'Tables kywrd-slot-class'!$D$49:$E$177,2,FALSE)</f>
        <v>0</v>
      </c>
      <c r="AF64" t="s">
        <v>0</v>
      </c>
      <c r="AG64" s="7" t="str">
        <f t="shared" si="0"/>
        <v xml:space="preserve">6F003E2A </v>
      </c>
      <c r="AH64" s="2">
        <v>1</v>
      </c>
    </row>
    <row r="65" spans="1:34" x14ac:dyDescent="0.25">
      <c r="A65" s="91" t="s">
        <v>4249</v>
      </c>
      <c r="B65" s="2" t="s">
        <v>20</v>
      </c>
      <c r="C65" s="5" t="s">
        <v>5621</v>
      </c>
      <c r="D65" s="88" t="s">
        <v>608</v>
      </c>
      <c r="E65" t="s">
        <v>6513</v>
      </c>
      <c r="F65" s="8" t="s">
        <v>4042</v>
      </c>
      <c r="G65" s="5" t="s">
        <v>6514</v>
      </c>
      <c r="H65" s="135" t="s">
        <v>3990</v>
      </c>
      <c r="I65" s="135" t="s">
        <v>4023</v>
      </c>
      <c r="J65" s="135" t="s">
        <v>1919</v>
      </c>
      <c r="K65" s="135" t="s">
        <v>6467</v>
      </c>
      <c r="L65" s="136" t="s">
        <v>4028</v>
      </c>
      <c r="M65" s="135" t="s">
        <v>4028</v>
      </c>
      <c r="N65" s="24" t="s">
        <v>1888</v>
      </c>
      <c r="O65" s="139" t="s">
        <v>1448</v>
      </c>
      <c r="P65" s="8" t="s">
        <v>1889</v>
      </c>
      <c r="Q65" s="8">
        <v>150</v>
      </c>
      <c r="R65" s="8">
        <v>2</v>
      </c>
      <c r="S65" s="76">
        <v>27</v>
      </c>
      <c r="T65" s="20">
        <f t="shared" si="1"/>
        <v>0</v>
      </c>
      <c r="U65" s="21">
        <f t="shared" si="2"/>
        <v>33</v>
      </c>
      <c r="V65" s="8">
        <f t="shared" si="3"/>
        <v>13</v>
      </c>
      <c r="W65" s="8">
        <f t="shared" si="4"/>
        <v>0</v>
      </c>
      <c r="X65" s="8">
        <f t="shared" si="5"/>
        <v>0</v>
      </c>
      <c r="Y65" s="87" t="s">
        <v>8193</v>
      </c>
      <c r="Z65" s="8">
        <f>VLOOKUP(I65,'Tables kywrd-slot-class'!$B$21:$C$38,2,FALSE)</f>
        <v>1</v>
      </c>
      <c r="AA65" s="8">
        <f>VLOOKUP(N65,'Tables MAT simpl-complx'!$C$6:$D$28,2,FALSE)</f>
        <v>0</v>
      </c>
      <c r="AB65" s="8">
        <f>VLOOKUP(O65,'Tables MAT simpl-complx'!$F$39:$G$625,2,FALSE)</f>
        <v>33</v>
      </c>
      <c r="AC65" s="8">
        <f>VLOOKUP(J65,'Tables kywrd-slot-class'!$D$49:$E$177,2,FALSE)</f>
        <v>13</v>
      </c>
      <c r="AD65" s="8">
        <f>VLOOKUP(K65,'Tables kywrd-slot-class'!$D$49:$E$177,2,FALSE)</f>
        <v>0</v>
      </c>
      <c r="AE65" s="8">
        <f>VLOOKUP(L65,'Tables kywrd-slot-class'!$D$49:$E$177,2,FALSE)</f>
        <v>0</v>
      </c>
      <c r="AF65" t="s">
        <v>0</v>
      </c>
      <c r="AG65" s="7" t="str">
        <f t="shared" si="0"/>
        <v xml:space="preserve">6F003E2D </v>
      </c>
      <c r="AH65" s="2">
        <v>1</v>
      </c>
    </row>
    <row r="66" spans="1:34" x14ac:dyDescent="0.25">
      <c r="A66" s="91" t="s">
        <v>4250</v>
      </c>
      <c r="B66" s="2" t="s">
        <v>20</v>
      </c>
      <c r="C66" s="5" t="s">
        <v>5621</v>
      </c>
      <c r="D66" s="88" t="s">
        <v>609</v>
      </c>
      <c r="E66" t="s">
        <v>6515</v>
      </c>
      <c r="F66" s="8" t="s">
        <v>4042</v>
      </c>
      <c r="G66" s="5" t="s">
        <v>6516</v>
      </c>
      <c r="H66" s="135" t="s">
        <v>3990</v>
      </c>
      <c r="I66" s="135" t="s">
        <v>4023</v>
      </c>
      <c r="J66" s="135" t="s">
        <v>1919</v>
      </c>
      <c r="K66" s="135" t="s">
        <v>6467</v>
      </c>
      <c r="L66" s="135" t="s">
        <v>4028</v>
      </c>
      <c r="M66" s="135" t="s">
        <v>4028</v>
      </c>
      <c r="N66" s="24" t="s">
        <v>1888</v>
      </c>
      <c r="O66" s="139" t="s">
        <v>1448</v>
      </c>
      <c r="P66" s="8" t="s">
        <v>1889</v>
      </c>
      <c r="Q66" s="8">
        <v>150</v>
      </c>
      <c r="R66" s="8">
        <v>2</v>
      </c>
      <c r="S66" s="76">
        <v>27</v>
      </c>
      <c r="T66" s="20">
        <f t="shared" si="1"/>
        <v>0</v>
      </c>
      <c r="U66" s="21">
        <f t="shared" si="2"/>
        <v>33</v>
      </c>
      <c r="V66" s="8">
        <f t="shared" si="3"/>
        <v>13</v>
      </c>
      <c r="W66" s="8">
        <f t="shared" si="4"/>
        <v>0</v>
      </c>
      <c r="X66" s="8">
        <f t="shared" si="5"/>
        <v>0</v>
      </c>
      <c r="Y66" s="87" t="s">
        <v>8193</v>
      </c>
      <c r="Z66" s="8">
        <f>VLOOKUP(I66,'Tables kywrd-slot-class'!$B$21:$C$38,2,FALSE)</f>
        <v>1</v>
      </c>
      <c r="AA66" s="8">
        <f>VLOOKUP(N66,'Tables MAT simpl-complx'!$C$6:$D$28,2,FALSE)</f>
        <v>0</v>
      </c>
      <c r="AB66" s="8">
        <f>VLOOKUP(O66,'Tables MAT simpl-complx'!$F$39:$G$625,2,FALSE)</f>
        <v>33</v>
      </c>
      <c r="AC66" s="8">
        <f>VLOOKUP(J66,'Tables kywrd-slot-class'!$D$49:$E$177,2,FALSE)</f>
        <v>13</v>
      </c>
      <c r="AD66" s="8">
        <f>VLOOKUP(K66,'Tables kywrd-slot-class'!$D$49:$E$177,2,FALSE)</f>
        <v>0</v>
      </c>
      <c r="AE66" s="8">
        <f>VLOOKUP(L66,'Tables kywrd-slot-class'!$D$49:$E$177,2,FALSE)</f>
        <v>0</v>
      </c>
      <c r="AF66" t="s">
        <v>0</v>
      </c>
      <c r="AG66" s="7" t="str">
        <f t="shared" ref="AG66:AG129" si="6">C66 &amp; D66</f>
        <v xml:space="preserve">6F003E2E </v>
      </c>
      <c r="AH66" s="2">
        <v>1</v>
      </c>
    </row>
    <row r="67" spans="1:34" x14ac:dyDescent="0.25">
      <c r="A67" s="91" t="s">
        <v>4251</v>
      </c>
      <c r="B67" s="2" t="s">
        <v>20</v>
      </c>
      <c r="C67" s="5" t="s">
        <v>5621</v>
      </c>
      <c r="D67" s="88" t="s">
        <v>610</v>
      </c>
      <c r="E67" t="s">
        <v>6517</v>
      </c>
      <c r="F67" s="8" t="s">
        <v>4042</v>
      </c>
      <c r="G67" s="5" t="s">
        <v>6518</v>
      </c>
      <c r="H67" s="135" t="s">
        <v>3990</v>
      </c>
      <c r="I67" s="135" t="s">
        <v>4026</v>
      </c>
      <c r="J67" s="135" t="s">
        <v>1919</v>
      </c>
      <c r="K67" s="135" t="s">
        <v>6096</v>
      </c>
      <c r="L67" s="135" t="s">
        <v>6467</v>
      </c>
      <c r="M67" s="135" t="s">
        <v>4028</v>
      </c>
      <c r="N67" s="24" t="s">
        <v>1888</v>
      </c>
      <c r="O67" s="139" t="s">
        <v>1448</v>
      </c>
      <c r="P67" s="8" t="s">
        <v>1889</v>
      </c>
      <c r="Q67" s="8">
        <v>250</v>
      </c>
      <c r="R67" s="8">
        <v>3</v>
      </c>
      <c r="S67" s="76">
        <v>40</v>
      </c>
      <c r="T67" s="20">
        <f t="shared" ref="T67:T130" si="7">ROUNDDOWN(Z67*AA67,0)</f>
        <v>0</v>
      </c>
      <c r="U67" s="21">
        <f t="shared" ref="U67:U130" si="8">ROUNDDOWN(Z67*AB67,0)</f>
        <v>49</v>
      </c>
      <c r="V67" s="8">
        <f t="shared" ref="V67:V130" si="9">ROUNDDOWN(Z67*AC67,0)</f>
        <v>19</v>
      </c>
      <c r="W67" s="8">
        <f t="shared" ref="W67:W130" si="10">ROUNDDOWN(Z67*AD67,0)</f>
        <v>0</v>
      </c>
      <c r="X67" s="8">
        <f t="shared" ref="X67:X130" si="11">ROUNDDOWN(Z67*AE67,0)</f>
        <v>0</v>
      </c>
      <c r="Y67" s="87" t="s">
        <v>8193</v>
      </c>
      <c r="Z67" s="8">
        <f>VLOOKUP(I67,'Tables kywrd-slot-class'!$B$21:$C$38,2,FALSE)</f>
        <v>1.5</v>
      </c>
      <c r="AA67" s="8">
        <f>VLOOKUP(N67,'Tables MAT simpl-complx'!$C$6:$D$28,2,FALSE)</f>
        <v>0</v>
      </c>
      <c r="AB67" s="8">
        <f>VLOOKUP(O67,'Tables MAT simpl-complx'!$F$39:$G$625,2,FALSE)</f>
        <v>33</v>
      </c>
      <c r="AC67" s="8">
        <f>VLOOKUP(J67,'Tables kywrd-slot-class'!$D$49:$E$177,2,FALSE)</f>
        <v>13</v>
      </c>
      <c r="AD67" s="8">
        <f>VLOOKUP(K67,'Tables kywrd-slot-class'!$D$49:$E$177,2,FALSE)</f>
        <v>0</v>
      </c>
      <c r="AE67" s="8">
        <f>VLOOKUP(L67,'Tables kywrd-slot-class'!$D$49:$E$177,2,FALSE)</f>
        <v>0</v>
      </c>
      <c r="AF67" t="s">
        <v>0</v>
      </c>
      <c r="AG67" s="7" t="str">
        <f t="shared" si="6"/>
        <v xml:space="preserve">6F003E31 </v>
      </c>
      <c r="AH67" s="2">
        <v>1</v>
      </c>
    </row>
    <row r="68" spans="1:34" x14ac:dyDescent="0.25">
      <c r="A68" s="91" t="s">
        <v>4252</v>
      </c>
      <c r="B68" s="2" t="s">
        <v>20</v>
      </c>
      <c r="C68" s="5" t="s">
        <v>5621</v>
      </c>
      <c r="D68" s="88" t="s">
        <v>611</v>
      </c>
      <c r="E68" t="s">
        <v>6519</v>
      </c>
      <c r="F68" s="8" t="s">
        <v>4042</v>
      </c>
      <c r="G68" s="5" t="s">
        <v>6520</v>
      </c>
      <c r="H68" s="135" t="s">
        <v>3990</v>
      </c>
      <c r="I68" s="135" t="s">
        <v>4026</v>
      </c>
      <c r="J68" s="135" t="s">
        <v>1919</v>
      </c>
      <c r="K68" s="135" t="s">
        <v>6467</v>
      </c>
      <c r="L68" s="135" t="s">
        <v>4028</v>
      </c>
      <c r="M68" s="135" t="s">
        <v>4028</v>
      </c>
      <c r="N68" s="24" t="s">
        <v>1888</v>
      </c>
      <c r="O68" s="139" t="s">
        <v>1448</v>
      </c>
      <c r="P68" s="8" t="s">
        <v>1889</v>
      </c>
      <c r="Q68" s="8">
        <v>250</v>
      </c>
      <c r="R68" s="8">
        <v>3</v>
      </c>
      <c r="S68" s="76">
        <v>40</v>
      </c>
      <c r="T68" s="20">
        <f t="shared" si="7"/>
        <v>0</v>
      </c>
      <c r="U68" s="21">
        <f t="shared" si="8"/>
        <v>49</v>
      </c>
      <c r="V68" s="8">
        <f t="shared" si="9"/>
        <v>19</v>
      </c>
      <c r="W68" s="8">
        <f t="shared" si="10"/>
        <v>0</v>
      </c>
      <c r="X68" s="8">
        <f t="shared" si="11"/>
        <v>0</v>
      </c>
      <c r="Y68" s="87" t="s">
        <v>8193</v>
      </c>
      <c r="Z68" s="8">
        <f>VLOOKUP(I68,'Tables kywrd-slot-class'!$B$21:$C$38,2,FALSE)</f>
        <v>1.5</v>
      </c>
      <c r="AA68" s="8">
        <f>VLOOKUP(N68,'Tables MAT simpl-complx'!$C$6:$D$28,2,FALSE)</f>
        <v>0</v>
      </c>
      <c r="AB68" s="8">
        <f>VLOOKUP(O68,'Tables MAT simpl-complx'!$F$39:$G$625,2,FALSE)</f>
        <v>33</v>
      </c>
      <c r="AC68" s="8">
        <f>VLOOKUP(J68,'Tables kywrd-slot-class'!$D$49:$E$177,2,FALSE)</f>
        <v>13</v>
      </c>
      <c r="AD68" s="8">
        <f>VLOOKUP(K68,'Tables kywrd-slot-class'!$D$49:$E$177,2,FALSE)</f>
        <v>0</v>
      </c>
      <c r="AE68" s="8">
        <f>VLOOKUP(L68,'Tables kywrd-slot-class'!$D$49:$E$177,2,FALSE)</f>
        <v>0</v>
      </c>
      <c r="AF68" t="s">
        <v>0</v>
      </c>
      <c r="AG68" s="7" t="str">
        <f t="shared" si="6"/>
        <v xml:space="preserve">6F003E32 </v>
      </c>
      <c r="AH68" s="2">
        <v>1</v>
      </c>
    </row>
    <row r="69" spans="1:34" x14ac:dyDescent="0.25">
      <c r="A69" s="91" t="s">
        <v>4253</v>
      </c>
      <c r="B69" s="2" t="s">
        <v>20</v>
      </c>
      <c r="C69" s="5" t="s">
        <v>5621</v>
      </c>
      <c r="D69" s="88" t="s">
        <v>612</v>
      </c>
      <c r="E69" t="s">
        <v>6521</v>
      </c>
      <c r="F69" s="8" t="s">
        <v>4042</v>
      </c>
      <c r="G69" s="5" t="s">
        <v>6522</v>
      </c>
      <c r="H69" s="135" t="s">
        <v>3990</v>
      </c>
      <c r="I69" s="135" t="s">
        <v>4024</v>
      </c>
      <c r="J69" s="135" t="s">
        <v>1919</v>
      </c>
      <c r="K69" s="135" t="s">
        <v>6467</v>
      </c>
      <c r="L69" s="136" t="s">
        <v>4028</v>
      </c>
      <c r="M69" s="135" t="s">
        <v>4028</v>
      </c>
      <c r="N69" s="24" t="s">
        <v>1888</v>
      </c>
      <c r="O69" s="139" t="s">
        <v>1448</v>
      </c>
      <c r="P69" s="8" t="s">
        <v>1889</v>
      </c>
      <c r="Q69" s="8">
        <v>500</v>
      </c>
      <c r="R69" s="8">
        <v>7</v>
      </c>
      <c r="S69" s="76">
        <v>81</v>
      </c>
      <c r="T69" s="20">
        <f t="shared" si="7"/>
        <v>0</v>
      </c>
      <c r="U69" s="21">
        <f t="shared" si="8"/>
        <v>99</v>
      </c>
      <c r="V69" s="8">
        <f t="shared" si="9"/>
        <v>39</v>
      </c>
      <c r="W69" s="8">
        <f t="shared" si="10"/>
        <v>0</v>
      </c>
      <c r="X69" s="8">
        <f t="shared" si="11"/>
        <v>0</v>
      </c>
      <c r="Y69" s="87" t="s">
        <v>8193</v>
      </c>
      <c r="Z69" s="8">
        <f>VLOOKUP(I69,'Tables kywrd-slot-class'!$B$21:$C$38,2,FALSE)</f>
        <v>3</v>
      </c>
      <c r="AA69" s="8">
        <f>VLOOKUP(N69,'Tables MAT simpl-complx'!$C$6:$D$28,2,FALSE)</f>
        <v>0</v>
      </c>
      <c r="AB69" s="8">
        <f>VLOOKUP(O69,'Tables MAT simpl-complx'!$F$39:$G$625,2,FALSE)</f>
        <v>33</v>
      </c>
      <c r="AC69" s="8">
        <f>VLOOKUP(J69,'Tables kywrd-slot-class'!$D$49:$E$177,2,FALSE)</f>
        <v>13</v>
      </c>
      <c r="AD69" s="8">
        <f>VLOOKUP(K69,'Tables kywrd-slot-class'!$D$49:$E$177,2,FALSE)</f>
        <v>0</v>
      </c>
      <c r="AE69" s="8">
        <f>VLOOKUP(L69,'Tables kywrd-slot-class'!$D$49:$E$177,2,FALSE)</f>
        <v>0</v>
      </c>
      <c r="AF69" t="s">
        <v>0</v>
      </c>
      <c r="AG69" s="7" t="str">
        <f t="shared" si="6"/>
        <v xml:space="preserve">6F003E35 </v>
      </c>
      <c r="AH69" s="2">
        <v>1</v>
      </c>
    </row>
    <row r="70" spans="1:34" x14ac:dyDescent="0.25">
      <c r="A70" s="91" t="s">
        <v>4254</v>
      </c>
      <c r="B70" s="2" t="s">
        <v>20</v>
      </c>
      <c r="C70" s="5" t="s">
        <v>5621</v>
      </c>
      <c r="D70" s="88" t="s">
        <v>613</v>
      </c>
      <c r="E70" t="s">
        <v>6523</v>
      </c>
      <c r="F70" s="8" t="s">
        <v>4042</v>
      </c>
      <c r="G70" s="5" t="s">
        <v>6524</v>
      </c>
      <c r="H70" s="135" t="s">
        <v>3990</v>
      </c>
      <c r="I70" s="135" t="s">
        <v>4024</v>
      </c>
      <c r="J70" s="135" t="s">
        <v>1919</v>
      </c>
      <c r="K70" s="135" t="s">
        <v>6467</v>
      </c>
      <c r="L70" s="135" t="s">
        <v>4028</v>
      </c>
      <c r="M70" s="135" t="s">
        <v>4028</v>
      </c>
      <c r="N70" s="24" t="s">
        <v>1888</v>
      </c>
      <c r="O70" s="139" t="s">
        <v>1448</v>
      </c>
      <c r="P70" s="8" t="s">
        <v>1889</v>
      </c>
      <c r="Q70" s="8">
        <v>500</v>
      </c>
      <c r="R70" s="8">
        <v>7</v>
      </c>
      <c r="S70" s="76">
        <v>81</v>
      </c>
      <c r="T70" s="20">
        <f t="shared" si="7"/>
        <v>0</v>
      </c>
      <c r="U70" s="21">
        <f t="shared" si="8"/>
        <v>99</v>
      </c>
      <c r="V70" s="8">
        <f t="shared" si="9"/>
        <v>39</v>
      </c>
      <c r="W70" s="8">
        <f t="shared" si="10"/>
        <v>0</v>
      </c>
      <c r="X70" s="8">
        <f t="shared" si="11"/>
        <v>0</v>
      </c>
      <c r="Y70" s="87" t="s">
        <v>8193</v>
      </c>
      <c r="Z70" s="8">
        <f>VLOOKUP(I70,'Tables kywrd-slot-class'!$B$21:$C$38,2,FALSE)</f>
        <v>3</v>
      </c>
      <c r="AA70" s="8">
        <f>VLOOKUP(N70,'Tables MAT simpl-complx'!$C$6:$D$28,2,FALSE)</f>
        <v>0</v>
      </c>
      <c r="AB70" s="8">
        <f>VLOOKUP(O70,'Tables MAT simpl-complx'!$F$39:$G$625,2,FALSE)</f>
        <v>33</v>
      </c>
      <c r="AC70" s="8">
        <f>VLOOKUP(J70,'Tables kywrd-slot-class'!$D$49:$E$177,2,FALSE)</f>
        <v>13</v>
      </c>
      <c r="AD70" s="8">
        <f>VLOOKUP(K70,'Tables kywrd-slot-class'!$D$49:$E$177,2,FALSE)</f>
        <v>0</v>
      </c>
      <c r="AE70" s="8">
        <f>VLOOKUP(L70,'Tables kywrd-slot-class'!$D$49:$E$177,2,FALSE)</f>
        <v>0</v>
      </c>
      <c r="AF70" t="s">
        <v>0</v>
      </c>
      <c r="AG70" s="7" t="str">
        <f t="shared" si="6"/>
        <v xml:space="preserve">6F003E36 </v>
      </c>
      <c r="AH70" s="2">
        <v>1</v>
      </c>
    </row>
    <row r="71" spans="1:34" x14ac:dyDescent="0.25">
      <c r="A71" s="91" t="s">
        <v>4255</v>
      </c>
      <c r="B71" s="2" t="s">
        <v>20</v>
      </c>
      <c r="C71" s="5" t="s">
        <v>5621</v>
      </c>
      <c r="D71" s="3" t="s">
        <v>614</v>
      </c>
      <c r="E71" t="s">
        <v>6525</v>
      </c>
      <c r="F71" s="8" t="s">
        <v>4042</v>
      </c>
      <c r="G71" s="5" t="s">
        <v>6526</v>
      </c>
      <c r="H71" s="135" t="s">
        <v>4022</v>
      </c>
      <c r="I71" s="135" t="s">
        <v>4025</v>
      </c>
      <c r="J71" s="135" t="s">
        <v>6096</v>
      </c>
      <c r="K71" s="135" t="s">
        <v>3774</v>
      </c>
      <c r="L71" s="135" t="s">
        <v>6478</v>
      </c>
      <c r="M71" s="135" t="s">
        <v>4028</v>
      </c>
      <c r="N71" s="24" t="s">
        <v>1888</v>
      </c>
      <c r="O71" s="139" t="s">
        <v>1824</v>
      </c>
      <c r="P71" s="8" t="s">
        <v>1889</v>
      </c>
      <c r="Q71" s="8">
        <v>95</v>
      </c>
      <c r="R71" s="8">
        <v>8</v>
      </c>
      <c r="S71" s="27">
        <v>28</v>
      </c>
      <c r="T71" s="20">
        <f t="shared" si="7"/>
        <v>0</v>
      </c>
      <c r="U71" s="21">
        <f t="shared" si="8"/>
        <v>28</v>
      </c>
      <c r="V71" s="8">
        <f t="shared" si="9"/>
        <v>0</v>
      </c>
      <c r="W71" s="8">
        <f t="shared" si="10"/>
        <v>0</v>
      </c>
      <c r="X71" s="8">
        <f t="shared" si="11"/>
        <v>0</v>
      </c>
      <c r="Z71" s="8">
        <f>VLOOKUP(I71,'Tables kywrd-slot-class'!$B$21:$C$38,2,FALSE)</f>
        <v>1</v>
      </c>
      <c r="AA71" s="8">
        <f>VLOOKUP(N71,'Tables MAT simpl-complx'!$C$6:$D$28,2,FALSE)</f>
        <v>0</v>
      </c>
      <c r="AB71" s="8">
        <f>VLOOKUP(O71,'Tables MAT simpl-complx'!$F$39:$G$625,2,FALSE)</f>
        <v>28</v>
      </c>
      <c r="AC71" s="8">
        <f>VLOOKUP(J71,'Tables kywrd-slot-class'!$D$49:$E$177,2,FALSE)</f>
        <v>0</v>
      </c>
      <c r="AD71" s="8">
        <f>VLOOKUP(K71,'Tables kywrd-slot-class'!$D$49:$E$177,2,FALSE)</f>
        <v>0</v>
      </c>
      <c r="AE71" s="8">
        <f>VLOOKUP(L71,'Tables kywrd-slot-class'!$D$49:$E$177,2,FALSE)</f>
        <v>0</v>
      </c>
      <c r="AF71" t="s">
        <v>0</v>
      </c>
      <c r="AG71" s="7" t="str">
        <f t="shared" si="6"/>
        <v xml:space="preserve">6F003EC0 </v>
      </c>
      <c r="AH71" s="2">
        <v>1</v>
      </c>
    </row>
    <row r="72" spans="1:34" x14ac:dyDescent="0.25">
      <c r="A72" s="91" t="s">
        <v>4256</v>
      </c>
      <c r="B72" s="2" t="s">
        <v>20</v>
      </c>
      <c r="C72" s="5" t="s">
        <v>5621</v>
      </c>
      <c r="D72" s="3" t="s">
        <v>615</v>
      </c>
      <c r="E72" t="s">
        <v>6527</v>
      </c>
      <c r="F72" s="8" t="s">
        <v>4042</v>
      </c>
      <c r="G72" s="5" t="s">
        <v>6528</v>
      </c>
      <c r="H72" s="135" t="s">
        <v>4022</v>
      </c>
      <c r="I72" s="135" t="s">
        <v>4023</v>
      </c>
      <c r="J72" s="135" t="s">
        <v>6096</v>
      </c>
      <c r="K72" s="135" t="s">
        <v>3774</v>
      </c>
      <c r="L72" s="135" t="s">
        <v>6478</v>
      </c>
      <c r="M72" s="135" t="s">
        <v>4032</v>
      </c>
      <c r="N72" s="24" t="s">
        <v>1888</v>
      </c>
      <c r="O72" s="139" t="s">
        <v>1824</v>
      </c>
      <c r="P72" s="8" t="s">
        <v>1889</v>
      </c>
      <c r="Q72" s="8">
        <v>75</v>
      </c>
      <c r="R72" s="8">
        <v>4</v>
      </c>
      <c r="S72" s="27">
        <v>28</v>
      </c>
      <c r="T72" s="20">
        <f t="shared" si="7"/>
        <v>0</v>
      </c>
      <c r="U72" s="21">
        <f t="shared" si="8"/>
        <v>28</v>
      </c>
      <c r="V72" s="8">
        <f t="shared" si="9"/>
        <v>0</v>
      </c>
      <c r="W72" s="8">
        <f t="shared" si="10"/>
        <v>0</v>
      </c>
      <c r="X72" s="8">
        <f t="shared" si="11"/>
        <v>0</v>
      </c>
      <c r="Z72" s="8">
        <f>VLOOKUP(I72,'Tables kywrd-slot-class'!$B$21:$C$38,2,FALSE)</f>
        <v>1</v>
      </c>
      <c r="AA72" s="8">
        <f>VLOOKUP(N72,'Tables MAT simpl-complx'!$C$6:$D$28,2,FALSE)</f>
        <v>0</v>
      </c>
      <c r="AB72" s="8">
        <f>VLOOKUP(O72,'Tables MAT simpl-complx'!$F$39:$G$625,2,FALSE)</f>
        <v>28</v>
      </c>
      <c r="AC72" s="8">
        <f>VLOOKUP(J72,'Tables kywrd-slot-class'!$D$49:$E$177,2,FALSE)</f>
        <v>0</v>
      </c>
      <c r="AD72" s="8">
        <f>VLOOKUP(K72,'Tables kywrd-slot-class'!$D$49:$E$177,2,FALSE)</f>
        <v>0</v>
      </c>
      <c r="AE72" s="8">
        <f>VLOOKUP(L72,'Tables kywrd-slot-class'!$D$49:$E$177,2,FALSE)</f>
        <v>0</v>
      </c>
      <c r="AF72" t="s">
        <v>0</v>
      </c>
      <c r="AG72" s="7" t="str">
        <f t="shared" si="6"/>
        <v xml:space="preserve">6F003EC1 </v>
      </c>
      <c r="AH72" s="2">
        <v>1</v>
      </c>
    </row>
    <row r="73" spans="1:34" x14ac:dyDescent="0.25">
      <c r="A73" s="91" t="s">
        <v>4257</v>
      </c>
      <c r="B73" s="2" t="s">
        <v>20</v>
      </c>
      <c r="C73" s="5" t="s">
        <v>5621</v>
      </c>
      <c r="D73" s="3" t="s">
        <v>616</v>
      </c>
      <c r="E73" t="s">
        <v>6529</v>
      </c>
      <c r="F73" s="8" t="s">
        <v>4042</v>
      </c>
      <c r="G73" s="5" t="s">
        <v>6530</v>
      </c>
      <c r="H73" s="135" t="s">
        <v>3990</v>
      </c>
      <c r="I73" s="135" t="s">
        <v>4025</v>
      </c>
      <c r="J73" s="135" t="s">
        <v>6096</v>
      </c>
      <c r="K73" s="135" t="s">
        <v>3774</v>
      </c>
      <c r="L73" s="135" t="s">
        <v>6489</v>
      </c>
      <c r="M73" s="135" t="s">
        <v>4028</v>
      </c>
      <c r="N73" s="24" t="s">
        <v>1888</v>
      </c>
      <c r="O73" s="139" t="s">
        <v>1823</v>
      </c>
      <c r="P73" s="8" t="s">
        <v>1889</v>
      </c>
      <c r="Q73" s="8">
        <v>80</v>
      </c>
      <c r="R73" s="8">
        <v>2</v>
      </c>
      <c r="S73" s="27">
        <v>24</v>
      </c>
      <c r="T73" s="20">
        <f t="shared" si="7"/>
        <v>0</v>
      </c>
      <c r="U73" s="21">
        <f t="shared" si="8"/>
        <v>24</v>
      </c>
      <c r="V73" s="8">
        <f t="shared" si="9"/>
        <v>0</v>
      </c>
      <c r="W73" s="8">
        <f t="shared" si="10"/>
        <v>0</v>
      </c>
      <c r="X73" s="8">
        <f t="shared" si="11"/>
        <v>0</v>
      </c>
      <c r="Z73" s="8">
        <f>VLOOKUP(I73,'Tables kywrd-slot-class'!$B$21:$C$38,2,FALSE)</f>
        <v>1</v>
      </c>
      <c r="AA73" s="8">
        <f>VLOOKUP(N73,'Tables MAT simpl-complx'!$C$6:$D$28,2,FALSE)</f>
        <v>0</v>
      </c>
      <c r="AB73" s="8">
        <f>VLOOKUP(O73,'Tables MAT simpl-complx'!$F$39:$G$625,2,FALSE)</f>
        <v>24</v>
      </c>
      <c r="AC73" s="8">
        <f>VLOOKUP(J73,'Tables kywrd-slot-class'!$D$49:$E$177,2,FALSE)</f>
        <v>0</v>
      </c>
      <c r="AD73" s="8">
        <f>VLOOKUP(K73,'Tables kywrd-slot-class'!$D$49:$E$177,2,FALSE)</f>
        <v>0</v>
      </c>
      <c r="AE73" s="8">
        <f>VLOOKUP(L73,'Tables kywrd-slot-class'!$D$49:$E$177,2,FALSE)</f>
        <v>0</v>
      </c>
      <c r="AF73" t="s">
        <v>0</v>
      </c>
      <c r="AG73" s="7" t="str">
        <f t="shared" si="6"/>
        <v xml:space="preserve">6F003EC3 </v>
      </c>
      <c r="AH73" s="2">
        <v>1</v>
      </c>
    </row>
    <row r="74" spans="1:34" x14ac:dyDescent="0.25">
      <c r="A74" s="91" t="s">
        <v>4258</v>
      </c>
      <c r="B74" s="2" t="s">
        <v>20</v>
      </c>
      <c r="C74" s="5" t="s">
        <v>5621</v>
      </c>
      <c r="D74" s="3" t="s">
        <v>617</v>
      </c>
      <c r="E74" t="s">
        <v>6531</v>
      </c>
      <c r="F74" s="8" t="s">
        <v>4042</v>
      </c>
      <c r="G74" s="5" t="s">
        <v>6532</v>
      </c>
      <c r="H74" s="135" t="s">
        <v>3990</v>
      </c>
      <c r="I74" s="135" t="s">
        <v>4024</v>
      </c>
      <c r="J74" s="135" t="s">
        <v>3774</v>
      </c>
      <c r="K74" s="135" t="s">
        <v>6489</v>
      </c>
      <c r="L74" s="135" t="s">
        <v>4028</v>
      </c>
      <c r="M74" s="135" t="s">
        <v>4028</v>
      </c>
      <c r="N74" s="24" t="s">
        <v>1888</v>
      </c>
      <c r="O74" s="139" t="s">
        <v>1823</v>
      </c>
      <c r="P74" s="8" t="s">
        <v>1889</v>
      </c>
      <c r="Q74" s="8">
        <v>225</v>
      </c>
      <c r="R74" s="8">
        <v>6</v>
      </c>
      <c r="S74" s="27">
        <v>72</v>
      </c>
      <c r="T74" s="20">
        <f t="shared" si="7"/>
        <v>0</v>
      </c>
      <c r="U74" s="21">
        <f t="shared" si="8"/>
        <v>72</v>
      </c>
      <c r="V74" s="8">
        <f t="shared" si="9"/>
        <v>0</v>
      </c>
      <c r="W74" s="8">
        <f t="shared" si="10"/>
        <v>0</v>
      </c>
      <c r="X74" s="8">
        <f t="shared" si="11"/>
        <v>0</v>
      </c>
      <c r="Z74" s="8">
        <f>VLOOKUP(I74,'Tables kywrd-slot-class'!$B$21:$C$38,2,FALSE)</f>
        <v>3</v>
      </c>
      <c r="AA74" s="8">
        <f>VLOOKUP(N74,'Tables MAT simpl-complx'!$C$6:$D$28,2,FALSE)</f>
        <v>0</v>
      </c>
      <c r="AB74" s="8">
        <f>VLOOKUP(O74,'Tables MAT simpl-complx'!$F$39:$G$625,2,FALSE)</f>
        <v>24</v>
      </c>
      <c r="AC74" s="8">
        <f>VLOOKUP(J74,'Tables kywrd-slot-class'!$D$49:$E$177,2,FALSE)</f>
        <v>0</v>
      </c>
      <c r="AD74" s="8">
        <f>VLOOKUP(K74,'Tables kywrd-slot-class'!$D$49:$E$177,2,FALSE)</f>
        <v>0</v>
      </c>
      <c r="AE74" s="8">
        <f>VLOOKUP(L74,'Tables kywrd-slot-class'!$D$49:$E$177,2,FALSE)</f>
        <v>0</v>
      </c>
      <c r="AF74" t="s">
        <v>0</v>
      </c>
      <c r="AG74" s="7" t="str">
        <f t="shared" si="6"/>
        <v xml:space="preserve">6F003EC4 </v>
      </c>
      <c r="AH74" s="2">
        <v>1</v>
      </c>
    </row>
    <row r="75" spans="1:34" x14ac:dyDescent="0.25">
      <c r="A75" s="91" t="s">
        <v>4259</v>
      </c>
      <c r="B75" s="2" t="s">
        <v>20</v>
      </c>
      <c r="C75" s="5" t="s">
        <v>5621</v>
      </c>
      <c r="D75" s="3" t="s">
        <v>618</v>
      </c>
      <c r="E75" t="s">
        <v>6533</v>
      </c>
      <c r="F75" s="8" t="s">
        <v>4042</v>
      </c>
      <c r="G75" s="5" t="s">
        <v>6534</v>
      </c>
      <c r="H75" s="135" t="s">
        <v>3990</v>
      </c>
      <c r="I75" s="135" t="s">
        <v>4023</v>
      </c>
      <c r="J75" s="135" t="s">
        <v>3774</v>
      </c>
      <c r="K75" s="135" t="s">
        <v>6096</v>
      </c>
      <c r="L75" s="135" t="s">
        <v>6489</v>
      </c>
      <c r="M75" s="135" t="s">
        <v>4032</v>
      </c>
      <c r="N75" s="24" t="s">
        <v>1888</v>
      </c>
      <c r="O75" s="139" t="s">
        <v>1823</v>
      </c>
      <c r="P75" s="8" t="s">
        <v>1889</v>
      </c>
      <c r="Q75" s="8">
        <v>60</v>
      </c>
      <c r="R75" s="8">
        <v>2</v>
      </c>
      <c r="S75" s="27">
        <v>24</v>
      </c>
      <c r="T75" s="20">
        <f t="shared" si="7"/>
        <v>0</v>
      </c>
      <c r="U75" s="21">
        <f t="shared" si="8"/>
        <v>24</v>
      </c>
      <c r="V75" s="8">
        <f t="shared" si="9"/>
        <v>0</v>
      </c>
      <c r="W75" s="8">
        <f t="shared" si="10"/>
        <v>0</v>
      </c>
      <c r="X75" s="8">
        <f t="shared" si="11"/>
        <v>0</v>
      </c>
      <c r="Z75" s="8">
        <f>VLOOKUP(I75,'Tables kywrd-slot-class'!$B$21:$C$38,2,FALSE)</f>
        <v>1</v>
      </c>
      <c r="AA75" s="8">
        <f>VLOOKUP(N75,'Tables MAT simpl-complx'!$C$6:$D$28,2,FALSE)</f>
        <v>0</v>
      </c>
      <c r="AB75" s="8">
        <f>VLOOKUP(O75,'Tables MAT simpl-complx'!$F$39:$G$625,2,FALSE)</f>
        <v>24</v>
      </c>
      <c r="AC75" s="8">
        <f>VLOOKUP(J75,'Tables kywrd-slot-class'!$D$49:$E$177,2,FALSE)</f>
        <v>0</v>
      </c>
      <c r="AD75" s="8">
        <f>VLOOKUP(K75,'Tables kywrd-slot-class'!$D$49:$E$177,2,FALSE)</f>
        <v>0</v>
      </c>
      <c r="AE75" s="8">
        <f>VLOOKUP(L75,'Tables kywrd-slot-class'!$D$49:$E$177,2,FALSE)</f>
        <v>0</v>
      </c>
      <c r="AF75" t="s">
        <v>0</v>
      </c>
      <c r="AG75" s="7" t="str">
        <f t="shared" si="6"/>
        <v xml:space="preserve">6F003EC5 </v>
      </c>
      <c r="AH75" s="2">
        <v>1</v>
      </c>
    </row>
    <row r="76" spans="1:34" x14ac:dyDescent="0.25">
      <c r="A76" s="91" t="s">
        <v>4260</v>
      </c>
      <c r="B76" s="2" t="s">
        <v>20</v>
      </c>
      <c r="C76" s="5" t="s">
        <v>5621</v>
      </c>
      <c r="D76" s="3" t="s">
        <v>619</v>
      </c>
      <c r="E76" t="s">
        <v>6535</v>
      </c>
      <c r="F76" s="8" t="s">
        <v>4042</v>
      </c>
      <c r="G76" s="5" t="s">
        <v>6536</v>
      </c>
      <c r="H76" s="135" t="s">
        <v>4022</v>
      </c>
      <c r="I76" s="135" t="s">
        <v>4024</v>
      </c>
      <c r="J76" s="135" t="s">
        <v>3774</v>
      </c>
      <c r="K76" s="135" t="s">
        <v>6478</v>
      </c>
      <c r="L76" s="135" t="s">
        <v>4028</v>
      </c>
      <c r="M76" s="135" t="s">
        <v>4028</v>
      </c>
      <c r="N76" s="24" t="s">
        <v>1888</v>
      </c>
      <c r="O76" s="139" t="s">
        <v>1824</v>
      </c>
      <c r="P76" s="8" t="s">
        <v>1889</v>
      </c>
      <c r="Q76" s="8">
        <v>250</v>
      </c>
      <c r="R76" s="8">
        <v>35</v>
      </c>
      <c r="S76" s="27">
        <v>84</v>
      </c>
      <c r="T76" s="20">
        <f t="shared" si="7"/>
        <v>0</v>
      </c>
      <c r="U76" s="21">
        <f t="shared" si="8"/>
        <v>84</v>
      </c>
      <c r="V76" s="8">
        <f t="shared" si="9"/>
        <v>0</v>
      </c>
      <c r="W76" s="8">
        <f t="shared" si="10"/>
        <v>0</v>
      </c>
      <c r="X76" s="8">
        <f t="shared" si="11"/>
        <v>0</v>
      </c>
      <c r="Z76" s="8">
        <f>VLOOKUP(I76,'Tables kywrd-slot-class'!$B$21:$C$38,2,FALSE)</f>
        <v>3</v>
      </c>
      <c r="AA76" s="8">
        <f>VLOOKUP(N76,'Tables MAT simpl-complx'!$C$6:$D$28,2,FALSE)</f>
        <v>0</v>
      </c>
      <c r="AB76" s="8">
        <f>VLOOKUP(O76,'Tables MAT simpl-complx'!$F$39:$G$625,2,FALSE)</f>
        <v>28</v>
      </c>
      <c r="AC76" s="8">
        <f>VLOOKUP(J76,'Tables kywrd-slot-class'!$D$49:$E$177,2,FALSE)</f>
        <v>0</v>
      </c>
      <c r="AD76" s="8">
        <f>VLOOKUP(K76,'Tables kywrd-slot-class'!$D$49:$E$177,2,FALSE)</f>
        <v>0</v>
      </c>
      <c r="AE76" s="8">
        <f>VLOOKUP(L76,'Tables kywrd-slot-class'!$D$49:$E$177,2,FALSE)</f>
        <v>0</v>
      </c>
      <c r="AF76" t="s">
        <v>0</v>
      </c>
      <c r="AG76" s="7" t="str">
        <f t="shared" si="6"/>
        <v xml:space="preserve">6F003EC6 </v>
      </c>
      <c r="AH76" s="2">
        <v>1</v>
      </c>
    </row>
    <row r="77" spans="1:34" x14ac:dyDescent="0.25">
      <c r="A77" s="91" t="s">
        <v>4261</v>
      </c>
      <c r="B77" s="2" t="s">
        <v>20</v>
      </c>
      <c r="C77" s="5" t="s">
        <v>5621</v>
      </c>
      <c r="D77" s="3" t="s">
        <v>620</v>
      </c>
      <c r="E77" t="s">
        <v>6537</v>
      </c>
      <c r="F77" s="8" t="s">
        <v>4042</v>
      </c>
      <c r="G77" s="5" t="s">
        <v>6538</v>
      </c>
      <c r="H77" s="135" t="s">
        <v>4022</v>
      </c>
      <c r="I77" s="135" t="s">
        <v>4026</v>
      </c>
      <c r="J77" s="135" t="s">
        <v>3774</v>
      </c>
      <c r="K77" s="135" t="s">
        <v>6478</v>
      </c>
      <c r="L77" s="135" t="s">
        <v>4028</v>
      </c>
      <c r="M77" s="135" t="s">
        <v>4028</v>
      </c>
      <c r="N77" s="24" t="s">
        <v>1888</v>
      </c>
      <c r="O77" s="139" t="s">
        <v>1824</v>
      </c>
      <c r="P77" s="8" t="s">
        <v>1889</v>
      </c>
      <c r="Q77" s="8">
        <v>125</v>
      </c>
      <c r="R77" s="8">
        <v>5</v>
      </c>
      <c r="S77" s="27">
        <v>42</v>
      </c>
      <c r="T77" s="20">
        <f t="shared" si="7"/>
        <v>0</v>
      </c>
      <c r="U77" s="21">
        <f t="shared" si="8"/>
        <v>42</v>
      </c>
      <c r="V77" s="8">
        <f t="shared" si="9"/>
        <v>0</v>
      </c>
      <c r="W77" s="8">
        <f t="shared" si="10"/>
        <v>0</v>
      </c>
      <c r="X77" s="8">
        <f t="shared" si="11"/>
        <v>0</v>
      </c>
      <c r="Z77" s="8">
        <f>VLOOKUP(I77,'Tables kywrd-slot-class'!$B$21:$C$38,2,FALSE)</f>
        <v>1.5</v>
      </c>
      <c r="AA77" s="8">
        <f>VLOOKUP(N77,'Tables MAT simpl-complx'!$C$6:$D$28,2,FALSE)</f>
        <v>0</v>
      </c>
      <c r="AB77" s="8">
        <f>VLOOKUP(O77,'Tables MAT simpl-complx'!$F$39:$G$625,2,FALSE)</f>
        <v>28</v>
      </c>
      <c r="AC77" s="8">
        <f>VLOOKUP(J77,'Tables kywrd-slot-class'!$D$49:$E$177,2,FALSE)</f>
        <v>0</v>
      </c>
      <c r="AD77" s="8">
        <f>VLOOKUP(K77,'Tables kywrd-slot-class'!$D$49:$E$177,2,FALSE)</f>
        <v>0</v>
      </c>
      <c r="AE77" s="8">
        <f>VLOOKUP(L77,'Tables kywrd-slot-class'!$D$49:$E$177,2,FALSE)</f>
        <v>0</v>
      </c>
      <c r="AF77" t="s">
        <v>0</v>
      </c>
      <c r="AG77" s="7" t="str">
        <f t="shared" si="6"/>
        <v xml:space="preserve">6F003EC7 </v>
      </c>
      <c r="AH77" s="2">
        <v>1</v>
      </c>
    </row>
    <row r="78" spans="1:34" x14ac:dyDescent="0.25">
      <c r="A78" s="91" t="s">
        <v>4262</v>
      </c>
      <c r="B78" s="2" t="s">
        <v>20</v>
      </c>
      <c r="C78" s="5" t="s">
        <v>5621</v>
      </c>
      <c r="D78" s="3" t="s">
        <v>621</v>
      </c>
      <c r="E78" t="s">
        <v>6539</v>
      </c>
      <c r="F78" s="8" t="s">
        <v>4042</v>
      </c>
      <c r="G78" s="5" t="s">
        <v>6540</v>
      </c>
      <c r="H78" s="135" t="s">
        <v>4022</v>
      </c>
      <c r="I78" s="135" t="s">
        <v>4026</v>
      </c>
      <c r="J78" s="135" t="s">
        <v>3774</v>
      </c>
      <c r="K78" s="135" t="s">
        <v>6478</v>
      </c>
      <c r="L78" s="135" t="s">
        <v>4028</v>
      </c>
      <c r="M78" s="135" t="s">
        <v>4028</v>
      </c>
      <c r="N78" s="24" t="s">
        <v>1888</v>
      </c>
      <c r="O78" s="139" t="s">
        <v>1826</v>
      </c>
      <c r="P78" s="8" t="s">
        <v>1889</v>
      </c>
      <c r="Q78" s="8">
        <v>125</v>
      </c>
      <c r="R78" s="8">
        <v>5</v>
      </c>
      <c r="S78" s="27">
        <v>42</v>
      </c>
      <c r="T78" s="20">
        <f t="shared" si="7"/>
        <v>0</v>
      </c>
      <c r="U78" s="21">
        <f t="shared" si="8"/>
        <v>42</v>
      </c>
      <c r="V78" s="8">
        <f t="shared" si="9"/>
        <v>0</v>
      </c>
      <c r="W78" s="8">
        <f t="shared" si="10"/>
        <v>0</v>
      </c>
      <c r="X78" s="8">
        <f t="shared" si="11"/>
        <v>0</v>
      </c>
      <c r="Z78" s="8">
        <f>VLOOKUP(I78,'Tables kywrd-slot-class'!$B$21:$C$38,2,FALSE)</f>
        <v>1.5</v>
      </c>
      <c r="AA78" s="8">
        <f>VLOOKUP(N78,'Tables MAT simpl-complx'!$C$6:$D$28,2,FALSE)</f>
        <v>0</v>
      </c>
      <c r="AB78" s="8">
        <f>VLOOKUP(O78,'Tables MAT simpl-complx'!$F$39:$G$625,2,FALSE)</f>
        <v>28</v>
      </c>
      <c r="AC78" s="8">
        <f>VLOOKUP(J78,'Tables kywrd-slot-class'!$D$49:$E$177,2,FALSE)</f>
        <v>0</v>
      </c>
      <c r="AD78" s="8">
        <f>VLOOKUP(K78,'Tables kywrd-slot-class'!$D$49:$E$177,2,FALSE)</f>
        <v>0</v>
      </c>
      <c r="AE78" s="8">
        <f>VLOOKUP(L78,'Tables kywrd-slot-class'!$D$49:$E$177,2,FALSE)</f>
        <v>0</v>
      </c>
      <c r="AF78" t="s">
        <v>0</v>
      </c>
      <c r="AG78" s="7" t="str">
        <f t="shared" si="6"/>
        <v xml:space="preserve">6F003EC8 </v>
      </c>
      <c r="AH78" s="2">
        <v>1</v>
      </c>
    </row>
    <row r="79" spans="1:34" x14ac:dyDescent="0.25">
      <c r="A79" s="91" t="s">
        <v>4263</v>
      </c>
      <c r="B79" s="2" t="s">
        <v>20</v>
      </c>
      <c r="C79" s="5" t="s">
        <v>5621</v>
      </c>
      <c r="D79" s="3" t="s">
        <v>622</v>
      </c>
      <c r="E79" t="s">
        <v>6541</v>
      </c>
      <c r="F79" s="8" t="s">
        <v>4042</v>
      </c>
      <c r="G79" s="5" t="s">
        <v>6542</v>
      </c>
      <c r="H79" s="135" t="s">
        <v>3990</v>
      </c>
      <c r="I79" s="135" t="s">
        <v>4026</v>
      </c>
      <c r="J79" s="135" t="s">
        <v>3774</v>
      </c>
      <c r="K79" s="135" t="s">
        <v>6489</v>
      </c>
      <c r="L79" s="135" t="s">
        <v>4028</v>
      </c>
      <c r="M79" s="135" t="s">
        <v>4028</v>
      </c>
      <c r="N79" s="24" t="s">
        <v>1888</v>
      </c>
      <c r="O79" s="139" t="s">
        <v>1823</v>
      </c>
      <c r="P79" s="8" t="s">
        <v>1889</v>
      </c>
      <c r="Q79" s="8">
        <v>125</v>
      </c>
      <c r="R79" s="8">
        <v>2</v>
      </c>
      <c r="S79" s="27">
        <v>36</v>
      </c>
      <c r="T79" s="20">
        <f t="shared" si="7"/>
        <v>0</v>
      </c>
      <c r="U79" s="21">
        <f t="shared" si="8"/>
        <v>36</v>
      </c>
      <c r="V79" s="8">
        <f t="shared" si="9"/>
        <v>0</v>
      </c>
      <c r="W79" s="8">
        <f t="shared" si="10"/>
        <v>0</v>
      </c>
      <c r="X79" s="8">
        <f t="shared" si="11"/>
        <v>0</v>
      </c>
      <c r="Z79" s="8">
        <f>VLOOKUP(I79,'Tables kywrd-slot-class'!$B$21:$C$38,2,FALSE)</f>
        <v>1.5</v>
      </c>
      <c r="AA79" s="8">
        <f>VLOOKUP(N79,'Tables MAT simpl-complx'!$C$6:$D$28,2,FALSE)</f>
        <v>0</v>
      </c>
      <c r="AB79" s="8">
        <f>VLOOKUP(O79,'Tables MAT simpl-complx'!$F$39:$G$625,2,FALSE)</f>
        <v>24</v>
      </c>
      <c r="AC79" s="8">
        <f>VLOOKUP(J79,'Tables kywrd-slot-class'!$D$49:$E$177,2,FALSE)</f>
        <v>0</v>
      </c>
      <c r="AD79" s="8">
        <f>VLOOKUP(K79,'Tables kywrd-slot-class'!$D$49:$E$177,2,FALSE)</f>
        <v>0</v>
      </c>
      <c r="AE79" s="8">
        <f>VLOOKUP(L79,'Tables kywrd-slot-class'!$D$49:$E$177,2,FALSE)</f>
        <v>0</v>
      </c>
      <c r="AF79" t="s">
        <v>0</v>
      </c>
      <c r="AG79" s="7" t="str">
        <f t="shared" si="6"/>
        <v xml:space="preserve">6F003EC9 </v>
      </c>
      <c r="AH79" s="2">
        <v>1</v>
      </c>
    </row>
    <row r="80" spans="1:34" x14ac:dyDescent="0.25">
      <c r="A80" s="91" t="s">
        <v>4264</v>
      </c>
      <c r="B80" s="2" t="s">
        <v>20</v>
      </c>
      <c r="C80" s="5" t="s">
        <v>5621</v>
      </c>
      <c r="D80" s="3" t="s">
        <v>623</v>
      </c>
      <c r="E80" t="s">
        <v>6543</v>
      </c>
      <c r="F80" s="8" t="s">
        <v>4042</v>
      </c>
      <c r="G80" s="5" t="s">
        <v>6544</v>
      </c>
      <c r="H80" s="135" t="s">
        <v>3990</v>
      </c>
      <c r="I80" s="135" t="s">
        <v>4026</v>
      </c>
      <c r="J80" s="135" t="s">
        <v>3774</v>
      </c>
      <c r="K80" s="135" t="s">
        <v>6489</v>
      </c>
      <c r="L80" s="135" t="s">
        <v>4028</v>
      </c>
      <c r="M80" s="135" t="s">
        <v>4028</v>
      </c>
      <c r="N80" s="24" t="s">
        <v>1888</v>
      </c>
      <c r="O80" s="139" t="s">
        <v>1823</v>
      </c>
      <c r="P80" s="8" t="s">
        <v>1889</v>
      </c>
      <c r="Q80" s="8">
        <v>125</v>
      </c>
      <c r="R80" s="8">
        <v>2</v>
      </c>
      <c r="S80" s="27">
        <v>36</v>
      </c>
      <c r="T80" s="20">
        <f t="shared" si="7"/>
        <v>0</v>
      </c>
      <c r="U80" s="21">
        <f t="shared" si="8"/>
        <v>36</v>
      </c>
      <c r="V80" s="8">
        <f t="shared" si="9"/>
        <v>0</v>
      </c>
      <c r="W80" s="8">
        <f t="shared" si="10"/>
        <v>0</v>
      </c>
      <c r="X80" s="8">
        <f t="shared" si="11"/>
        <v>0</v>
      </c>
      <c r="Z80" s="8">
        <f>VLOOKUP(I80,'Tables kywrd-slot-class'!$B$21:$C$38,2,FALSE)</f>
        <v>1.5</v>
      </c>
      <c r="AA80" s="8">
        <f>VLOOKUP(N80,'Tables MAT simpl-complx'!$C$6:$D$28,2,FALSE)</f>
        <v>0</v>
      </c>
      <c r="AB80" s="8">
        <f>VLOOKUP(O80,'Tables MAT simpl-complx'!$F$39:$G$625,2,FALSE)</f>
        <v>24</v>
      </c>
      <c r="AC80" s="8">
        <f>VLOOKUP(J80,'Tables kywrd-slot-class'!$D$49:$E$177,2,FALSE)</f>
        <v>0</v>
      </c>
      <c r="AD80" s="8">
        <f>VLOOKUP(K80,'Tables kywrd-slot-class'!$D$49:$E$177,2,FALSE)</f>
        <v>0</v>
      </c>
      <c r="AE80" s="8">
        <f>VLOOKUP(L80,'Tables kywrd-slot-class'!$D$49:$E$177,2,FALSE)</f>
        <v>0</v>
      </c>
      <c r="AF80" t="s">
        <v>0</v>
      </c>
      <c r="AG80" s="7" t="str">
        <f t="shared" si="6"/>
        <v xml:space="preserve">6F003ECA </v>
      </c>
      <c r="AH80" s="2">
        <v>1</v>
      </c>
    </row>
    <row r="81" spans="1:34" x14ac:dyDescent="0.25">
      <c r="A81" s="91" t="s">
        <v>4265</v>
      </c>
      <c r="B81" s="2" t="s">
        <v>20</v>
      </c>
      <c r="C81" s="5" t="s">
        <v>5621</v>
      </c>
      <c r="D81" s="3" t="s">
        <v>624</v>
      </c>
      <c r="E81" t="s">
        <v>6545</v>
      </c>
      <c r="F81" s="8" t="s">
        <v>4042</v>
      </c>
      <c r="G81" s="5" t="s">
        <v>6546</v>
      </c>
      <c r="H81" s="135" t="s">
        <v>3990</v>
      </c>
      <c r="I81" s="135" t="s">
        <v>4026</v>
      </c>
      <c r="J81" s="135" t="s">
        <v>3344</v>
      </c>
      <c r="K81" s="135" t="s">
        <v>6467</v>
      </c>
      <c r="L81" s="135" t="s">
        <v>4028</v>
      </c>
      <c r="M81" s="135" t="s">
        <v>4028</v>
      </c>
      <c r="N81" s="24" t="s">
        <v>1888</v>
      </c>
      <c r="O81" s="139" t="s">
        <v>1463</v>
      </c>
      <c r="P81" s="8" t="s">
        <v>1889</v>
      </c>
      <c r="Q81" s="8">
        <v>195</v>
      </c>
      <c r="R81" s="8">
        <v>2</v>
      </c>
      <c r="S81" s="27">
        <v>45</v>
      </c>
      <c r="T81" s="20">
        <f t="shared" si="7"/>
        <v>0</v>
      </c>
      <c r="U81" s="21">
        <f t="shared" si="8"/>
        <v>45</v>
      </c>
      <c r="V81" s="8">
        <f t="shared" si="9"/>
        <v>27</v>
      </c>
      <c r="W81" s="8">
        <f t="shared" si="10"/>
        <v>0</v>
      </c>
      <c r="X81" s="8">
        <f t="shared" si="11"/>
        <v>0</v>
      </c>
      <c r="Z81" s="8">
        <f>VLOOKUP(I81,'Tables kywrd-slot-class'!$B$21:$C$38,2,FALSE)</f>
        <v>1.5</v>
      </c>
      <c r="AA81" s="8">
        <f>VLOOKUP(N81,'Tables MAT simpl-complx'!$C$6:$D$28,2,FALSE)</f>
        <v>0</v>
      </c>
      <c r="AB81" s="8">
        <f>VLOOKUP(O81,'Tables MAT simpl-complx'!$F$39:$G$625,2,FALSE)</f>
        <v>30</v>
      </c>
      <c r="AC81" s="8">
        <f>VLOOKUP(J81,'Tables kywrd-slot-class'!$D$49:$E$177,2,FALSE)</f>
        <v>18</v>
      </c>
      <c r="AD81" s="8">
        <f>VLOOKUP(K81,'Tables kywrd-slot-class'!$D$49:$E$177,2,FALSE)</f>
        <v>0</v>
      </c>
      <c r="AE81" s="8">
        <f>VLOOKUP(L81,'Tables kywrd-slot-class'!$D$49:$E$177,2,FALSE)</f>
        <v>0</v>
      </c>
      <c r="AF81" t="s">
        <v>0</v>
      </c>
      <c r="AG81" s="7" t="str">
        <f t="shared" si="6"/>
        <v xml:space="preserve">6F004356 </v>
      </c>
      <c r="AH81" s="2">
        <v>1</v>
      </c>
    </row>
    <row r="82" spans="1:34" x14ac:dyDescent="0.25">
      <c r="A82" s="91" t="s">
        <v>4266</v>
      </c>
      <c r="B82" s="2" t="s">
        <v>20</v>
      </c>
      <c r="C82" s="5" t="s">
        <v>5621</v>
      </c>
      <c r="D82" s="3" t="s">
        <v>625</v>
      </c>
      <c r="E82" t="s">
        <v>6547</v>
      </c>
      <c r="F82" s="8" t="s">
        <v>4042</v>
      </c>
      <c r="G82" s="5" t="s">
        <v>6548</v>
      </c>
      <c r="H82" s="135" t="s">
        <v>4028</v>
      </c>
      <c r="I82" s="135" t="s">
        <v>4187</v>
      </c>
      <c r="J82" s="135" t="s">
        <v>1919</v>
      </c>
      <c r="K82" s="135" t="s">
        <v>6096</v>
      </c>
      <c r="L82" s="135" t="s">
        <v>4052</v>
      </c>
      <c r="M82" s="135" t="s">
        <v>6480</v>
      </c>
      <c r="N82" s="24" t="s">
        <v>1888</v>
      </c>
      <c r="O82" s="139" t="s">
        <v>1888</v>
      </c>
      <c r="P82" s="8" t="s">
        <v>1889</v>
      </c>
      <c r="Q82" s="8">
        <v>50</v>
      </c>
      <c r="R82" s="8">
        <v>1</v>
      </c>
      <c r="S82" s="27">
        <v>0</v>
      </c>
      <c r="T82" s="20">
        <f t="shared" si="7"/>
        <v>0</v>
      </c>
      <c r="U82" s="21">
        <f t="shared" si="8"/>
        <v>0</v>
      </c>
      <c r="V82" s="8">
        <f t="shared" si="9"/>
        <v>13</v>
      </c>
      <c r="W82" s="8">
        <f t="shared" si="10"/>
        <v>0</v>
      </c>
      <c r="X82" s="8">
        <f t="shared" si="11"/>
        <v>0</v>
      </c>
      <c r="Y82" s="98" t="s">
        <v>6549</v>
      </c>
      <c r="Z82" s="8">
        <f>VLOOKUP(I82,'Tables kywrd-slot-class'!$B$21:$C$38,2,FALSE)</f>
        <v>1</v>
      </c>
      <c r="AA82" s="8">
        <f>VLOOKUP(N82,'Tables MAT simpl-complx'!$C$6:$D$28,2,FALSE)</f>
        <v>0</v>
      </c>
      <c r="AB82" s="8">
        <f>VLOOKUP(O82,'Tables MAT simpl-complx'!$F$39:$G$625,2,FALSE)</f>
        <v>0</v>
      </c>
      <c r="AC82" s="8">
        <f>VLOOKUP(J82,'Tables kywrd-slot-class'!$D$49:$E$177,2,FALSE)</f>
        <v>13</v>
      </c>
      <c r="AD82" s="8">
        <f>VLOOKUP(K82,'Tables kywrd-slot-class'!$D$49:$E$177,2,FALSE)</f>
        <v>0</v>
      </c>
      <c r="AE82" s="8">
        <f>VLOOKUP(L82,'Tables kywrd-slot-class'!$D$49:$E$177,2,FALSE)</f>
        <v>0</v>
      </c>
      <c r="AF82" t="s">
        <v>0</v>
      </c>
      <c r="AG82" s="7" t="str">
        <f t="shared" si="6"/>
        <v xml:space="preserve">6F0048D8 </v>
      </c>
      <c r="AH82" s="2">
        <v>1</v>
      </c>
    </row>
    <row r="83" spans="1:34" x14ac:dyDescent="0.25">
      <c r="A83" s="91" t="s">
        <v>4267</v>
      </c>
      <c r="B83" s="2" t="s">
        <v>20</v>
      </c>
      <c r="C83" s="5" t="s">
        <v>5621</v>
      </c>
      <c r="D83" s="3" t="s">
        <v>626</v>
      </c>
      <c r="E83" t="s">
        <v>6550</v>
      </c>
      <c r="F83" s="8" t="s">
        <v>4042</v>
      </c>
      <c r="G83" s="5" t="s">
        <v>6551</v>
      </c>
      <c r="H83" s="135" t="s">
        <v>4028</v>
      </c>
      <c r="I83" s="135" t="s">
        <v>4187</v>
      </c>
      <c r="J83" s="135" t="s">
        <v>1919</v>
      </c>
      <c r="K83" s="135" t="s">
        <v>6096</v>
      </c>
      <c r="L83" s="135" t="s">
        <v>4052</v>
      </c>
      <c r="M83" s="135" t="s">
        <v>6480</v>
      </c>
      <c r="N83" s="24" t="s">
        <v>1888</v>
      </c>
      <c r="O83" s="139" t="s">
        <v>1888</v>
      </c>
      <c r="P83" s="8" t="s">
        <v>1889</v>
      </c>
      <c r="Q83" s="8">
        <v>50</v>
      </c>
      <c r="R83" s="8">
        <v>1</v>
      </c>
      <c r="S83" s="27">
        <v>0</v>
      </c>
      <c r="T83" s="20">
        <f t="shared" si="7"/>
        <v>0</v>
      </c>
      <c r="U83" s="21">
        <f t="shared" si="8"/>
        <v>0</v>
      </c>
      <c r="V83" s="8">
        <f t="shared" si="9"/>
        <v>13</v>
      </c>
      <c r="W83" s="8">
        <f t="shared" si="10"/>
        <v>0</v>
      </c>
      <c r="X83" s="8">
        <f t="shared" si="11"/>
        <v>0</v>
      </c>
      <c r="Y83" s="98" t="s">
        <v>6549</v>
      </c>
      <c r="Z83" s="8">
        <f>VLOOKUP(I83,'Tables kywrd-slot-class'!$B$21:$C$38,2,FALSE)</f>
        <v>1</v>
      </c>
      <c r="AA83" s="8">
        <f>VLOOKUP(N83,'Tables MAT simpl-complx'!$C$6:$D$28,2,FALSE)</f>
        <v>0</v>
      </c>
      <c r="AB83" s="8">
        <f>VLOOKUP(O83,'Tables MAT simpl-complx'!$F$39:$G$625,2,FALSE)</f>
        <v>0</v>
      </c>
      <c r="AC83" s="8">
        <f>VLOOKUP(J83,'Tables kywrd-slot-class'!$D$49:$E$177,2,FALSE)</f>
        <v>13</v>
      </c>
      <c r="AD83" s="8">
        <f>VLOOKUP(K83,'Tables kywrd-slot-class'!$D$49:$E$177,2,FALSE)</f>
        <v>0</v>
      </c>
      <c r="AE83" s="8">
        <f>VLOOKUP(L83,'Tables kywrd-slot-class'!$D$49:$E$177,2,FALSE)</f>
        <v>0</v>
      </c>
      <c r="AF83" t="s">
        <v>0</v>
      </c>
      <c r="AG83" s="7" t="str">
        <f t="shared" si="6"/>
        <v xml:space="preserve">6F0048D9 </v>
      </c>
      <c r="AH83" s="2">
        <v>1</v>
      </c>
    </row>
    <row r="84" spans="1:34" x14ac:dyDescent="0.25">
      <c r="A84" s="91" t="s">
        <v>4268</v>
      </c>
      <c r="B84" s="2" t="s">
        <v>20</v>
      </c>
      <c r="C84" s="5" t="s">
        <v>5621</v>
      </c>
      <c r="D84" s="95" t="s">
        <v>627</v>
      </c>
      <c r="E84" t="s">
        <v>6552</v>
      </c>
      <c r="F84" s="8" t="s">
        <v>4042</v>
      </c>
      <c r="G84" s="5" t="s">
        <v>6553</v>
      </c>
      <c r="H84" s="135" t="s">
        <v>4022</v>
      </c>
      <c r="I84" s="135" t="s">
        <v>4026</v>
      </c>
      <c r="J84" s="135" t="s">
        <v>1919</v>
      </c>
      <c r="K84" s="135" t="s">
        <v>6096</v>
      </c>
      <c r="L84" s="135" t="s">
        <v>4052</v>
      </c>
      <c r="M84" s="135" t="s">
        <v>6480</v>
      </c>
      <c r="N84" s="24" t="s">
        <v>1888</v>
      </c>
      <c r="O84" s="139" t="s">
        <v>1364</v>
      </c>
      <c r="P84" s="8" t="s">
        <v>1889</v>
      </c>
      <c r="Q84" s="8">
        <v>125</v>
      </c>
      <c r="R84" s="8">
        <v>4</v>
      </c>
      <c r="S84" s="27">
        <v>31</v>
      </c>
      <c r="T84" s="20">
        <f t="shared" si="7"/>
        <v>0</v>
      </c>
      <c r="U84" s="21">
        <f t="shared" si="8"/>
        <v>31</v>
      </c>
      <c r="V84" s="8">
        <f t="shared" si="9"/>
        <v>19</v>
      </c>
      <c r="W84" s="8">
        <f t="shared" si="10"/>
        <v>0</v>
      </c>
      <c r="X84" s="8">
        <f t="shared" si="11"/>
        <v>0</v>
      </c>
      <c r="Y84" s="98" t="s">
        <v>6549</v>
      </c>
      <c r="Z84" s="8">
        <f>VLOOKUP(I84,'Tables kywrd-slot-class'!$B$21:$C$38,2,FALSE)</f>
        <v>1.5</v>
      </c>
      <c r="AA84" s="8">
        <f>VLOOKUP(N84,'Tables MAT simpl-complx'!$C$6:$D$28,2,FALSE)</f>
        <v>0</v>
      </c>
      <c r="AB84" s="8">
        <f>VLOOKUP(O84,'Tables MAT simpl-complx'!$F$39:$G$625,2,FALSE)</f>
        <v>21</v>
      </c>
      <c r="AC84" s="8">
        <f>VLOOKUP(J84,'Tables kywrd-slot-class'!$D$49:$E$177,2,FALSE)</f>
        <v>13</v>
      </c>
      <c r="AD84" s="8">
        <f>VLOOKUP(K84,'Tables kywrd-slot-class'!$D$49:$E$177,2,FALSE)</f>
        <v>0</v>
      </c>
      <c r="AE84" s="8">
        <f>VLOOKUP(L84,'Tables kywrd-slot-class'!$D$49:$E$177,2,FALSE)</f>
        <v>0</v>
      </c>
      <c r="AF84" t="s">
        <v>0</v>
      </c>
      <c r="AG84" s="7" t="str">
        <f t="shared" si="6"/>
        <v xml:space="preserve">6F0048DA </v>
      </c>
      <c r="AH84" s="2">
        <v>1</v>
      </c>
    </row>
    <row r="85" spans="1:34" x14ac:dyDescent="0.25">
      <c r="A85" s="91" t="s">
        <v>4269</v>
      </c>
      <c r="B85" s="2" t="s">
        <v>20</v>
      </c>
      <c r="C85" s="5" t="s">
        <v>5621</v>
      </c>
      <c r="D85" s="3" t="s">
        <v>628</v>
      </c>
      <c r="E85" t="s">
        <v>6554</v>
      </c>
      <c r="F85" s="8" t="s">
        <v>4042</v>
      </c>
      <c r="G85" s="5" t="s">
        <v>6555</v>
      </c>
      <c r="H85" s="135" t="s">
        <v>4022</v>
      </c>
      <c r="I85" s="135" t="s">
        <v>4026</v>
      </c>
      <c r="J85" s="135" t="s">
        <v>1919</v>
      </c>
      <c r="K85" s="135" t="s">
        <v>6096</v>
      </c>
      <c r="L85" s="135" t="s">
        <v>4052</v>
      </c>
      <c r="M85" s="135" t="s">
        <v>6480</v>
      </c>
      <c r="N85" s="24" t="s">
        <v>1888</v>
      </c>
      <c r="O85" s="139" t="s">
        <v>1364</v>
      </c>
      <c r="P85" s="8" t="s">
        <v>1889</v>
      </c>
      <c r="Q85" s="8">
        <v>125</v>
      </c>
      <c r="R85" s="8">
        <v>4</v>
      </c>
      <c r="S85" s="27">
        <v>31</v>
      </c>
      <c r="T85" s="20">
        <f t="shared" si="7"/>
        <v>0</v>
      </c>
      <c r="U85" s="21">
        <f t="shared" si="8"/>
        <v>31</v>
      </c>
      <c r="V85" s="8">
        <f t="shared" si="9"/>
        <v>19</v>
      </c>
      <c r="W85" s="8">
        <f t="shared" si="10"/>
        <v>0</v>
      </c>
      <c r="X85" s="8">
        <f t="shared" si="11"/>
        <v>0</v>
      </c>
      <c r="Y85" s="98" t="s">
        <v>6549</v>
      </c>
      <c r="Z85" s="8">
        <f>VLOOKUP(I85,'Tables kywrd-slot-class'!$B$21:$C$38,2,FALSE)</f>
        <v>1.5</v>
      </c>
      <c r="AA85" s="8">
        <f>VLOOKUP(N85,'Tables MAT simpl-complx'!$C$6:$D$28,2,FALSE)</f>
        <v>0</v>
      </c>
      <c r="AB85" s="8">
        <f>VLOOKUP(O85,'Tables MAT simpl-complx'!$F$39:$G$625,2,FALSE)</f>
        <v>21</v>
      </c>
      <c r="AC85" s="8">
        <f>VLOOKUP(J85,'Tables kywrd-slot-class'!$D$49:$E$177,2,FALSE)</f>
        <v>13</v>
      </c>
      <c r="AD85" s="8">
        <f>VLOOKUP(K85,'Tables kywrd-slot-class'!$D$49:$E$177,2,FALSE)</f>
        <v>0</v>
      </c>
      <c r="AE85" s="8">
        <f>VLOOKUP(L85,'Tables kywrd-slot-class'!$D$49:$E$177,2,FALSE)</f>
        <v>0</v>
      </c>
      <c r="AF85" t="s">
        <v>0</v>
      </c>
      <c r="AG85" s="7" t="str">
        <f t="shared" si="6"/>
        <v xml:space="preserve">6F0048DB </v>
      </c>
      <c r="AH85" s="2">
        <v>1</v>
      </c>
    </row>
    <row r="86" spans="1:34" x14ac:dyDescent="0.25">
      <c r="A86" s="91" t="s">
        <v>4270</v>
      </c>
      <c r="B86" s="2" t="s">
        <v>20</v>
      </c>
      <c r="C86" s="5" t="s">
        <v>5621</v>
      </c>
      <c r="D86" s="3" t="s">
        <v>629</v>
      </c>
      <c r="E86" t="s">
        <v>6556</v>
      </c>
      <c r="F86" s="8" t="s">
        <v>4042</v>
      </c>
      <c r="G86" s="5" t="s">
        <v>6557</v>
      </c>
      <c r="H86" s="135" t="s">
        <v>4022</v>
      </c>
      <c r="I86" s="135" t="s">
        <v>4026</v>
      </c>
      <c r="J86" s="135" t="s">
        <v>1919</v>
      </c>
      <c r="K86" s="135" t="s">
        <v>4052</v>
      </c>
      <c r="L86" s="135" t="s">
        <v>6480</v>
      </c>
      <c r="M86" s="135" t="s">
        <v>4028</v>
      </c>
      <c r="N86" s="24" t="s">
        <v>1888</v>
      </c>
      <c r="O86" s="139" t="s">
        <v>1364</v>
      </c>
      <c r="P86" s="8" t="s">
        <v>1889</v>
      </c>
      <c r="Q86" s="8">
        <v>125</v>
      </c>
      <c r="R86" s="8">
        <v>4</v>
      </c>
      <c r="S86" s="27">
        <v>31</v>
      </c>
      <c r="T86" s="20">
        <f t="shared" si="7"/>
        <v>0</v>
      </c>
      <c r="U86" s="21">
        <f t="shared" si="8"/>
        <v>31</v>
      </c>
      <c r="V86" s="8">
        <f t="shared" si="9"/>
        <v>19</v>
      </c>
      <c r="W86" s="8">
        <f t="shared" si="10"/>
        <v>0</v>
      </c>
      <c r="X86" s="8">
        <f t="shared" si="11"/>
        <v>0</v>
      </c>
      <c r="Y86" s="98" t="s">
        <v>6549</v>
      </c>
      <c r="Z86" s="8">
        <f>VLOOKUP(I86,'Tables kywrd-slot-class'!$B$21:$C$38,2,FALSE)</f>
        <v>1.5</v>
      </c>
      <c r="AA86" s="8">
        <f>VLOOKUP(N86,'Tables MAT simpl-complx'!$C$6:$D$28,2,FALSE)</f>
        <v>0</v>
      </c>
      <c r="AB86" s="8">
        <f>VLOOKUP(O86,'Tables MAT simpl-complx'!$F$39:$G$625,2,FALSE)</f>
        <v>21</v>
      </c>
      <c r="AC86" s="8">
        <f>VLOOKUP(J86,'Tables kywrd-slot-class'!$D$49:$E$177,2,FALSE)</f>
        <v>13</v>
      </c>
      <c r="AD86" s="8">
        <f>VLOOKUP(K86,'Tables kywrd-slot-class'!$D$49:$E$177,2,FALSE)</f>
        <v>0</v>
      </c>
      <c r="AE86" s="8">
        <f>VLOOKUP(L86,'Tables kywrd-slot-class'!$D$49:$E$177,2,FALSE)</f>
        <v>0</v>
      </c>
      <c r="AF86" t="s">
        <v>0</v>
      </c>
      <c r="AG86" s="7" t="str">
        <f t="shared" si="6"/>
        <v xml:space="preserve">6F0048DC </v>
      </c>
      <c r="AH86" s="2">
        <v>1</v>
      </c>
    </row>
    <row r="87" spans="1:34" x14ac:dyDescent="0.25">
      <c r="A87" s="91" t="s">
        <v>4271</v>
      </c>
      <c r="B87" s="2" t="s">
        <v>20</v>
      </c>
      <c r="C87" s="5" t="s">
        <v>5621</v>
      </c>
      <c r="D87" s="3" t="s">
        <v>630</v>
      </c>
      <c r="E87" t="s">
        <v>6558</v>
      </c>
      <c r="F87" s="8" t="s">
        <v>4042</v>
      </c>
      <c r="G87" s="5" t="s">
        <v>6559</v>
      </c>
      <c r="H87" s="135" t="s">
        <v>3990</v>
      </c>
      <c r="I87" s="135" t="s">
        <v>4026</v>
      </c>
      <c r="J87" s="135" t="s">
        <v>1919</v>
      </c>
      <c r="K87" s="135" t="s">
        <v>6096</v>
      </c>
      <c r="L87" s="135" t="s">
        <v>4052</v>
      </c>
      <c r="M87" s="135" t="s">
        <v>6480</v>
      </c>
      <c r="N87" s="24" t="s">
        <v>1888</v>
      </c>
      <c r="O87" s="139" t="s">
        <v>1365</v>
      </c>
      <c r="P87" s="8" t="s">
        <v>1889</v>
      </c>
      <c r="Q87" s="8">
        <v>100</v>
      </c>
      <c r="R87" s="8">
        <v>2</v>
      </c>
      <c r="S87" s="27">
        <v>25</v>
      </c>
      <c r="T87" s="20">
        <f t="shared" si="7"/>
        <v>0</v>
      </c>
      <c r="U87" s="21">
        <f t="shared" si="8"/>
        <v>25</v>
      </c>
      <c r="V87" s="8">
        <f t="shared" si="9"/>
        <v>19</v>
      </c>
      <c r="W87" s="8">
        <f t="shared" si="10"/>
        <v>0</v>
      </c>
      <c r="X87" s="8">
        <f t="shared" si="11"/>
        <v>0</v>
      </c>
      <c r="Y87" s="98" t="s">
        <v>6549</v>
      </c>
      <c r="Z87" s="8">
        <f>VLOOKUP(I87,'Tables kywrd-slot-class'!$B$21:$C$38,2,FALSE)</f>
        <v>1.5</v>
      </c>
      <c r="AA87" s="8">
        <f>VLOOKUP(N87,'Tables MAT simpl-complx'!$C$6:$D$28,2,FALSE)</f>
        <v>0</v>
      </c>
      <c r="AB87" s="8">
        <f>VLOOKUP(O87,'Tables MAT simpl-complx'!$F$39:$G$625,2,FALSE)</f>
        <v>17</v>
      </c>
      <c r="AC87" s="8">
        <f>VLOOKUP(J87,'Tables kywrd-slot-class'!$D$49:$E$177,2,FALSE)</f>
        <v>13</v>
      </c>
      <c r="AD87" s="8">
        <f>VLOOKUP(K87,'Tables kywrd-slot-class'!$D$49:$E$177,2,FALSE)</f>
        <v>0</v>
      </c>
      <c r="AE87" s="8">
        <f>VLOOKUP(L87,'Tables kywrd-slot-class'!$D$49:$E$177,2,FALSE)</f>
        <v>0</v>
      </c>
      <c r="AF87" t="s">
        <v>0</v>
      </c>
      <c r="AG87" s="7" t="str">
        <f t="shared" si="6"/>
        <v xml:space="preserve">6F0048DD </v>
      </c>
      <c r="AH87" s="2">
        <v>1</v>
      </c>
    </row>
    <row r="88" spans="1:34" x14ac:dyDescent="0.25">
      <c r="A88" s="91" t="s">
        <v>4272</v>
      </c>
      <c r="B88" s="2" t="s">
        <v>20</v>
      </c>
      <c r="C88" s="5" t="s">
        <v>5621</v>
      </c>
      <c r="D88" s="3" t="s">
        <v>631</v>
      </c>
      <c r="E88" t="s">
        <v>6560</v>
      </c>
      <c r="F88" s="8" t="s">
        <v>4042</v>
      </c>
      <c r="G88" s="5" t="s">
        <v>6561</v>
      </c>
      <c r="H88" s="135" t="s">
        <v>3990</v>
      </c>
      <c r="I88" s="135" t="s">
        <v>4026</v>
      </c>
      <c r="J88" s="135" t="s">
        <v>1919</v>
      </c>
      <c r="K88" s="135" t="s">
        <v>6096</v>
      </c>
      <c r="L88" s="135" t="s">
        <v>4052</v>
      </c>
      <c r="M88" s="135" t="s">
        <v>6480</v>
      </c>
      <c r="N88" s="24" t="s">
        <v>1888</v>
      </c>
      <c r="O88" s="139" t="s">
        <v>1365</v>
      </c>
      <c r="P88" s="8" t="s">
        <v>1889</v>
      </c>
      <c r="Q88" s="8">
        <v>100</v>
      </c>
      <c r="R88" s="8">
        <v>3</v>
      </c>
      <c r="S88" s="27">
        <v>25</v>
      </c>
      <c r="T88" s="20">
        <f t="shared" si="7"/>
        <v>0</v>
      </c>
      <c r="U88" s="21">
        <f t="shared" si="8"/>
        <v>25</v>
      </c>
      <c r="V88" s="8">
        <f t="shared" si="9"/>
        <v>19</v>
      </c>
      <c r="W88" s="8">
        <f t="shared" si="10"/>
        <v>0</v>
      </c>
      <c r="X88" s="8">
        <f t="shared" si="11"/>
        <v>0</v>
      </c>
      <c r="Y88" s="98" t="s">
        <v>6549</v>
      </c>
      <c r="Z88" s="8">
        <f>VLOOKUP(I88,'Tables kywrd-slot-class'!$B$21:$C$38,2,FALSE)</f>
        <v>1.5</v>
      </c>
      <c r="AA88" s="8">
        <f>VLOOKUP(N88,'Tables MAT simpl-complx'!$C$6:$D$28,2,FALSE)</f>
        <v>0</v>
      </c>
      <c r="AB88" s="8">
        <f>VLOOKUP(O88,'Tables MAT simpl-complx'!$F$39:$G$625,2,FALSE)</f>
        <v>17</v>
      </c>
      <c r="AC88" s="8">
        <f>VLOOKUP(J88,'Tables kywrd-slot-class'!$D$49:$E$177,2,FALSE)</f>
        <v>13</v>
      </c>
      <c r="AD88" s="8">
        <f>VLOOKUP(K88,'Tables kywrd-slot-class'!$D$49:$E$177,2,FALSE)</f>
        <v>0</v>
      </c>
      <c r="AE88" s="8">
        <f>VLOOKUP(L88,'Tables kywrd-slot-class'!$D$49:$E$177,2,FALSE)</f>
        <v>0</v>
      </c>
      <c r="AF88" t="s">
        <v>0</v>
      </c>
      <c r="AG88" s="7" t="str">
        <f t="shared" si="6"/>
        <v xml:space="preserve">6F0048DE </v>
      </c>
      <c r="AH88" s="2">
        <v>1</v>
      </c>
    </row>
    <row r="89" spans="1:34" x14ac:dyDescent="0.25">
      <c r="A89" s="91" t="s">
        <v>4273</v>
      </c>
      <c r="B89" s="2" t="s">
        <v>20</v>
      </c>
      <c r="C89" s="5" t="s">
        <v>5621</v>
      </c>
      <c r="D89" s="3" t="s">
        <v>632</v>
      </c>
      <c r="E89" t="s">
        <v>6562</v>
      </c>
      <c r="F89" s="8" t="s">
        <v>4042</v>
      </c>
      <c r="G89" s="5" t="s">
        <v>6563</v>
      </c>
      <c r="H89" s="135" t="s">
        <v>3990</v>
      </c>
      <c r="I89" s="135" t="s">
        <v>4026</v>
      </c>
      <c r="J89" s="135" t="s">
        <v>1919</v>
      </c>
      <c r="K89" s="135" t="s">
        <v>4052</v>
      </c>
      <c r="L89" s="135" t="s">
        <v>6480</v>
      </c>
      <c r="M89" s="135" t="s">
        <v>4028</v>
      </c>
      <c r="N89" s="24" t="s">
        <v>1888</v>
      </c>
      <c r="O89" s="139" t="s">
        <v>1365</v>
      </c>
      <c r="P89" s="8" t="s">
        <v>1889</v>
      </c>
      <c r="Q89" s="8">
        <v>100</v>
      </c>
      <c r="R89" s="8">
        <v>2</v>
      </c>
      <c r="S89" s="27">
        <v>25</v>
      </c>
      <c r="T89" s="20">
        <f t="shared" si="7"/>
        <v>0</v>
      </c>
      <c r="U89" s="21">
        <f t="shared" si="8"/>
        <v>25</v>
      </c>
      <c r="V89" s="8">
        <f t="shared" si="9"/>
        <v>19</v>
      </c>
      <c r="W89" s="8">
        <f t="shared" si="10"/>
        <v>0</v>
      </c>
      <c r="X89" s="8">
        <f t="shared" si="11"/>
        <v>0</v>
      </c>
      <c r="Y89" s="98" t="s">
        <v>6549</v>
      </c>
      <c r="Z89" s="8">
        <f>VLOOKUP(I89,'Tables kywrd-slot-class'!$B$21:$C$38,2,FALSE)</f>
        <v>1.5</v>
      </c>
      <c r="AA89" s="8">
        <f>VLOOKUP(N89,'Tables MAT simpl-complx'!$C$6:$D$28,2,FALSE)</f>
        <v>0</v>
      </c>
      <c r="AB89" s="8">
        <f>VLOOKUP(O89,'Tables MAT simpl-complx'!$F$39:$G$625,2,FALSE)</f>
        <v>17</v>
      </c>
      <c r="AC89" s="8">
        <f>VLOOKUP(J89,'Tables kywrd-slot-class'!$D$49:$E$177,2,FALSE)</f>
        <v>13</v>
      </c>
      <c r="AD89" s="8">
        <f>VLOOKUP(K89,'Tables kywrd-slot-class'!$D$49:$E$177,2,FALSE)</f>
        <v>0</v>
      </c>
      <c r="AE89" s="8">
        <f>VLOOKUP(L89,'Tables kywrd-slot-class'!$D$49:$E$177,2,FALSE)</f>
        <v>0</v>
      </c>
      <c r="AF89" t="s">
        <v>0</v>
      </c>
      <c r="AG89" s="7" t="str">
        <f t="shared" si="6"/>
        <v xml:space="preserve">6F0048DF </v>
      </c>
      <c r="AH89" s="2">
        <v>1</v>
      </c>
    </row>
    <row r="90" spans="1:34" x14ac:dyDescent="0.25">
      <c r="A90" s="91" t="s">
        <v>4274</v>
      </c>
      <c r="B90" s="2" t="s">
        <v>20</v>
      </c>
      <c r="C90" s="5" t="s">
        <v>5621</v>
      </c>
      <c r="D90" s="3" t="s">
        <v>633</v>
      </c>
      <c r="E90" t="s">
        <v>6564</v>
      </c>
      <c r="F90" s="8" t="s">
        <v>4042</v>
      </c>
      <c r="G90" s="5" t="s">
        <v>6565</v>
      </c>
      <c r="H90" s="135" t="s">
        <v>4028</v>
      </c>
      <c r="I90" s="135" t="s">
        <v>4187</v>
      </c>
      <c r="J90" s="135" t="s">
        <v>1919</v>
      </c>
      <c r="K90" s="135" t="s">
        <v>4052</v>
      </c>
      <c r="L90" s="135" t="s">
        <v>6480</v>
      </c>
      <c r="M90" s="135" t="s">
        <v>4028</v>
      </c>
      <c r="N90" s="24" t="s">
        <v>1888</v>
      </c>
      <c r="O90" s="139" t="s">
        <v>1366</v>
      </c>
      <c r="P90" s="8" t="s">
        <v>1889</v>
      </c>
      <c r="Q90" s="8">
        <v>50</v>
      </c>
      <c r="R90" s="8">
        <v>1</v>
      </c>
      <c r="S90" s="27">
        <v>0</v>
      </c>
      <c r="T90" s="20">
        <f t="shared" si="7"/>
        <v>0</v>
      </c>
      <c r="U90" s="21">
        <f t="shared" si="8"/>
        <v>14</v>
      </c>
      <c r="V90" s="8">
        <f t="shared" si="9"/>
        <v>13</v>
      </c>
      <c r="W90" s="8">
        <f t="shared" si="10"/>
        <v>0</v>
      </c>
      <c r="X90" s="8">
        <f t="shared" si="11"/>
        <v>0</v>
      </c>
      <c r="Y90" s="98" t="s">
        <v>6549</v>
      </c>
      <c r="Z90" s="8">
        <f>VLOOKUP(I90,'Tables kywrd-slot-class'!$B$21:$C$38,2,FALSE)</f>
        <v>1</v>
      </c>
      <c r="AA90" s="8">
        <f>VLOOKUP(N90,'Tables MAT simpl-complx'!$C$6:$D$28,2,FALSE)</f>
        <v>0</v>
      </c>
      <c r="AB90" s="8">
        <f>VLOOKUP(O90,'Tables MAT simpl-complx'!$F$39:$G$625,2,FALSE)</f>
        <v>14</v>
      </c>
      <c r="AC90" s="8">
        <f>VLOOKUP(J90,'Tables kywrd-slot-class'!$D$49:$E$177,2,FALSE)</f>
        <v>13</v>
      </c>
      <c r="AD90" s="8">
        <f>VLOOKUP(K90,'Tables kywrd-slot-class'!$D$49:$E$177,2,FALSE)</f>
        <v>0</v>
      </c>
      <c r="AE90" s="8">
        <f>VLOOKUP(L90,'Tables kywrd-slot-class'!$D$49:$E$177,2,FALSE)</f>
        <v>0</v>
      </c>
      <c r="AF90" t="s">
        <v>0</v>
      </c>
      <c r="AG90" s="7" t="str">
        <f t="shared" si="6"/>
        <v xml:space="preserve">6F0048E0 </v>
      </c>
      <c r="AH90" s="2">
        <v>1</v>
      </c>
    </row>
    <row r="91" spans="1:34" x14ac:dyDescent="0.25">
      <c r="A91" s="91" t="s">
        <v>4275</v>
      </c>
      <c r="B91" s="2" t="s">
        <v>20</v>
      </c>
      <c r="C91" s="5" t="s">
        <v>5621</v>
      </c>
      <c r="D91" s="3" t="s">
        <v>634</v>
      </c>
      <c r="E91" t="s">
        <v>6566</v>
      </c>
      <c r="F91" s="8" t="s">
        <v>4042</v>
      </c>
      <c r="G91" s="5" t="s">
        <v>6567</v>
      </c>
      <c r="H91" s="135" t="s">
        <v>4022</v>
      </c>
      <c r="I91" s="135" t="s">
        <v>4025</v>
      </c>
      <c r="J91" s="135" t="s">
        <v>3350</v>
      </c>
      <c r="K91" s="135" t="s">
        <v>6437</v>
      </c>
      <c r="L91" s="135" t="s">
        <v>4028</v>
      </c>
      <c r="M91" s="135" t="s">
        <v>4028</v>
      </c>
      <c r="N91" s="24" t="s">
        <v>1888</v>
      </c>
      <c r="O91" s="139" t="s">
        <v>1451</v>
      </c>
      <c r="P91" s="8" t="s">
        <v>1889</v>
      </c>
      <c r="Q91" s="8">
        <v>350</v>
      </c>
      <c r="R91" s="8">
        <v>8</v>
      </c>
      <c r="S91" s="27">
        <v>44</v>
      </c>
      <c r="T91" s="20">
        <f t="shared" si="7"/>
        <v>0</v>
      </c>
      <c r="U91" s="21">
        <f t="shared" si="8"/>
        <v>44</v>
      </c>
      <c r="V91" s="8">
        <f t="shared" si="9"/>
        <v>33</v>
      </c>
      <c r="W91" s="8">
        <f t="shared" si="10"/>
        <v>0</v>
      </c>
      <c r="X91" s="8">
        <f t="shared" si="11"/>
        <v>0</v>
      </c>
      <c r="Z91" s="8">
        <f>VLOOKUP(I91,'Tables kywrd-slot-class'!$B$21:$C$38,2,FALSE)</f>
        <v>1</v>
      </c>
      <c r="AA91" s="8">
        <f>VLOOKUP(N91,'Tables MAT simpl-complx'!$C$6:$D$28,2,FALSE)</f>
        <v>0</v>
      </c>
      <c r="AB91" s="8">
        <f>VLOOKUP(O91,'Tables MAT simpl-complx'!$F$39:$G$625,2,FALSE)</f>
        <v>44</v>
      </c>
      <c r="AC91" s="8">
        <f>VLOOKUP(J91,'Tables kywrd-slot-class'!$D$49:$E$177,2,FALSE)</f>
        <v>33</v>
      </c>
      <c r="AD91" s="8">
        <f>VLOOKUP(K91,'Tables kywrd-slot-class'!$D$49:$E$177,2,FALSE)</f>
        <v>0</v>
      </c>
      <c r="AE91" s="8">
        <f>VLOOKUP(L91,'Tables kywrd-slot-class'!$D$49:$E$177,2,FALSE)</f>
        <v>0</v>
      </c>
      <c r="AF91" t="s">
        <v>0</v>
      </c>
      <c r="AG91" s="7" t="str">
        <f t="shared" si="6"/>
        <v xml:space="preserve">6F004F21 </v>
      </c>
      <c r="AH91" s="2">
        <v>1</v>
      </c>
    </row>
    <row r="92" spans="1:34" x14ac:dyDescent="0.25">
      <c r="A92" s="91" t="s">
        <v>4276</v>
      </c>
      <c r="B92" s="2" t="s">
        <v>20</v>
      </c>
      <c r="C92" s="5" t="s">
        <v>5621</v>
      </c>
      <c r="D92" s="3" t="s">
        <v>635</v>
      </c>
      <c r="E92" t="s">
        <v>6568</v>
      </c>
      <c r="F92" s="8" t="s">
        <v>4042</v>
      </c>
      <c r="G92" s="5" t="s">
        <v>6569</v>
      </c>
      <c r="H92" s="135" t="s">
        <v>4022</v>
      </c>
      <c r="I92" s="135" t="s">
        <v>4024</v>
      </c>
      <c r="J92" s="135" t="s">
        <v>3350</v>
      </c>
      <c r="K92" s="135" t="s">
        <v>6437</v>
      </c>
      <c r="L92" s="135" t="s">
        <v>4028</v>
      </c>
      <c r="M92" s="135" t="s">
        <v>4028</v>
      </c>
      <c r="N92" s="24" t="s">
        <v>1888</v>
      </c>
      <c r="O92" s="139" t="s">
        <v>1451</v>
      </c>
      <c r="P92" s="8" t="s">
        <v>1889</v>
      </c>
      <c r="Q92" s="8">
        <v>1000</v>
      </c>
      <c r="R92" s="8">
        <v>40</v>
      </c>
      <c r="S92" s="27">
        <v>132</v>
      </c>
      <c r="T92" s="20">
        <f t="shared" si="7"/>
        <v>0</v>
      </c>
      <c r="U92" s="21">
        <f t="shared" si="8"/>
        <v>132</v>
      </c>
      <c r="V92" s="8">
        <f t="shared" si="9"/>
        <v>99</v>
      </c>
      <c r="W92" s="8">
        <f t="shared" si="10"/>
        <v>0</v>
      </c>
      <c r="X92" s="8">
        <f t="shared" si="11"/>
        <v>0</v>
      </c>
      <c r="Z92" s="8">
        <f>VLOOKUP(I92,'Tables kywrd-slot-class'!$B$21:$C$38,2,FALSE)</f>
        <v>3</v>
      </c>
      <c r="AA92" s="8">
        <f>VLOOKUP(N92,'Tables MAT simpl-complx'!$C$6:$D$28,2,FALSE)</f>
        <v>0</v>
      </c>
      <c r="AB92" s="8">
        <f>VLOOKUP(O92,'Tables MAT simpl-complx'!$F$39:$G$625,2,FALSE)</f>
        <v>44</v>
      </c>
      <c r="AC92" s="8">
        <f>VLOOKUP(J92,'Tables kywrd-slot-class'!$D$49:$E$177,2,FALSE)</f>
        <v>33</v>
      </c>
      <c r="AD92" s="8">
        <f>VLOOKUP(K92,'Tables kywrd-slot-class'!$D$49:$E$177,2,FALSE)</f>
        <v>0</v>
      </c>
      <c r="AE92" s="8">
        <f>VLOOKUP(L92,'Tables kywrd-slot-class'!$D$49:$E$177,2,FALSE)</f>
        <v>0</v>
      </c>
      <c r="AF92" t="s">
        <v>0</v>
      </c>
      <c r="AG92" s="7" t="str">
        <f t="shared" si="6"/>
        <v xml:space="preserve">6F004F22 </v>
      </c>
      <c r="AH92" s="2">
        <v>1</v>
      </c>
    </row>
    <row r="93" spans="1:34" x14ac:dyDescent="0.25">
      <c r="A93" s="91" t="s">
        <v>4277</v>
      </c>
      <c r="B93" s="2" t="s">
        <v>20</v>
      </c>
      <c r="C93" s="5" t="s">
        <v>5621</v>
      </c>
      <c r="D93" s="3" t="s">
        <v>636</v>
      </c>
      <c r="E93" t="s">
        <v>6570</v>
      </c>
      <c r="F93" s="8" t="s">
        <v>4042</v>
      </c>
      <c r="G93" s="5" t="s">
        <v>6571</v>
      </c>
      <c r="H93" s="135" t="s">
        <v>4022</v>
      </c>
      <c r="I93" s="135" t="s">
        <v>4023</v>
      </c>
      <c r="J93" s="135" t="s">
        <v>3350</v>
      </c>
      <c r="K93" s="135" t="s">
        <v>6437</v>
      </c>
      <c r="L93" s="135" t="s">
        <v>4028</v>
      </c>
      <c r="M93" s="135" t="s">
        <v>4028</v>
      </c>
      <c r="N93" s="24" t="s">
        <v>1888</v>
      </c>
      <c r="O93" s="139" t="s">
        <v>1451</v>
      </c>
      <c r="P93" s="8" t="s">
        <v>1889</v>
      </c>
      <c r="Q93" s="8">
        <v>225</v>
      </c>
      <c r="R93" s="8">
        <v>7</v>
      </c>
      <c r="S93" s="27">
        <v>44</v>
      </c>
      <c r="T93" s="20">
        <f t="shared" si="7"/>
        <v>0</v>
      </c>
      <c r="U93" s="21">
        <f t="shared" si="8"/>
        <v>44</v>
      </c>
      <c r="V93" s="8">
        <f t="shared" si="9"/>
        <v>33</v>
      </c>
      <c r="W93" s="8">
        <f t="shared" si="10"/>
        <v>0</v>
      </c>
      <c r="X93" s="8">
        <f t="shared" si="11"/>
        <v>0</v>
      </c>
      <c r="Z93" s="8">
        <f>VLOOKUP(I93,'Tables kywrd-slot-class'!$B$21:$C$38,2,FALSE)</f>
        <v>1</v>
      </c>
      <c r="AA93" s="8">
        <f>VLOOKUP(N93,'Tables MAT simpl-complx'!$C$6:$D$28,2,FALSE)</f>
        <v>0</v>
      </c>
      <c r="AB93" s="8">
        <f>VLOOKUP(O93,'Tables MAT simpl-complx'!$F$39:$G$625,2,FALSE)</f>
        <v>44</v>
      </c>
      <c r="AC93" s="8">
        <f>VLOOKUP(J93,'Tables kywrd-slot-class'!$D$49:$E$177,2,FALSE)</f>
        <v>33</v>
      </c>
      <c r="AD93" s="8">
        <f>VLOOKUP(K93,'Tables kywrd-slot-class'!$D$49:$E$177,2,FALSE)</f>
        <v>0</v>
      </c>
      <c r="AE93" s="8">
        <f>VLOOKUP(L93,'Tables kywrd-slot-class'!$D$49:$E$177,2,FALSE)</f>
        <v>0</v>
      </c>
      <c r="AF93" t="s">
        <v>0</v>
      </c>
      <c r="AG93" s="7" t="str">
        <f t="shared" si="6"/>
        <v xml:space="preserve">6F004F23 </v>
      </c>
      <c r="AH93" s="2">
        <v>1</v>
      </c>
    </row>
    <row r="94" spans="1:34" x14ac:dyDescent="0.25">
      <c r="A94" s="91" t="s">
        <v>4278</v>
      </c>
      <c r="B94" s="2" t="s">
        <v>20</v>
      </c>
      <c r="C94" s="5" t="s">
        <v>5621</v>
      </c>
      <c r="D94" s="3" t="s">
        <v>637</v>
      </c>
      <c r="E94" t="s">
        <v>6572</v>
      </c>
      <c r="F94" s="8" t="s">
        <v>4042</v>
      </c>
      <c r="G94" s="5" t="s">
        <v>6573</v>
      </c>
      <c r="H94" s="135" t="s">
        <v>4022</v>
      </c>
      <c r="I94" s="135" t="s">
        <v>4026</v>
      </c>
      <c r="J94" s="135" t="s">
        <v>3350</v>
      </c>
      <c r="K94" s="135" t="s">
        <v>6437</v>
      </c>
      <c r="L94" s="135" t="s">
        <v>4028</v>
      </c>
      <c r="M94" s="135" t="s">
        <v>4028</v>
      </c>
      <c r="N94" s="24" t="s">
        <v>1888</v>
      </c>
      <c r="O94" s="139" t="s">
        <v>1451</v>
      </c>
      <c r="P94" s="8" t="s">
        <v>1889</v>
      </c>
      <c r="Q94" s="8">
        <v>450</v>
      </c>
      <c r="R94" s="8">
        <v>12</v>
      </c>
      <c r="S94" s="27">
        <v>66</v>
      </c>
      <c r="T94" s="20">
        <f t="shared" si="7"/>
        <v>0</v>
      </c>
      <c r="U94" s="21">
        <f t="shared" si="8"/>
        <v>66</v>
      </c>
      <c r="V94" s="8">
        <f t="shared" si="9"/>
        <v>49</v>
      </c>
      <c r="W94" s="8">
        <f t="shared" si="10"/>
        <v>0</v>
      </c>
      <c r="X94" s="8">
        <f t="shared" si="11"/>
        <v>0</v>
      </c>
      <c r="Z94" s="8">
        <f>VLOOKUP(I94,'Tables kywrd-slot-class'!$B$21:$C$38,2,FALSE)</f>
        <v>1.5</v>
      </c>
      <c r="AA94" s="8">
        <f>VLOOKUP(N94,'Tables MAT simpl-complx'!$C$6:$D$28,2,FALSE)</f>
        <v>0</v>
      </c>
      <c r="AB94" s="8">
        <f>VLOOKUP(O94,'Tables MAT simpl-complx'!$F$39:$G$625,2,FALSE)</f>
        <v>44</v>
      </c>
      <c r="AC94" s="8">
        <f>VLOOKUP(J94,'Tables kywrd-slot-class'!$D$49:$E$177,2,FALSE)</f>
        <v>33</v>
      </c>
      <c r="AD94" s="8">
        <f>VLOOKUP(K94,'Tables kywrd-slot-class'!$D$49:$E$177,2,FALSE)</f>
        <v>0</v>
      </c>
      <c r="AE94" s="8">
        <f>VLOOKUP(L94,'Tables kywrd-slot-class'!$D$49:$E$177,2,FALSE)</f>
        <v>0</v>
      </c>
      <c r="AF94" t="s">
        <v>0</v>
      </c>
      <c r="AG94" s="7" t="str">
        <f t="shared" si="6"/>
        <v xml:space="preserve">6F004F24 </v>
      </c>
      <c r="AH94" s="2">
        <v>1</v>
      </c>
    </row>
    <row r="95" spans="1:34" x14ac:dyDescent="0.25">
      <c r="A95" s="91" t="s">
        <v>4279</v>
      </c>
      <c r="B95" s="2" t="s">
        <v>20</v>
      </c>
      <c r="C95" s="5" t="s">
        <v>5621</v>
      </c>
      <c r="D95" s="94" t="s">
        <v>638</v>
      </c>
      <c r="E95" t="s">
        <v>6574</v>
      </c>
      <c r="F95" s="8" t="s">
        <v>4042</v>
      </c>
      <c r="G95" s="5" t="s">
        <v>6575</v>
      </c>
      <c r="H95" s="135" t="s">
        <v>4022</v>
      </c>
      <c r="I95" s="135" t="s">
        <v>4025</v>
      </c>
      <c r="J95" s="135" t="s">
        <v>3352</v>
      </c>
      <c r="K95" s="135" t="s">
        <v>6096</v>
      </c>
      <c r="L95" s="135" t="s">
        <v>6576</v>
      </c>
      <c r="M95" s="135" t="s">
        <v>4028</v>
      </c>
      <c r="N95" s="24" t="s">
        <v>1888</v>
      </c>
      <c r="O95" s="139" t="s">
        <v>1830</v>
      </c>
      <c r="P95" s="8" t="s">
        <v>1889</v>
      </c>
      <c r="Q95" s="8">
        <v>1100</v>
      </c>
      <c r="R95" s="73">
        <v>8</v>
      </c>
      <c r="S95" s="75">
        <v>55</v>
      </c>
      <c r="T95" s="20">
        <f t="shared" si="7"/>
        <v>0</v>
      </c>
      <c r="U95" s="21">
        <f t="shared" si="8"/>
        <v>55</v>
      </c>
      <c r="V95" s="8">
        <f t="shared" si="9"/>
        <v>48</v>
      </c>
      <c r="W95" s="8">
        <f t="shared" si="10"/>
        <v>0</v>
      </c>
      <c r="X95" s="8">
        <f t="shared" si="11"/>
        <v>0</v>
      </c>
      <c r="Y95" s="98" t="s">
        <v>6601</v>
      </c>
      <c r="Z95" s="8">
        <f>VLOOKUP(I95,'Tables kywrd-slot-class'!$B$21:$C$38,2,FALSE)</f>
        <v>1</v>
      </c>
      <c r="AA95" s="8">
        <f>VLOOKUP(N95,'Tables MAT simpl-complx'!$C$6:$D$28,2,FALSE)</f>
        <v>0</v>
      </c>
      <c r="AB95" s="8">
        <f>VLOOKUP(O95,'Tables MAT simpl-complx'!$F$39:$G$625,2,FALSE)</f>
        <v>55</v>
      </c>
      <c r="AC95" s="8">
        <f>VLOOKUP(J95,'Tables kywrd-slot-class'!$D$49:$E$177,2,FALSE)</f>
        <v>48</v>
      </c>
      <c r="AD95" s="8">
        <f>VLOOKUP(K95,'Tables kywrd-slot-class'!$D$49:$E$177,2,FALSE)</f>
        <v>0</v>
      </c>
      <c r="AE95" s="8">
        <f>VLOOKUP(L95,'Tables kywrd-slot-class'!$D$49:$E$177,2,FALSE)</f>
        <v>0</v>
      </c>
      <c r="AF95" t="s">
        <v>0</v>
      </c>
      <c r="AG95" s="7" t="str">
        <f t="shared" si="6"/>
        <v xml:space="preserve">6F004F38 </v>
      </c>
      <c r="AH95" s="2">
        <v>1</v>
      </c>
    </row>
    <row r="96" spans="1:34" x14ac:dyDescent="0.25">
      <c r="A96" s="91" t="s">
        <v>4280</v>
      </c>
      <c r="B96" s="2" t="s">
        <v>20</v>
      </c>
      <c r="C96" s="5" t="s">
        <v>5621</v>
      </c>
      <c r="D96" s="94" t="s">
        <v>639</v>
      </c>
      <c r="E96" t="s">
        <v>6577</v>
      </c>
      <c r="F96" s="8" t="s">
        <v>4042</v>
      </c>
      <c r="G96" s="5" t="s">
        <v>6578</v>
      </c>
      <c r="H96" s="135" t="s">
        <v>4022</v>
      </c>
      <c r="I96" s="135" t="s">
        <v>4023</v>
      </c>
      <c r="J96" s="135" t="s">
        <v>3352</v>
      </c>
      <c r="K96" s="135" t="s">
        <v>6096</v>
      </c>
      <c r="L96" s="135" t="s">
        <v>6576</v>
      </c>
      <c r="M96" s="135" t="s">
        <v>4028</v>
      </c>
      <c r="N96" s="24" t="s">
        <v>1888</v>
      </c>
      <c r="O96" s="139" t="s">
        <v>1830</v>
      </c>
      <c r="P96" s="8" t="s">
        <v>1889</v>
      </c>
      <c r="Q96" s="8">
        <v>1100</v>
      </c>
      <c r="R96" s="73">
        <v>8</v>
      </c>
      <c r="S96" s="75">
        <v>55</v>
      </c>
      <c r="T96" s="20">
        <f t="shared" si="7"/>
        <v>0</v>
      </c>
      <c r="U96" s="21">
        <f t="shared" si="8"/>
        <v>55</v>
      </c>
      <c r="V96" s="8">
        <f t="shared" si="9"/>
        <v>48</v>
      </c>
      <c r="W96" s="8">
        <f t="shared" si="10"/>
        <v>0</v>
      </c>
      <c r="X96" s="8">
        <f t="shared" si="11"/>
        <v>0</v>
      </c>
      <c r="Y96" s="98" t="s">
        <v>6601</v>
      </c>
      <c r="Z96" s="8">
        <f>VLOOKUP(I96,'Tables kywrd-slot-class'!$B$21:$C$38,2,FALSE)</f>
        <v>1</v>
      </c>
      <c r="AA96" s="8">
        <f>VLOOKUP(N96,'Tables MAT simpl-complx'!$C$6:$D$28,2,FALSE)</f>
        <v>0</v>
      </c>
      <c r="AB96" s="8">
        <f>VLOOKUP(O96,'Tables MAT simpl-complx'!$F$39:$G$625,2,FALSE)</f>
        <v>55</v>
      </c>
      <c r="AC96" s="8">
        <f>VLOOKUP(J96,'Tables kywrd-slot-class'!$D$49:$E$177,2,FALSE)</f>
        <v>48</v>
      </c>
      <c r="AD96" s="8">
        <f>VLOOKUP(K96,'Tables kywrd-slot-class'!$D$49:$E$177,2,FALSE)</f>
        <v>0</v>
      </c>
      <c r="AE96" s="8">
        <f>VLOOKUP(L96,'Tables kywrd-slot-class'!$D$49:$E$177,2,FALSE)</f>
        <v>0</v>
      </c>
      <c r="AF96" t="s">
        <v>0</v>
      </c>
      <c r="AG96" s="7" t="str">
        <f t="shared" si="6"/>
        <v xml:space="preserve">6F004F39 </v>
      </c>
      <c r="AH96" s="2">
        <v>1</v>
      </c>
    </row>
    <row r="97" spans="1:34" x14ac:dyDescent="0.25">
      <c r="A97" s="91" t="s">
        <v>4281</v>
      </c>
      <c r="B97" s="2" t="s">
        <v>20</v>
      </c>
      <c r="C97" s="5" t="s">
        <v>5621</v>
      </c>
      <c r="D97" s="94" t="s">
        <v>640</v>
      </c>
      <c r="E97" t="s">
        <v>6579</v>
      </c>
      <c r="F97" s="8" t="s">
        <v>4042</v>
      </c>
      <c r="G97" s="5" t="s">
        <v>6580</v>
      </c>
      <c r="H97" s="135" t="s">
        <v>4022</v>
      </c>
      <c r="I97" s="135" t="s">
        <v>4026</v>
      </c>
      <c r="J97" s="135" t="s">
        <v>3352</v>
      </c>
      <c r="K97" s="135" t="s">
        <v>6096</v>
      </c>
      <c r="L97" s="135" t="s">
        <v>6576</v>
      </c>
      <c r="M97" s="135" t="s">
        <v>4028</v>
      </c>
      <c r="N97" s="24" t="s">
        <v>1888</v>
      </c>
      <c r="O97" s="139" t="s">
        <v>1830</v>
      </c>
      <c r="P97" s="8" t="s">
        <v>1889</v>
      </c>
      <c r="Q97" s="8">
        <v>2000</v>
      </c>
      <c r="R97" s="73">
        <v>4</v>
      </c>
      <c r="S97" s="75">
        <v>82</v>
      </c>
      <c r="T97" s="20">
        <f t="shared" si="7"/>
        <v>0</v>
      </c>
      <c r="U97" s="21">
        <f t="shared" si="8"/>
        <v>82</v>
      </c>
      <c r="V97" s="8">
        <f t="shared" si="9"/>
        <v>72</v>
      </c>
      <c r="W97" s="8">
        <f t="shared" si="10"/>
        <v>0</v>
      </c>
      <c r="X97" s="8">
        <f t="shared" si="11"/>
        <v>0</v>
      </c>
      <c r="Y97" s="98" t="s">
        <v>6601</v>
      </c>
      <c r="Z97" s="8">
        <f>VLOOKUP(I97,'Tables kywrd-slot-class'!$B$21:$C$38,2,FALSE)</f>
        <v>1.5</v>
      </c>
      <c r="AA97" s="8">
        <f>VLOOKUP(N97,'Tables MAT simpl-complx'!$C$6:$D$28,2,FALSE)</f>
        <v>0</v>
      </c>
      <c r="AB97" s="8">
        <f>VLOOKUP(O97,'Tables MAT simpl-complx'!$F$39:$G$625,2,FALSE)</f>
        <v>55</v>
      </c>
      <c r="AC97" s="8">
        <f>VLOOKUP(J97,'Tables kywrd-slot-class'!$D$49:$E$177,2,FALSE)</f>
        <v>48</v>
      </c>
      <c r="AD97" s="8">
        <f>VLOOKUP(K97,'Tables kywrd-slot-class'!$D$49:$E$177,2,FALSE)</f>
        <v>0</v>
      </c>
      <c r="AE97" s="8">
        <f>VLOOKUP(L97,'Tables kywrd-slot-class'!$D$49:$E$177,2,FALSE)</f>
        <v>0</v>
      </c>
      <c r="AF97" t="s">
        <v>0</v>
      </c>
      <c r="AG97" s="7" t="str">
        <f t="shared" si="6"/>
        <v xml:space="preserve">6F004F3B </v>
      </c>
      <c r="AH97" s="2">
        <v>1</v>
      </c>
    </row>
    <row r="98" spans="1:34" x14ac:dyDescent="0.25">
      <c r="A98" s="91" t="s">
        <v>4282</v>
      </c>
      <c r="B98" s="2" t="s">
        <v>20</v>
      </c>
      <c r="C98" s="5" t="s">
        <v>5621</v>
      </c>
      <c r="D98" s="94" t="s">
        <v>641</v>
      </c>
      <c r="E98" t="s">
        <v>6581</v>
      </c>
      <c r="F98" s="8" t="s">
        <v>4042</v>
      </c>
      <c r="G98" s="5" t="s">
        <v>6582</v>
      </c>
      <c r="H98" s="135" t="s">
        <v>4022</v>
      </c>
      <c r="I98" s="135" t="s">
        <v>4024</v>
      </c>
      <c r="J98" s="135" t="s">
        <v>3352</v>
      </c>
      <c r="K98" s="135" t="s">
        <v>6576</v>
      </c>
      <c r="L98" s="135" t="s">
        <v>4028</v>
      </c>
      <c r="M98" s="135" t="s">
        <v>4028</v>
      </c>
      <c r="N98" s="24" t="s">
        <v>1888</v>
      </c>
      <c r="O98" s="139" t="s">
        <v>1830</v>
      </c>
      <c r="P98" s="8" t="s">
        <v>1889</v>
      </c>
      <c r="Q98" s="8">
        <v>3500</v>
      </c>
      <c r="R98" s="73">
        <v>40</v>
      </c>
      <c r="S98" s="75">
        <v>165</v>
      </c>
      <c r="T98" s="20">
        <f t="shared" si="7"/>
        <v>0</v>
      </c>
      <c r="U98" s="21">
        <f t="shared" si="8"/>
        <v>165</v>
      </c>
      <c r="V98" s="8">
        <f t="shared" si="9"/>
        <v>144</v>
      </c>
      <c r="W98" s="8">
        <f t="shared" si="10"/>
        <v>0</v>
      </c>
      <c r="X98" s="8">
        <f t="shared" si="11"/>
        <v>0</v>
      </c>
      <c r="Y98" s="98" t="s">
        <v>6601</v>
      </c>
      <c r="Z98" s="8">
        <f>VLOOKUP(I98,'Tables kywrd-slot-class'!$B$21:$C$38,2,FALSE)</f>
        <v>3</v>
      </c>
      <c r="AA98" s="8">
        <f>VLOOKUP(N98,'Tables MAT simpl-complx'!$C$6:$D$28,2,FALSE)</f>
        <v>0</v>
      </c>
      <c r="AB98" s="8">
        <f>VLOOKUP(O98,'Tables MAT simpl-complx'!$F$39:$G$625,2,FALSE)</f>
        <v>55</v>
      </c>
      <c r="AC98" s="8">
        <f>VLOOKUP(J98,'Tables kywrd-slot-class'!$D$49:$E$177,2,FALSE)</f>
        <v>48</v>
      </c>
      <c r="AD98" s="8">
        <f>VLOOKUP(K98,'Tables kywrd-slot-class'!$D$49:$E$177,2,FALSE)</f>
        <v>0</v>
      </c>
      <c r="AE98" s="8">
        <f>VLOOKUP(L98,'Tables kywrd-slot-class'!$D$49:$E$177,2,FALSE)</f>
        <v>0</v>
      </c>
      <c r="AF98" t="s">
        <v>0</v>
      </c>
      <c r="AG98" s="7" t="str">
        <f t="shared" si="6"/>
        <v xml:space="preserve">6F004F3C </v>
      </c>
      <c r="AH98" s="2">
        <v>1</v>
      </c>
    </row>
    <row r="99" spans="1:34" x14ac:dyDescent="0.25">
      <c r="A99" s="91" t="s">
        <v>4283</v>
      </c>
      <c r="B99" s="2" t="s">
        <v>20</v>
      </c>
      <c r="C99" s="5" t="s">
        <v>5621</v>
      </c>
      <c r="D99" s="3" t="s">
        <v>642</v>
      </c>
      <c r="E99" t="s">
        <v>6583</v>
      </c>
      <c r="F99" s="8" t="s">
        <v>4042</v>
      </c>
      <c r="G99" s="5" t="s">
        <v>6584</v>
      </c>
      <c r="H99" s="135" t="s">
        <v>3990</v>
      </c>
      <c r="I99" s="135" t="s">
        <v>4025</v>
      </c>
      <c r="J99" s="135" t="s">
        <v>3344</v>
      </c>
      <c r="K99" s="135" t="s">
        <v>6096</v>
      </c>
      <c r="L99" s="135" t="s">
        <v>6467</v>
      </c>
      <c r="M99" s="135" t="s">
        <v>4028</v>
      </c>
      <c r="N99" s="24" t="s">
        <v>1888</v>
      </c>
      <c r="O99" s="139" t="s">
        <v>1442</v>
      </c>
      <c r="P99" s="8" t="s">
        <v>1889</v>
      </c>
      <c r="Q99" s="8">
        <v>100</v>
      </c>
      <c r="R99" s="8">
        <v>2</v>
      </c>
      <c r="S99" s="27">
        <v>26</v>
      </c>
      <c r="T99" s="20">
        <f t="shared" si="7"/>
        <v>0</v>
      </c>
      <c r="U99" s="21">
        <f t="shared" si="8"/>
        <v>20</v>
      </c>
      <c r="V99" s="8">
        <f t="shared" si="9"/>
        <v>18</v>
      </c>
      <c r="W99" s="8">
        <f t="shared" si="10"/>
        <v>0</v>
      </c>
      <c r="X99" s="8">
        <f t="shared" si="11"/>
        <v>0</v>
      </c>
      <c r="Z99" s="8">
        <f>VLOOKUP(I99,'Tables kywrd-slot-class'!$B$21:$C$38,2,FALSE)</f>
        <v>1</v>
      </c>
      <c r="AA99" s="8">
        <f>VLOOKUP(N99,'Tables MAT simpl-complx'!$C$6:$D$28,2,FALSE)</f>
        <v>0</v>
      </c>
      <c r="AB99" s="8">
        <f>VLOOKUP(O99,'Tables MAT simpl-complx'!$F$39:$G$625,2,FALSE)</f>
        <v>20</v>
      </c>
      <c r="AC99" s="8">
        <f>VLOOKUP(J99,'Tables kywrd-slot-class'!$D$49:$E$177,2,FALSE)</f>
        <v>18</v>
      </c>
      <c r="AD99" s="8">
        <f>VLOOKUP(K99,'Tables kywrd-slot-class'!$D$49:$E$177,2,FALSE)</f>
        <v>0</v>
      </c>
      <c r="AE99" s="8">
        <f>VLOOKUP(L99,'Tables kywrd-slot-class'!$D$49:$E$177,2,FALSE)</f>
        <v>0</v>
      </c>
      <c r="AF99" t="s">
        <v>0</v>
      </c>
      <c r="AG99" s="7" t="str">
        <f t="shared" si="6"/>
        <v xml:space="preserve">6F005A09 </v>
      </c>
      <c r="AH99" s="2">
        <v>1</v>
      </c>
    </row>
    <row r="100" spans="1:34" x14ac:dyDescent="0.25">
      <c r="A100" s="91" t="s">
        <v>4284</v>
      </c>
      <c r="B100" s="2" t="s">
        <v>20</v>
      </c>
      <c r="C100" s="5" t="s">
        <v>5621</v>
      </c>
      <c r="D100" s="3" t="s">
        <v>643</v>
      </c>
      <c r="E100" t="s">
        <v>6585</v>
      </c>
      <c r="F100" s="8" t="s">
        <v>4042</v>
      </c>
      <c r="G100" s="5" t="s">
        <v>6586</v>
      </c>
      <c r="H100" s="135" t="s">
        <v>3990</v>
      </c>
      <c r="I100" s="135" t="s">
        <v>4024</v>
      </c>
      <c r="J100" s="135" t="s">
        <v>3344</v>
      </c>
      <c r="K100" s="135" t="s">
        <v>6467</v>
      </c>
      <c r="L100" s="135" t="s">
        <v>4028</v>
      </c>
      <c r="M100" s="135" t="s">
        <v>4028</v>
      </c>
      <c r="N100" s="24" t="s">
        <v>1888</v>
      </c>
      <c r="O100" s="139" t="s">
        <v>1442</v>
      </c>
      <c r="P100" s="8" t="s">
        <v>1889</v>
      </c>
      <c r="Q100" s="8">
        <v>300</v>
      </c>
      <c r="R100" s="8">
        <v>6</v>
      </c>
      <c r="S100" s="27">
        <v>78</v>
      </c>
      <c r="T100" s="20">
        <f t="shared" si="7"/>
        <v>0</v>
      </c>
      <c r="U100" s="21">
        <f t="shared" si="8"/>
        <v>60</v>
      </c>
      <c r="V100" s="8">
        <f t="shared" si="9"/>
        <v>54</v>
      </c>
      <c r="W100" s="8">
        <f t="shared" si="10"/>
        <v>0</v>
      </c>
      <c r="X100" s="8">
        <f t="shared" si="11"/>
        <v>0</v>
      </c>
      <c r="Z100" s="8">
        <f>VLOOKUP(I100,'Tables kywrd-slot-class'!$B$21:$C$38,2,FALSE)</f>
        <v>3</v>
      </c>
      <c r="AA100" s="8">
        <f>VLOOKUP(N100,'Tables MAT simpl-complx'!$C$6:$D$28,2,FALSE)</f>
        <v>0</v>
      </c>
      <c r="AB100" s="8">
        <f>VLOOKUP(O100,'Tables MAT simpl-complx'!$F$39:$G$625,2,FALSE)</f>
        <v>20</v>
      </c>
      <c r="AC100" s="8">
        <f>VLOOKUP(J100,'Tables kywrd-slot-class'!$D$49:$E$177,2,FALSE)</f>
        <v>18</v>
      </c>
      <c r="AD100" s="8">
        <f>VLOOKUP(K100,'Tables kywrd-slot-class'!$D$49:$E$177,2,FALSE)</f>
        <v>0</v>
      </c>
      <c r="AE100" s="8">
        <f>VLOOKUP(L100,'Tables kywrd-slot-class'!$D$49:$E$177,2,FALSE)</f>
        <v>0</v>
      </c>
      <c r="AF100" t="s">
        <v>0</v>
      </c>
      <c r="AG100" s="7" t="str">
        <f t="shared" si="6"/>
        <v xml:space="preserve">6F005A0A </v>
      </c>
      <c r="AH100" s="2">
        <v>1</v>
      </c>
    </row>
    <row r="101" spans="1:34" x14ac:dyDescent="0.25">
      <c r="A101" s="91" t="s">
        <v>4285</v>
      </c>
      <c r="B101" s="2" t="s">
        <v>20</v>
      </c>
      <c r="C101" s="5" t="s">
        <v>5621</v>
      </c>
      <c r="D101" s="3" t="s">
        <v>644</v>
      </c>
      <c r="E101" t="s">
        <v>6587</v>
      </c>
      <c r="F101" s="8" t="s">
        <v>4042</v>
      </c>
      <c r="G101" s="5" t="s">
        <v>6588</v>
      </c>
      <c r="H101" s="135" t="s">
        <v>3990</v>
      </c>
      <c r="I101" s="135" t="s">
        <v>4023</v>
      </c>
      <c r="J101" s="135" t="s">
        <v>3344</v>
      </c>
      <c r="K101" s="135" t="s">
        <v>6096</v>
      </c>
      <c r="L101" s="135" t="s">
        <v>6467</v>
      </c>
      <c r="M101" s="135" t="s">
        <v>4028</v>
      </c>
      <c r="N101" s="24" t="s">
        <v>1888</v>
      </c>
      <c r="O101" s="139" t="s">
        <v>1442</v>
      </c>
      <c r="P101" s="8" t="s">
        <v>1889</v>
      </c>
      <c r="Q101" s="8">
        <v>100</v>
      </c>
      <c r="R101" s="8">
        <v>2</v>
      </c>
      <c r="S101" s="27">
        <v>26</v>
      </c>
      <c r="T101" s="20">
        <f t="shared" si="7"/>
        <v>0</v>
      </c>
      <c r="U101" s="21">
        <f t="shared" si="8"/>
        <v>20</v>
      </c>
      <c r="V101" s="8">
        <f t="shared" si="9"/>
        <v>18</v>
      </c>
      <c r="W101" s="8">
        <f t="shared" si="10"/>
        <v>0</v>
      </c>
      <c r="X101" s="8">
        <f t="shared" si="11"/>
        <v>0</v>
      </c>
      <c r="Z101" s="8">
        <f>VLOOKUP(I101,'Tables kywrd-slot-class'!$B$21:$C$38,2,FALSE)</f>
        <v>1</v>
      </c>
      <c r="AA101" s="8">
        <f>VLOOKUP(N101,'Tables MAT simpl-complx'!$C$6:$D$28,2,FALSE)</f>
        <v>0</v>
      </c>
      <c r="AB101" s="8">
        <f>VLOOKUP(O101,'Tables MAT simpl-complx'!$F$39:$G$625,2,FALSE)</f>
        <v>20</v>
      </c>
      <c r="AC101" s="8">
        <f>VLOOKUP(J101,'Tables kywrd-slot-class'!$D$49:$E$177,2,FALSE)</f>
        <v>18</v>
      </c>
      <c r="AD101" s="8">
        <f>VLOOKUP(K101,'Tables kywrd-slot-class'!$D$49:$E$177,2,FALSE)</f>
        <v>0</v>
      </c>
      <c r="AE101" s="8">
        <f>VLOOKUP(L101,'Tables kywrd-slot-class'!$D$49:$E$177,2,FALSE)</f>
        <v>0</v>
      </c>
      <c r="AF101" t="s">
        <v>0</v>
      </c>
      <c r="AG101" s="7" t="str">
        <f t="shared" si="6"/>
        <v xml:space="preserve">6F005A0B </v>
      </c>
      <c r="AH101" s="2">
        <v>1</v>
      </c>
    </row>
    <row r="102" spans="1:34" x14ac:dyDescent="0.25">
      <c r="A102" s="91" t="s">
        <v>4286</v>
      </c>
      <c r="B102" s="2" t="s">
        <v>20</v>
      </c>
      <c r="C102" s="5" t="s">
        <v>5621</v>
      </c>
      <c r="D102" s="3" t="s">
        <v>645</v>
      </c>
      <c r="E102" t="s">
        <v>6589</v>
      </c>
      <c r="F102" s="8" t="s">
        <v>4042</v>
      </c>
      <c r="G102" s="5" t="s">
        <v>6590</v>
      </c>
      <c r="H102" s="135" t="s">
        <v>4022</v>
      </c>
      <c r="I102" s="135" t="s">
        <v>4025</v>
      </c>
      <c r="J102" s="135" t="s">
        <v>3361</v>
      </c>
      <c r="K102" s="135" t="s">
        <v>4031</v>
      </c>
      <c r="L102" s="135" t="s">
        <v>6375</v>
      </c>
      <c r="M102" s="135" t="s">
        <v>4028</v>
      </c>
      <c r="N102" s="24" t="s">
        <v>1888</v>
      </c>
      <c r="O102" s="139" t="s">
        <v>1459</v>
      </c>
      <c r="P102" s="8" t="s">
        <v>1889</v>
      </c>
      <c r="Q102" s="8">
        <v>200</v>
      </c>
      <c r="R102" s="8">
        <v>9</v>
      </c>
      <c r="S102" s="27">
        <v>35</v>
      </c>
      <c r="T102" s="20">
        <f t="shared" si="7"/>
        <v>0</v>
      </c>
      <c r="U102" s="21">
        <f t="shared" si="8"/>
        <v>35</v>
      </c>
      <c r="V102" s="8">
        <f t="shared" si="9"/>
        <v>0</v>
      </c>
      <c r="W102" s="8">
        <f t="shared" si="10"/>
        <v>0</v>
      </c>
      <c r="X102" s="8">
        <f t="shared" si="11"/>
        <v>0</v>
      </c>
      <c r="Z102" s="8">
        <f>VLOOKUP(I102,'Tables kywrd-slot-class'!$B$21:$C$38,2,FALSE)</f>
        <v>1</v>
      </c>
      <c r="AA102" s="8">
        <f>VLOOKUP(N102,'Tables MAT simpl-complx'!$C$6:$D$28,2,FALSE)</f>
        <v>0</v>
      </c>
      <c r="AB102" s="8">
        <f>VLOOKUP(O102,'Tables MAT simpl-complx'!$F$39:$G$625,2,FALSE)</f>
        <v>35</v>
      </c>
      <c r="AC102" s="8">
        <f>VLOOKUP(J102,'Tables kywrd-slot-class'!$D$49:$E$177,2,FALSE)</f>
        <v>0</v>
      </c>
      <c r="AD102" s="8">
        <f>VLOOKUP(K102,'Tables kywrd-slot-class'!$D$49:$E$177,2,FALSE)</f>
        <v>0</v>
      </c>
      <c r="AE102" s="8">
        <f>VLOOKUP(L102,'Tables kywrd-slot-class'!$D$49:$E$177,2,FALSE)</f>
        <v>0</v>
      </c>
      <c r="AF102" t="s">
        <v>0</v>
      </c>
      <c r="AG102" s="7" t="str">
        <f t="shared" si="6"/>
        <v xml:space="preserve">6F005A18 </v>
      </c>
      <c r="AH102" s="2">
        <v>1</v>
      </c>
    </row>
    <row r="103" spans="1:34" x14ac:dyDescent="0.25">
      <c r="A103" s="91" t="s">
        <v>4287</v>
      </c>
      <c r="B103" s="2" t="s">
        <v>20</v>
      </c>
      <c r="C103" s="5" t="s">
        <v>5621</v>
      </c>
      <c r="D103" s="3" t="s">
        <v>646</v>
      </c>
      <c r="E103" t="s">
        <v>6591</v>
      </c>
      <c r="F103" s="8" t="s">
        <v>4042</v>
      </c>
      <c r="G103" s="5" t="s">
        <v>6592</v>
      </c>
      <c r="H103" s="135" t="s">
        <v>4022</v>
      </c>
      <c r="I103" s="135" t="s">
        <v>4024</v>
      </c>
      <c r="J103" s="135" t="s">
        <v>3350</v>
      </c>
      <c r="K103" s="135" t="s">
        <v>3361</v>
      </c>
      <c r="L103" s="135" t="s">
        <v>4031</v>
      </c>
      <c r="M103" s="135" t="s">
        <v>6375</v>
      </c>
      <c r="N103" s="24" t="s">
        <v>1888</v>
      </c>
      <c r="O103" s="139" t="s">
        <v>1459</v>
      </c>
      <c r="P103" s="8" t="s">
        <v>1889</v>
      </c>
      <c r="Q103" s="8">
        <v>540</v>
      </c>
      <c r="R103" s="8">
        <v>38</v>
      </c>
      <c r="S103" s="27">
        <v>105</v>
      </c>
      <c r="T103" s="20">
        <f t="shared" si="7"/>
        <v>0</v>
      </c>
      <c r="U103" s="21">
        <f t="shared" si="8"/>
        <v>105</v>
      </c>
      <c r="V103" s="8">
        <f t="shared" si="9"/>
        <v>99</v>
      </c>
      <c r="W103" s="8">
        <f t="shared" si="10"/>
        <v>0</v>
      </c>
      <c r="X103" s="8">
        <f t="shared" si="11"/>
        <v>0</v>
      </c>
      <c r="Z103" s="8">
        <f>VLOOKUP(I103,'Tables kywrd-slot-class'!$B$21:$C$38,2,FALSE)</f>
        <v>3</v>
      </c>
      <c r="AA103" s="8">
        <f>VLOOKUP(N103,'Tables MAT simpl-complx'!$C$6:$D$28,2,FALSE)</f>
        <v>0</v>
      </c>
      <c r="AB103" s="8">
        <f>VLOOKUP(O103,'Tables MAT simpl-complx'!$F$39:$G$625,2,FALSE)</f>
        <v>35</v>
      </c>
      <c r="AC103" s="8">
        <f>VLOOKUP(J103,'Tables kywrd-slot-class'!$D$49:$E$177,2,FALSE)</f>
        <v>33</v>
      </c>
      <c r="AD103" s="8">
        <f>VLOOKUP(K103,'Tables kywrd-slot-class'!$D$49:$E$177,2,FALSE)</f>
        <v>0</v>
      </c>
      <c r="AE103" s="8">
        <f>VLOOKUP(L103,'Tables kywrd-slot-class'!$D$49:$E$177,2,FALSE)</f>
        <v>0</v>
      </c>
      <c r="AF103" t="s">
        <v>0</v>
      </c>
      <c r="AG103" s="7" t="str">
        <f t="shared" si="6"/>
        <v xml:space="preserve">6F005A19 </v>
      </c>
      <c r="AH103" s="2">
        <v>1</v>
      </c>
    </row>
    <row r="104" spans="1:34" x14ac:dyDescent="0.25">
      <c r="A104" s="91" t="s">
        <v>4288</v>
      </c>
      <c r="B104" s="2" t="s">
        <v>20</v>
      </c>
      <c r="C104" s="5" t="s">
        <v>5621</v>
      </c>
      <c r="D104" s="3" t="s">
        <v>647</v>
      </c>
      <c r="E104" t="s">
        <v>6593</v>
      </c>
      <c r="F104" s="8" t="s">
        <v>4042</v>
      </c>
      <c r="G104" s="5" t="s">
        <v>6594</v>
      </c>
      <c r="H104" s="135" t="s">
        <v>4022</v>
      </c>
      <c r="I104" s="135" t="s">
        <v>4023</v>
      </c>
      <c r="J104" s="135" t="s">
        <v>3361</v>
      </c>
      <c r="K104" s="135" t="s">
        <v>4031</v>
      </c>
      <c r="L104" s="135" t="s">
        <v>6375</v>
      </c>
      <c r="M104" s="135" t="s">
        <v>4028</v>
      </c>
      <c r="N104" s="24" t="s">
        <v>1888</v>
      </c>
      <c r="O104" s="139" t="s">
        <v>1459</v>
      </c>
      <c r="P104" s="8" t="s">
        <v>1889</v>
      </c>
      <c r="Q104" s="8">
        <v>190</v>
      </c>
      <c r="R104" s="8">
        <v>6</v>
      </c>
      <c r="S104" s="27">
        <v>35</v>
      </c>
      <c r="T104" s="20">
        <f t="shared" si="7"/>
        <v>0</v>
      </c>
      <c r="U104" s="21">
        <f t="shared" si="8"/>
        <v>35</v>
      </c>
      <c r="V104" s="8">
        <f t="shared" si="9"/>
        <v>0</v>
      </c>
      <c r="W104" s="8">
        <f t="shared" si="10"/>
        <v>0</v>
      </c>
      <c r="X104" s="8">
        <f t="shared" si="11"/>
        <v>0</v>
      </c>
      <c r="Z104" s="8">
        <f>VLOOKUP(I104,'Tables kywrd-slot-class'!$B$21:$C$38,2,FALSE)</f>
        <v>1</v>
      </c>
      <c r="AA104" s="8">
        <f>VLOOKUP(N104,'Tables MAT simpl-complx'!$C$6:$D$28,2,FALSE)</f>
        <v>0</v>
      </c>
      <c r="AB104" s="8">
        <f>VLOOKUP(O104,'Tables MAT simpl-complx'!$F$39:$G$625,2,FALSE)</f>
        <v>35</v>
      </c>
      <c r="AC104" s="8">
        <f>VLOOKUP(J104,'Tables kywrd-slot-class'!$D$49:$E$177,2,FALSE)</f>
        <v>0</v>
      </c>
      <c r="AD104" s="8">
        <f>VLOOKUP(K104,'Tables kywrd-slot-class'!$D$49:$E$177,2,FALSE)</f>
        <v>0</v>
      </c>
      <c r="AE104" s="8">
        <f>VLOOKUP(L104,'Tables kywrd-slot-class'!$D$49:$E$177,2,FALSE)</f>
        <v>0</v>
      </c>
      <c r="AF104" t="s">
        <v>0</v>
      </c>
      <c r="AG104" s="7" t="str">
        <f t="shared" si="6"/>
        <v xml:space="preserve">6F005A1A </v>
      </c>
      <c r="AH104" s="2">
        <v>1</v>
      </c>
    </row>
    <row r="105" spans="1:34" x14ac:dyDescent="0.25">
      <c r="A105" s="91" t="s">
        <v>4289</v>
      </c>
      <c r="B105" s="2" t="s">
        <v>20</v>
      </c>
      <c r="C105" s="5" t="s">
        <v>5621</v>
      </c>
      <c r="D105" s="3" t="s">
        <v>648</v>
      </c>
      <c r="E105" t="s">
        <v>6595</v>
      </c>
      <c r="F105" s="8" t="s">
        <v>4042</v>
      </c>
      <c r="G105" s="5" t="s">
        <v>6596</v>
      </c>
      <c r="H105" s="135" t="s">
        <v>4022</v>
      </c>
      <c r="I105" s="135" t="s">
        <v>4026</v>
      </c>
      <c r="J105" s="135" t="s">
        <v>3361</v>
      </c>
      <c r="K105" s="135" t="s">
        <v>4031</v>
      </c>
      <c r="L105" s="135" t="s">
        <v>6375</v>
      </c>
      <c r="M105" s="135" t="s">
        <v>4028</v>
      </c>
      <c r="N105" s="24" t="s">
        <v>1888</v>
      </c>
      <c r="O105" s="139" t="s">
        <v>1459</v>
      </c>
      <c r="P105" s="8" t="s">
        <v>1889</v>
      </c>
      <c r="Q105" s="8">
        <v>220</v>
      </c>
      <c r="R105" s="8">
        <v>6</v>
      </c>
      <c r="S105" s="27">
        <v>52</v>
      </c>
      <c r="T105" s="20">
        <f t="shared" si="7"/>
        <v>0</v>
      </c>
      <c r="U105" s="21">
        <f t="shared" si="8"/>
        <v>52</v>
      </c>
      <c r="V105" s="8">
        <f t="shared" si="9"/>
        <v>0</v>
      </c>
      <c r="W105" s="8">
        <f t="shared" si="10"/>
        <v>0</v>
      </c>
      <c r="X105" s="8">
        <f t="shared" si="11"/>
        <v>0</v>
      </c>
      <c r="Z105" s="8">
        <f>VLOOKUP(I105,'Tables kywrd-slot-class'!$B$21:$C$38,2,FALSE)</f>
        <v>1.5</v>
      </c>
      <c r="AA105" s="8">
        <f>VLOOKUP(N105,'Tables MAT simpl-complx'!$C$6:$D$28,2,FALSE)</f>
        <v>0</v>
      </c>
      <c r="AB105" s="8">
        <f>VLOOKUP(O105,'Tables MAT simpl-complx'!$F$39:$G$625,2,FALSE)</f>
        <v>35</v>
      </c>
      <c r="AC105" s="8">
        <f>VLOOKUP(J105,'Tables kywrd-slot-class'!$D$49:$E$177,2,FALSE)</f>
        <v>0</v>
      </c>
      <c r="AD105" s="8">
        <f>VLOOKUP(K105,'Tables kywrd-slot-class'!$D$49:$E$177,2,FALSE)</f>
        <v>0</v>
      </c>
      <c r="AE105" s="8">
        <f>VLOOKUP(L105,'Tables kywrd-slot-class'!$D$49:$E$177,2,FALSE)</f>
        <v>0</v>
      </c>
      <c r="AF105" t="s">
        <v>0</v>
      </c>
      <c r="AG105" s="7" t="str">
        <f t="shared" si="6"/>
        <v xml:space="preserve">6F005A1B </v>
      </c>
      <c r="AH105" s="2">
        <v>1</v>
      </c>
    </row>
    <row r="106" spans="1:34" x14ac:dyDescent="0.25">
      <c r="A106" s="91" t="s">
        <v>4290</v>
      </c>
      <c r="B106" s="2" t="s">
        <v>20</v>
      </c>
      <c r="C106" s="5" t="s">
        <v>5621</v>
      </c>
      <c r="D106" s="3" t="s">
        <v>649</v>
      </c>
      <c r="E106" t="s">
        <v>6597</v>
      </c>
      <c r="F106" s="8" t="s">
        <v>4042</v>
      </c>
      <c r="G106" s="5" t="s">
        <v>6598</v>
      </c>
      <c r="H106" s="135" t="s">
        <v>4022</v>
      </c>
      <c r="I106" s="135" t="s">
        <v>4025</v>
      </c>
      <c r="J106" s="135" t="s">
        <v>3348</v>
      </c>
      <c r="K106" s="135" t="s">
        <v>6096</v>
      </c>
      <c r="L106" s="135" t="s">
        <v>6393</v>
      </c>
      <c r="M106" s="135" t="s">
        <v>4028</v>
      </c>
      <c r="N106" s="24" t="s">
        <v>1888</v>
      </c>
      <c r="O106" s="139" t="s">
        <v>1888</v>
      </c>
      <c r="P106" s="8" t="s">
        <v>1889</v>
      </c>
      <c r="Q106" s="8">
        <v>105</v>
      </c>
      <c r="R106" s="8">
        <v>10</v>
      </c>
      <c r="S106" s="27">
        <v>32</v>
      </c>
      <c r="T106" s="20">
        <f t="shared" si="7"/>
        <v>0</v>
      </c>
      <c r="U106" s="21">
        <f t="shared" si="8"/>
        <v>0</v>
      </c>
      <c r="V106" s="8">
        <f t="shared" si="9"/>
        <v>32</v>
      </c>
      <c r="W106" s="8">
        <f t="shared" si="10"/>
        <v>0</v>
      </c>
      <c r="X106" s="8">
        <f t="shared" si="11"/>
        <v>0</v>
      </c>
      <c r="Y106" s="86"/>
      <c r="Z106" s="8">
        <f>VLOOKUP(I106,'Tables kywrd-slot-class'!$B$21:$C$38,2,FALSE)</f>
        <v>1</v>
      </c>
      <c r="AA106" s="8">
        <f>VLOOKUP(N106,'Tables MAT simpl-complx'!$C$6:$D$28,2,FALSE)</f>
        <v>0</v>
      </c>
      <c r="AB106" s="8">
        <f>VLOOKUP(O106,'Tables MAT simpl-complx'!$F$39:$G$625,2,FALSE)</f>
        <v>0</v>
      </c>
      <c r="AC106" s="8">
        <f>VLOOKUP(J106,'Tables kywrd-slot-class'!$D$49:$E$177,2,FALSE)</f>
        <v>32</v>
      </c>
      <c r="AD106" s="8">
        <f>VLOOKUP(K106,'Tables kywrd-slot-class'!$D$49:$E$177,2,FALSE)</f>
        <v>0</v>
      </c>
      <c r="AE106" s="8">
        <f>VLOOKUP(L106,'Tables kywrd-slot-class'!$D$49:$E$177,2,FALSE)</f>
        <v>0</v>
      </c>
      <c r="AF106" t="s">
        <v>0</v>
      </c>
      <c r="AG106" s="7" t="str">
        <f t="shared" si="6"/>
        <v xml:space="preserve">6F005A26 </v>
      </c>
      <c r="AH106" s="2">
        <v>1</v>
      </c>
    </row>
    <row r="107" spans="1:34" x14ac:dyDescent="0.25">
      <c r="A107" s="91" t="s">
        <v>4291</v>
      </c>
      <c r="B107" s="2" t="s">
        <v>20</v>
      </c>
      <c r="C107" s="5" t="s">
        <v>5621</v>
      </c>
      <c r="D107" s="3" t="s">
        <v>650</v>
      </c>
      <c r="E107" t="s">
        <v>6599</v>
      </c>
      <c r="F107" s="8" t="s">
        <v>4042</v>
      </c>
      <c r="G107" s="5" t="s">
        <v>6600</v>
      </c>
      <c r="H107" s="135" t="s">
        <v>4022</v>
      </c>
      <c r="I107" s="135" t="s">
        <v>4024</v>
      </c>
      <c r="J107" s="135" t="s">
        <v>3348</v>
      </c>
      <c r="K107" s="135" t="s">
        <v>6393</v>
      </c>
      <c r="L107" s="135" t="s">
        <v>4028</v>
      </c>
      <c r="M107" s="135" t="s">
        <v>4028</v>
      </c>
      <c r="N107" s="24" t="s">
        <v>1888</v>
      </c>
      <c r="O107" s="139" t="s">
        <v>1888</v>
      </c>
      <c r="P107" s="8" t="s">
        <v>1889</v>
      </c>
      <c r="Q107" s="8">
        <v>325</v>
      </c>
      <c r="R107" s="8">
        <v>45</v>
      </c>
      <c r="S107" s="27">
        <v>96</v>
      </c>
      <c r="T107" s="20">
        <f t="shared" si="7"/>
        <v>0</v>
      </c>
      <c r="U107" s="21">
        <f t="shared" si="8"/>
        <v>0</v>
      </c>
      <c r="V107" s="8">
        <f t="shared" si="9"/>
        <v>96</v>
      </c>
      <c r="W107" s="8">
        <f t="shared" si="10"/>
        <v>0</v>
      </c>
      <c r="X107" s="8">
        <f t="shared" si="11"/>
        <v>0</v>
      </c>
      <c r="Y107" s="86"/>
      <c r="Z107" s="8">
        <f>VLOOKUP(I107,'Tables kywrd-slot-class'!$B$21:$C$38,2,FALSE)</f>
        <v>3</v>
      </c>
      <c r="AA107" s="8">
        <f>VLOOKUP(N107,'Tables MAT simpl-complx'!$C$6:$D$28,2,FALSE)</f>
        <v>0</v>
      </c>
      <c r="AB107" s="8">
        <f>VLOOKUP(O107,'Tables MAT simpl-complx'!$F$39:$G$625,2,FALSE)</f>
        <v>0</v>
      </c>
      <c r="AC107" s="8">
        <f>VLOOKUP(J107,'Tables kywrd-slot-class'!$D$49:$E$177,2,FALSE)</f>
        <v>32</v>
      </c>
      <c r="AD107" s="8">
        <f>VLOOKUP(K107,'Tables kywrd-slot-class'!$D$49:$E$177,2,FALSE)</f>
        <v>0</v>
      </c>
      <c r="AE107" s="8">
        <f>VLOOKUP(L107,'Tables kywrd-slot-class'!$D$49:$E$177,2,FALSE)</f>
        <v>0</v>
      </c>
      <c r="AF107" t="s">
        <v>0</v>
      </c>
      <c r="AG107" s="7" t="str">
        <f t="shared" si="6"/>
        <v xml:space="preserve">6F005A27 </v>
      </c>
      <c r="AH107" s="2">
        <v>1</v>
      </c>
    </row>
    <row r="108" spans="1:34" x14ac:dyDescent="0.25">
      <c r="A108" s="91" t="s">
        <v>4292</v>
      </c>
      <c r="B108" s="2" t="s">
        <v>20</v>
      </c>
      <c r="C108" s="5" t="s">
        <v>5621</v>
      </c>
      <c r="D108" s="3" t="s">
        <v>651</v>
      </c>
      <c r="E108" t="s">
        <v>6602</v>
      </c>
      <c r="F108" s="8" t="s">
        <v>4042</v>
      </c>
      <c r="G108" s="5" t="s">
        <v>6603</v>
      </c>
      <c r="H108" s="135" t="s">
        <v>4022</v>
      </c>
      <c r="I108" s="135" t="s">
        <v>4023</v>
      </c>
      <c r="J108" s="135" t="s">
        <v>3348</v>
      </c>
      <c r="K108" s="135" t="s">
        <v>6393</v>
      </c>
      <c r="L108" s="135" t="s">
        <v>4028</v>
      </c>
      <c r="M108" s="135" t="s">
        <v>4028</v>
      </c>
      <c r="N108" s="24" t="s">
        <v>1888</v>
      </c>
      <c r="O108" s="139" t="s">
        <v>1888</v>
      </c>
      <c r="P108" s="8" t="s">
        <v>1889</v>
      </c>
      <c r="Q108" s="8">
        <v>75</v>
      </c>
      <c r="R108" s="8">
        <v>8</v>
      </c>
      <c r="S108" s="27">
        <v>32</v>
      </c>
      <c r="T108" s="20">
        <f t="shared" si="7"/>
        <v>0</v>
      </c>
      <c r="U108" s="21">
        <f t="shared" si="8"/>
        <v>0</v>
      </c>
      <c r="V108" s="8">
        <f t="shared" si="9"/>
        <v>32</v>
      </c>
      <c r="W108" s="8">
        <f t="shared" si="10"/>
        <v>0</v>
      </c>
      <c r="X108" s="8">
        <f t="shared" si="11"/>
        <v>0</v>
      </c>
      <c r="Y108" s="86"/>
      <c r="Z108" s="8">
        <f>VLOOKUP(I108,'Tables kywrd-slot-class'!$B$21:$C$38,2,FALSE)</f>
        <v>1</v>
      </c>
      <c r="AA108" s="8">
        <f>VLOOKUP(N108,'Tables MAT simpl-complx'!$C$6:$D$28,2,FALSE)</f>
        <v>0</v>
      </c>
      <c r="AB108" s="8">
        <f>VLOOKUP(O108,'Tables MAT simpl-complx'!$F$39:$G$625,2,FALSE)</f>
        <v>0</v>
      </c>
      <c r="AC108" s="8">
        <f>VLOOKUP(J108,'Tables kywrd-slot-class'!$D$49:$E$177,2,FALSE)</f>
        <v>32</v>
      </c>
      <c r="AD108" s="8">
        <f>VLOOKUP(K108,'Tables kywrd-slot-class'!$D$49:$E$177,2,FALSE)</f>
        <v>0</v>
      </c>
      <c r="AE108" s="8">
        <f>VLOOKUP(L108,'Tables kywrd-slot-class'!$D$49:$E$177,2,FALSE)</f>
        <v>0</v>
      </c>
      <c r="AF108" t="s">
        <v>0</v>
      </c>
      <c r="AG108" s="7" t="str">
        <f t="shared" si="6"/>
        <v xml:space="preserve">6F005A28 </v>
      </c>
      <c r="AH108" s="2">
        <v>1</v>
      </c>
    </row>
    <row r="109" spans="1:34" x14ac:dyDescent="0.25">
      <c r="A109" s="91" t="s">
        <v>4293</v>
      </c>
      <c r="B109" s="2" t="s">
        <v>20</v>
      </c>
      <c r="C109" s="5" t="s">
        <v>5621</v>
      </c>
      <c r="D109" s="3" t="s">
        <v>652</v>
      </c>
      <c r="E109" t="s">
        <v>6604</v>
      </c>
      <c r="F109" s="8" t="s">
        <v>4042</v>
      </c>
      <c r="G109" s="5" t="s">
        <v>6605</v>
      </c>
      <c r="H109" s="135" t="s">
        <v>4022</v>
      </c>
      <c r="I109" s="135" t="s">
        <v>4026</v>
      </c>
      <c r="J109" s="135" t="s">
        <v>3348</v>
      </c>
      <c r="K109" s="135" t="s">
        <v>6393</v>
      </c>
      <c r="L109" s="135" t="s">
        <v>4028</v>
      </c>
      <c r="M109" s="135" t="s">
        <v>4028</v>
      </c>
      <c r="N109" s="24" t="s">
        <v>1888</v>
      </c>
      <c r="O109" s="139" t="s">
        <v>1888</v>
      </c>
      <c r="P109" s="8" t="s">
        <v>1889</v>
      </c>
      <c r="Q109" s="8">
        <v>200</v>
      </c>
      <c r="R109" s="8">
        <v>8</v>
      </c>
      <c r="S109" s="27">
        <v>48</v>
      </c>
      <c r="T109" s="20">
        <f t="shared" si="7"/>
        <v>0</v>
      </c>
      <c r="U109" s="21">
        <f t="shared" si="8"/>
        <v>0</v>
      </c>
      <c r="V109" s="8">
        <f t="shared" si="9"/>
        <v>48</v>
      </c>
      <c r="W109" s="8">
        <f t="shared" si="10"/>
        <v>0</v>
      </c>
      <c r="X109" s="8">
        <f t="shared" si="11"/>
        <v>0</v>
      </c>
      <c r="Y109" s="86"/>
      <c r="Z109" s="8">
        <f>VLOOKUP(I109,'Tables kywrd-slot-class'!$B$21:$C$38,2,FALSE)</f>
        <v>1.5</v>
      </c>
      <c r="AA109" s="8">
        <f>VLOOKUP(N109,'Tables MAT simpl-complx'!$C$6:$D$28,2,FALSE)</f>
        <v>0</v>
      </c>
      <c r="AB109" s="8">
        <f>VLOOKUP(O109,'Tables MAT simpl-complx'!$F$39:$G$625,2,FALSE)</f>
        <v>0</v>
      </c>
      <c r="AC109" s="8">
        <f>VLOOKUP(J109,'Tables kywrd-slot-class'!$D$49:$E$177,2,FALSE)</f>
        <v>32</v>
      </c>
      <c r="AD109" s="8">
        <f>VLOOKUP(K109,'Tables kywrd-slot-class'!$D$49:$E$177,2,FALSE)</f>
        <v>0</v>
      </c>
      <c r="AE109" s="8">
        <f>VLOOKUP(L109,'Tables kywrd-slot-class'!$D$49:$E$177,2,FALSE)</f>
        <v>0</v>
      </c>
      <c r="AF109" t="s">
        <v>0</v>
      </c>
      <c r="AG109" s="7" t="str">
        <f t="shared" si="6"/>
        <v xml:space="preserve">6F005A29 </v>
      </c>
      <c r="AH109" s="2">
        <v>1</v>
      </c>
    </row>
    <row r="110" spans="1:34" x14ac:dyDescent="0.25">
      <c r="A110" s="91" t="s">
        <v>4294</v>
      </c>
      <c r="B110" s="2" t="s">
        <v>20</v>
      </c>
      <c r="C110" s="5" t="s">
        <v>5621</v>
      </c>
      <c r="D110" s="88" t="s">
        <v>653</v>
      </c>
      <c r="E110" t="s">
        <v>6606</v>
      </c>
      <c r="F110" s="8" t="s">
        <v>4042</v>
      </c>
      <c r="G110" s="5" t="s">
        <v>6607</v>
      </c>
      <c r="H110" s="135" t="s">
        <v>4022</v>
      </c>
      <c r="I110" s="135" t="s">
        <v>4025</v>
      </c>
      <c r="J110" s="135" t="s">
        <v>3774</v>
      </c>
      <c r="K110" s="135" t="s">
        <v>6375</v>
      </c>
      <c r="L110" s="135" t="s">
        <v>4028</v>
      </c>
      <c r="M110" s="135" t="s">
        <v>4028</v>
      </c>
      <c r="N110" s="24" t="s">
        <v>1888</v>
      </c>
      <c r="O110" s="139" t="s">
        <v>1827</v>
      </c>
      <c r="P110" s="8" t="s">
        <v>1889</v>
      </c>
      <c r="Q110" s="8">
        <v>165</v>
      </c>
      <c r="R110" s="8">
        <v>6</v>
      </c>
      <c r="S110" s="76">
        <v>35</v>
      </c>
      <c r="T110" s="20">
        <f t="shared" si="7"/>
        <v>0</v>
      </c>
      <c r="U110" s="21">
        <f t="shared" si="8"/>
        <v>35</v>
      </c>
      <c r="V110" s="8">
        <f t="shared" si="9"/>
        <v>0</v>
      </c>
      <c r="W110" s="8">
        <f t="shared" si="10"/>
        <v>0</v>
      </c>
      <c r="X110" s="8">
        <f t="shared" si="11"/>
        <v>0</v>
      </c>
      <c r="Y110" s="87" t="s">
        <v>8197</v>
      </c>
      <c r="Z110" s="8">
        <f>VLOOKUP(I110,'Tables kywrd-slot-class'!$B$21:$C$38,2,FALSE)</f>
        <v>1</v>
      </c>
      <c r="AA110" s="8">
        <f>VLOOKUP(N110,'Tables MAT simpl-complx'!$C$6:$D$28,2,FALSE)</f>
        <v>0</v>
      </c>
      <c r="AB110" s="8">
        <f>VLOOKUP(O110,'Tables MAT simpl-complx'!$F$39:$G$625,2,FALSE)</f>
        <v>35</v>
      </c>
      <c r="AC110" s="8">
        <f>VLOOKUP(J110,'Tables kywrd-slot-class'!$D$49:$E$177,2,FALSE)</f>
        <v>0</v>
      </c>
      <c r="AD110" s="8">
        <f>VLOOKUP(K110,'Tables kywrd-slot-class'!$D$49:$E$177,2,FALSE)</f>
        <v>0</v>
      </c>
      <c r="AE110" s="8">
        <f>VLOOKUP(L110,'Tables kywrd-slot-class'!$D$49:$E$177,2,FALSE)</f>
        <v>0</v>
      </c>
      <c r="AF110" t="s">
        <v>0</v>
      </c>
      <c r="AG110" s="7" t="str">
        <f t="shared" si="6"/>
        <v xml:space="preserve">6F005A3D </v>
      </c>
      <c r="AH110" s="2">
        <v>1</v>
      </c>
    </row>
    <row r="111" spans="1:34" x14ac:dyDescent="0.25">
      <c r="A111" s="91" t="s">
        <v>4295</v>
      </c>
      <c r="B111" s="2" t="s">
        <v>20</v>
      </c>
      <c r="C111" s="5" t="s">
        <v>5621</v>
      </c>
      <c r="D111" s="88" t="s">
        <v>654</v>
      </c>
      <c r="E111" t="s">
        <v>6608</v>
      </c>
      <c r="F111" s="8" t="s">
        <v>4042</v>
      </c>
      <c r="G111" s="5" t="s">
        <v>6609</v>
      </c>
      <c r="H111" s="135" t="s">
        <v>4022</v>
      </c>
      <c r="I111" s="135" t="s">
        <v>4024</v>
      </c>
      <c r="J111" s="135" t="s">
        <v>3774</v>
      </c>
      <c r="K111" s="135" t="s">
        <v>6375</v>
      </c>
      <c r="L111" s="135" t="s">
        <v>4028</v>
      </c>
      <c r="M111" s="135" t="s">
        <v>4028</v>
      </c>
      <c r="N111" s="24" t="s">
        <v>1888</v>
      </c>
      <c r="O111" s="139" t="s">
        <v>1827</v>
      </c>
      <c r="P111" s="8" t="s">
        <v>1889</v>
      </c>
      <c r="Q111" s="8">
        <v>375</v>
      </c>
      <c r="R111" s="8">
        <v>30</v>
      </c>
      <c r="S111" s="76">
        <v>105</v>
      </c>
      <c r="T111" s="20">
        <f t="shared" si="7"/>
        <v>0</v>
      </c>
      <c r="U111" s="21">
        <f t="shared" si="8"/>
        <v>105</v>
      </c>
      <c r="V111" s="8">
        <f t="shared" si="9"/>
        <v>0</v>
      </c>
      <c r="W111" s="8">
        <f t="shared" si="10"/>
        <v>0</v>
      </c>
      <c r="X111" s="8">
        <f t="shared" si="11"/>
        <v>0</v>
      </c>
      <c r="Y111" s="87" t="s">
        <v>8197</v>
      </c>
      <c r="Z111" s="8">
        <f>VLOOKUP(I111,'Tables kywrd-slot-class'!$B$21:$C$38,2,FALSE)</f>
        <v>3</v>
      </c>
      <c r="AA111" s="8">
        <f>VLOOKUP(N111,'Tables MAT simpl-complx'!$C$6:$D$28,2,FALSE)</f>
        <v>0</v>
      </c>
      <c r="AB111" s="8">
        <f>VLOOKUP(O111,'Tables MAT simpl-complx'!$F$39:$G$625,2,FALSE)</f>
        <v>35</v>
      </c>
      <c r="AC111" s="8">
        <f>VLOOKUP(J111,'Tables kywrd-slot-class'!$D$49:$E$177,2,FALSE)</f>
        <v>0</v>
      </c>
      <c r="AD111" s="8">
        <f>VLOOKUP(K111,'Tables kywrd-slot-class'!$D$49:$E$177,2,FALSE)</f>
        <v>0</v>
      </c>
      <c r="AE111" s="8">
        <f>VLOOKUP(L111,'Tables kywrd-slot-class'!$D$49:$E$177,2,FALSE)</f>
        <v>0</v>
      </c>
      <c r="AF111" t="s">
        <v>0</v>
      </c>
      <c r="AG111" s="7" t="str">
        <f t="shared" si="6"/>
        <v xml:space="preserve">6F005A3E </v>
      </c>
      <c r="AH111" s="2">
        <v>1</v>
      </c>
    </row>
    <row r="112" spans="1:34" x14ac:dyDescent="0.25">
      <c r="A112" s="91" t="s">
        <v>4296</v>
      </c>
      <c r="B112" s="2" t="s">
        <v>20</v>
      </c>
      <c r="C112" s="5" t="s">
        <v>5621</v>
      </c>
      <c r="D112" s="88" t="s">
        <v>655</v>
      </c>
      <c r="E112" t="s">
        <v>6610</v>
      </c>
      <c r="F112" s="8" t="s">
        <v>4042</v>
      </c>
      <c r="G112" s="5" t="s">
        <v>6611</v>
      </c>
      <c r="H112" s="135" t="s">
        <v>4022</v>
      </c>
      <c r="I112" s="135" t="s">
        <v>4023</v>
      </c>
      <c r="J112" s="135" t="s">
        <v>3774</v>
      </c>
      <c r="K112" s="135" t="s">
        <v>6375</v>
      </c>
      <c r="L112" s="135" t="s">
        <v>4028</v>
      </c>
      <c r="M112" s="135" t="s">
        <v>4028</v>
      </c>
      <c r="N112" s="24" t="s">
        <v>1888</v>
      </c>
      <c r="O112" s="139" t="s">
        <v>1827</v>
      </c>
      <c r="P112" s="8" t="s">
        <v>1889</v>
      </c>
      <c r="Q112" s="8">
        <v>135</v>
      </c>
      <c r="R112" s="8">
        <v>5</v>
      </c>
      <c r="S112" s="76">
        <v>35</v>
      </c>
      <c r="T112" s="20">
        <f t="shared" si="7"/>
        <v>0</v>
      </c>
      <c r="U112" s="21">
        <f t="shared" si="8"/>
        <v>35</v>
      </c>
      <c r="V112" s="8">
        <f t="shared" si="9"/>
        <v>0</v>
      </c>
      <c r="W112" s="8">
        <f t="shared" si="10"/>
        <v>0</v>
      </c>
      <c r="X112" s="8">
        <f t="shared" si="11"/>
        <v>0</v>
      </c>
      <c r="Y112" s="87" t="s">
        <v>8197</v>
      </c>
      <c r="Z112" s="8">
        <f>VLOOKUP(I112,'Tables kywrd-slot-class'!$B$21:$C$38,2,FALSE)</f>
        <v>1</v>
      </c>
      <c r="AA112" s="8">
        <f>VLOOKUP(N112,'Tables MAT simpl-complx'!$C$6:$D$28,2,FALSE)</f>
        <v>0</v>
      </c>
      <c r="AB112" s="8">
        <f>VLOOKUP(O112,'Tables MAT simpl-complx'!$F$39:$G$625,2,FALSE)</f>
        <v>35</v>
      </c>
      <c r="AC112" s="8">
        <f>VLOOKUP(J112,'Tables kywrd-slot-class'!$D$49:$E$177,2,FALSE)</f>
        <v>0</v>
      </c>
      <c r="AD112" s="8">
        <f>VLOOKUP(K112,'Tables kywrd-slot-class'!$D$49:$E$177,2,FALSE)</f>
        <v>0</v>
      </c>
      <c r="AE112" s="8">
        <f>VLOOKUP(L112,'Tables kywrd-slot-class'!$D$49:$E$177,2,FALSE)</f>
        <v>0</v>
      </c>
      <c r="AF112" t="s">
        <v>0</v>
      </c>
      <c r="AG112" s="7" t="str">
        <f t="shared" si="6"/>
        <v xml:space="preserve">6F005A3F </v>
      </c>
      <c r="AH112" s="2">
        <v>1</v>
      </c>
    </row>
    <row r="113" spans="1:34" x14ac:dyDescent="0.25">
      <c r="A113" s="91" t="s">
        <v>4297</v>
      </c>
      <c r="B113" s="2" t="s">
        <v>20</v>
      </c>
      <c r="C113" s="5" t="s">
        <v>5621</v>
      </c>
      <c r="D113" s="88" t="s">
        <v>656</v>
      </c>
      <c r="E113" t="s">
        <v>6612</v>
      </c>
      <c r="F113" s="8" t="s">
        <v>4042</v>
      </c>
      <c r="G113" s="5" t="s">
        <v>6613</v>
      </c>
      <c r="H113" s="135" t="s">
        <v>4022</v>
      </c>
      <c r="I113" s="135" t="s">
        <v>4026</v>
      </c>
      <c r="J113" s="135" t="s">
        <v>3774</v>
      </c>
      <c r="K113" s="135" t="s">
        <v>6375</v>
      </c>
      <c r="L113" s="135" t="s">
        <v>4028</v>
      </c>
      <c r="M113" s="135" t="s">
        <v>4028</v>
      </c>
      <c r="N113" s="24" t="s">
        <v>1888</v>
      </c>
      <c r="O113" s="139" t="s">
        <v>1827</v>
      </c>
      <c r="P113" s="8" t="s">
        <v>1889</v>
      </c>
      <c r="Q113" s="8">
        <v>225</v>
      </c>
      <c r="R113" s="8">
        <v>7</v>
      </c>
      <c r="S113" s="76">
        <v>52</v>
      </c>
      <c r="T113" s="20">
        <f t="shared" si="7"/>
        <v>0</v>
      </c>
      <c r="U113" s="21">
        <f t="shared" si="8"/>
        <v>52</v>
      </c>
      <c r="V113" s="8">
        <f t="shared" si="9"/>
        <v>0</v>
      </c>
      <c r="W113" s="8">
        <f t="shared" si="10"/>
        <v>0</v>
      </c>
      <c r="X113" s="8">
        <f t="shared" si="11"/>
        <v>0</v>
      </c>
      <c r="Y113" s="87" t="s">
        <v>8197</v>
      </c>
      <c r="Z113" s="8">
        <f>VLOOKUP(I113,'Tables kywrd-slot-class'!$B$21:$C$38,2,FALSE)</f>
        <v>1.5</v>
      </c>
      <c r="AA113" s="8">
        <f>VLOOKUP(N113,'Tables MAT simpl-complx'!$C$6:$D$28,2,FALSE)</f>
        <v>0</v>
      </c>
      <c r="AB113" s="8">
        <f>VLOOKUP(O113,'Tables MAT simpl-complx'!$F$39:$G$625,2,FALSE)</f>
        <v>35</v>
      </c>
      <c r="AC113" s="8">
        <f>VLOOKUP(J113,'Tables kywrd-slot-class'!$D$49:$E$177,2,FALSE)</f>
        <v>0</v>
      </c>
      <c r="AD113" s="8">
        <f>VLOOKUP(K113,'Tables kywrd-slot-class'!$D$49:$E$177,2,FALSE)</f>
        <v>0</v>
      </c>
      <c r="AE113" s="8">
        <f>VLOOKUP(L113,'Tables kywrd-slot-class'!$D$49:$E$177,2,FALSE)</f>
        <v>0</v>
      </c>
      <c r="AF113" t="s">
        <v>0</v>
      </c>
      <c r="AG113" s="7" t="str">
        <f t="shared" si="6"/>
        <v xml:space="preserve">6F005A40 </v>
      </c>
      <c r="AH113" s="2">
        <v>1</v>
      </c>
    </row>
    <row r="114" spans="1:34" x14ac:dyDescent="0.25">
      <c r="A114" s="91" t="s">
        <v>4298</v>
      </c>
      <c r="B114" s="2" t="s">
        <v>20</v>
      </c>
      <c r="C114" s="5" t="s">
        <v>5621</v>
      </c>
      <c r="D114" s="3" t="s">
        <v>657</v>
      </c>
      <c r="E114" t="s">
        <v>6614</v>
      </c>
      <c r="F114" s="8" t="s">
        <v>4042</v>
      </c>
      <c r="G114" s="5" t="s">
        <v>6615</v>
      </c>
      <c r="H114" s="135" t="s">
        <v>3990</v>
      </c>
      <c r="I114" s="135" t="s">
        <v>4025</v>
      </c>
      <c r="J114" s="135" t="s">
        <v>3774</v>
      </c>
      <c r="K114" s="135" t="s">
        <v>6489</v>
      </c>
      <c r="L114" s="135" t="s">
        <v>4028</v>
      </c>
      <c r="M114" s="135" t="s">
        <v>4028</v>
      </c>
      <c r="N114" s="24" t="s">
        <v>1888</v>
      </c>
      <c r="O114" s="139" t="s">
        <v>1828</v>
      </c>
      <c r="P114" s="8" t="s">
        <v>1889</v>
      </c>
      <c r="Q114" s="8">
        <v>165</v>
      </c>
      <c r="R114" s="8">
        <v>2</v>
      </c>
      <c r="S114" s="27">
        <v>24</v>
      </c>
      <c r="T114" s="20">
        <f t="shared" si="7"/>
        <v>0</v>
      </c>
      <c r="U114" s="21">
        <f t="shared" si="8"/>
        <v>24</v>
      </c>
      <c r="V114" s="8">
        <f t="shared" si="9"/>
        <v>0</v>
      </c>
      <c r="W114" s="8">
        <f t="shared" si="10"/>
        <v>0</v>
      </c>
      <c r="X114" s="8">
        <f t="shared" si="11"/>
        <v>0</v>
      </c>
      <c r="Z114" s="8">
        <f>VLOOKUP(I114,'Tables kywrd-slot-class'!$B$21:$C$38,2,FALSE)</f>
        <v>1</v>
      </c>
      <c r="AA114" s="8">
        <f>VLOOKUP(N114,'Tables MAT simpl-complx'!$C$6:$D$28,2,FALSE)</f>
        <v>0</v>
      </c>
      <c r="AB114" s="8">
        <f>VLOOKUP(O114,'Tables MAT simpl-complx'!$F$39:$G$625,2,FALSE)</f>
        <v>24</v>
      </c>
      <c r="AC114" s="8">
        <f>VLOOKUP(J114,'Tables kywrd-slot-class'!$D$49:$E$177,2,FALSE)</f>
        <v>0</v>
      </c>
      <c r="AD114" s="8">
        <f>VLOOKUP(K114,'Tables kywrd-slot-class'!$D$49:$E$177,2,FALSE)</f>
        <v>0</v>
      </c>
      <c r="AE114" s="8">
        <f>VLOOKUP(L114,'Tables kywrd-slot-class'!$D$49:$E$177,2,FALSE)</f>
        <v>0</v>
      </c>
      <c r="AF114" t="s">
        <v>0</v>
      </c>
      <c r="AG114" s="7" t="str">
        <f t="shared" si="6"/>
        <v xml:space="preserve">6F005A41 </v>
      </c>
      <c r="AH114" s="2">
        <v>1</v>
      </c>
    </row>
    <row r="115" spans="1:34" x14ac:dyDescent="0.25">
      <c r="A115" s="91" t="s">
        <v>4299</v>
      </c>
      <c r="B115" s="2" t="s">
        <v>20</v>
      </c>
      <c r="C115" s="5" t="s">
        <v>5621</v>
      </c>
      <c r="D115" s="3" t="s">
        <v>658</v>
      </c>
      <c r="E115" t="s">
        <v>6616</v>
      </c>
      <c r="F115" s="8" t="s">
        <v>4042</v>
      </c>
      <c r="G115" s="5" t="s">
        <v>6617</v>
      </c>
      <c r="H115" s="135" t="s">
        <v>3990</v>
      </c>
      <c r="I115" s="135" t="s">
        <v>4024</v>
      </c>
      <c r="J115" s="135" t="s">
        <v>3774</v>
      </c>
      <c r="K115" s="135" t="s">
        <v>6489</v>
      </c>
      <c r="L115" s="135" t="s">
        <v>4028</v>
      </c>
      <c r="M115" s="135" t="s">
        <v>4028</v>
      </c>
      <c r="N115" s="24" t="s">
        <v>1888</v>
      </c>
      <c r="O115" s="139" t="s">
        <v>1828</v>
      </c>
      <c r="P115" s="8" t="s">
        <v>1889</v>
      </c>
      <c r="Q115" s="8">
        <v>375</v>
      </c>
      <c r="R115" s="8">
        <v>8</v>
      </c>
      <c r="S115" s="27">
        <v>72</v>
      </c>
      <c r="T115" s="20">
        <f t="shared" si="7"/>
        <v>0</v>
      </c>
      <c r="U115" s="21">
        <f t="shared" si="8"/>
        <v>72</v>
      </c>
      <c r="V115" s="8">
        <f t="shared" si="9"/>
        <v>0</v>
      </c>
      <c r="W115" s="8">
        <f t="shared" si="10"/>
        <v>0</v>
      </c>
      <c r="X115" s="8">
        <f t="shared" si="11"/>
        <v>0</v>
      </c>
      <c r="Z115" s="8">
        <f>VLOOKUP(I115,'Tables kywrd-slot-class'!$B$21:$C$38,2,FALSE)</f>
        <v>3</v>
      </c>
      <c r="AA115" s="8">
        <f>VLOOKUP(N115,'Tables MAT simpl-complx'!$C$6:$D$28,2,FALSE)</f>
        <v>0</v>
      </c>
      <c r="AB115" s="8">
        <f>VLOOKUP(O115,'Tables MAT simpl-complx'!$F$39:$G$625,2,FALSE)</f>
        <v>24</v>
      </c>
      <c r="AC115" s="8">
        <f>VLOOKUP(J115,'Tables kywrd-slot-class'!$D$49:$E$177,2,FALSE)</f>
        <v>0</v>
      </c>
      <c r="AD115" s="8">
        <f>VLOOKUP(K115,'Tables kywrd-slot-class'!$D$49:$E$177,2,FALSE)</f>
        <v>0</v>
      </c>
      <c r="AE115" s="8">
        <f>VLOOKUP(L115,'Tables kywrd-slot-class'!$D$49:$E$177,2,FALSE)</f>
        <v>0</v>
      </c>
      <c r="AF115" t="s">
        <v>0</v>
      </c>
      <c r="AG115" s="7" t="str">
        <f t="shared" si="6"/>
        <v xml:space="preserve">6F005A42 </v>
      </c>
      <c r="AH115" s="2">
        <v>1</v>
      </c>
    </row>
    <row r="116" spans="1:34" x14ac:dyDescent="0.25">
      <c r="A116" s="91" t="s">
        <v>4300</v>
      </c>
      <c r="B116" s="2" t="s">
        <v>20</v>
      </c>
      <c r="C116" s="5" t="s">
        <v>5621</v>
      </c>
      <c r="D116" s="3" t="s">
        <v>659</v>
      </c>
      <c r="E116" t="s">
        <v>6618</v>
      </c>
      <c r="F116" s="8" t="s">
        <v>4042</v>
      </c>
      <c r="G116" s="5" t="s">
        <v>6619</v>
      </c>
      <c r="H116" s="135" t="s">
        <v>3990</v>
      </c>
      <c r="I116" s="135" t="s">
        <v>4023</v>
      </c>
      <c r="J116" s="135" t="s">
        <v>3774</v>
      </c>
      <c r="K116" s="135" t="s">
        <v>6489</v>
      </c>
      <c r="L116" s="135" t="s">
        <v>4028</v>
      </c>
      <c r="M116" s="135" t="s">
        <v>4028</v>
      </c>
      <c r="N116" s="24" t="s">
        <v>1888</v>
      </c>
      <c r="O116" s="139" t="s">
        <v>1828</v>
      </c>
      <c r="P116" s="8" t="s">
        <v>1889</v>
      </c>
      <c r="Q116" s="8">
        <v>135</v>
      </c>
      <c r="R116" s="8">
        <v>2</v>
      </c>
      <c r="S116" s="27">
        <v>24</v>
      </c>
      <c r="T116" s="20">
        <f t="shared" si="7"/>
        <v>0</v>
      </c>
      <c r="U116" s="21">
        <f t="shared" si="8"/>
        <v>24</v>
      </c>
      <c r="V116" s="8">
        <f t="shared" si="9"/>
        <v>0</v>
      </c>
      <c r="W116" s="8">
        <f t="shared" si="10"/>
        <v>0</v>
      </c>
      <c r="X116" s="8">
        <f t="shared" si="11"/>
        <v>0</v>
      </c>
      <c r="Z116" s="8">
        <f>VLOOKUP(I116,'Tables kywrd-slot-class'!$B$21:$C$38,2,FALSE)</f>
        <v>1</v>
      </c>
      <c r="AA116" s="8">
        <f>VLOOKUP(N116,'Tables MAT simpl-complx'!$C$6:$D$28,2,FALSE)</f>
        <v>0</v>
      </c>
      <c r="AB116" s="8">
        <f>VLOOKUP(O116,'Tables MAT simpl-complx'!$F$39:$G$625,2,FALSE)</f>
        <v>24</v>
      </c>
      <c r="AC116" s="8">
        <f>VLOOKUP(J116,'Tables kywrd-slot-class'!$D$49:$E$177,2,FALSE)</f>
        <v>0</v>
      </c>
      <c r="AD116" s="8">
        <f>VLOOKUP(K116,'Tables kywrd-slot-class'!$D$49:$E$177,2,FALSE)</f>
        <v>0</v>
      </c>
      <c r="AE116" s="8">
        <f>VLOOKUP(L116,'Tables kywrd-slot-class'!$D$49:$E$177,2,FALSE)</f>
        <v>0</v>
      </c>
      <c r="AF116" t="s">
        <v>0</v>
      </c>
      <c r="AG116" s="7" t="str">
        <f t="shared" si="6"/>
        <v xml:space="preserve">6F005A43 </v>
      </c>
      <c r="AH116" s="2">
        <v>1</v>
      </c>
    </row>
    <row r="117" spans="1:34" x14ac:dyDescent="0.25">
      <c r="A117" s="91" t="s">
        <v>4301</v>
      </c>
      <c r="B117" s="2" t="s">
        <v>20</v>
      </c>
      <c r="C117" s="5" t="s">
        <v>5621</v>
      </c>
      <c r="D117" s="3" t="s">
        <v>660</v>
      </c>
      <c r="E117" t="s">
        <v>6620</v>
      </c>
      <c r="F117" s="8" t="s">
        <v>4042</v>
      </c>
      <c r="G117" s="5" t="s">
        <v>6621</v>
      </c>
      <c r="H117" s="135" t="s">
        <v>3990</v>
      </c>
      <c r="I117" s="135" t="s">
        <v>4026</v>
      </c>
      <c r="J117" s="135" t="s">
        <v>3774</v>
      </c>
      <c r="K117" s="135" t="s">
        <v>6489</v>
      </c>
      <c r="L117" s="135" t="s">
        <v>4028</v>
      </c>
      <c r="M117" s="135" t="s">
        <v>4028</v>
      </c>
      <c r="N117" s="24" t="s">
        <v>1888</v>
      </c>
      <c r="O117" s="139" t="s">
        <v>1828</v>
      </c>
      <c r="P117" s="8" t="s">
        <v>1889</v>
      </c>
      <c r="Q117" s="8">
        <v>225</v>
      </c>
      <c r="R117" s="8">
        <v>2</v>
      </c>
      <c r="S117" s="27">
        <v>36</v>
      </c>
      <c r="T117" s="20">
        <f t="shared" si="7"/>
        <v>0</v>
      </c>
      <c r="U117" s="21">
        <f t="shared" si="8"/>
        <v>36</v>
      </c>
      <c r="V117" s="8">
        <f t="shared" si="9"/>
        <v>0</v>
      </c>
      <c r="W117" s="8">
        <f t="shared" si="10"/>
        <v>0</v>
      </c>
      <c r="X117" s="8">
        <f t="shared" si="11"/>
        <v>0</v>
      </c>
      <c r="Z117" s="8">
        <f>VLOOKUP(I117,'Tables kywrd-slot-class'!$B$21:$C$38,2,FALSE)</f>
        <v>1.5</v>
      </c>
      <c r="AA117" s="8">
        <f>VLOOKUP(N117,'Tables MAT simpl-complx'!$C$6:$D$28,2,FALSE)</f>
        <v>0</v>
      </c>
      <c r="AB117" s="8">
        <f>VLOOKUP(O117,'Tables MAT simpl-complx'!$F$39:$G$625,2,FALSE)</f>
        <v>24</v>
      </c>
      <c r="AC117" s="8">
        <f>VLOOKUP(J117,'Tables kywrd-slot-class'!$D$49:$E$177,2,FALSE)</f>
        <v>0</v>
      </c>
      <c r="AD117" s="8">
        <f>VLOOKUP(K117,'Tables kywrd-slot-class'!$D$49:$E$177,2,FALSE)</f>
        <v>0</v>
      </c>
      <c r="AE117" s="8">
        <f>VLOOKUP(L117,'Tables kywrd-slot-class'!$D$49:$E$177,2,FALSE)</f>
        <v>0</v>
      </c>
      <c r="AF117" t="s">
        <v>0</v>
      </c>
      <c r="AG117" s="7" t="str">
        <f t="shared" si="6"/>
        <v xml:space="preserve">6F005A44 </v>
      </c>
      <c r="AH117" s="2">
        <v>1</v>
      </c>
    </row>
    <row r="118" spans="1:34" x14ac:dyDescent="0.25">
      <c r="A118" s="91" t="s">
        <v>4302</v>
      </c>
      <c r="B118" s="2" t="s">
        <v>20</v>
      </c>
      <c r="C118" s="5" t="s">
        <v>5621</v>
      </c>
      <c r="D118" s="88" t="s">
        <v>661</v>
      </c>
      <c r="E118" t="s">
        <v>6622</v>
      </c>
      <c r="F118" s="8" t="s">
        <v>4042</v>
      </c>
      <c r="G118" s="5" t="s">
        <v>6623</v>
      </c>
      <c r="H118" s="135" t="s">
        <v>3990</v>
      </c>
      <c r="I118" s="135" t="s">
        <v>4025</v>
      </c>
      <c r="J118" s="135" t="s">
        <v>1896</v>
      </c>
      <c r="K118" s="135" t="s">
        <v>6488</v>
      </c>
      <c r="L118" s="135" t="s">
        <v>4028</v>
      </c>
      <c r="M118" s="135" t="s">
        <v>4028</v>
      </c>
      <c r="N118" s="24" t="s">
        <v>1888</v>
      </c>
      <c r="O118" s="139" t="s">
        <v>1522</v>
      </c>
      <c r="P118" s="8" t="s">
        <v>1889</v>
      </c>
      <c r="Q118" s="8">
        <v>40</v>
      </c>
      <c r="R118" s="8">
        <v>3</v>
      </c>
      <c r="S118" s="76">
        <v>16</v>
      </c>
      <c r="T118" s="20">
        <f t="shared" si="7"/>
        <v>0</v>
      </c>
      <c r="U118" s="21">
        <f t="shared" si="8"/>
        <v>16</v>
      </c>
      <c r="V118" s="8">
        <f t="shared" si="9"/>
        <v>20</v>
      </c>
      <c r="W118" s="8">
        <f t="shared" si="10"/>
        <v>0</v>
      </c>
      <c r="X118" s="8">
        <f t="shared" si="11"/>
        <v>0</v>
      </c>
      <c r="Y118" s="87" t="s">
        <v>8197</v>
      </c>
      <c r="Z118" s="8">
        <f>VLOOKUP(I118,'Tables kywrd-slot-class'!$B$21:$C$38,2,FALSE)</f>
        <v>1</v>
      </c>
      <c r="AA118" s="8">
        <f>VLOOKUP(N118,'Tables MAT simpl-complx'!$C$6:$D$28,2,FALSE)</f>
        <v>0</v>
      </c>
      <c r="AB118" s="8">
        <f>VLOOKUP(O118,'Tables MAT simpl-complx'!$F$39:$G$625,2,FALSE)</f>
        <v>16</v>
      </c>
      <c r="AC118" s="8">
        <f>VLOOKUP(J118,'Tables kywrd-slot-class'!$D$49:$E$177,2,FALSE)</f>
        <v>20</v>
      </c>
      <c r="AD118" s="8">
        <f>VLOOKUP(K118,'Tables kywrd-slot-class'!$D$49:$E$177,2,FALSE)</f>
        <v>0</v>
      </c>
      <c r="AE118" s="8">
        <f>VLOOKUP(L118,'Tables kywrd-slot-class'!$D$49:$E$177,2,FALSE)</f>
        <v>0</v>
      </c>
      <c r="AF118" t="s">
        <v>0</v>
      </c>
      <c r="AG118" s="7" t="str">
        <f t="shared" si="6"/>
        <v xml:space="preserve">6F005A5B </v>
      </c>
      <c r="AH118" s="2">
        <v>1</v>
      </c>
    </row>
    <row r="119" spans="1:34" x14ac:dyDescent="0.25">
      <c r="A119" s="91" t="s">
        <v>4303</v>
      </c>
      <c r="B119" s="2" t="s">
        <v>20</v>
      </c>
      <c r="C119" s="5" t="s">
        <v>5621</v>
      </c>
      <c r="D119" s="88" t="s">
        <v>662</v>
      </c>
      <c r="E119" t="s">
        <v>6624</v>
      </c>
      <c r="F119" s="8" t="s">
        <v>4042</v>
      </c>
      <c r="G119" s="5" t="s">
        <v>6625</v>
      </c>
      <c r="H119" s="135" t="s">
        <v>3990</v>
      </c>
      <c r="I119" s="135" t="s">
        <v>4024</v>
      </c>
      <c r="J119" s="135" t="s">
        <v>1896</v>
      </c>
      <c r="K119" s="135" t="s">
        <v>6488</v>
      </c>
      <c r="L119" s="135" t="s">
        <v>4028</v>
      </c>
      <c r="M119" s="135" t="s">
        <v>4028</v>
      </c>
      <c r="N119" s="24" t="s">
        <v>1888</v>
      </c>
      <c r="O119" s="139" t="s">
        <v>1522</v>
      </c>
      <c r="P119" s="8" t="s">
        <v>1889</v>
      </c>
      <c r="Q119" s="8">
        <v>85</v>
      </c>
      <c r="R119" s="8">
        <v>4</v>
      </c>
      <c r="S119" s="76">
        <v>48</v>
      </c>
      <c r="T119" s="20">
        <f t="shared" si="7"/>
        <v>0</v>
      </c>
      <c r="U119" s="21">
        <f t="shared" si="8"/>
        <v>48</v>
      </c>
      <c r="V119" s="8">
        <f t="shared" si="9"/>
        <v>60</v>
      </c>
      <c r="W119" s="8">
        <f t="shared" si="10"/>
        <v>0</v>
      </c>
      <c r="X119" s="8">
        <f t="shared" si="11"/>
        <v>0</v>
      </c>
      <c r="Y119" s="87" t="s">
        <v>8197</v>
      </c>
      <c r="Z119" s="8">
        <f>VLOOKUP(I119,'Tables kywrd-slot-class'!$B$21:$C$38,2,FALSE)</f>
        <v>3</v>
      </c>
      <c r="AA119" s="8">
        <f>VLOOKUP(N119,'Tables MAT simpl-complx'!$C$6:$D$28,2,FALSE)</f>
        <v>0</v>
      </c>
      <c r="AB119" s="8">
        <f>VLOOKUP(O119,'Tables MAT simpl-complx'!$F$39:$G$625,2,FALSE)</f>
        <v>16</v>
      </c>
      <c r="AC119" s="8">
        <f>VLOOKUP(J119,'Tables kywrd-slot-class'!$D$49:$E$177,2,FALSE)</f>
        <v>20</v>
      </c>
      <c r="AD119" s="8">
        <f>VLOOKUP(K119,'Tables kywrd-slot-class'!$D$49:$E$177,2,FALSE)</f>
        <v>0</v>
      </c>
      <c r="AE119" s="8">
        <f>VLOOKUP(L119,'Tables kywrd-slot-class'!$D$49:$E$177,2,FALSE)</f>
        <v>0</v>
      </c>
      <c r="AF119" t="s">
        <v>0</v>
      </c>
      <c r="AG119" s="7" t="str">
        <f t="shared" si="6"/>
        <v xml:space="preserve">6F005A5C </v>
      </c>
      <c r="AH119" s="2">
        <v>1</v>
      </c>
    </row>
    <row r="120" spans="1:34" x14ac:dyDescent="0.25">
      <c r="A120" s="91" t="s">
        <v>4304</v>
      </c>
      <c r="B120" s="2" t="s">
        <v>20</v>
      </c>
      <c r="C120" s="5" t="s">
        <v>5621</v>
      </c>
      <c r="D120" s="88" t="s">
        <v>663</v>
      </c>
      <c r="E120" t="s">
        <v>6626</v>
      </c>
      <c r="F120" s="8" t="s">
        <v>4042</v>
      </c>
      <c r="G120" s="5" t="s">
        <v>6627</v>
      </c>
      <c r="H120" s="135" t="s">
        <v>3990</v>
      </c>
      <c r="I120" s="135" t="s">
        <v>4023</v>
      </c>
      <c r="J120" s="135" t="s">
        <v>1896</v>
      </c>
      <c r="K120" s="135" t="s">
        <v>6488</v>
      </c>
      <c r="L120" s="135" t="s">
        <v>4028</v>
      </c>
      <c r="M120" s="135" t="s">
        <v>4028</v>
      </c>
      <c r="N120" s="24" t="s">
        <v>1888</v>
      </c>
      <c r="O120" s="139" t="s">
        <v>1522</v>
      </c>
      <c r="P120" s="8" t="s">
        <v>1889</v>
      </c>
      <c r="Q120" s="8">
        <v>40</v>
      </c>
      <c r="R120" s="8">
        <v>2</v>
      </c>
      <c r="S120" s="76">
        <v>16</v>
      </c>
      <c r="T120" s="20">
        <f t="shared" si="7"/>
        <v>0</v>
      </c>
      <c r="U120" s="21">
        <f t="shared" si="8"/>
        <v>16</v>
      </c>
      <c r="V120" s="8">
        <f t="shared" si="9"/>
        <v>20</v>
      </c>
      <c r="W120" s="8">
        <f t="shared" si="10"/>
        <v>0</v>
      </c>
      <c r="X120" s="8">
        <f t="shared" si="11"/>
        <v>0</v>
      </c>
      <c r="Y120" s="87" t="s">
        <v>8197</v>
      </c>
      <c r="Z120" s="8">
        <f>VLOOKUP(I120,'Tables kywrd-slot-class'!$B$21:$C$38,2,FALSE)</f>
        <v>1</v>
      </c>
      <c r="AA120" s="8">
        <f>VLOOKUP(N120,'Tables MAT simpl-complx'!$C$6:$D$28,2,FALSE)</f>
        <v>0</v>
      </c>
      <c r="AB120" s="8">
        <f>VLOOKUP(O120,'Tables MAT simpl-complx'!$F$39:$G$625,2,FALSE)</f>
        <v>16</v>
      </c>
      <c r="AC120" s="8">
        <f>VLOOKUP(J120,'Tables kywrd-slot-class'!$D$49:$E$177,2,FALSE)</f>
        <v>20</v>
      </c>
      <c r="AD120" s="8">
        <f>VLOOKUP(K120,'Tables kywrd-slot-class'!$D$49:$E$177,2,FALSE)</f>
        <v>0</v>
      </c>
      <c r="AE120" s="8">
        <f>VLOOKUP(L120,'Tables kywrd-slot-class'!$D$49:$E$177,2,FALSE)</f>
        <v>0</v>
      </c>
      <c r="AF120" t="s">
        <v>0</v>
      </c>
      <c r="AG120" s="7" t="str">
        <f t="shared" si="6"/>
        <v xml:space="preserve">6F005A5D </v>
      </c>
      <c r="AH120" s="2">
        <v>1</v>
      </c>
    </row>
    <row r="121" spans="1:34" x14ac:dyDescent="0.25">
      <c r="A121" s="91" t="s">
        <v>4305</v>
      </c>
      <c r="B121" s="2" t="s">
        <v>20</v>
      </c>
      <c r="C121" s="5" t="s">
        <v>5621</v>
      </c>
      <c r="D121" s="88" t="s">
        <v>664</v>
      </c>
      <c r="E121" t="s">
        <v>6628</v>
      </c>
      <c r="F121" s="8" t="s">
        <v>4042</v>
      </c>
      <c r="G121" s="5" t="s">
        <v>6629</v>
      </c>
      <c r="H121" s="135" t="s">
        <v>3990</v>
      </c>
      <c r="I121" s="135" t="s">
        <v>4026</v>
      </c>
      <c r="J121" s="135" t="s">
        <v>1896</v>
      </c>
      <c r="K121" s="135" t="s">
        <v>6488</v>
      </c>
      <c r="L121" s="135" t="s">
        <v>4028</v>
      </c>
      <c r="M121" s="135" t="s">
        <v>4028</v>
      </c>
      <c r="N121" s="24" t="s">
        <v>1888</v>
      </c>
      <c r="O121" s="139" t="s">
        <v>1522</v>
      </c>
      <c r="P121" s="8" t="s">
        <v>1889</v>
      </c>
      <c r="Q121" s="8">
        <v>50</v>
      </c>
      <c r="R121" s="8">
        <v>3</v>
      </c>
      <c r="S121" s="76">
        <v>24</v>
      </c>
      <c r="T121" s="20">
        <f t="shared" si="7"/>
        <v>0</v>
      </c>
      <c r="U121" s="21">
        <f t="shared" si="8"/>
        <v>24</v>
      </c>
      <c r="V121" s="8">
        <f t="shared" si="9"/>
        <v>30</v>
      </c>
      <c r="W121" s="8">
        <f t="shared" si="10"/>
        <v>0</v>
      </c>
      <c r="X121" s="8">
        <f t="shared" si="11"/>
        <v>0</v>
      </c>
      <c r="Y121" s="87" t="s">
        <v>8197</v>
      </c>
      <c r="Z121" s="8">
        <f>VLOOKUP(I121,'Tables kywrd-slot-class'!$B$21:$C$38,2,FALSE)</f>
        <v>1.5</v>
      </c>
      <c r="AA121" s="8">
        <f>VLOOKUP(N121,'Tables MAT simpl-complx'!$C$6:$D$28,2,FALSE)</f>
        <v>0</v>
      </c>
      <c r="AB121" s="8">
        <f>VLOOKUP(O121,'Tables MAT simpl-complx'!$F$39:$G$625,2,FALSE)</f>
        <v>16</v>
      </c>
      <c r="AC121" s="8">
        <f>VLOOKUP(J121,'Tables kywrd-slot-class'!$D$49:$E$177,2,FALSE)</f>
        <v>20</v>
      </c>
      <c r="AD121" s="8">
        <f>VLOOKUP(K121,'Tables kywrd-slot-class'!$D$49:$E$177,2,FALSE)</f>
        <v>0</v>
      </c>
      <c r="AE121" s="8">
        <f>VLOOKUP(L121,'Tables kywrd-slot-class'!$D$49:$E$177,2,FALSE)</f>
        <v>0</v>
      </c>
      <c r="AF121" t="s">
        <v>0</v>
      </c>
      <c r="AG121" s="7" t="str">
        <f t="shared" si="6"/>
        <v xml:space="preserve">6F005A5E </v>
      </c>
      <c r="AH121" s="2">
        <v>1</v>
      </c>
    </row>
    <row r="122" spans="1:34" x14ac:dyDescent="0.25">
      <c r="A122" s="91" t="s">
        <v>4306</v>
      </c>
      <c r="B122" s="2" t="s">
        <v>20</v>
      </c>
      <c r="C122" s="5" t="s">
        <v>5621</v>
      </c>
      <c r="D122" s="3" t="s">
        <v>665</v>
      </c>
      <c r="E122" t="s">
        <v>6630</v>
      </c>
      <c r="F122" s="8" t="s">
        <v>4042</v>
      </c>
      <c r="G122" s="5" t="s">
        <v>6631</v>
      </c>
      <c r="H122" s="135" t="s">
        <v>3990</v>
      </c>
      <c r="I122" s="135" t="s">
        <v>4025</v>
      </c>
      <c r="J122" s="135" t="s">
        <v>3344</v>
      </c>
      <c r="K122" s="135" t="s">
        <v>6096</v>
      </c>
      <c r="L122" s="135" t="s">
        <v>6488</v>
      </c>
      <c r="M122" s="135" t="s">
        <v>4028</v>
      </c>
      <c r="N122" s="24" t="s">
        <v>1888</v>
      </c>
      <c r="O122" s="139" t="s">
        <v>1426</v>
      </c>
      <c r="P122" s="8" t="s">
        <v>1889</v>
      </c>
      <c r="Q122" s="8">
        <v>40</v>
      </c>
      <c r="R122" s="8">
        <v>2</v>
      </c>
      <c r="S122" s="27">
        <v>17</v>
      </c>
      <c r="T122" s="20">
        <f t="shared" si="7"/>
        <v>0</v>
      </c>
      <c r="U122" s="21">
        <f t="shared" si="8"/>
        <v>25</v>
      </c>
      <c r="V122" s="8">
        <f t="shared" si="9"/>
        <v>18</v>
      </c>
      <c r="W122" s="8">
        <f t="shared" si="10"/>
        <v>0</v>
      </c>
      <c r="X122" s="8">
        <f t="shared" si="11"/>
        <v>0</v>
      </c>
      <c r="Z122" s="8">
        <f>VLOOKUP(I122,'Tables kywrd-slot-class'!$B$21:$C$38,2,FALSE)</f>
        <v>1</v>
      </c>
      <c r="AA122" s="8">
        <f>VLOOKUP(N122,'Tables MAT simpl-complx'!$C$6:$D$28,2,FALSE)</f>
        <v>0</v>
      </c>
      <c r="AB122" s="8">
        <f>VLOOKUP(O122,'Tables MAT simpl-complx'!$F$39:$G$625,2,FALSE)</f>
        <v>25</v>
      </c>
      <c r="AC122" s="8">
        <f>VLOOKUP(J122,'Tables kywrd-slot-class'!$D$49:$E$177,2,FALSE)</f>
        <v>18</v>
      </c>
      <c r="AD122" s="8">
        <f>VLOOKUP(K122,'Tables kywrd-slot-class'!$D$49:$E$177,2,FALSE)</f>
        <v>0</v>
      </c>
      <c r="AE122" s="8">
        <f>VLOOKUP(L122,'Tables kywrd-slot-class'!$D$49:$E$177,2,FALSE)</f>
        <v>0</v>
      </c>
      <c r="AF122" t="s">
        <v>0</v>
      </c>
      <c r="AG122" s="7" t="str">
        <f t="shared" si="6"/>
        <v xml:space="preserve">6F005A6E </v>
      </c>
      <c r="AH122" s="2">
        <v>1</v>
      </c>
    </row>
    <row r="123" spans="1:34" x14ac:dyDescent="0.25">
      <c r="A123" s="91" t="s">
        <v>4307</v>
      </c>
      <c r="B123" s="2" t="s">
        <v>20</v>
      </c>
      <c r="C123" s="5" t="s">
        <v>5621</v>
      </c>
      <c r="D123" s="3" t="s">
        <v>666</v>
      </c>
      <c r="E123" t="s">
        <v>6632</v>
      </c>
      <c r="F123" s="8" t="s">
        <v>4042</v>
      </c>
      <c r="G123" s="5" t="s">
        <v>6633</v>
      </c>
      <c r="H123" s="135" t="s">
        <v>3990</v>
      </c>
      <c r="I123" s="135" t="s">
        <v>4024</v>
      </c>
      <c r="J123" s="135" t="s">
        <v>3344</v>
      </c>
      <c r="K123" s="135" t="s">
        <v>6096</v>
      </c>
      <c r="L123" s="135" t="s">
        <v>6488</v>
      </c>
      <c r="M123" s="135" t="s">
        <v>4028</v>
      </c>
      <c r="N123" s="24" t="s">
        <v>1888</v>
      </c>
      <c r="O123" s="139" t="s">
        <v>1426</v>
      </c>
      <c r="P123" s="8" t="s">
        <v>1889</v>
      </c>
      <c r="Q123" s="8">
        <v>125</v>
      </c>
      <c r="R123" s="8">
        <v>6</v>
      </c>
      <c r="S123" s="27">
        <v>51</v>
      </c>
      <c r="T123" s="20">
        <f t="shared" si="7"/>
        <v>0</v>
      </c>
      <c r="U123" s="21">
        <f t="shared" si="8"/>
        <v>75</v>
      </c>
      <c r="V123" s="8">
        <f t="shared" si="9"/>
        <v>54</v>
      </c>
      <c r="W123" s="8">
        <f t="shared" si="10"/>
        <v>0</v>
      </c>
      <c r="X123" s="8">
        <f t="shared" si="11"/>
        <v>0</v>
      </c>
      <c r="Z123" s="8">
        <f>VLOOKUP(I123,'Tables kywrd-slot-class'!$B$21:$C$38,2,FALSE)</f>
        <v>3</v>
      </c>
      <c r="AA123" s="8">
        <f>VLOOKUP(N123,'Tables MAT simpl-complx'!$C$6:$D$28,2,FALSE)</f>
        <v>0</v>
      </c>
      <c r="AB123" s="8">
        <f>VLOOKUP(O123,'Tables MAT simpl-complx'!$F$39:$G$625,2,FALSE)</f>
        <v>25</v>
      </c>
      <c r="AC123" s="8">
        <f>VLOOKUP(J123,'Tables kywrd-slot-class'!$D$49:$E$177,2,FALSE)</f>
        <v>18</v>
      </c>
      <c r="AD123" s="8">
        <f>VLOOKUP(K123,'Tables kywrd-slot-class'!$D$49:$E$177,2,FALSE)</f>
        <v>0</v>
      </c>
      <c r="AE123" s="8">
        <f>VLOOKUP(L123,'Tables kywrd-slot-class'!$D$49:$E$177,2,FALSE)</f>
        <v>0</v>
      </c>
      <c r="AF123" t="s">
        <v>0</v>
      </c>
      <c r="AG123" s="7" t="str">
        <f t="shared" si="6"/>
        <v xml:space="preserve">6F005A6F </v>
      </c>
      <c r="AH123" s="2">
        <v>1</v>
      </c>
    </row>
    <row r="124" spans="1:34" x14ac:dyDescent="0.25">
      <c r="A124" s="91" t="s">
        <v>4308</v>
      </c>
      <c r="B124" s="2" t="s">
        <v>20</v>
      </c>
      <c r="C124" s="5" t="s">
        <v>5621</v>
      </c>
      <c r="D124" s="3" t="s">
        <v>667</v>
      </c>
      <c r="E124" t="s">
        <v>6634</v>
      </c>
      <c r="F124" s="8" t="s">
        <v>4042</v>
      </c>
      <c r="G124" s="5" t="s">
        <v>6635</v>
      </c>
      <c r="H124" s="135" t="s">
        <v>3990</v>
      </c>
      <c r="I124" s="135" t="s">
        <v>4023</v>
      </c>
      <c r="J124" s="135" t="s">
        <v>3344</v>
      </c>
      <c r="K124" s="135" t="s">
        <v>6096</v>
      </c>
      <c r="L124" s="135" t="s">
        <v>6488</v>
      </c>
      <c r="M124" s="135" t="s">
        <v>4032</v>
      </c>
      <c r="N124" s="24" t="s">
        <v>1888</v>
      </c>
      <c r="O124" s="139" t="s">
        <v>1426</v>
      </c>
      <c r="P124" s="8" t="s">
        <v>1889</v>
      </c>
      <c r="Q124" s="8">
        <v>25</v>
      </c>
      <c r="R124" s="8">
        <v>2</v>
      </c>
      <c r="S124" s="27">
        <v>17</v>
      </c>
      <c r="T124" s="20">
        <f t="shared" si="7"/>
        <v>0</v>
      </c>
      <c r="U124" s="21">
        <f t="shared" si="8"/>
        <v>25</v>
      </c>
      <c r="V124" s="8">
        <f t="shared" si="9"/>
        <v>18</v>
      </c>
      <c r="W124" s="8">
        <f t="shared" si="10"/>
        <v>0</v>
      </c>
      <c r="X124" s="8">
        <f t="shared" si="11"/>
        <v>0</v>
      </c>
      <c r="Z124" s="8">
        <f>VLOOKUP(I124,'Tables kywrd-slot-class'!$B$21:$C$38,2,FALSE)</f>
        <v>1</v>
      </c>
      <c r="AA124" s="8">
        <f>VLOOKUP(N124,'Tables MAT simpl-complx'!$C$6:$D$28,2,FALSE)</f>
        <v>0</v>
      </c>
      <c r="AB124" s="8">
        <f>VLOOKUP(O124,'Tables MAT simpl-complx'!$F$39:$G$625,2,FALSE)</f>
        <v>25</v>
      </c>
      <c r="AC124" s="8">
        <f>VLOOKUP(J124,'Tables kywrd-slot-class'!$D$49:$E$177,2,FALSE)</f>
        <v>18</v>
      </c>
      <c r="AD124" s="8">
        <f>VLOOKUP(K124,'Tables kywrd-slot-class'!$D$49:$E$177,2,FALSE)</f>
        <v>0</v>
      </c>
      <c r="AE124" s="8">
        <f>VLOOKUP(L124,'Tables kywrd-slot-class'!$D$49:$E$177,2,FALSE)</f>
        <v>0</v>
      </c>
      <c r="AF124" t="s">
        <v>0</v>
      </c>
      <c r="AG124" s="7" t="str">
        <f t="shared" si="6"/>
        <v xml:space="preserve">6F005A70 </v>
      </c>
      <c r="AH124" s="2">
        <v>1</v>
      </c>
    </row>
    <row r="125" spans="1:34" x14ac:dyDescent="0.25">
      <c r="A125" s="91" t="s">
        <v>4309</v>
      </c>
      <c r="B125" s="2" t="s">
        <v>20</v>
      </c>
      <c r="C125" s="5" t="s">
        <v>5621</v>
      </c>
      <c r="D125" s="3" t="s">
        <v>668</v>
      </c>
      <c r="E125" t="s">
        <v>6636</v>
      </c>
      <c r="F125" s="8" t="s">
        <v>4042</v>
      </c>
      <c r="G125" s="5" t="s">
        <v>6637</v>
      </c>
      <c r="H125" s="135" t="s">
        <v>3990</v>
      </c>
      <c r="I125" s="135" t="s">
        <v>4026</v>
      </c>
      <c r="J125" s="135" t="s">
        <v>3344</v>
      </c>
      <c r="K125" s="135" t="s">
        <v>6096</v>
      </c>
      <c r="L125" s="135" t="s">
        <v>6488</v>
      </c>
      <c r="M125" s="135" t="s">
        <v>4028</v>
      </c>
      <c r="N125" s="24" t="s">
        <v>1888</v>
      </c>
      <c r="O125" s="139" t="s">
        <v>1426</v>
      </c>
      <c r="P125" s="8" t="s">
        <v>1889</v>
      </c>
      <c r="Q125" s="8">
        <v>85</v>
      </c>
      <c r="R125" s="8">
        <v>2</v>
      </c>
      <c r="S125" s="27">
        <v>25</v>
      </c>
      <c r="T125" s="20">
        <f t="shared" si="7"/>
        <v>0</v>
      </c>
      <c r="U125" s="21">
        <f t="shared" si="8"/>
        <v>37</v>
      </c>
      <c r="V125" s="8">
        <f t="shared" si="9"/>
        <v>27</v>
      </c>
      <c r="W125" s="8">
        <f t="shared" si="10"/>
        <v>0</v>
      </c>
      <c r="X125" s="8">
        <f t="shared" si="11"/>
        <v>0</v>
      </c>
      <c r="Z125" s="8">
        <f>VLOOKUP(I125,'Tables kywrd-slot-class'!$B$21:$C$38,2,FALSE)</f>
        <v>1.5</v>
      </c>
      <c r="AA125" s="8">
        <f>VLOOKUP(N125,'Tables MAT simpl-complx'!$C$6:$D$28,2,FALSE)</f>
        <v>0</v>
      </c>
      <c r="AB125" s="8">
        <f>VLOOKUP(O125,'Tables MAT simpl-complx'!$F$39:$G$625,2,FALSE)</f>
        <v>25</v>
      </c>
      <c r="AC125" s="8">
        <f>VLOOKUP(J125,'Tables kywrd-slot-class'!$D$49:$E$177,2,FALSE)</f>
        <v>18</v>
      </c>
      <c r="AD125" s="8">
        <f>VLOOKUP(K125,'Tables kywrd-slot-class'!$D$49:$E$177,2,FALSE)</f>
        <v>0</v>
      </c>
      <c r="AE125" s="8">
        <f>VLOOKUP(L125,'Tables kywrd-slot-class'!$D$49:$E$177,2,FALSE)</f>
        <v>0</v>
      </c>
      <c r="AF125" t="s">
        <v>0</v>
      </c>
      <c r="AG125" s="7" t="str">
        <f t="shared" si="6"/>
        <v xml:space="preserve">6F005A71 </v>
      </c>
      <c r="AH125" s="2">
        <v>1</v>
      </c>
    </row>
    <row r="126" spans="1:34" x14ac:dyDescent="0.25">
      <c r="A126" s="91" t="s">
        <v>4310</v>
      </c>
      <c r="B126" s="2" t="s">
        <v>20</v>
      </c>
      <c r="C126" s="5" t="s">
        <v>5621</v>
      </c>
      <c r="D126" s="88" t="s">
        <v>669</v>
      </c>
      <c r="E126" t="s">
        <v>6638</v>
      </c>
      <c r="F126" s="8" t="s">
        <v>4042</v>
      </c>
      <c r="G126" s="5" t="s">
        <v>6639</v>
      </c>
      <c r="H126" s="135" t="s">
        <v>4022</v>
      </c>
      <c r="I126" s="135" t="s">
        <v>4024</v>
      </c>
      <c r="J126" s="135" t="s">
        <v>1919</v>
      </c>
      <c r="K126" s="135" t="s">
        <v>6375</v>
      </c>
      <c r="L126" s="135" t="s">
        <v>4028</v>
      </c>
      <c r="M126" s="135" t="s">
        <v>4028</v>
      </c>
      <c r="N126" s="24" t="s">
        <v>1888</v>
      </c>
      <c r="O126" s="139" t="s">
        <v>1448</v>
      </c>
      <c r="P126" s="8" t="s">
        <v>1889</v>
      </c>
      <c r="Q126" s="8">
        <v>550</v>
      </c>
      <c r="R126" s="8">
        <v>39</v>
      </c>
      <c r="S126" s="76">
        <v>99</v>
      </c>
      <c r="T126" s="20">
        <f t="shared" si="7"/>
        <v>0</v>
      </c>
      <c r="U126" s="21">
        <f t="shared" si="8"/>
        <v>99</v>
      </c>
      <c r="V126" s="8">
        <f t="shared" si="9"/>
        <v>39</v>
      </c>
      <c r="W126" s="8">
        <f t="shared" si="10"/>
        <v>0</v>
      </c>
      <c r="X126" s="8">
        <f t="shared" si="11"/>
        <v>0</v>
      </c>
      <c r="Y126" s="87" t="s">
        <v>8197</v>
      </c>
      <c r="Z126" s="8">
        <f>VLOOKUP(I126,'Tables kywrd-slot-class'!$B$21:$C$38,2,FALSE)</f>
        <v>3</v>
      </c>
      <c r="AA126" s="8">
        <f>VLOOKUP(N126,'Tables MAT simpl-complx'!$C$6:$D$28,2,FALSE)</f>
        <v>0</v>
      </c>
      <c r="AB126" s="8">
        <f>VLOOKUP(O126,'Tables MAT simpl-complx'!$F$39:$G$625,2,FALSE)</f>
        <v>33</v>
      </c>
      <c r="AC126" s="8">
        <f>VLOOKUP(J126,'Tables kywrd-slot-class'!$D$49:$E$177,2,FALSE)</f>
        <v>13</v>
      </c>
      <c r="AD126" s="8">
        <f>VLOOKUP(K126,'Tables kywrd-slot-class'!$D$49:$E$177,2,FALSE)</f>
        <v>0</v>
      </c>
      <c r="AE126" s="8">
        <f>VLOOKUP(L126,'Tables kywrd-slot-class'!$D$49:$E$177,2,FALSE)</f>
        <v>0</v>
      </c>
      <c r="AF126" t="s">
        <v>0</v>
      </c>
      <c r="AG126" s="7" t="str">
        <f t="shared" si="6"/>
        <v xml:space="preserve">6F00803E </v>
      </c>
      <c r="AH126" s="2">
        <v>1</v>
      </c>
    </row>
    <row r="127" spans="1:34" x14ac:dyDescent="0.25">
      <c r="A127" s="91" t="s">
        <v>4311</v>
      </c>
      <c r="B127" s="2" t="s">
        <v>20</v>
      </c>
      <c r="C127" s="5" t="s">
        <v>5621</v>
      </c>
      <c r="D127" s="88" t="s">
        <v>670</v>
      </c>
      <c r="E127" t="s">
        <v>6640</v>
      </c>
      <c r="F127" s="8" t="s">
        <v>4042</v>
      </c>
      <c r="G127" s="5" t="s">
        <v>6641</v>
      </c>
      <c r="H127" s="135" t="s">
        <v>4022</v>
      </c>
      <c r="I127" s="135" t="s">
        <v>4026</v>
      </c>
      <c r="J127" s="135" t="s">
        <v>1919</v>
      </c>
      <c r="K127" s="135" t="s">
        <v>6375</v>
      </c>
      <c r="L127" s="135" t="s">
        <v>6096</v>
      </c>
      <c r="M127" s="135" t="s">
        <v>4028</v>
      </c>
      <c r="N127" s="24" t="s">
        <v>1888</v>
      </c>
      <c r="O127" s="139" t="s">
        <v>1448</v>
      </c>
      <c r="P127" s="8" t="s">
        <v>1889</v>
      </c>
      <c r="Q127" s="8">
        <v>250</v>
      </c>
      <c r="R127" s="8">
        <v>9</v>
      </c>
      <c r="S127" s="76">
        <v>49</v>
      </c>
      <c r="T127" s="20">
        <f t="shared" si="7"/>
        <v>0</v>
      </c>
      <c r="U127" s="21">
        <f t="shared" si="8"/>
        <v>49</v>
      </c>
      <c r="V127" s="8">
        <f t="shared" si="9"/>
        <v>19</v>
      </c>
      <c r="W127" s="8">
        <f t="shared" si="10"/>
        <v>0</v>
      </c>
      <c r="X127" s="8">
        <f t="shared" si="11"/>
        <v>0</v>
      </c>
      <c r="Y127" s="87" t="s">
        <v>8197</v>
      </c>
      <c r="Z127" s="8">
        <f>VLOOKUP(I127,'Tables kywrd-slot-class'!$B$21:$C$38,2,FALSE)</f>
        <v>1.5</v>
      </c>
      <c r="AA127" s="8">
        <f>VLOOKUP(N127,'Tables MAT simpl-complx'!$C$6:$D$28,2,FALSE)</f>
        <v>0</v>
      </c>
      <c r="AB127" s="8">
        <f>VLOOKUP(O127,'Tables MAT simpl-complx'!$F$39:$G$625,2,FALSE)</f>
        <v>33</v>
      </c>
      <c r="AC127" s="8">
        <f>VLOOKUP(J127,'Tables kywrd-slot-class'!$D$49:$E$177,2,FALSE)</f>
        <v>13</v>
      </c>
      <c r="AD127" s="8">
        <f>VLOOKUP(K127,'Tables kywrd-slot-class'!$D$49:$E$177,2,FALSE)</f>
        <v>0</v>
      </c>
      <c r="AE127" s="8">
        <f>VLOOKUP(L127,'Tables kywrd-slot-class'!$D$49:$E$177,2,FALSE)</f>
        <v>0</v>
      </c>
      <c r="AF127" t="s">
        <v>0</v>
      </c>
      <c r="AG127" s="7" t="str">
        <f t="shared" si="6"/>
        <v xml:space="preserve">6F00803F </v>
      </c>
      <c r="AH127" s="2">
        <v>1</v>
      </c>
    </row>
    <row r="128" spans="1:34" x14ac:dyDescent="0.25">
      <c r="A128" s="91" t="s">
        <v>4312</v>
      </c>
      <c r="B128" s="2" t="s">
        <v>20</v>
      </c>
      <c r="C128" s="5" t="s">
        <v>5621</v>
      </c>
      <c r="D128" s="88" t="s">
        <v>671</v>
      </c>
      <c r="E128" t="s">
        <v>6642</v>
      </c>
      <c r="F128" s="8" t="s">
        <v>4042</v>
      </c>
      <c r="G128" s="5" t="s">
        <v>6643</v>
      </c>
      <c r="H128" s="135" t="s">
        <v>4022</v>
      </c>
      <c r="I128" s="135" t="s">
        <v>4023</v>
      </c>
      <c r="J128" s="135" t="s">
        <v>1919</v>
      </c>
      <c r="K128" s="135" t="s">
        <v>6375</v>
      </c>
      <c r="L128" s="135" t="s">
        <v>6096</v>
      </c>
      <c r="M128" s="135" t="s">
        <v>4028</v>
      </c>
      <c r="N128" s="24" t="s">
        <v>1888</v>
      </c>
      <c r="O128" s="139" t="s">
        <v>1448</v>
      </c>
      <c r="P128" s="8" t="s">
        <v>1889</v>
      </c>
      <c r="Q128" s="8">
        <v>250</v>
      </c>
      <c r="R128" s="8">
        <v>7</v>
      </c>
      <c r="S128" s="76">
        <v>33</v>
      </c>
      <c r="T128" s="20">
        <f t="shared" si="7"/>
        <v>0</v>
      </c>
      <c r="U128" s="21">
        <f t="shared" si="8"/>
        <v>33</v>
      </c>
      <c r="V128" s="8">
        <f t="shared" si="9"/>
        <v>13</v>
      </c>
      <c r="W128" s="8">
        <f t="shared" si="10"/>
        <v>0</v>
      </c>
      <c r="X128" s="8">
        <f t="shared" si="11"/>
        <v>0</v>
      </c>
      <c r="Y128" s="87" t="s">
        <v>8197</v>
      </c>
      <c r="Z128" s="8">
        <f>VLOOKUP(I128,'Tables kywrd-slot-class'!$B$21:$C$38,2,FALSE)</f>
        <v>1</v>
      </c>
      <c r="AA128" s="8">
        <f>VLOOKUP(N128,'Tables MAT simpl-complx'!$C$6:$D$28,2,FALSE)</f>
        <v>0</v>
      </c>
      <c r="AB128" s="8">
        <f>VLOOKUP(O128,'Tables MAT simpl-complx'!$F$39:$G$625,2,FALSE)</f>
        <v>33</v>
      </c>
      <c r="AC128" s="8">
        <f>VLOOKUP(J128,'Tables kywrd-slot-class'!$D$49:$E$177,2,FALSE)</f>
        <v>13</v>
      </c>
      <c r="AD128" s="8">
        <f>VLOOKUP(K128,'Tables kywrd-slot-class'!$D$49:$E$177,2,FALSE)</f>
        <v>0</v>
      </c>
      <c r="AE128" s="8">
        <f>VLOOKUP(L128,'Tables kywrd-slot-class'!$D$49:$E$177,2,FALSE)</f>
        <v>0</v>
      </c>
      <c r="AF128" t="s">
        <v>0</v>
      </c>
      <c r="AG128" s="7" t="str">
        <f t="shared" si="6"/>
        <v xml:space="preserve">6F008040 </v>
      </c>
      <c r="AH128" s="2">
        <v>1</v>
      </c>
    </row>
    <row r="129" spans="1:34" x14ac:dyDescent="0.25">
      <c r="A129" s="91" t="s">
        <v>4313</v>
      </c>
      <c r="B129" s="2" t="s">
        <v>20</v>
      </c>
      <c r="C129" s="5" t="s">
        <v>5621</v>
      </c>
      <c r="D129" s="3" t="s">
        <v>672</v>
      </c>
      <c r="E129" t="s">
        <v>6644</v>
      </c>
      <c r="F129" s="8" t="s">
        <v>4042</v>
      </c>
      <c r="G129" s="5" t="s">
        <v>6645</v>
      </c>
      <c r="H129" s="135" t="s">
        <v>4022</v>
      </c>
      <c r="I129" s="135" t="s">
        <v>4026</v>
      </c>
      <c r="J129" s="135" t="s">
        <v>3344</v>
      </c>
      <c r="K129" s="135" t="s">
        <v>6393</v>
      </c>
      <c r="L129" s="135" t="s">
        <v>4028</v>
      </c>
      <c r="M129" s="135" t="s">
        <v>4028</v>
      </c>
      <c r="N129" s="24" t="s">
        <v>1888</v>
      </c>
      <c r="O129" s="139" t="s">
        <v>1454</v>
      </c>
      <c r="P129" s="8" t="s">
        <v>1889</v>
      </c>
      <c r="Q129" s="8">
        <v>135</v>
      </c>
      <c r="R129" s="8">
        <v>6</v>
      </c>
      <c r="S129" s="27">
        <v>42</v>
      </c>
      <c r="T129" s="20">
        <f t="shared" si="7"/>
        <v>0</v>
      </c>
      <c r="U129" s="21">
        <f t="shared" si="8"/>
        <v>42</v>
      </c>
      <c r="V129" s="8">
        <f t="shared" si="9"/>
        <v>27</v>
      </c>
      <c r="W129" s="8">
        <f t="shared" si="10"/>
        <v>0</v>
      </c>
      <c r="X129" s="8">
        <f t="shared" si="11"/>
        <v>0</v>
      </c>
      <c r="Z129" s="8">
        <f>VLOOKUP(I129,'Tables kywrd-slot-class'!$B$21:$C$38,2,FALSE)</f>
        <v>1.5</v>
      </c>
      <c r="AA129" s="8">
        <f>VLOOKUP(N129,'Tables MAT simpl-complx'!$C$6:$D$28,2,FALSE)</f>
        <v>0</v>
      </c>
      <c r="AB129" s="8">
        <f>VLOOKUP(O129,'Tables MAT simpl-complx'!$F$39:$G$625,2,FALSE)</f>
        <v>28</v>
      </c>
      <c r="AC129" s="8">
        <f>VLOOKUP(J129,'Tables kywrd-slot-class'!$D$49:$E$177,2,FALSE)</f>
        <v>18</v>
      </c>
      <c r="AD129" s="8">
        <f>VLOOKUP(K129,'Tables kywrd-slot-class'!$D$49:$E$177,2,FALSE)</f>
        <v>0</v>
      </c>
      <c r="AE129" s="8">
        <f>VLOOKUP(L129,'Tables kywrd-slot-class'!$D$49:$E$177,2,FALSE)</f>
        <v>0</v>
      </c>
      <c r="AF129" t="s">
        <v>0</v>
      </c>
      <c r="AG129" s="7" t="str">
        <f t="shared" si="6"/>
        <v xml:space="preserve">6F008041 </v>
      </c>
      <c r="AH129" s="2">
        <v>1</v>
      </c>
    </row>
    <row r="130" spans="1:34" x14ac:dyDescent="0.25">
      <c r="A130" s="91" t="s">
        <v>4314</v>
      </c>
      <c r="B130" s="2" t="s">
        <v>20</v>
      </c>
      <c r="C130" s="5" t="s">
        <v>5621</v>
      </c>
      <c r="D130" s="3" t="s">
        <v>673</v>
      </c>
      <c r="E130" t="s">
        <v>6646</v>
      </c>
      <c r="F130" s="8" t="s">
        <v>4042</v>
      </c>
      <c r="G130" s="5" t="s">
        <v>6647</v>
      </c>
      <c r="H130" s="135" t="s">
        <v>1905</v>
      </c>
      <c r="I130" s="135" t="s">
        <v>4027</v>
      </c>
      <c r="J130" s="135" t="s">
        <v>3361</v>
      </c>
      <c r="K130" s="135" t="s">
        <v>6648</v>
      </c>
      <c r="L130" s="135" t="s">
        <v>4028</v>
      </c>
      <c r="M130" s="135" t="s">
        <v>4028</v>
      </c>
      <c r="N130" s="24" t="s">
        <v>1888</v>
      </c>
      <c r="O130" s="139" t="s">
        <v>1831</v>
      </c>
      <c r="P130" s="8" t="s">
        <v>1889</v>
      </c>
      <c r="Q130" s="8">
        <v>1350</v>
      </c>
      <c r="R130" s="8">
        <v>15</v>
      </c>
      <c r="S130" s="27">
        <v>75</v>
      </c>
      <c r="T130" s="20">
        <f t="shared" si="7"/>
        <v>0</v>
      </c>
      <c r="U130" s="21">
        <f t="shared" si="8"/>
        <v>75</v>
      </c>
      <c r="V130" s="8">
        <f t="shared" si="9"/>
        <v>0</v>
      </c>
      <c r="W130" s="8">
        <f t="shared" si="10"/>
        <v>0</v>
      </c>
      <c r="X130" s="8">
        <f t="shared" si="11"/>
        <v>0</v>
      </c>
      <c r="Z130" s="8">
        <f>VLOOKUP(I130,'Tables kywrd-slot-class'!$B$21:$C$38,2,FALSE)</f>
        <v>1.5</v>
      </c>
      <c r="AA130" s="8">
        <f>VLOOKUP(N130,'Tables MAT simpl-complx'!$C$6:$D$28,2,FALSE)</f>
        <v>0</v>
      </c>
      <c r="AB130" s="8">
        <f>VLOOKUP(O130,'Tables MAT simpl-complx'!$F$39:$G$625,2,FALSE)</f>
        <v>50</v>
      </c>
      <c r="AC130" s="8">
        <f>VLOOKUP(J130,'Tables kywrd-slot-class'!$D$49:$E$177,2,FALSE)</f>
        <v>0</v>
      </c>
      <c r="AD130" s="8">
        <f>VLOOKUP(K130,'Tables kywrd-slot-class'!$D$49:$E$177,2,FALSE)</f>
        <v>0</v>
      </c>
      <c r="AE130" s="8">
        <f>VLOOKUP(L130,'Tables kywrd-slot-class'!$D$49:$E$177,2,FALSE)</f>
        <v>0</v>
      </c>
      <c r="AF130" t="s">
        <v>0</v>
      </c>
      <c r="AG130" s="7" t="str">
        <f t="shared" ref="AG130:AG193" si="12">C130 &amp; D130</f>
        <v xml:space="preserve">6F008B0E </v>
      </c>
      <c r="AH130" s="2">
        <v>1</v>
      </c>
    </row>
    <row r="131" spans="1:34" x14ac:dyDescent="0.25">
      <c r="A131" s="91" t="s">
        <v>4315</v>
      </c>
      <c r="B131" s="2" t="s">
        <v>20</v>
      </c>
      <c r="C131" s="5" t="s">
        <v>5621</v>
      </c>
      <c r="D131" s="3" t="s">
        <v>674</v>
      </c>
      <c r="E131" t="s">
        <v>6649</v>
      </c>
      <c r="F131" s="8" t="s">
        <v>4042</v>
      </c>
      <c r="G131" s="5" t="s">
        <v>6650</v>
      </c>
      <c r="H131" s="135" t="s">
        <v>3990</v>
      </c>
      <c r="I131" s="135" t="s">
        <v>4024</v>
      </c>
      <c r="J131" s="135" t="s">
        <v>3344</v>
      </c>
      <c r="K131" s="135" t="s">
        <v>6467</v>
      </c>
      <c r="L131" s="135" t="s">
        <v>4028</v>
      </c>
      <c r="M131" s="135" t="s">
        <v>4028</v>
      </c>
      <c r="N131" s="24" t="s">
        <v>1888</v>
      </c>
      <c r="O131" s="139" t="s">
        <v>1450</v>
      </c>
      <c r="P131" s="8" t="s">
        <v>1889</v>
      </c>
      <c r="Q131" s="8">
        <v>325</v>
      </c>
      <c r="R131" s="8">
        <v>8</v>
      </c>
      <c r="S131" s="27">
        <v>81</v>
      </c>
      <c r="T131" s="20">
        <f t="shared" ref="T131:T194" si="13">ROUNDDOWN(Z131*AA131,0)</f>
        <v>0</v>
      </c>
      <c r="U131" s="21">
        <f t="shared" ref="U131:U194" si="14">ROUNDDOWN(Z131*AB131,0)</f>
        <v>93</v>
      </c>
      <c r="V131" s="8">
        <f t="shared" ref="V131:V194" si="15">ROUNDDOWN(Z131*AC131,0)</f>
        <v>54</v>
      </c>
      <c r="W131" s="8">
        <f t="shared" ref="W131:W194" si="16">ROUNDDOWN(Z131*AD131,0)</f>
        <v>0</v>
      </c>
      <c r="X131" s="8">
        <f t="shared" ref="X131:X194" si="17">ROUNDDOWN(Z131*AE131,0)</f>
        <v>0</v>
      </c>
      <c r="Z131" s="8">
        <f>VLOOKUP(I131,'Tables kywrd-slot-class'!$B$21:$C$38,2,FALSE)</f>
        <v>3</v>
      </c>
      <c r="AA131" s="8">
        <f>VLOOKUP(N131,'Tables MAT simpl-complx'!$C$6:$D$28,2,FALSE)</f>
        <v>0</v>
      </c>
      <c r="AB131" s="8">
        <f>VLOOKUP(O131,'Tables MAT simpl-complx'!$F$39:$G$625,2,FALSE)</f>
        <v>31</v>
      </c>
      <c r="AC131" s="8">
        <f>VLOOKUP(J131,'Tables kywrd-slot-class'!$D$49:$E$177,2,FALSE)</f>
        <v>18</v>
      </c>
      <c r="AD131" s="8">
        <f>VLOOKUP(K131,'Tables kywrd-slot-class'!$D$49:$E$177,2,FALSE)</f>
        <v>0</v>
      </c>
      <c r="AE131" s="8">
        <f>VLOOKUP(L131,'Tables kywrd-slot-class'!$D$49:$E$177,2,FALSE)</f>
        <v>0</v>
      </c>
      <c r="AF131" t="s">
        <v>0</v>
      </c>
      <c r="AG131" s="7" t="str">
        <f t="shared" si="12"/>
        <v xml:space="preserve">6F00AB5E </v>
      </c>
      <c r="AH131" s="2">
        <v>1</v>
      </c>
    </row>
    <row r="132" spans="1:34" x14ac:dyDescent="0.25">
      <c r="A132" s="91" t="s">
        <v>4316</v>
      </c>
      <c r="B132" s="2" t="s">
        <v>20</v>
      </c>
      <c r="C132" s="5" t="s">
        <v>5621</v>
      </c>
      <c r="D132" s="3" t="s">
        <v>675</v>
      </c>
      <c r="E132" t="s">
        <v>6651</v>
      </c>
      <c r="F132" s="8" t="s">
        <v>4042</v>
      </c>
      <c r="G132" s="5" t="s">
        <v>6652</v>
      </c>
      <c r="H132" s="135" t="s">
        <v>1905</v>
      </c>
      <c r="I132" s="135" t="s">
        <v>4027</v>
      </c>
      <c r="J132" s="135" t="s">
        <v>3351</v>
      </c>
      <c r="K132" s="135" t="s">
        <v>6437</v>
      </c>
      <c r="L132" s="135" t="s">
        <v>4028</v>
      </c>
      <c r="M132" s="135" t="s">
        <v>4028</v>
      </c>
      <c r="N132" s="24" t="s">
        <v>1888</v>
      </c>
      <c r="O132" s="139" t="s">
        <v>1462</v>
      </c>
      <c r="P132" s="8" t="s">
        <v>1889</v>
      </c>
      <c r="Q132" s="8">
        <v>750</v>
      </c>
      <c r="R132" s="8">
        <v>15</v>
      </c>
      <c r="S132" s="27">
        <v>69</v>
      </c>
      <c r="T132" s="20">
        <f t="shared" si="13"/>
        <v>0</v>
      </c>
      <c r="U132" s="21">
        <f t="shared" si="14"/>
        <v>66</v>
      </c>
      <c r="V132" s="8">
        <f t="shared" si="15"/>
        <v>66</v>
      </c>
      <c r="W132" s="8">
        <f t="shared" si="16"/>
        <v>0</v>
      </c>
      <c r="X132" s="8">
        <f t="shared" si="17"/>
        <v>0</v>
      </c>
      <c r="Z132" s="8">
        <f>VLOOKUP(I132,'Tables kywrd-slot-class'!$B$21:$C$38,2,FALSE)</f>
        <v>1.5</v>
      </c>
      <c r="AA132" s="8">
        <f>VLOOKUP(N132,'Tables MAT simpl-complx'!$C$6:$D$28,2,FALSE)</f>
        <v>0</v>
      </c>
      <c r="AB132" s="8">
        <f>VLOOKUP(O132,'Tables MAT simpl-complx'!$F$39:$G$625,2,FALSE)</f>
        <v>44</v>
      </c>
      <c r="AC132" s="8">
        <f>VLOOKUP(J132,'Tables kywrd-slot-class'!$D$49:$E$177,2,FALSE)</f>
        <v>44</v>
      </c>
      <c r="AD132" s="8">
        <f>VLOOKUP(K132,'Tables kywrd-slot-class'!$D$49:$E$177,2,FALSE)</f>
        <v>0</v>
      </c>
      <c r="AE132" s="8">
        <f>VLOOKUP(L132,'Tables kywrd-slot-class'!$D$49:$E$177,2,FALSE)</f>
        <v>0</v>
      </c>
      <c r="AF132" t="s">
        <v>0</v>
      </c>
      <c r="AG132" s="7" t="str">
        <f t="shared" si="12"/>
        <v xml:space="preserve">6F00AB5F </v>
      </c>
      <c r="AH132" s="2">
        <v>1</v>
      </c>
    </row>
    <row r="133" spans="1:34" x14ac:dyDescent="0.25">
      <c r="A133" s="91" t="s">
        <v>4317</v>
      </c>
      <c r="B133" s="2" t="s">
        <v>20</v>
      </c>
      <c r="C133" s="5" t="s">
        <v>5621</v>
      </c>
      <c r="D133" s="3" t="s">
        <v>676</v>
      </c>
      <c r="E133" t="s">
        <v>6653</v>
      </c>
      <c r="F133" s="8" t="s">
        <v>4042</v>
      </c>
      <c r="G133" s="5" t="s">
        <v>6654</v>
      </c>
      <c r="H133" s="135" t="s">
        <v>4022</v>
      </c>
      <c r="I133" s="135" t="s">
        <v>4026</v>
      </c>
      <c r="J133" s="135" t="s">
        <v>3351</v>
      </c>
      <c r="K133" s="135" t="s">
        <v>6374</v>
      </c>
      <c r="L133" s="135" t="s">
        <v>6437</v>
      </c>
      <c r="M133" s="135" t="s">
        <v>4028</v>
      </c>
      <c r="N133" s="24" t="s">
        <v>1888</v>
      </c>
      <c r="O133" s="139" t="s">
        <v>1462</v>
      </c>
      <c r="P133" s="8" t="s">
        <v>1889</v>
      </c>
      <c r="Q133" s="8">
        <v>1150</v>
      </c>
      <c r="R133" s="8">
        <v>10</v>
      </c>
      <c r="S133" s="27">
        <v>69</v>
      </c>
      <c r="T133" s="20">
        <f t="shared" si="13"/>
        <v>0</v>
      </c>
      <c r="U133" s="21">
        <f t="shared" si="14"/>
        <v>66</v>
      </c>
      <c r="V133" s="8">
        <f t="shared" si="15"/>
        <v>66</v>
      </c>
      <c r="W133" s="8">
        <f t="shared" si="16"/>
        <v>0</v>
      </c>
      <c r="X133" s="8">
        <f t="shared" si="17"/>
        <v>0</v>
      </c>
      <c r="Z133" s="8">
        <f>VLOOKUP(I133,'Tables kywrd-slot-class'!$B$21:$C$38,2,FALSE)</f>
        <v>1.5</v>
      </c>
      <c r="AA133" s="8">
        <f>VLOOKUP(N133,'Tables MAT simpl-complx'!$C$6:$D$28,2,FALSE)</f>
        <v>0</v>
      </c>
      <c r="AB133" s="8">
        <f>VLOOKUP(O133,'Tables MAT simpl-complx'!$F$39:$G$625,2,FALSE)</f>
        <v>44</v>
      </c>
      <c r="AC133" s="8">
        <f>VLOOKUP(J133,'Tables kywrd-slot-class'!$D$49:$E$177,2,FALSE)</f>
        <v>44</v>
      </c>
      <c r="AD133" s="8">
        <f>VLOOKUP(K133,'Tables kywrd-slot-class'!$D$49:$E$177,2,FALSE)</f>
        <v>0</v>
      </c>
      <c r="AE133" s="8">
        <f>VLOOKUP(L133,'Tables kywrd-slot-class'!$D$49:$E$177,2,FALSE)</f>
        <v>0</v>
      </c>
      <c r="AF133" t="s">
        <v>0</v>
      </c>
      <c r="AG133" s="7" t="str">
        <f t="shared" si="12"/>
        <v xml:space="preserve">6F00AB60 </v>
      </c>
      <c r="AH133" s="2">
        <v>1</v>
      </c>
    </row>
    <row r="134" spans="1:34" x14ac:dyDescent="0.25">
      <c r="A134" s="91" t="s">
        <v>4318</v>
      </c>
      <c r="B134" s="2" t="s">
        <v>20</v>
      </c>
      <c r="C134" s="5" t="s">
        <v>5621</v>
      </c>
      <c r="D134" s="3" t="s">
        <v>677</v>
      </c>
      <c r="E134" t="s">
        <v>6655</v>
      </c>
      <c r="F134" s="8" t="s">
        <v>4042</v>
      </c>
      <c r="G134" s="5" t="s">
        <v>6656</v>
      </c>
      <c r="H134" s="135" t="s">
        <v>4022</v>
      </c>
      <c r="I134" s="135" t="s">
        <v>4023</v>
      </c>
      <c r="J134" s="135" t="s">
        <v>3351</v>
      </c>
      <c r="K134" s="135" t="s">
        <v>6374</v>
      </c>
      <c r="L134" s="135" t="s">
        <v>6437</v>
      </c>
      <c r="M134" s="135" t="s">
        <v>4028</v>
      </c>
      <c r="N134" s="24" t="s">
        <v>1888</v>
      </c>
      <c r="O134" s="139" t="s">
        <v>1462</v>
      </c>
      <c r="P134" s="8" t="s">
        <v>1889</v>
      </c>
      <c r="Q134" s="8">
        <v>650</v>
      </c>
      <c r="R134" s="8">
        <v>8</v>
      </c>
      <c r="S134" s="27">
        <v>46</v>
      </c>
      <c r="T134" s="20">
        <f t="shared" si="13"/>
        <v>0</v>
      </c>
      <c r="U134" s="21">
        <f t="shared" si="14"/>
        <v>44</v>
      </c>
      <c r="V134" s="8">
        <f t="shared" si="15"/>
        <v>44</v>
      </c>
      <c r="W134" s="8">
        <f t="shared" si="16"/>
        <v>0</v>
      </c>
      <c r="X134" s="8">
        <f t="shared" si="17"/>
        <v>0</v>
      </c>
      <c r="Z134" s="8">
        <f>VLOOKUP(I134,'Tables kywrd-slot-class'!$B$21:$C$38,2,FALSE)</f>
        <v>1</v>
      </c>
      <c r="AA134" s="8">
        <f>VLOOKUP(N134,'Tables MAT simpl-complx'!$C$6:$D$28,2,FALSE)</f>
        <v>0</v>
      </c>
      <c r="AB134" s="8">
        <f>VLOOKUP(O134,'Tables MAT simpl-complx'!$F$39:$G$625,2,FALSE)</f>
        <v>44</v>
      </c>
      <c r="AC134" s="8">
        <f>VLOOKUP(J134,'Tables kywrd-slot-class'!$D$49:$E$177,2,FALSE)</f>
        <v>44</v>
      </c>
      <c r="AD134" s="8">
        <f>VLOOKUP(K134,'Tables kywrd-slot-class'!$D$49:$E$177,2,FALSE)</f>
        <v>0</v>
      </c>
      <c r="AE134" s="8">
        <f>VLOOKUP(L134,'Tables kywrd-slot-class'!$D$49:$E$177,2,FALSE)</f>
        <v>0</v>
      </c>
      <c r="AF134" t="s">
        <v>0</v>
      </c>
      <c r="AG134" s="7" t="str">
        <f t="shared" si="12"/>
        <v xml:space="preserve">6F00AB61 </v>
      </c>
      <c r="AH134" s="2">
        <v>1</v>
      </c>
    </row>
    <row r="135" spans="1:34" x14ac:dyDescent="0.25">
      <c r="A135" s="91" t="s">
        <v>4319</v>
      </c>
      <c r="B135" s="2" t="s">
        <v>20</v>
      </c>
      <c r="C135" s="5" t="s">
        <v>5621</v>
      </c>
      <c r="D135" s="3" t="s">
        <v>678</v>
      </c>
      <c r="E135" t="s">
        <v>6657</v>
      </c>
      <c r="F135" s="8" t="s">
        <v>4042</v>
      </c>
      <c r="G135" s="5" t="s">
        <v>6658</v>
      </c>
      <c r="H135" s="135" t="s">
        <v>4022</v>
      </c>
      <c r="I135" s="135" t="s">
        <v>4024</v>
      </c>
      <c r="J135" s="135" t="s">
        <v>3351</v>
      </c>
      <c r="K135" s="135" t="s">
        <v>6374</v>
      </c>
      <c r="L135" s="135" t="s">
        <v>6437</v>
      </c>
      <c r="M135" s="135" t="s">
        <v>4028</v>
      </c>
      <c r="N135" s="24" t="s">
        <v>1888</v>
      </c>
      <c r="O135" s="139" t="s">
        <v>1462</v>
      </c>
      <c r="P135" s="8" t="s">
        <v>1889</v>
      </c>
      <c r="Q135" s="8">
        <v>2050</v>
      </c>
      <c r="R135" s="8">
        <v>40</v>
      </c>
      <c r="S135" s="27">
        <v>138</v>
      </c>
      <c r="T135" s="20">
        <f t="shared" si="13"/>
        <v>0</v>
      </c>
      <c r="U135" s="21">
        <f t="shared" si="14"/>
        <v>132</v>
      </c>
      <c r="V135" s="8">
        <f t="shared" si="15"/>
        <v>132</v>
      </c>
      <c r="W135" s="8">
        <f t="shared" si="16"/>
        <v>0</v>
      </c>
      <c r="X135" s="8">
        <f t="shared" si="17"/>
        <v>0</v>
      </c>
      <c r="Z135" s="8">
        <f>VLOOKUP(I135,'Tables kywrd-slot-class'!$B$21:$C$38,2,FALSE)</f>
        <v>3</v>
      </c>
      <c r="AA135" s="8">
        <f>VLOOKUP(N135,'Tables MAT simpl-complx'!$C$6:$D$28,2,FALSE)</f>
        <v>0</v>
      </c>
      <c r="AB135" s="8">
        <f>VLOOKUP(O135,'Tables MAT simpl-complx'!$F$39:$G$625,2,FALSE)</f>
        <v>44</v>
      </c>
      <c r="AC135" s="8">
        <f>VLOOKUP(J135,'Tables kywrd-slot-class'!$D$49:$E$177,2,FALSE)</f>
        <v>44</v>
      </c>
      <c r="AD135" s="8">
        <f>VLOOKUP(K135,'Tables kywrd-slot-class'!$D$49:$E$177,2,FALSE)</f>
        <v>0</v>
      </c>
      <c r="AE135" s="8">
        <f>VLOOKUP(L135,'Tables kywrd-slot-class'!$D$49:$E$177,2,FALSE)</f>
        <v>0</v>
      </c>
      <c r="AF135" t="s">
        <v>0</v>
      </c>
      <c r="AG135" s="7" t="str">
        <f t="shared" si="12"/>
        <v xml:space="preserve">6F00AB62 </v>
      </c>
      <c r="AH135" s="2">
        <v>1</v>
      </c>
    </row>
    <row r="136" spans="1:34" x14ac:dyDescent="0.25">
      <c r="A136" s="91" t="s">
        <v>4320</v>
      </c>
      <c r="B136" s="2" t="s">
        <v>20</v>
      </c>
      <c r="C136" s="5" t="s">
        <v>5621</v>
      </c>
      <c r="D136" s="3" t="s">
        <v>679</v>
      </c>
      <c r="E136" t="s">
        <v>6659</v>
      </c>
      <c r="F136" s="8" t="s">
        <v>4042</v>
      </c>
      <c r="G136" s="5" t="s">
        <v>6660</v>
      </c>
      <c r="H136" s="135" t="s">
        <v>4022</v>
      </c>
      <c r="I136" s="135" t="s">
        <v>4025</v>
      </c>
      <c r="J136" s="135" t="s">
        <v>3351</v>
      </c>
      <c r="K136" s="135" t="s">
        <v>6374</v>
      </c>
      <c r="L136" s="135" t="s">
        <v>6437</v>
      </c>
      <c r="M136" s="135" t="s">
        <v>4028</v>
      </c>
      <c r="N136" s="24" t="s">
        <v>1888</v>
      </c>
      <c r="O136" s="139" t="s">
        <v>1462</v>
      </c>
      <c r="P136" s="8" t="s">
        <v>1889</v>
      </c>
      <c r="Q136" s="8">
        <v>950</v>
      </c>
      <c r="R136" s="8">
        <v>8</v>
      </c>
      <c r="S136" s="27">
        <v>46</v>
      </c>
      <c r="T136" s="20">
        <f t="shared" si="13"/>
        <v>0</v>
      </c>
      <c r="U136" s="21">
        <f t="shared" si="14"/>
        <v>44</v>
      </c>
      <c r="V136" s="8">
        <f t="shared" si="15"/>
        <v>44</v>
      </c>
      <c r="W136" s="8">
        <f t="shared" si="16"/>
        <v>0</v>
      </c>
      <c r="X136" s="8">
        <f t="shared" si="17"/>
        <v>0</v>
      </c>
      <c r="Z136" s="8">
        <f>VLOOKUP(I136,'Tables kywrd-slot-class'!$B$21:$C$38,2,FALSE)</f>
        <v>1</v>
      </c>
      <c r="AA136" s="8">
        <f>VLOOKUP(N136,'Tables MAT simpl-complx'!$C$6:$D$28,2,FALSE)</f>
        <v>0</v>
      </c>
      <c r="AB136" s="8">
        <f>VLOOKUP(O136,'Tables MAT simpl-complx'!$F$39:$G$625,2,FALSE)</f>
        <v>44</v>
      </c>
      <c r="AC136" s="8">
        <f>VLOOKUP(J136,'Tables kywrd-slot-class'!$D$49:$E$177,2,FALSE)</f>
        <v>44</v>
      </c>
      <c r="AD136" s="8">
        <f>VLOOKUP(K136,'Tables kywrd-slot-class'!$D$49:$E$177,2,FALSE)</f>
        <v>0</v>
      </c>
      <c r="AE136" s="8">
        <f>VLOOKUP(L136,'Tables kywrd-slot-class'!$D$49:$E$177,2,FALSE)</f>
        <v>0</v>
      </c>
      <c r="AF136" t="s">
        <v>0</v>
      </c>
      <c r="AG136" s="7" t="str">
        <f t="shared" si="12"/>
        <v xml:space="preserve">6F00AB63 </v>
      </c>
      <c r="AH136" s="2">
        <v>1</v>
      </c>
    </row>
    <row r="137" spans="1:34" x14ac:dyDescent="0.25">
      <c r="A137" s="91" t="s">
        <v>4321</v>
      </c>
      <c r="B137" s="2" t="s">
        <v>20</v>
      </c>
      <c r="C137" s="5" t="s">
        <v>5621</v>
      </c>
      <c r="D137" s="88" t="s">
        <v>680</v>
      </c>
      <c r="E137" t="s">
        <v>6661</v>
      </c>
      <c r="F137" s="8" t="s">
        <v>4042</v>
      </c>
      <c r="G137" s="5" t="s">
        <v>6662</v>
      </c>
      <c r="H137" s="135" t="s">
        <v>4022</v>
      </c>
      <c r="I137" s="135" t="s">
        <v>4026</v>
      </c>
      <c r="J137" s="135" t="s">
        <v>3361</v>
      </c>
      <c r="K137" s="135" t="s">
        <v>4061</v>
      </c>
      <c r="L137" s="135" t="s">
        <v>6375</v>
      </c>
      <c r="M137" s="135" t="s">
        <v>4028</v>
      </c>
      <c r="N137" s="24" t="s">
        <v>1888</v>
      </c>
      <c r="O137" s="139" t="s">
        <v>1460</v>
      </c>
      <c r="P137" s="8" t="s">
        <v>1889</v>
      </c>
      <c r="Q137" s="8">
        <v>220</v>
      </c>
      <c r="R137" s="8">
        <v>6</v>
      </c>
      <c r="S137" s="76">
        <v>52</v>
      </c>
      <c r="T137" s="20">
        <f t="shared" si="13"/>
        <v>0</v>
      </c>
      <c r="U137" s="21">
        <f t="shared" si="14"/>
        <v>52</v>
      </c>
      <c r="V137" s="8">
        <f t="shared" si="15"/>
        <v>0</v>
      </c>
      <c r="W137" s="8">
        <f t="shared" si="16"/>
        <v>0</v>
      </c>
      <c r="X137" s="8">
        <f t="shared" si="17"/>
        <v>0</v>
      </c>
      <c r="Y137" s="87" t="s">
        <v>8197</v>
      </c>
      <c r="Z137" s="8">
        <f>VLOOKUP(I137,'Tables kywrd-slot-class'!$B$21:$C$38,2,FALSE)</f>
        <v>1.5</v>
      </c>
      <c r="AA137" s="8">
        <f>VLOOKUP(N137,'Tables MAT simpl-complx'!$C$6:$D$28,2,FALSE)</f>
        <v>0</v>
      </c>
      <c r="AB137" s="8">
        <f>VLOOKUP(O137,'Tables MAT simpl-complx'!$F$39:$G$625,2,FALSE)</f>
        <v>35</v>
      </c>
      <c r="AC137" s="8">
        <f>VLOOKUP(J137,'Tables kywrd-slot-class'!$D$49:$E$177,2,FALSE)</f>
        <v>0</v>
      </c>
      <c r="AD137" s="8">
        <f>VLOOKUP(K137,'Tables kywrd-slot-class'!$D$49:$E$177,2,FALSE)</f>
        <v>0</v>
      </c>
      <c r="AE137" s="8">
        <f>VLOOKUP(L137,'Tables kywrd-slot-class'!$D$49:$E$177,2,FALSE)</f>
        <v>0</v>
      </c>
      <c r="AF137" t="s">
        <v>0</v>
      </c>
      <c r="AG137" s="7" t="str">
        <f t="shared" si="12"/>
        <v xml:space="preserve">6F00AB64 </v>
      </c>
      <c r="AH137" s="2">
        <v>1</v>
      </c>
    </row>
    <row r="138" spans="1:34" x14ac:dyDescent="0.25">
      <c r="A138" s="91" t="s">
        <v>4322</v>
      </c>
      <c r="B138" s="2" t="s">
        <v>20</v>
      </c>
      <c r="C138" s="5" t="s">
        <v>5621</v>
      </c>
      <c r="D138" s="88" t="s">
        <v>681</v>
      </c>
      <c r="E138" t="s">
        <v>6663</v>
      </c>
      <c r="F138" s="8" t="s">
        <v>4042</v>
      </c>
      <c r="G138" s="5" t="s">
        <v>6664</v>
      </c>
      <c r="H138" s="135" t="s">
        <v>4022</v>
      </c>
      <c r="I138" s="135" t="s">
        <v>4023</v>
      </c>
      <c r="J138" s="135" t="s">
        <v>3361</v>
      </c>
      <c r="K138" s="135" t="s">
        <v>4061</v>
      </c>
      <c r="L138" s="135" t="s">
        <v>6375</v>
      </c>
      <c r="M138" s="135" t="s">
        <v>4028</v>
      </c>
      <c r="N138" s="24" t="s">
        <v>1888</v>
      </c>
      <c r="O138" s="139" t="s">
        <v>1460</v>
      </c>
      <c r="P138" s="8" t="s">
        <v>1889</v>
      </c>
      <c r="Q138" s="8">
        <v>190</v>
      </c>
      <c r="R138" s="8">
        <v>6</v>
      </c>
      <c r="S138" s="76">
        <v>35</v>
      </c>
      <c r="T138" s="20">
        <f t="shared" si="13"/>
        <v>0</v>
      </c>
      <c r="U138" s="21">
        <f t="shared" si="14"/>
        <v>35</v>
      </c>
      <c r="V138" s="8">
        <f t="shared" si="15"/>
        <v>0</v>
      </c>
      <c r="W138" s="8">
        <f t="shared" si="16"/>
        <v>0</v>
      </c>
      <c r="X138" s="8">
        <f t="shared" si="17"/>
        <v>0</v>
      </c>
      <c r="Y138" s="87" t="s">
        <v>8197</v>
      </c>
      <c r="Z138" s="8">
        <f>VLOOKUP(I138,'Tables kywrd-slot-class'!$B$21:$C$38,2,FALSE)</f>
        <v>1</v>
      </c>
      <c r="AA138" s="8">
        <f>VLOOKUP(N138,'Tables MAT simpl-complx'!$C$6:$D$28,2,FALSE)</f>
        <v>0</v>
      </c>
      <c r="AB138" s="8">
        <f>VLOOKUP(O138,'Tables MAT simpl-complx'!$F$39:$G$625,2,FALSE)</f>
        <v>35</v>
      </c>
      <c r="AC138" s="8">
        <f>VLOOKUP(J138,'Tables kywrd-slot-class'!$D$49:$E$177,2,FALSE)</f>
        <v>0</v>
      </c>
      <c r="AD138" s="8">
        <f>VLOOKUP(K138,'Tables kywrd-slot-class'!$D$49:$E$177,2,FALSE)</f>
        <v>0</v>
      </c>
      <c r="AE138" s="8">
        <f>VLOOKUP(L138,'Tables kywrd-slot-class'!$D$49:$E$177,2,FALSE)</f>
        <v>0</v>
      </c>
      <c r="AF138" t="s">
        <v>0</v>
      </c>
      <c r="AG138" s="7" t="str">
        <f t="shared" si="12"/>
        <v xml:space="preserve">6F00AB65 </v>
      </c>
      <c r="AH138" s="2">
        <v>1</v>
      </c>
    </row>
    <row r="139" spans="1:34" x14ac:dyDescent="0.25">
      <c r="A139" s="91" t="s">
        <v>4323</v>
      </c>
      <c r="B139" s="2" t="s">
        <v>20</v>
      </c>
      <c r="C139" s="5" t="s">
        <v>5621</v>
      </c>
      <c r="D139" s="88" t="s">
        <v>682</v>
      </c>
      <c r="E139" t="s">
        <v>6665</v>
      </c>
      <c r="F139" s="8" t="s">
        <v>4042</v>
      </c>
      <c r="G139" s="5" t="s">
        <v>6666</v>
      </c>
      <c r="H139" s="135" t="s">
        <v>4022</v>
      </c>
      <c r="I139" s="135" t="s">
        <v>4024</v>
      </c>
      <c r="J139" s="135" t="s">
        <v>3361</v>
      </c>
      <c r="K139" s="135" t="s">
        <v>4061</v>
      </c>
      <c r="L139" s="135" t="s">
        <v>6375</v>
      </c>
      <c r="M139" s="135" t="s">
        <v>4028</v>
      </c>
      <c r="N139" s="24" t="s">
        <v>1888</v>
      </c>
      <c r="O139" s="139" t="s">
        <v>1460</v>
      </c>
      <c r="P139" s="8" t="s">
        <v>1889</v>
      </c>
      <c r="Q139" s="8">
        <v>725</v>
      </c>
      <c r="R139" s="8">
        <v>38</v>
      </c>
      <c r="S139" s="76">
        <v>105</v>
      </c>
      <c r="T139" s="20">
        <f t="shared" si="13"/>
        <v>0</v>
      </c>
      <c r="U139" s="21">
        <f t="shared" si="14"/>
        <v>105</v>
      </c>
      <c r="V139" s="8">
        <f t="shared" si="15"/>
        <v>0</v>
      </c>
      <c r="W139" s="8">
        <f t="shared" si="16"/>
        <v>0</v>
      </c>
      <c r="X139" s="8">
        <f t="shared" si="17"/>
        <v>0</v>
      </c>
      <c r="Y139" s="87" t="s">
        <v>8197</v>
      </c>
      <c r="Z139" s="8">
        <f>VLOOKUP(I139,'Tables kywrd-slot-class'!$B$21:$C$38,2,FALSE)</f>
        <v>3</v>
      </c>
      <c r="AA139" s="8">
        <f>VLOOKUP(N139,'Tables MAT simpl-complx'!$C$6:$D$28,2,FALSE)</f>
        <v>0</v>
      </c>
      <c r="AB139" s="8">
        <f>VLOOKUP(O139,'Tables MAT simpl-complx'!$F$39:$G$625,2,FALSE)</f>
        <v>35</v>
      </c>
      <c r="AC139" s="8">
        <f>VLOOKUP(J139,'Tables kywrd-slot-class'!$D$49:$E$177,2,FALSE)</f>
        <v>0</v>
      </c>
      <c r="AD139" s="8">
        <f>VLOOKUP(K139,'Tables kywrd-slot-class'!$D$49:$E$177,2,FALSE)</f>
        <v>0</v>
      </c>
      <c r="AE139" s="8">
        <f>VLOOKUP(L139,'Tables kywrd-slot-class'!$D$49:$E$177,2,FALSE)</f>
        <v>0</v>
      </c>
      <c r="AF139" t="s">
        <v>0</v>
      </c>
      <c r="AG139" s="7" t="str">
        <f t="shared" si="12"/>
        <v xml:space="preserve">6F00AB66 </v>
      </c>
      <c r="AH139" s="2">
        <v>1</v>
      </c>
    </row>
    <row r="140" spans="1:34" x14ac:dyDescent="0.25">
      <c r="A140" s="91" t="s">
        <v>4324</v>
      </c>
      <c r="B140" s="2" t="s">
        <v>20</v>
      </c>
      <c r="C140" s="5" t="s">
        <v>5621</v>
      </c>
      <c r="D140" s="88" t="s">
        <v>683</v>
      </c>
      <c r="E140" t="s">
        <v>6667</v>
      </c>
      <c r="F140" s="8" t="s">
        <v>4042</v>
      </c>
      <c r="G140" s="5" t="s">
        <v>6668</v>
      </c>
      <c r="H140" s="135" t="s">
        <v>4022</v>
      </c>
      <c r="I140" s="135" t="s">
        <v>4025</v>
      </c>
      <c r="J140" s="135" t="s">
        <v>3361</v>
      </c>
      <c r="K140" s="135" t="s">
        <v>4061</v>
      </c>
      <c r="L140" s="135" t="s">
        <v>6375</v>
      </c>
      <c r="M140" s="135" t="s">
        <v>4028</v>
      </c>
      <c r="N140" s="24" t="s">
        <v>1888</v>
      </c>
      <c r="O140" s="139" t="s">
        <v>1460</v>
      </c>
      <c r="P140" s="8" t="s">
        <v>1889</v>
      </c>
      <c r="Q140" s="8">
        <v>200</v>
      </c>
      <c r="R140" s="8">
        <v>9</v>
      </c>
      <c r="S140" s="76">
        <v>35</v>
      </c>
      <c r="T140" s="20">
        <f t="shared" si="13"/>
        <v>0</v>
      </c>
      <c r="U140" s="21">
        <f t="shared" si="14"/>
        <v>35</v>
      </c>
      <c r="V140" s="8">
        <f t="shared" si="15"/>
        <v>0</v>
      </c>
      <c r="W140" s="8">
        <f t="shared" si="16"/>
        <v>0</v>
      </c>
      <c r="X140" s="8">
        <f t="shared" si="17"/>
        <v>0</v>
      </c>
      <c r="Y140" s="87" t="s">
        <v>8197</v>
      </c>
      <c r="Z140" s="8">
        <f>VLOOKUP(I140,'Tables kywrd-slot-class'!$B$21:$C$38,2,FALSE)</f>
        <v>1</v>
      </c>
      <c r="AA140" s="8">
        <f>VLOOKUP(N140,'Tables MAT simpl-complx'!$C$6:$D$28,2,FALSE)</f>
        <v>0</v>
      </c>
      <c r="AB140" s="8">
        <f>VLOOKUP(O140,'Tables MAT simpl-complx'!$F$39:$G$625,2,FALSE)</f>
        <v>35</v>
      </c>
      <c r="AC140" s="8">
        <f>VLOOKUP(J140,'Tables kywrd-slot-class'!$D$49:$E$177,2,FALSE)</f>
        <v>0</v>
      </c>
      <c r="AD140" s="8">
        <f>VLOOKUP(K140,'Tables kywrd-slot-class'!$D$49:$E$177,2,FALSE)</f>
        <v>0</v>
      </c>
      <c r="AE140" s="8">
        <f>VLOOKUP(L140,'Tables kywrd-slot-class'!$D$49:$E$177,2,FALSE)</f>
        <v>0</v>
      </c>
      <c r="AF140" t="s">
        <v>0</v>
      </c>
      <c r="AG140" s="7" t="str">
        <f t="shared" si="12"/>
        <v xml:space="preserve">6F00AB67 </v>
      </c>
      <c r="AH140" s="2">
        <v>1</v>
      </c>
    </row>
    <row r="141" spans="1:34" x14ac:dyDescent="0.25">
      <c r="A141" s="91" t="s">
        <v>4325</v>
      </c>
      <c r="B141" s="2" t="s">
        <v>20</v>
      </c>
      <c r="C141" s="5" t="s">
        <v>5621</v>
      </c>
      <c r="D141" s="3" t="s">
        <v>684</v>
      </c>
      <c r="E141" t="s">
        <v>6669</v>
      </c>
      <c r="F141" s="8" t="s">
        <v>4042</v>
      </c>
      <c r="G141" s="5" t="s">
        <v>6670</v>
      </c>
      <c r="H141" s="135" t="s">
        <v>3990</v>
      </c>
      <c r="I141" s="135" t="s">
        <v>4026</v>
      </c>
      <c r="J141" s="135" t="s">
        <v>3344</v>
      </c>
      <c r="K141" s="135" t="s">
        <v>6467</v>
      </c>
      <c r="L141" s="135" t="s">
        <v>4028</v>
      </c>
      <c r="M141" s="135" t="s">
        <v>4028</v>
      </c>
      <c r="N141" s="24" t="s">
        <v>1888</v>
      </c>
      <c r="O141" s="139" t="s">
        <v>1463</v>
      </c>
      <c r="P141" s="8" t="s">
        <v>1889</v>
      </c>
      <c r="Q141" s="8">
        <v>270</v>
      </c>
      <c r="R141" s="8">
        <v>4</v>
      </c>
      <c r="S141" s="27">
        <v>45</v>
      </c>
      <c r="T141" s="20">
        <f t="shared" si="13"/>
        <v>0</v>
      </c>
      <c r="U141" s="21">
        <f t="shared" si="14"/>
        <v>45</v>
      </c>
      <c r="V141" s="8">
        <f t="shared" si="15"/>
        <v>27</v>
      </c>
      <c r="W141" s="8">
        <f t="shared" si="16"/>
        <v>0</v>
      </c>
      <c r="X141" s="8">
        <f t="shared" si="17"/>
        <v>0</v>
      </c>
      <c r="Z141" s="8">
        <f>VLOOKUP(I141,'Tables kywrd-slot-class'!$B$21:$C$38,2,FALSE)</f>
        <v>1.5</v>
      </c>
      <c r="AA141" s="8">
        <f>VLOOKUP(N141,'Tables MAT simpl-complx'!$C$6:$D$28,2,FALSE)</f>
        <v>0</v>
      </c>
      <c r="AB141" s="8">
        <f>VLOOKUP(O141,'Tables MAT simpl-complx'!$F$39:$G$625,2,FALSE)</f>
        <v>30</v>
      </c>
      <c r="AC141" s="8">
        <f>VLOOKUP(J141,'Tables kywrd-slot-class'!$D$49:$E$177,2,FALSE)</f>
        <v>18</v>
      </c>
      <c r="AD141" s="8">
        <f>VLOOKUP(K141,'Tables kywrd-slot-class'!$D$49:$E$177,2,FALSE)</f>
        <v>0</v>
      </c>
      <c r="AE141" s="8">
        <f>VLOOKUP(L141,'Tables kywrd-slot-class'!$D$49:$E$177,2,FALSE)</f>
        <v>0</v>
      </c>
      <c r="AF141" t="s">
        <v>0</v>
      </c>
      <c r="AG141" s="7" t="str">
        <f t="shared" si="12"/>
        <v xml:space="preserve">6F00B64D </v>
      </c>
      <c r="AH141" s="2">
        <v>1</v>
      </c>
    </row>
    <row r="142" spans="1:34" x14ac:dyDescent="0.25">
      <c r="A142" s="91" t="s">
        <v>4326</v>
      </c>
      <c r="B142" s="2" t="s">
        <v>20</v>
      </c>
      <c r="C142" s="5" t="s">
        <v>5621</v>
      </c>
      <c r="D142" s="3" t="s">
        <v>685</v>
      </c>
      <c r="E142" t="s">
        <v>6671</v>
      </c>
      <c r="F142" s="8" t="s">
        <v>4042</v>
      </c>
      <c r="G142" s="5" t="s">
        <v>6672</v>
      </c>
      <c r="H142" s="135" t="s">
        <v>3990</v>
      </c>
      <c r="I142" s="135" t="s">
        <v>4023</v>
      </c>
      <c r="J142" s="135" t="s">
        <v>3344</v>
      </c>
      <c r="K142" s="135" t="s">
        <v>6467</v>
      </c>
      <c r="L142" s="135" t="s">
        <v>4028</v>
      </c>
      <c r="M142" s="135" t="s">
        <v>4028</v>
      </c>
      <c r="N142" s="24" t="s">
        <v>1888</v>
      </c>
      <c r="O142" s="139" t="s">
        <v>1463</v>
      </c>
      <c r="P142" s="8" t="s">
        <v>1889</v>
      </c>
      <c r="Q142" s="8">
        <v>185</v>
      </c>
      <c r="R142" s="8">
        <v>2</v>
      </c>
      <c r="S142" s="27">
        <v>30</v>
      </c>
      <c r="T142" s="20">
        <f t="shared" si="13"/>
        <v>0</v>
      </c>
      <c r="U142" s="21">
        <f t="shared" si="14"/>
        <v>30</v>
      </c>
      <c r="V142" s="8">
        <f t="shared" si="15"/>
        <v>18</v>
      </c>
      <c r="W142" s="8">
        <f t="shared" si="16"/>
        <v>0</v>
      </c>
      <c r="X142" s="8">
        <f t="shared" si="17"/>
        <v>0</v>
      </c>
      <c r="Z142" s="8">
        <f>VLOOKUP(I142,'Tables kywrd-slot-class'!$B$21:$C$38,2,FALSE)</f>
        <v>1</v>
      </c>
      <c r="AA142" s="8">
        <f>VLOOKUP(N142,'Tables MAT simpl-complx'!$C$6:$D$28,2,FALSE)</f>
        <v>0</v>
      </c>
      <c r="AB142" s="8">
        <f>VLOOKUP(O142,'Tables MAT simpl-complx'!$F$39:$G$625,2,FALSE)</f>
        <v>30</v>
      </c>
      <c r="AC142" s="8">
        <f>VLOOKUP(J142,'Tables kywrd-slot-class'!$D$49:$E$177,2,FALSE)</f>
        <v>18</v>
      </c>
      <c r="AD142" s="8">
        <f>VLOOKUP(K142,'Tables kywrd-slot-class'!$D$49:$E$177,2,FALSE)</f>
        <v>0</v>
      </c>
      <c r="AE142" s="8">
        <f>VLOOKUP(L142,'Tables kywrd-slot-class'!$D$49:$E$177,2,FALSE)</f>
        <v>0</v>
      </c>
      <c r="AF142" t="s">
        <v>0</v>
      </c>
      <c r="AG142" s="7" t="str">
        <f t="shared" si="12"/>
        <v xml:space="preserve">6F00B64E </v>
      </c>
      <c r="AH142" s="2">
        <v>1</v>
      </c>
    </row>
    <row r="143" spans="1:34" x14ac:dyDescent="0.25">
      <c r="A143" s="91" t="s">
        <v>4327</v>
      </c>
      <c r="B143" s="2" t="s">
        <v>20</v>
      </c>
      <c r="C143" s="5" t="s">
        <v>5621</v>
      </c>
      <c r="D143" s="3" t="s">
        <v>686</v>
      </c>
      <c r="E143" t="s">
        <v>6673</v>
      </c>
      <c r="F143" s="8" t="s">
        <v>4042</v>
      </c>
      <c r="G143" s="5" t="s">
        <v>6674</v>
      </c>
      <c r="H143" s="135" t="s">
        <v>3990</v>
      </c>
      <c r="I143" s="135" t="s">
        <v>4024</v>
      </c>
      <c r="J143" s="135" t="s">
        <v>3344</v>
      </c>
      <c r="K143" s="135" t="s">
        <v>6467</v>
      </c>
      <c r="L143" s="135" t="s">
        <v>4028</v>
      </c>
      <c r="M143" s="135" t="s">
        <v>4028</v>
      </c>
      <c r="N143" s="24" t="s">
        <v>1888</v>
      </c>
      <c r="O143" s="139" t="s">
        <v>1463</v>
      </c>
      <c r="P143" s="8" t="s">
        <v>1889</v>
      </c>
      <c r="Q143" s="8">
        <v>650</v>
      </c>
      <c r="R143" s="8">
        <v>7</v>
      </c>
      <c r="S143" s="27">
        <v>90</v>
      </c>
      <c r="T143" s="20">
        <f t="shared" si="13"/>
        <v>0</v>
      </c>
      <c r="U143" s="21">
        <f t="shared" si="14"/>
        <v>90</v>
      </c>
      <c r="V143" s="8">
        <f t="shared" si="15"/>
        <v>54</v>
      </c>
      <c r="W143" s="8">
        <f t="shared" si="16"/>
        <v>0</v>
      </c>
      <c r="X143" s="8">
        <f t="shared" si="17"/>
        <v>0</v>
      </c>
      <c r="Z143" s="8">
        <f>VLOOKUP(I143,'Tables kywrd-slot-class'!$B$21:$C$38,2,FALSE)</f>
        <v>3</v>
      </c>
      <c r="AA143" s="8">
        <f>VLOOKUP(N143,'Tables MAT simpl-complx'!$C$6:$D$28,2,FALSE)</f>
        <v>0</v>
      </c>
      <c r="AB143" s="8">
        <f>VLOOKUP(O143,'Tables MAT simpl-complx'!$F$39:$G$625,2,FALSE)</f>
        <v>30</v>
      </c>
      <c r="AC143" s="8">
        <f>VLOOKUP(J143,'Tables kywrd-slot-class'!$D$49:$E$177,2,FALSE)</f>
        <v>18</v>
      </c>
      <c r="AD143" s="8">
        <f>VLOOKUP(K143,'Tables kywrd-slot-class'!$D$49:$E$177,2,FALSE)</f>
        <v>0</v>
      </c>
      <c r="AE143" s="8">
        <f>VLOOKUP(L143,'Tables kywrd-slot-class'!$D$49:$E$177,2,FALSE)</f>
        <v>0</v>
      </c>
      <c r="AF143" t="s">
        <v>0</v>
      </c>
      <c r="AG143" s="7" t="str">
        <f t="shared" si="12"/>
        <v xml:space="preserve">6F00B64F </v>
      </c>
      <c r="AH143" s="2">
        <v>1</v>
      </c>
    </row>
    <row r="144" spans="1:34" x14ac:dyDescent="0.25">
      <c r="A144" s="91" t="s">
        <v>4328</v>
      </c>
      <c r="B144" s="2" t="s">
        <v>20</v>
      </c>
      <c r="C144" s="5" t="s">
        <v>5621</v>
      </c>
      <c r="D144" s="3" t="s">
        <v>687</v>
      </c>
      <c r="E144" t="s">
        <v>6675</v>
      </c>
      <c r="F144" s="8" t="s">
        <v>4042</v>
      </c>
      <c r="G144" s="5" t="s">
        <v>6676</v>
      </c>
      <c r="H144" s="135" t="s">
        <v>3990</v>
      </c>
      <c r="I144" s="135" t="s">
        <v>4025</v>
      </c>
      <c r="J144" s="135" t="s">
        <v>3344</v>
      </c>
      <c r="K144" s="135" t="s">
        <v>6467</v>
      </c>
      <c r="L144" s="135" t="s">
        <v>4028</v>
      </c>
      <c r="M144" s="135" t="s">
        <v>4028</v>
      </c>
      <c r="N144" s="24" t="s">
        <v>1888</v>
      </c>
      <c r="O144" s="139" t="s">
        <v>1463</v>
      </c>
      <c r="P144" s="8" t="s">
        <v>1889</v>
      </c>
      <c r="Q144" s="8">
        <v>205</v>
      </c>
      <c r="R144" s="8">
        <v>3</v>
      </c>
      <c r="S144" s="27">
        <v>30</v>
      </c>
      <c r="T144" s="20">
        <f t="shared" si="13"/>
        <v>0</v>
      </c>
      <c r="U144" s="21">
        <f t="shared" si="14"/>
        <v>30</v>
      </c>
      <c r="V144" s="8">
        <f t="shared" si="15"/>
        <v>18</v>
      </c>
      <c r="W144" s="8">
        <f t="shared" si="16"/>
        <v>0</v>
      </c>
      <c r="X144" s="8">
        <f t="shared" si="17"/>
        <v>0</v>
      </c>
      <c r="Z144" s="8">
        <f>VLOOKUP(I144,'Tables kywrd-slot-class'!$B$21:$C$38,2,FALSE)</f>
        <v>1</v>
      </c>
      <c r="AA144" s="8">
        <f>VLOOKUP(N144,'Tables MAT simpl-complx'!$C$6:$D$28,2,FALSE)</f>
        <v>0</v>
      </c>
      <c r="AB144" s="8">
        <f>VLOOKUP(O144,'Tables MAT simpl-complx'!$F$39:$G$625,2,FALSE)</f>
        <v>30</v>
      </c>
      <c r="AC144" s="8">
        <f>VLOOKUP(J144,'Tables kywrd-slot-class'!$D$49:$E$177,2,FALSE)</f>
        <v>18</v>
      </c>
      <c r="AD144" s="8">
        <f>VLOOKUP(K144,'Tables kywrd-slot-class'!$D$49:$E$177,2,FALSE)</f>
        <v>0</v>
      </c>
      <c r="AE144" s="8">
        <f>VLOOKUP(L144,'Tables kywrd-slot-class'!$D$49:$E$177,2,FALSE)</f>
        <v>0</v>
      </c>
      <c r="AF144" t="s">
        <v>0</v>
      </c>
      <c r="AG144" s="7" t="str">
        <f t="shared" si="12"/>
        <v xml:space="preserve">6F00B650 </v>
      </c>
      <c r="AH144" s="2">
        <v>1</v>
      </c>
    </row>
    <row r="145" spans="1:34" x14ac:dyDescent="0.25">
      <c r="A145" s="91" t="s">
        <v>4329</v>
      </c>
      <c r="B145" s="2" t="s">
        <v>20</v>
      </c>
      <c r="C145" s="5" t="s">
        <v>5621</v>
      </c>
      <c r="D145" s="3" t="s">
        <v>688</v>
      </c>
      <c r="E145" t="s">
        <v>6677</v>
      </c>
      <c r="F145" s="8" t="s">
        <v>4042</v>
      </c>
      <c r="G145" s="5" t="s">
        <v>6678</v>
      </c>
      <c r="H145" s="135" t="s">
        <v>4022</v>
      </c>
      <c r="I145" s="135" t="s">
        <v>4024</v>
      </c>
      <c r="J145" s="135" t="s">
        <v>3350</v>
      </c>
      <c r="K145" s="135" t="s">
        <v>6375</v>
      </c>
      <c r="L145" s="135" t="s">
        <v>4028</v>
      </c>
      <c r="M145" s="135" t="s">
        <v>4028</v>
      </c>
      <c r="N145" s="24" t="s">
        <v>1888</v>
      </c>
      <c r="O145" s="139" t="s">
        <v>1464</v>
      </c>
      <c r="P145" s="8" t="s">
        <v>1889</v>
      </c>
      <c r="Q145" s="8">
        <v>400</v>
      </c>
      <c r="R145" s="8">
        <v>38</v>
      </c>
      <c r="S145" s="27">
        <v>108</v>
      </c>
      <c r="T145" s="20">
        <f t="shared" si="13"/>
        <v>0</v>
      </c>
      <c r="U145" s="21">
        <f t="shared" si="14"/>
        <v>129</v>
      </c>
      <c r="V145" s="8">
        <f t="shared" si="15"/>
        <v>99</v>
      </c>
      <c r="W145" s="8">
        <f t="shared" si="16"/>
        <v>0</v>
      </c>
      <c r="X145" s="8">
        <f t="shared" si="17"/>
        <v>0</v>
      </c>
      <c r="Z145" s="8">
        <f>VLOOKUP(I145,'Tables kywrd-slot-class'!$B$21:$C$38,2,FALSE)</f>
        <v>3</v>
      </c>
      <c r="AA145" s="8">
        <f>VLOOKUP(N145,'Tables MAT simpl-complx'!$C$6:$D$28,2,FALSE)</f>
        <v>0</v>
      </c>
      <c r="AB145" s="8">
        <f>VLOOKUP(O145,'Tables MAT simpl-complx'!$F$39:$G$625,2,FALSE)</f>
        <v>43</v>
      </c>
      <c r="AC145" s="8">
        <f>VLOOKUP(J145,'Tables kywrd-slot-class'!$D$49:$E$177,2,FALSE)</f>
        <v>33</v>
      </c>
      <c r="AD145" s="8">
        <f>VLOOKUP(K145,'Tables kywrd-slot-class'!$D$49:$E$177,2,FALSE)</f>
        <v>0</v>
      </c>
      <c r="AE145" s="8">
        <f>VLOOKUP(L145,'Tables kywrd-slot-class'!$D$49:$E$177,2,FALSE)</f>
        <v>0</v>
      </c>
      <c r="AF145" t="s">
        <v>0</v>
      </c>
      <c r="AG145" s="7" t="str">
        <f t="shared" si="12"/>
        <v xml:space="preserve">6F00C691 </v>
      </c>
      <c r="AH145" s="2">
        <v>1</v>
      </c>
    </row>
    <row r="146" spans="1:34" x14ac:dyDescent="0.25">
      <c r="A146" s="91" t="s">
        <v>4330</v>
      </c>
      <c r="B146" s="2" t="s">
        <v>20</v>
      </c>
      <c r="C146" s="5" t="s">
        <v>5621</v>
      </c>
      <c r="D146" s="3" t="s">
        <v>689</v>
      </c>
      <c r="E146" t="s">
        <v>6679</v>
      </c>
      <c r="F146" s="8" t="s">
        <v>4042</v>
      </c>
      <c r="G146" s="5" t="s">
        <v>6680</v>
      </c>
      <c r="H146" s="135" t="s">
        <v>4022</v>
      </c>
      <c r="I146" s="135" t="s">
        <v>4025</v>
      </c>
      <c r="J146" s="135" t="s">
        <v>3350</v>
      </c>
      <c r="K146" s="135" t="s">
        <v>6375</v>
      </c>
      <c r="L146" s="135" t="s">
        <v>4028</v>
      </c>
      <c r="M146" s="135" t="s">
        <v>4028</v>
      </c>
      <c r="N146" s="24" t="s">
        <v>1888</v>
      </c>
      <c r="O146" s="139" t="s">
        <v>1464</v>
      </c>
      <c r="P146" s="8" t="s">
        <v>1889</v>
      </c>
      <c r="Q146" s="8">
        <v>200</v>
      </c>
      <c r="R146" s="8">
        <v>9</v>
      </c>
      <c r="S146" s="27">
        <v>36</v>
      </c>
      <c r="T146" s="20">
        <f t="shared" si="13"/>
        <v>0</v>
      </c>
      <c r="U146" s="21">
        <f t="shared" si="14"/>
        <v>43</v>
      </c>
      <c r="V146" s="8">
        <f t="shared" si="15"/>
        <v>33</v>
      </c>
      <c r="W146" s="8">
        <f t="shared" si="16"/>
        <v>0</v>
      </c>
      <c r="X146" s="8">
        <f t="shared" si="17"/>
        <v>0</v>
      </c>
      <c r="Z146" s="8">
        <f>VLOOKUP(I146,'Tables kywrd-slot-class'!$B$21:$C$38,2,FALSE)</f>
        <v>1</v>
      </c>
      <c r="AA146" s="8">
        <f>VLOOKUP(N146,'Tables MAT simpl-complx'!$C$6:$D$28,2,FALSE)</f>
        <v>0</v>
      </c>
      <c r="AB146" s="8">
        <f>VLOOKUP(O146,'Tables MAT simpl-complx'!$F$39:$G$625,2,FALSE)</f>
        <v>43</v>
      </c>
      <c r="AC146" s="8">
        <f>VLOOKUP(J146,'Tables kywrd-slot-class'!$D$49:$E$177,2,FALSE)</f>
        <v>33</v>
      </c>
      <c r="AD146" s="8">
        <f>VLOOKUP(K146,'Tables kywrd-slot-class'!$D$49:$E$177,2,FALSE)</f>
        <v>0</v>
      </c>
      <c r="AE146" s="8">
        <f>VLOOKUP(L146,'Tables kywrd-slot-class'!$D$49:$E$177,2,FALSE)</f>
        <v>0</v>
      </c>
      <c r="AF146" t="s">
        <v>0</v>
      </c>
      <c r="AG146" s="7" t="str">
        <f t="shared" si="12"/>
        <v xml:space="preserve">6F00C692 </v>
      </c>
      <c r="AH146" s="2">
        <v>1</v>
      </c>
    </row>
    <row r="147" spans="1:34" x14ac:dyDescent="0.25">
      <c r="A147" s="91" t="s">
        <v>4331</v>
      </c>
      <c r="B147" s="2" t="s">
        <v>20</v>
      </c>
      <c r="C147" s="5" t="s">
        <v>5621</v>
      </c>
      <c r="D147" s="3" t="s">
        <v>690</v>
      </c>
      <c r="E147" t="s">
        <v>6681</v>
      </c>
      <c r="F147" s="8" t="s">
        <v>4042</v>
      </c>
      <c r="G147" s="5" t="s">
        <v>6682</v>
      </c>
      <c r="H147" s="135" t="s">
        <v>4022</v>
      </c>
      <c r="I147" s="135" t="s">
        <v>4023</v>
      </c>
      <c r="J147" s="135" t="s">
        <v>3350</v>
      </c>
      <c r="K147" s="135" t="s">
        <v>6375</v>
      </c>
      <c r="L147" s="135" t="s">
        <v>4028</v>
      </c>
      <c r="M147" s="135" t="s">
        <v>4028</v>
      </c>
      <c r="N147" s="24" t="s">
        <v>1888</v>
      </c>
      <c r="O147" s="139" t="s">
        <v>1464</v>
      </c>
      <c r="P147" s="8" t="s">
        <v>1889</v>
      </c>
      <c r="Q147" s="8">
        <v>200</v>
      </c>
      <c r="R147" s="8">
        <v>7</v>
      </c>
      <c r="S147" s="27">
        <v>36</v>
      </c>
      <c r="T147" s="20">
        <f t="shared" si="13"/>
        <v>0</v>
      </c>
      <c r="U147" s="21">
        <f t="shared" si="14"/>
        <v>43</v>
      </c>
      <c r="V147" s="8">
        <f t="shared" si="15"/>
        <v>33</v>
      </c>
      <c r="W147" s="8">
        <f t="shared" si="16"/>
        <v>0</v>
      </c>
      <c r="X147" s="8">
        <f t="shared" si="17"/>
        <v>0</v>
      </c>
      <c r="Z147" s="8">
        <f>VLOOKUP(I147,'Tables kywrd-slot-class'!$B$21:$C$38,2,FALSE)</f>
        <v>1</v>
      </c>
      <c r="AA147" s="8">
        <f>VLOOKUP(N147,'Tables MAT simpl-complx'!$C$6:$D$28,2,FALSE)</f>
        <v>0</v>
      </c>
      <c r="AB147" s="8">
        <f>VLOOKUP(O147,'Tables MAT simpl-complx'!$F$39:$G$625,2,FALSE)</f>
        <v>43</v>
      </c>
      <c r="AC147" s="8">
        <f>VLOOKUP(J147,'Tables kywrd-slot-class'!$D$49:$E$177,2,FALSE)</f>
        <v>33</v>
      </c>
      <c r="AD147" s="8">
        <f>VLOOKUP(K147,'Tables kywrd-slot-class'!$D$49:$E$177,2,FALSE)</f>
        <v>0</v>
      </c>
      <c r="AE147" s="8">
        <f>VLOOKUP(L147,'Tables kywrd-slot-class'!$D$49:$E$177,2,FALSE)</f>
        <v>0</v>
      </c>
      <c r="AF147" t="s">
        <v>0</v>
      </c>
      <c r="AG147" s="7" t="str">
        <f t="shared" si="12"/>
        <v xml:space="preserve">6F00C693 </v>
      </c>
      <c r="AH147" s="2">
        <v>1</v>
      </c>
    </row>
    <row r="148" spans="1:34" x14ac:dyDescent="0.25">
      <c r="A148" s="91" t="s">
        <v>5000</v>
      </c>
      <c r="B148" s="2" t="s">
        <v>20</v>
      </c>
      <c r="C148" s="5" t="s">
        <v>5621</v>
      </c>
      <c r="D148" s="3" t="s">
        <v>691</v>
      </c>
      <c r="E148" t="s">
        <v>6683</v>
      </c>
      <c r="F148" s="8" t="s">
        <v>4042</v>
      </c>
      <c r="G148" s="5" t="s">
        <v>6684</v>
      </c>
      <c r="H148" s="135" t="s">
        <v>4022</v>
      </c>
      <c r="I148" s="135" t="s">
        <v>4026</v>
      </c>
      <c r="J148" s="135" t="s">
        <v>3350</v>
      </c>
      <c r="K148" s="135" t="s">
        <v>6375</v>
      </c>
      <c r="L148" s="135" t="s">
        <v>4028</v>
      </c>
      <c r="M148" s="135" t="s">
        <v>4028</v>
      </c>
      <c r="N148" s="24" t="s">
        <v>1888</v>
      </c>
      <c r="O148" s="139" t="s">
        <v>1464</v>
      </c>
      <c r="P148" s="8" t="s">
        <v>1889</v>
      </c>
      <c r="Q148" s="8">
        <v>250</v>
      </c>
      <c r="R148" s="8">
        <v>4</v>
      </c>
      <c r="S148" s="27">
        <v>54</v>
      </c>
      <c r="T148" s="20">
        <f t="shared" si="13"/>
        <v>0</v>
      </c>
      <c r="U148" s="21">
        <f t="shared" si="14"/>
        <v>64</v>
      </c>
      <c r="V148" s="8">
        <f t="shared" si="15"/>
        <v>49</v>
      </c>
      <c r="W148" s="8">
        <f t="shared" si="16"/>
        <v>0</v>
      </c>
      <c r="X148" s="8">
        <f t="shared" si="17"/>
        <v>0</v>
      </c>
      <c r="Z148" s="8">
        <f>VLOOKUP(I148,'Tables kywrd-slot-class'!$B$21:$C$38,2,FALSE)</f>
        <v>1.5</v>
      </c>
      <c r="AA148" s="8">
        <f>VLOOKUP(N148,'Tables MAT simpl-complx'!$C$6:$D$28,2,FALSE)</f>
        <v>0</v>
      </c>
      <c r="AB148" s="8">
        <f>VLOOKUP(O148,'Tables MAT simpl-complx'!$F$39:$G$625,2,FALSE)</f>
        <v>43</v>
      </c>
      <c r="AC148" s="8">
        <f>VLOOKUP(J148,'Tables kywrd-slot-class'!$D$49:$E$177,2,FALSE)</f>
        <v>33</v>
      </c>
      <c r="AD148" s="8">
        <f>VLOOKUP(K148,'Tables kywrd-slot-class'!$D$49:$E$177,2,FALSE)</f>
        <v>0</v>
      </c>
      <c r="AE148" s="8">
        <f>VLOOKUP(L148,'Tables kywrd-slot-class'!$D$49:$E$177,2,FALSE)</f>
        <v>0</v>
      </c>
      <c r="AF148" t="s">
        <v>0</v>
      </c>
      <c r="AG148" s="7" t="str">
        <f t="shared" si="12"/>
        <v xml:space="preserve">6F00C694 </v>
      </c>
      <c r="AH148" s="2">
        <v>1</v>
      </c>
    </row>
    <row r="149" spans="1:34" x14ac:dyDescent="0.25">
      <c r="A149" s="91" t="s">
        <v>5001</v>
      </c>
      <c r="B149" s="2" t="s">
        <v>20</v>
      </c>
      <c r="C149" s="5" t="s">
        <v>5621</v>
      </c>
      <c r="D149" s="3" t="s">
        <v>692</v>
      </c>
      <c r="E149" t="s">
        <v>6685</v>
      </c>
      <c r="F149" s="8" t="s">
        <v>4042</v>
      </c>
      <c r="G149" s="5" t="s">
        <v>6686</v>
      </c>
      <c r="H149" s="135" t="s">
        <v>4022</v>
      </c>
      <c r="I149" s="135" t="s">
        <v>4026</v>
      </c>
      <c r="J149" s="135" t="s">
        <v>3350</v>
      </c>
      <c r="K149" s="135" t="s">
        <v>6375</v>
      </c>
      <c r="L149" s="135" t="s">
        <v>6096</v>
      </c>
      <c r="M149" s="135" t="s">
        <v>4028</v>
      </c>
      <c r="N149" s="24" t="s">
        <v>1888</v>
      </c>
      <c r="O149" s="139" t="s">
        <v>1461</v>
      </c>
      <c r="P149" s="8" t="s">
        <v>1889</v>
      </c>
      <c r="Q149" s="8">
        <v>325</v>
      </c>
      <c r="R149" s="8">
        <v>8</v>
      </c>
      <c r="S149" s="27">
        <v>67</v>
      </c>
      <c r="T149" s="20">
        <f t="shared" si="13"/>
        <v>0</v>
      </c>
      <c r="U149" s="21">
        <f t="shared" si="14"/>
        <v>67</v>
      </c>
      <c r="V149" s="8">
        <f t="shared" si="15"/>
        <v>49</v>
      </c>
      <c r="W149" s="8">
        <f t="shared" si="16"/>
        <v>0</v>
      </c>
      <c r="X149" s="8">
        <f t="shared" si="17"/>
        <v>0</v>
      </c>
      <c r="Z149" s="8">
        <f>VLOOKUP(I149,'Tables kywrd-slot-class'!$B$21:$C$38,2,FALSE)</f>
        <v>1.5</v>
      </c>
      <c r="AA149" s="8">
        <f>VLOOKUP(N149,'Tables MAT simpl-complx'!$C$6:$D$28,2,FALSE)</f>
        <v>0</v>
      </c>
      <c r="AB149" s="8">
        <f>VLOOKUP(O149,'Tables MAT simpl-complx'!$F$39:$G$625,2,FALSE)</f>
        <v>45</v>
      </c>
      <c r="AC149" s="8">
        <f>VLOOKUP(J149,'Tables kywrd-slot-class'!$D$49:$E$177,2,FALSE)</f>
        <v>33</v>
      </c>
      <c r="AD149" s="8">
        <f>VLOOKUP(K149,'Tables kywrd-slot-class'!$D$49:$E$177,2,FALSE)</f>
        <v>0</v>
      </c>
      <c r="AE149" s="8">
        <f>VLOOKUP(L149,'Tables kywrd-slot-class'!$D$49:$E$177,2,FALSE)</f>
        <v>0</v>
      </c>
      <c r="AF149" t="s">
        <v>0</v>
      </c>
      <c r="AG149" s="7" t="str">
        <f t="shared" si="12"/>
        <v xml:space="preserve">6F00D16D </v>
      </c>
      <c r="AH149" s="2">
        <v>1</v>
      </c>
    </row>
    <row r="150" spans="1:34" x14ac:dyDescent="0.25">
      <c r="A150" s="91" t="s">
        <v>5002</v>
      </c>
      <c r="B150" s="2" t="s">
        <v>20</v>
      </c>
      <c r="C150" s="5" t="s">
        <v>5621</v>
      </c>
      <c r="D150" s="3" t="s">
        <v>693</v>
      </c>
      <c r="E150" t="s">
        <v>6687</v>
      </c>
      <c r="F150" s="8" t="s">
        <v>4042</v>
      </c>
      <c r="G150" s="5" t="s">
        <v>6688</v>
      </c>
      <c r="H150" s="135" t="s">
        <v>4022</v>
      </c>
      <c r="I150" s="135" t="s">
        <v>4025</v>
      </c>
      <c r="J150" s="135" t="s">
        <v>3350</v>
      </c>
      <c r="K150" s="135" t="s">
        <v>6375</v>
      </c>
      <c r="L150" s="135" t="s">
        <v>4028</v>
      </c>
      <c r="M150" s="135" t="s">
        <v>4028</v>
      </c>
      <c r="N150" s="24" t="s">
        <v>1888</v>
      </c>
      <c r="O150" s="139" t="s">
        <v>1461</v>
      </c>
      <c r="P150" s="8" t="s">
        <v>1889</v>
      </c>
      <c r="Q150" s="8">
        <v>225</v>
      </c>
      <c r="R150" s="8">
        <v>9</v>
      </c>
      <c r="S150" s="27">
        <v>45</v>
      </c>
      <c r="T150" s="20">
        <f t="shared" si="13"/>
        <v>0</v>
      </c>
      <c r="U150" s="21">
        <f t="shared" si="14"/>
        <v>45</v>
      </c>
      <c r="V150" s="8">
        <f t="shared" si="15"/>
        <v>33</v>
      </c>
      <c r="W150" s="8">
        <f t="shared" si="16"/>
        <v>0</v>
      </c>
      <c r="X150" s="8">
        <f t="shared" si="17"/>
        <v>0</v>
      </c>
      <c r="Z150" s="8">
        <f>VLOOKUP(I150,'Tables kywrd-slot-class'!$B$21:$C$38,2,FALSE)</f>
        <v>1</v>
      </c>
      <c r="AA150" s="8">
        <f>VLOOKUP(N150,'Tables MAT simpl-complx'!$C$6:$D$28,2,FALSE)</f>
        <v>0</v>
      </c>
      <c r="AB150" s="8">
        <f>VLOOKUP(O150,'Tables MAT simpl-complx'!$F$39:$G$625,2,FALSE)</f>
        <v>45</v>
      </c>
      <c r="AC150" s="8">
        <f>VLOOKUP(J150,'Tables kywrd-slot-class'!$D$49:$E$177,2,FALSE)</f>
        <v>33</v>
      </c>
      <c r="AD150" s="8">
        <f>VLOOKUP(K150,'Tables kywrd-slot-class'!$D$49:$E$177,2,FALSE)</f>
        <v>0</v>
      </c>
      <c r="AE150" s="8">
        <f>VLOOKUP(L150,'Tables kywrd-slot-class'!$D$49:$E$177,2,FALSE)</f>
        <v>0</v>
      </c>
      <c r="AF150" t="s">
        <v>0</v>
      </c>
      <c r="AG150" s="7" t="str">
        <f t="shared" si="12"/>
        <v xml:space="preserve">6F00D16E </v>
      </c>
      <c r="AH150" s="2">
        <v>1</v>
      </c>
    </row>
    <row r="151" spans="1:34" x14ac:dyDescent="0.25">
      <c r="A151" s="91" t="s">
        <v>5003</v>
      </c>
      <c r="B151" s="2" t="s">
        <v>20</v>
      </c>
      <c r="C151" s="5" t="s">
        <v>5621</v>
      </c>
      <c r="D151" s="3" t="s">
        <v>694</v>
      </c>
      <c r="E151" t="s">
        <v>6689</v>
      </c>
      <c r="F151" s="8" t="s">
        <v>4042</v>
      </c>
      <c r="G151" s="5" t="s">
        <v>6690</v>
      </c>
      <c r="H151" s="135" t="s">
        <v>4022</v>
      </c>
      <c r="I151" s="135" t="s">
        <v>4023</v>
      </c>
      <c r="J151" s="135" t="s">
        <v>3350</v>
      </c>
      <c r="K151" s="135" t="s">
        <v>6375</v>
      </c>
      <c r="L151" s="135" t="s">
        <v>4028</v>
      </c>
      <c r="M151" s="135" t="s">
        <v>4028</v>
      </c>
      <c r="N151" s="24" t="s">
        <v>1888</v>
      </c>
      <c r="O151" s="139" t="s">
        <v>1461</v>
      </c>
      <c r="P151" s="8" t="s">
        <v>1889</v>
      </c>
      <c r="Q151" s="8">
        <v>225</v>
      </c>
      <c r="R151" s="8">
        <v>7</v>
      </c>
      <c r="S151" s="27">
        <v>45</v>
      </c>
      <c r="T151" s="20">
        <f t="shared" si="13"/>
        <v>0</v>
      </c>
      <c r="U151" s="21">
        <f t="shared" si="14"/>
        <v>45</v>
      </c>
      <c r="V151" s="8">
        <f t="shared" si="15"/>
        <v>33</v>
      </c>
      <c r="W151" s="8">
        <f t="shared" si="16"/>
        <v>0</v>
      </c>
      <c r="X151" s="8">
        <f t="shared" si="17"/>
        <v>0</v>
      </c>
      <c r="Z151" s="8">
        <f>VLOOKUP(I151,'Tables kywrd-slot-class'!$B$21:$C$38,2,FALSE)</f>
        <v>1</v>
      </c>
      <c r="AA151" s="8">
        <f>VLOOKUP(N151,'Tables MAT simpl-complx'!$C$6:$D$28,2,FALSE)</f>
        <v>0</v>
      </c>
      <c r="AB151" s="8">
        <f>VLOOKUP(O151,'Tables MAT simpl-complx'!$F$39:$G$625,2,FALSE)</f>
        <v>45</v>
      </c>
      <c r="AC151" s="8">
        <f>VLOOKUP(J151,'Tables kywrd-slot-class'!$D$49:$E$177,2,FALSE)</f>
        <v>33</v>
      </c>
      <c r="AD151" s="8">
        <f>VLOOKUP(K151,'Tables kywrd-slot-class'!$D$49:$E$177,2,FALSE)</f>
        <v>0</v>
      </c>
      <c r="AE151" s="8">
        <f>VLOOKUP(L151,'Tables kywrd-slot-class'!$D$49:$E$177,2,FALSE)</f>
        <v>0</v>
      </c>
      <c r="AF151" t="s">
        <v>0</v>
      </c>
      <c r="AG151" s="7" t="str">
        <f t="shared" si="12"/>
        <v xml:space="preserve">6F00D16F </v>
      </c>
      <c r="AH151" s="2">
        <v>1</v>
      </c>
    </row>
    <row r="152" spans="1:34" x14ac:dyDescent="0.25">
      <c r="A152" s="91" t="s">
        <v>5004</v>
      </c>
      <c r="B152" s="2" t="s">
        <v>20</v>
      </c>
      <c r="C152" s="5" t="s">
        <v>5621</v>
      </c>
      <c r="D152" s="3" t="s">
        <v>695</v>
      </c>
      <c r="E152" t="s">
        <v>6691</v>
      </c>
      <c r="F152" s="8" t="s">
        <v>4042</v>
      </c>
      <c r="G152" s="5" t="s">
        <v>6692</v>
      </c>
      <c r="H152" s="135" t="s">
        <v>4022</v>
      </c>
      <c r="I152" s="135" t="s">
        <v>4024</v>
      </c>
      <c r="J152" s="135" t="s">
        <v>3350</v>
      </c>
      <c r="K152" s="135" t="s">
        <v>6375</v>
      </c>
      <c r="L152" s="135" t="s">
        <v>4028</v>
      </c>
      <c r="M152" s="135" t="s">
        <v>4028</v>
      </c>
      <c r="N152" s="24" t="s">
        <v>1888</v>
      </c>
      <c r="O152" s="139" t="s">
        <v>1461</v>
      </c>
      <c r="P152" s="8" t="s">
        <v>1889</v>
      </c>
      <c r="Q152" s="8">
        <v>475</v>
      </c>
      <c r="R152" s="8">
        <v>38</v>
      </c>
      <c r="S152" s="27">
        <v>135</v>
      </c>
      <c r="T152" s="20">
        <f t="shared" si="13"/>
        <v>0</v>
      </c>
      <c r="U152" s="21">
        <f t="shared" si="14"/>
        <v>135</v>
      </c>
      <c r="V152" s="8">
        <f t="shared" si="15"/>
        <v>99</v>
      </c>
      <c r="W152" s="8">
        <f t="shared" si="16"/>
        <v>0</v>
      </c>
      <c r="X152" s="8">
        <f t="shared" si="17"/>
        <v>0</v>
      </c>
      <c r="Z152" s="8">
        <f>VLOOKUP(I152,'Tables kywrd-slot-class'!$B$21:$C$38,2,FALSE)</f>
        <v>3</v>
      </c>
      <c r="AA152" s="8">
        <f>VLOOKUP(N152,'Tables MAT simpl-complx'!$C$6:$D$28,2,FALSE)</f>
        <v>0</v>
      </c>
      <c r="AB152" s="8">
        <f>VLOOKUP(O152,'Tables MAT simpl-complx'!$F$39:$G$625,2,FALSE)</f>
        <v>45</v>
      </c>
      <c r="AC152" s="8">
        <f>VLOOKUP(J152,'Tables kywrd-slot-class'!$D$49:$E$177,2,FALSE)</f>
        <v>33</v>
      </c>
      <c r="AD152" s="8">
        <f>VLOOKUP(K152,'Tables kywrd-slot-class'!$D$49:$E$177,2,FALSE)</f>
        <v>0</v>
      </c>
      <c r="AE152" s="8">
        <f>VLOOKUP(L152,'Tables kywrd-slot-class'!$D$49:$E$177,2,FALSE)</f>
        <v>0</v>
      </c>
      <c r="AF152" t="s">
        <v>0</v>
      </c>
      <c r="AG152" s="7" t="str">
        <f t="shared" si="12"/>
        <v xml:space="preserve">6F00D170 </v>
      </c>
      <c r="AH152" s="2">
        <v>1</v>
      </c>
    </row>
    <row r="153" spans="1:34" x14ac:dyDescent="0.25">
      <c r="A153" s="91" t="s">
        <v>5005</v>
      </c>
      <c r="B153" s="2" t="s">
        <v>20</v>
      </c>
      <c r="C153" s="5" t="s">
        <v>5621</v>
      </c>
      <c r="D153" s="3" t="s">
        <v>696</v>
      </c>
      <c r="E153" t="s">
        <v>6693</v>
      </c>
      <c r="F153" s="8" t="s">
        <v>4042</v>
      </c>
      <c r="G153" s="5" t="s">
        <v>6694</v>
      </c>
      <c r="H153" s="135" t="s">
        <v>4022</v>
      </c>
      <c r="I153" s="135" t="s">
        <v>4024</v>
      </c>
      <c r="J153" s="135" t="s">
        <v>3350</v>
      </c>
      <c r="K153" s="135" t="s">
        <v>6375</v>
      </c>
      <c r="L153" s="135" t="s">
        <v>4028</v>
      </c>
      <c r="M153" s="135" t="s">
        <v>4028</v>
      </c>
      <c r="N153" s="24" t="s">
        <v>1888</v>
      </c>
      <c r="O153" s="139" t="s">
        <v>1461</v>
      </c>
      <c r="P153" s="8" t="s">
        <v>1889</v>
      </c>
      <c r="Q153" s="8">
        <v>475</v>
      </c>
      <c r="R153" s="8">
        <v>38</v>
      </c>
      <c r="S153" s="27">
        <v>135</v>
      </c>
      <c r="T153" s="20">
        <f t="shared" si="13"/>
        <v>0</v>
      </c>
      <c r="U153" s="21">
        <f t="shared" si="14"/>
        <v>135</v>
      </c>
      <c r="V153" s="8">
        <f t="shared" si="15"/>
        <v>99</v>
      </c>
      <c r="W153" s="8">
        <f t="shared" si="16"/>
        <v>0</v>
      </c>
      <c r="X153" s="8">
        <f t="shared" si="17"/>
        <v>0</v>
      </c>
      <c r="Z153" s="8">
        <f>VLOOKUP(I153,'Tables kywrd-slot-class'!$B$21:$C$38,2,FALSE)</f>
        <v>3</v>
      </c>
      <c r="AA153" s="8">
        <f>VLOOKUP(N153,'Tables MAT simpl-complx'!$C$6:$D$28,2,FALSE)</f>
        <v>0</v>
      </c>
      <c r="AB153" s="8">
        <f>VLOOKUP(O153,'Tables MAT simpl-complx'!$F$39:$G$625,2,FALSE)</f>
        <v>45</v>
      </c>
      <c r="AC153" s="8">
        <f>VLOOKUP(J153,'Tables kywrd-slot-class'!$D$49:$E$177,2,FALSE)</f>
        <v>33</v>
      </c>
      <c r="AD153" s="8">
        <f>VLOOKUP(K153,'Tables kywrd-slot-class'!$D$49:$E$177,2,FALSE)</f>
        <v>0</v>
      </c>
      <c r="AE153" s="8">
        <f>VLOOKUP(L153,'Tables kywrd-slot-class'!$D$49:$E$177,2,FALSE)</f>
        <v>0</v>
      </c>
      <c r="AF153" t="s">
        <v>0</v>
      </c>
      <c r="AG153" s="7" t="str">
        <f t="shared" si="12"/>
        <v xml:space="preserve">6F00D171 </v>
      </c>
      <c r="AH153" s="2">
        <v>1</v>
      </c>
    </row>
    <row r="154" spans="1:34" x14ac:dyDescent="0.25">
      <c r="A154" s="91" t="s">
        <v>5006</v>
      </c>
      <c r="B154" s="2" t="s">
        <v>20</v>
      </c>
      <c r="C154" s="5" t="s">
        <v>5621</v>
      </c>
      <c r="D154" s="3" t="s">
        <v>697</v>
      </c>
      <c r="E154" t="s">
        <v>6695</v>
      </c>
      <c r="F154" s="8" t="s">
        <v>4042</v>
      </c>
      <c r="G154" s="5" t="s">
        <v>6696</v>
      </c>
      <c r="H154" s="135" t="s">
        <v>4022</v>
      </c>
      <c r="I154" s="135" t="s">
        <v>4023</v>
      </c>
      <c r="J154" s="135" t="s">
        <v>3350</v>
      </c>
      <c r="K154" s="135" t="s">
        <v>6375</v>
      </c>
      <c r="L154" s="135" t="s">
        <v>4028</v>
      </c>
      <c r="M154" s="135" t="s">
        <v>4028</v>
      </c>
      <c r="N154" s="24" t="s">
        <v>1888</v>
      </c>
      <c r="O154" s="139" t="s">
        <v>1461</v>
      </c>
      <c r="P154" s="8" t="s">
        <v>1889</v>
      </c>
      <c r="Q154" s="8">
        <v>225</v>
      </c>
      <c r="R154" s="8">
        <v>7</v>
      </c>
      <c r="S154" s="27">
        <v>45</v>
      </c>
      <c r="T154" s="20">
        <f t="shared" si="13"/>
        <v>0</v>
      </c>
      <c r="U154" s="21">
        <f t="shared" si="14"/>
        <v>45</v>
      </c>
      <c r="V154" s="8">
        <f t="shared" si="15"/>
        <v>33</v>
      </c>
      <c r="W154" s="8">
        <f t="shared" si="16"/>
        <v>0</v>
      </c>
      <c r="X154" s="8">
        <f t="shared" si="17"/>
        <v>0</v>
      </c>
      <c r="Z154" s="8">
        <f>VLOOKUP(I154,'Tables kywrd-slot-class'!$B$21:$C$38,2,FALSE)</f>
        <v>1</v>
      </c>
      <c r="AA154" s="8">
        <f>VLOOKUP(N154,'Tables MAT simpl-complx'!$C$6:$D$28,2,FALSE)</f>
        <v>0</v>
      </c>
      <c r="AB154" s="8">
        <f>VLOOKUP(O154,'Tables MAT simpl-complx'!$F$39:$G$625,2,FALSE)</f>
        <v>45</v>
      </c>
      <c r="AC154" s="8">
        <f>VLOOKUP(J154,'Tables kywrd-slot-class'!$D$49:$E$177,2,FALSE)</f>
        <v>33</v>
      </c>
      <c r="AD154" s="8">
        <f>VLOOKUP(K154,'Tables kywrd-slot-class'!$D$49:$E$177,2,FALSE)</f>
        <v>0</v>
      </c>
      <c r="AE154" s="8">
        <f>VLOOKUP(L154,'Tables kywrd-slot-class'!$D$49:$E$177,2,FALSE)</f>
        <v>0</v>
      </c>
      <c r="AF154" t="s">
        <v>0</v>
      </c>
      <c r="AG154" s="7" t="str">
        <f t="shared" si="12"/>
        <v xml:space="preserve">6F00D172 </v>
      </c>
      <c r="AH154" s="2">
        <v>1</v>
      </c>
    </row>
    <row r="155" spans="1:34" x14ac:dyDescent="0.25">
      <c r="A155" s="91" t="s">
        <v>5007</v>
      </c>
      <c r="B155" s="2" t="s">
        <v>20</v>
      </c>
      <c r="C155" s="5" t="s">
        <v>5621</v>
      </c>
      <c r="D155" s="3" t="s">
        <v>698</v>
      </c>
      <c r="E155" t="s">
        <v>6697</v>
      </c>
      <c r="F155" s="8" t="s">
        <v>4042</v>
      </c>
      <c r="G155" s="5" t="s">
        <v>6698</v>
      </c>
      <c r="H155" s="135" t="s">
        <v>4022</v>
      </c>
      <c r="I155" s="135" t="s">
        <v>4025</v>
      </c>
      <c r="J155" s="135" t="s">
        <v>3350</v>
      </c>
      <c r="K155" s="135" t="s">
        <v>6375</v>
      </c>
      <c r="L155" s="135" t="s">
        <v>4028</v>
      </c>
      <c r="M155" s="135" t="s">
        <v>4028</v>
      </c>
      <c r="N155" s="24" t="s">
        <v>1888</v>
      </c>
      <c r="O155" s="139" t="s">
        <v>1461</v>
      </c>
      <c r="P155" s="8" t="s">
        <v>1889</v>
      </c>
      <c r="Q155" s="8">
        <v>225</v>
      </c>
      <c r="R155" s="8">
        <v>9</v>
      </c>
      <c r="S155" s="27">
        <v>45</v>
      </c>
      <c r="T155" s="20">
        <f t="shared" si="13"/>
        <v>0</v>
      </c>
      <c r="U155" s="21">
        <f t="shared" si="14"/>
        <v>45</v>
      </c>
      <c r="V155" s="8">
        <f t="shared" si="15"/>
        <v>33</v>
      </c>
      <c r="W155" s="8">
        <f t="shared" si="16"/>
        <v>0</v>
      </c>
      <c r="X155" s="8">
        <f t="shared" si="17"/>
        <v>0</v>
      </c>
      <c r="Z155" s="8">
        <f>VLOOKUP(I155,'Tables kywrd-slot-class'!$B$21:$C$38,2,FALSE)</f>
        <v>1</v>
      </c>
      <c r="AA155" s="8">
        <f>VLOOKUP(N155,'Tables MAT simpl-complx'!$C$6:$D$28,2,FALSE)</f>
        <v>0</v>
      </c>
      <c r="AB155" s="8">
        <f>VLOOKUP(O155,'Tables MAT simpl-complx'!$F$39:$G$625,2,FALSE)</f>
        <v>45</v>
      </c>
      <c r="AC155" s="8">
        <f>VLOOKUP(J155,'Tables kywrd-slot-class'!$D$49:$E$177,2,FALSE)</f>
        <v>33</v>
      </c>
      <c r="AD155" s="8">
        <f>VLOOKUP(K155,'Tables kywrd-slot-class'!$D$49:$E$177,2,FALSE)</f>
        <v>0</v>
      </c>
      <c r="AE155" s="8">
        <f>VLOOKUP(L155,'Tables kywrd-slot-class'!$D$49:$E$177,2,FALSE)</f>
        <v>0</v>
      </c>
      <c r="AF155" t="s">
        <v>0</v>
      </c>
      <c r="AG155" s="7" t="str">
        <f t="shared" si="12"/>
        <v xml:space="preserve">6F00D173 </v>
      </c>
      <c r="AH155" s="2">
        <v>1</v>
      </c>
    </row>
    <row r="156" spans="1:34" x14ac:dyDescent="0.25">
      <c r="A156" s="91" t="s">
        <v>5008</v>
      </c>
      <c r="B156" s="2" t="s">
        <v>20</v>
      </c>
      <c r="C156" s="5" t="s">
        <v>5621</v>
      </c>
      <c r="D156" s="3" t="s">
        <v>699</v>
      </c>
      <c r="E156" t="s">
        <v>6699</v>
      </c>
      <c r="F156" s="8" t="s">
        <v>4042</v>
      </c>
      <c r="G156" s="5" t="s">
        <v>6700</v>
      </c>
      <c r="H156" s="135" t="s">
        <v>4022</v>
      </c>
      <c r="I156" s="135" t="s">
        <v>4026</v>
      </c>
      <c r="J156" s="135" t="s">
        <v>3350</v>
      </c>
      <c r="K156" s="135" t="s">
        <v>6375</v>
      </c>
      <c r="L156" s="135" t="s">
        <v>6096</v>
      </c>
      <c r="M156" s="135" t="s">
        <v>4028</v>
      </c>
      <c r="N156" s="24" t="s">
        <v>1888</v>
      </c>
      <c r="O156" s="139" t="s">
        <v>1461</v>
      </c>
      <c r="P156" s="8" t="s">
        <v>1889</v>
      </c>
      <c r="Q156" s="8">
        <v>325</v>
      </c>
      <c r="R156" s="8">
        <v>8</v>
      </c>
      <c r="S156" s="27">
        <v>67</v>
      </c>
      <c r="T156" s="20">
        <f t="shared" si="13"/>
        <v>0</v>
      </c>
      <c r="U156" s="21">
        <f t="shared" si="14"/>
        <v>67</v>
      </c>
      <c r="V156" s="8">
        <f t="shared" si="15"/>
        <v>49</v>
      </c>
      <c r="W156" s="8">
        <f t="shared" si="16"/>
        <v>0</v>
      </c>
      <c r="X156" s="8">
        <f t="shared" si="17"/>
        <v>0</v>
      </c>
      <c r="Z156" s="8">
        <f>VLOOKUP(I156,'Tables kywrd-slot-class'!$B$21:$C$38,2,FALSE)</f>
        <v>1.5</v>
      </c>
      <c r="AA156" s="8">
        <f>VLOOKUP(N156,'Tables MAT simpl-complx'!$C$6:$D$28,2,FALSE)</f>
        <v>0</v>
      </c>
      <c r="AB156" s="8">
        <f>VLOOKUP(O156,'Tables MAT simpl-complx'!$F$39:$G$625,2,FALSE)</f>
        <v>45</v>
      </c>
      <c r="AC156" s="8">
        <f>VLOOKUP(J156,'Tables kywrd-slot-class'!$D$49:$E$177,2,FALSE)</f>
        <v>33</v>
      </c>
      <c r="AD156" s="8">
        <f>VLOOKUP(K156,'Tables kywrd-slot-class'!$D$49:$E$177,2,FALSE)</f>
        <v>0</v>
      </c>
      <c r="AE156" s="8">
        <f>VLOOKUP(L156,'Tables kywrd-slot-class'!$D$49:$E$177,2,FALSE)</f>
        <v>0</v>
      </c>
      <c r="AF156" t="s">
        <v>0</v>
      </c>
      <c r="AG156" s="7" t="str">
        <f t="shared" si="12"/>
        <v xml:space="preserve">6F00D174 </v>
      </c>
      <c r="AH156" s="2">
        <v>1</v>
      </c>
    </row>
    <row r="157" spans="1:34" x14ac:dyDescent="0.25">
      <c r="A157" s="91" t="s">
        <v>5009</v>
      </c>
      <c r="B157" s="2" t="s">
        <v>20</v>
      </c>
      <c r="C157" s="5" t="s">
        <v>5621</v>
      </c>
      <c r="D157" s="3" t="s">
        <v>700</v>
      </c>
      <c r="E157" t="s">
        <v>6701</v>
      </c>
      <c r="F157" s="8" t="s">
        <v>4042</v>
      </c>
      <c r="G157" s="140" t="s">
        <v>6702</v>
      </c>
      <c r="H157" s="135" t="s">
        <v>1905</v>
      </c>
      <c r="I157" s="135" t="s">
        <v>4027</v>
      </c>
      <c r="J157" s="135" t="s">
        <v>1896</v>
      </c>
      <c r="K157" s="135" t="s">
        <v>6479</v>
      </c>
      <c r="L157" s="135" t="s">
        <v>4028</v>
      </c>
      <c r="M157" s="135" t="s">
        <v>4028</v>
      </c>
      <c r="N157" s="24" t="s">
        <v>1888</v>
      </c>
      <c r="O157" s="139" t="s">
        <v>1834</v>
      </c>
      <c r="P157" s="8" t="s">
        <v>1889</v>
      </c>
      <c r="Q157" s="8">
        <v>100</v>
      </c>
      <c r="R157" s="8">
        <v>12</v>
      </c>
      <c r="S157" s="27">
        <v>30</v>
      </c>
      <c r="T157" s="20">
        <f t="shared" si="13"/>
        <v>0</v>
      </c>
      <c r="U157" s="21">
        <f t="shared" si="14"/>
        <v>30</v>
      </c>
      <c r="V157" s="8">
        <f t="shared" si="15"/>
        <v>30</v>
      </c>
      <c r="W157" s="8">
        <f t="shared" si="16"/>
        <v>0</v>
      </c>
      <c r="X157" s="8">
        <f t="shared" si="17"/>
        <v>0</v>
      </c>
      <c r="Y157" s="86" t="s">
        <v>6717</v>
      </c>
      <c r="Z157" s="8">
        <f>VLOOKUP(I157,'Tables kywrd-slot-class'!$B$21:$C$38,2,FALSE)</f>
        <v>1.5</v>
      </c>
      <c r="AA157" s="8">
        <f>VLOOKUP(N157,'Tables MAT simpl-complx'!$C$6:$D$28,2,FALSE)</f>
        <v>0</v>
      </c>
      <c r="AB157" s="8">
        <f>VLOOKUP(O157,'Tables MAT simpl-complx'!$F$39:$G$625,2,FALSE)</f>
        <v>20</v>
      </c>
      <c r="AC157" s="8">
        <f>VLOOKUP(J157,'Tables kywrd-slot-class'!$D$49:$E$177,2,FALSE)</f>
        <v>20</v>
      </c>
      <c r="AD157" s="8">
        <f>VLOOKUP(K157,'Tables kywrd-slot-class'!$D$49:$E$177,2,FALSE)</f>
        <v>0</v>
      </c>
      <c r="AE157" s="8">
        <f>VLOOKUP(L157,'Tables kywrd-slot-class'!$D$49:$E$177,2,FALSE)</f>
        <v>0</v>
      </c>
      <c r="AF157" t="s">
        <v>0</v>
      </c>
      <c r="AG157" s="7" t="str">
        <f t="shared" si="12"/>
        <v xml:space="preserve">6F020CF9 </v>
      </c>
      <c r="AH157" s="2">
        <v>1</v>
      </c>
    </row>
    <row r="158" spans="1:34" x14ac:dyDescent="0.25">
      <c r="A158" s="91" t="s">
        <v>5010</v>
      </c>
      <c r="B158" s="2" t="s">
        <v>20</v>
      </c>
      <c r="C158" s="5" t="s">
        <v>5621</v>
      </c>
      <c r="D158" s="3" t="s">
        <v>701</v>
      </c>
      <c r="E158" t="s">
        <v>6703</v>
      </c>
      <c r="F158" s="8" t="s">
        <v>4042</v>
      </c>
      <c r="G158" s="140" t="s">
        <v>6702</v>
      </c>
      <c r="H158" s="135" t="s">
        <v>1905</v>
      </c>
      <c r="I158" s="135" t="s">
        <v>4027</v>
      </c>
      <c r="J158" s="135" t="s">
        <v>1896</v>
      </c>
      <c r="K158" s="135" t="s">
        <v>6479</v>
      </c>
      <c r="L158" s="135" t="s">
        <v>4028</v>
      </c>
      <c r="M158" s="135" t="s">
        <v>4028</v>
      </c>
      <c r="N158" s="24" t="s">
        <v>1888</v>
      </c>
      <c r="O158" s="139" t="s">
        <v>1834</v>
      </c>
      <c r="P158" s="8" t="s">
        <v>1889</v>
      </c>
      <c r="Q158" s="8">
        <v>100</v>
      </c>
      <c r="R158" s="8">
        <v>12</v>
      </c>
      <c r="S158" s="27">
        <v>30</v>
      </c>
      <c r="T158" s="20">
        <f t="shared" si="13"/>
        <v>0</v>
      </c>
      <c r="U158" s="21">
        <f t="shared" si="14"/>
        <v>30</v>
      </c>
      <c r="V158" s="8">
        <f t="shared" si="15"/>
        <v>30</v>
      </c>
      <c r="W158" s="8">
        <f t="shared" si="16"/>
        <v>0</v>
      </c>
      <c r="X158" s="8">
        <f t="shared" si="17"/>
        <v>0</v>
      </c>
      <c r="Y158" s="86" t="s">
        <v>6717</v>
      </c>
      <c r="Z158" s="8">
        <f>VLOOKUP(I158,'Tables kywrd-slot-class'!$B$21:$C$38,2,FALSE)</f>
        <v>1.5</v>
      </c>
      <c r="AA158" s="8">
        <f>VLOOKUP(N158,'Tables MAT simpl-complx'!$C$6:$D$28,2,FALSE)</f>
        <v>0</v>
      </c>
      <c r="AB158" s="8">
        <f>VLOOKUP(O158,'Tables MAT simpl-complx'!$F$39:$G$625,2,FALSE)</f>
        <v>20</v>
      </c>
      <c r="AC158" s="8">
        <f>VLOOKUP(J158,'Tables kywrd-slot-class'!$D$49:$E$177,2,FALSE)</f>
        <v>20</v>
      </c>
      <c r="AD158" s="8">
        <f>VLOOKUP(K158,'Tables kywrd-slot-class'!$D$49:$E$177,2,FALSE)</f>
        <v>0</v>
      </c>
      <c r="AE158" s="8">
        <f>VLOOKUP(L158,'Tables kywrd-slot-class'!$D$49:$E$177,2,FALSE)</f>
        <v>0</v>
      </c>
      <c r="AF158" t="s">
        <v>0</v>
      </c>
      <c r="AG158" s="7" t="str">
        <f t="shared" si="12"/>
        <v xml:space="preserve">6F020CFA </v>
      </c>
      <c r="AH158" s="2">
        <v>1</v>
      </c>
    </row>
    <row r="159" spans="1:34" x14ac:dyDescent="0.25">
      <c r="A159" s="91" t="s">
        <v>5011</v>
      </c>
      <c r="B159" s="2" t="s">
        <v>20</v>
      </c>
      <c r="C159" s="5" t="s">
        <v>5621</v>
      </c>
      <c r="D159" s="3" t="s">
        <v>702</v>
      </c>
      <c r="E159" t="s">
        <v>6704</v>
      </c>
      <c r="F159" s="8" t="s">
        <v>4042</v>
      </c>
      <c r="G159" s="140" t="s">
        <v>6702</v>
      </c>
      <c r="H159" s="135" t="s">
        <v>1905</v>
      </c>
      <c r="I159" s="135" t="s">
        <v>4027</v>
      </c>
      <c r="J159" s="135" t="s">
        <v>1896</v>
      </c>
      <c r="K159" s="135" t="s">
        <v>6479</v>
      </c>
      <c r="L159" s="135" t="s">
        <v>4028</v>
      </c>
      <c r="M159" s="135" t="s">
        <v>4028</v>
      </c>
      <c r="N159" s="24" t="s">
        <v>1888</v>
      </c>
      <c r="O159" s="139" t="s">
        <v>1834</v>
      </c>
      <c r="P159" s="8" t="s">
        <v>1889</v>
      </c>
      <c r="Q159" s="8">
        <v>100</v>
      </c>
      <c r="R159" s="8">
        <v>12</v>
      </c>
      <c r="S159" s="27">
        <v>30</v>
      </c>
      <c r="T159" s="20">
        <f t="shared" si="13"/>
        <v>0</v>
      </c>
      <c r="U159" s="21">
        <f t="shared" si="14"/>
        <v>30</v>
      </c>
      <c r="V159" s="8">
        <f t="shared" si="15"/>
        <v>30</v>
      </c>
      <c r="W159" s="8">
        <f t="shared" si="16"/>
        <v>0</v>
      </c>
      <c r="X159" s="8">
        <f t="shared" si="17"/>
        <v>0</v>
      </c>
      <c r="Y159" s="86" t="s">
        <v>6717</v>
      </c>
      <c r="Z159" s="8">
        <f>VLOOKUP(I159,'Tables kywrd-slot-class'!$B$21:$C$38,2,FALSE)</f>
        <v>1.5</v>
      </c>
      <c r="AA159" s="8">
        <f>VLOOKUP(N159,'Tables MAT simpl-complx'!$C$6:$D$28,2,FALSE)</f>
        <v>0</v>
      </c>
      <c r="AB159" s="8">
        <f>VLOOKUP(O159,'Tables MAT simpl-complx'!$F$39:$G$625,2,FALSE)</f>
        <v>20</v>
      </c>
      <c r="AC159" s="8">
        <f>VLOOKUP(J159,'Tables kywrd-slot-class'!$D$49:$E$177,2,FALSE)</f>
        <v>20</v>
      </c>
      <c r="AD159" s="8">
        <f>VLOOKUP(K159,'Tables kywrd-slot-class'!$D$49:$E$177,2,FALSE)</f>
        <v>0</v>
      </c>
      <c r="AE159" s="8">
        <f>VLOOKUP(L159,'Tables kywrd-slot-class'!$D$49:$E$177,2,FALSE)</f>
        <v>0</v>
      </c>
      <c r="AF159" t="s">
        <v>0</v>
      </c>
      <c r="AG159" s="7" t="str">
        <f t="shared" si="12"/>
        <v xml:space="preserve">6F020CFC </v>
      </c>
      <c r="AH159" s="2">
        <v>1</v>
      </c>
    </row>
    <row r="160" spans="1:34" x14ac:dyDescent="0.25">
      <c r="A160" s="91" t="s">
        <v>5012</v>
      </c>
      <c r="B160" s="2" t="s">
        <v>20</v>
      </c>
      <c r="C160" s="5" t="s">
        <v>5621</v>
      </c>
      <c r="D160" s="3" t="s">
        <v>703</v>
      </c>
      <c r="E160" t="s">
        <v>6705</v>
      </c>
      <c r="F160" s="8" t="s">
        <v>4042</v>
      </c>
      <c r="G160" s="140" t="s">
        <v>6702</v>
      </c>
      <c r="H160" s="135" t="s">
        <v>1905</v>
      </c>
      <c r="I160" s="135" t="s">
        <v>4027</v>
      </c>
      <c r="J160" s="135" t="s">
        <v>1896</v>
      </c>
      <c r="K160" s="135" t="s">
        <v>6479</v>
      </c>
      <c r="L160" s="135" t="s">
        <v>4028</v>
      </c>
      <c r="M160" s="135" t="s">
        <v>4028</v>
      </c>
      <c r="N160" s="24" t="s">
        <v>1888</v>
      </c>
      <c r="O160" s="139" t="s">
        <v>1834</v>
      </c>
      <c r="P160" s="8" t="s">
        <v>1889</v>
      </c>
      <c r="Q160" s="8">
        <v>100</v>
      </c>
      <c r="R160" s="8">
        <v>12</v>
      </c>
      <c r="S160" s="27">
        <v>30</v>
      </c>
      <c r="T160" s="20">
        <f t="shared" si="13"/>
        <v>0</v>
      </c>
      <c r="U160" s="21">
        <f t="shared" si="14"/>
        <v>30</v>
      </c>
      <c r="V160" s="8">
        <f t="shared" si="15"/>
        <v>30</v>
      </c>
      <c r="W160" s="8">
        <f t="shared" si="16"/>
        <v>0</v>
      </c>
      <c r="X160" s="8">
        <f t="shared" si="17"/>
        <v>0</v>
      </c>
      <c r="Y160" s="86" t="s">
        <v>6717</v>
      </c>
      <c r="Z160" s="8">
        <f>VLOOKUP(I160,'Tables kywrd-slot-class'!$B$21:$C$38,2,FALSE)</f>
        <v>1.5</v>
      </c>
      <c r="AA160" s="8">
        <f>VLOOKUP(N160,'Tables MAT simpl-complx'!$C$6:$D$28,2,FALSE)</f>
        <v>0</v>
      </c>
      <c r="AB160" s="8">
        <f>VLOOKUP(O160,'Tables MAT simpl-complx'!$F$39:$G$625,2,FALSE)</f>
        <v>20</v>
      </c>
      <c r="AC160" s="8">
        <f>VLOOKUP(J160,'Tables kywrd-slot-class'!$D$49:$E$177,2,FALSE)</f>
        <v>20</v>
      </c>
      <c r="AD160" s="8">
        <f>VLOOKUP(K160,'Tables kywrd-slot-class'!$D$49:$E$177,2,FALSE)</f>
        <v>0</v>
      </c>
      <c r="AE160" s="8">
        <f>VLOOKUP(L160,'Tables kywrd-slot-class'!$D$49:$E$177,2,FALSE)</f>
        <v>0</v>
      </c>
      <c r="AF160" t="s">
        <v>0</v>
      </c>
      <c r="AG160" s="7" t="str">
        <f t="shared" si="12"/>
        <v xml:space="preserve">6F020CFD </v>
      </c>
      <c r="AH160" s="2">
        <v>1</v>
      </c>
    </row>
    <row r="161" spans="1:34" x14ac:dyDescent="0.25">
      <c r="A161" s="91" t="s">
        <v>5013</v>
      </c>
      <c r="B161" s="2" t="s">
        <v>20</v>
      </c>
      <c r="C161" s="5" t="s">
        <v>5621</v>
      </c>
      <c r="D161" s="3" t="s">
        <v>704</v>
      </c>
      <c r="E161" t="s">
        <v>6706</v>
      </c>
      <c r="F161" s="8" t="s">
        <v>4042</v>
      </c>
      <c r="G161" s="140" t="s">
        <v>6702</v>
      </c>
      <c r="H161" s="135" t="s">
        <v>1905</v>
      </c>
      <c r="I161" s="135" t="s">
        <v>4027</v>
      </c>
      <c r="J161" s="135" t="s">
        <v>1896</v>
      </c>
      <c r="K161" s="135" t="s">
        <v>6479</v>
      </c>
      <c r="L161" s="135" t="s">
        <v>4028</v>
      </c>
      <c r="M161" s="135" t="s">
        <v>4028</v>
      </c>
      <c r="N161" s="24" t="s">
        <v>1888</v>
      </c>
      <c r="O161" s="139" t="s">
        <v>1834</v>
      </c>
      <c r="P161" s="8" t="s">
        <v>1889</v>
      </c>
      <c r="Q161" s="8">
        <v>100</v>
      </c>
      <c r="R161" s="8">
        <v>12</v>
      </c>
      <c r="S161" s="27">
        <v>30</v>
      </c>
      <c r="T161" s="20">
        <f t="shared" si="13"/>
        <v>0</v>
      </c>
      <c r="U161" s="21">
        <f t="shared" si="14"/>
        <v>30</v>
      </c>
      <c r="V161" s="8">
        <f t="shared" si="15"/>
        <v>30</v>
      </c>
      <c r="W161" s="8">
        <f t="shared" si="16"/>
        <v>0</v>
      </c>
      <c r="X161" s="8">
        <f t="shared" si="17"/>
        <v>0</v>
      </c>
      <c r="Y161" s="86" t="s">
        <v>6717</v>
      </c>
      <c r="Z161" s="8">
        <f>VLOOKUP(I161,'Tables kywrd-slot-class'!$B$21:$C$38,2,FALSE)</f>
        <v>1.5</v>
      </c>
      <c r="AA161" s="8">
        <f>VLOOKUP(N161,'Tables MAT simpl-complx'!$C$6:$D$28,2,FALSE)</f>
        <v>0</v>
      </c>
      <c r="AB161" s="8">
        <f>VLOOKUP(O161,'Tables MAT simpl-complx'!$F$39:$G$625,2,FALSE)</f>
        <v>20</v>
      </c>
      <c r="AC161" s="8">
        <f>VLOOKUP(J161,'Tables kywrd-slot-class'!$D$49:$E$177,2,FALSE)</f>
        <v>20</v>
      </c>
      <c r="AD161" s="8">
        <f>VLOOKUP(K161,'Tables kywrd-slot-class'!$D$49:$E$177,2,FALSE)</f>
        <v>0</v>
      </c>
      <c r="AE161" s="8">
        <f>VLOOKUP(L161,'Tables kywrd-slot-class'!$D$49:$E$177,2,FALSE)</f>
        <v>0</v>
      </c>
      <c r="AF161" t="s">
        <v>0</v>
      </c>
      <c r="AG161" s="7" t="str">
        <f t="shared" si="12"/>
        <v xml:space="preserve">6F020CFE </v>
      </c>
      <c r="AH161" s="2">
        <v>1</v>
      </c>
    </row>
    <row r="162" spans="1:34" x14ac:dyDescent="0.25">
      <c r="A162" s="91" t="s">
        <v>5014</v>
      </c>
      <c r="B162" s="2" t="s">
        <v>20</v>
      </c>
      <c r="C162" s="5" t="s">
        <v>5621</v>
      </c>
      <c r="D162" s="3" t="s">
        <v>705</v>
      </c>
      <c r="E162" t="s">
        <v>6707</v>
      </c>
      <c r="F162" s="8" t="s">
        <v>4042</v>
      </c>
      <c r="G162" s="140" t="s">
        <v>6702</v>
      </c>
      <c r="H162" s="135" t="s">
        <v>1905</v>
      </c>
      <c r="I162" s="135" t="s">
        <v>4027</v>
      </c>
      <c r="J162" s="135" t="s">
        <v>1896</v>
      </c>
      <c r="K162" s="135" t="s">
        <v>6479</v>
      </c>
      <c r="L162" s="135" t="s">
        <v>4028</v>
      </c>
      <c r="M162" s="135" t="s">
        <v>4028</v>
      </c>
      <c r="N162" s="24" t="s">
        <v>1888</v>
      </c>
      <c r="O162" s="139" t="s">
        <v>1834</v>
      </c>
      <c r="P162" s="8" t="s">
        <v>1889</v>
      </c>
      <c r="Q162" s="8">
        <v>100</v>
      </c>
      <c r="R162" s="8">
        <v>12</v>
      </c>
      <c r="S162" s="27">
        <v>30</v>
      </c>
      <c r="T162" s="20">
        <f t="shared" si="13"/>
        <v>0</v>
      </c>
      <c r="U162" s="21">
        <f t="shared" si="14"/>
        <v>30</v>
      </c>
      <c r="V162" s="8">
        <f t="shared" si="15"/>
        <v>30</v>
      </c>
      <c r="W162" s="8">
        <f t="shared" si="16"/>
        <v>0</v>
      </c>
      <c r="X162" s="8">
        <f t="shared" si="17"/>
        <v>0</v>
      </c>
      <c r="Y162" s="86" t="s">
        <v>6717</v>
      </c>
      <c r="Z162" s="8">
        <f>VLOOKUP(I162,'Tables kywrd-slot-class'!$B$21:$C$38,2,FALSE)</f>
        <v>1.5</v>
      </c>
      <c r="AA162" s="8">
        <f>VLOOKUP(N162,'Tables MAT simpl-complx'!$C$6:$D$28,2,FALSE)</f>
        <v>0</v>
      </c>
      <c r="AB162" s="8">
        <f>VLOOKUP(O162,'Tables MAT simpl-complx'!$F$39:$G$625,2,FALSE)</f>
        <v>20</v>
      </c>
      <c r="AC162" s="8">
        <f>VLOOKUP(J162,'Tables kywrd-slot-class'!$D$49:$E$177,2,FALSE)</f>
        <v>20</v>
      </c>
      <c r="AD162" s="8">
        <f>VLOOKUP(K162,'Tables kywrd-slot-class'!$D$49:$E$177,2,FALSE)</f>
        <v>0</v>
      </c>
      <c r="AE162" s="8">
        <f>VLOOKUP(L162,'Tables kywrd-slot-class'!$D$49:$E$177,2,FALSE)</f>
        <v>0</v>
      </c>
      <c r="AF162" t="s">
        <v>0</v>
      </c>
      <c r="AG162" s="7" t="str">
        <f t="shared" si="12"/>
        <v xml:space="preserve">6F020CFF </v>
      </c>
      <c r="AH162" s="2">
        <v>1</v>
      </c>
    </row>
    <row r="163" spans="1:34" x14ac:dyDescent="0.25">
      <c r="A163" s="91" t="s">
        <v>5015</v>
      </c>
      <c r="B163" s="2" t="s">
        <v>20</v>
      </c>
      <c r="C163" s="5" t="s">
        <v>5621</v>
      </c>
      <c r="D163" s="3" t="s">
        <v>706</v>
      </c>
      <c r="E163" t="s">
        <v>6708</v>
      </c>
      <c r="F163" s="8" t="s">
        <v>4042</v>
      </c>
      <c r="G163" s="140" t="s">
        <v>6702</v>
      </c>
      <c r="H163" s="135" t="s">
        <v>1905</v>
      </c>
      <c r="I163" s="135" t="s">
        <v>4027</v>
      </c>
      <c r="J163" s="135" t="s">
        <v>1896</v>
      </c>
      <c r="K163" s="135" t="s">
        <v>6479</v>
      </c>
      <c r="L163" s="135" t="s">
        <v>4028</v>
      </c>
      <c r="M163" s="135" t="s">
        <v>4028</v>
      </c>
      <c r="N163" s="24" t="s">
        <v>1888</v>
      </c>
      <c r="O163" s="139" t="s">
        <v>1834</v>
      </c>
      <c r="P163" s="8" t="s">
        <v>1889</v>
      </c>
      <c r="Q163" s="8">
        <v>100</v>
      </c>
      <c r="R163" s="8">
        <v>12</v>
      </c>
      <c r="S163" s="27">
        <v>30</v>
      </c>
      <c r="T163" s="20">
        <f t="shared" si="13"/>
        <v>0</v>
      </c>
      <c r="U163" s="21">
        <f t="shared" si="14"/>
        <v>30</v>
      </c>
      <c r="V163" s="8">
        <f t="shared" si="15"/>
        <v>30</v>
      </c>
      <c r="W163" s="8">
        <f t="shared" si="16"/>
        <v>0</v>
      </c>
      <c r="X163" s="8">
        <f t="shared" si="17"/>
        <v>0</v>
      </c>
      <c r="Y163" s="86" t="s">
        <v>6717</v>
      </c>
      <c r="Z163" s="8">
        <f>VLOOKUP(I163,'Tables kywrd-slot-class'!$B$21:$C$38,2,FALSE)</f>
        <v>1.5</v>
      </c>
      <c r="AA163" s="8">
        <f>VLOOKUP(N163,'Tables MAT simpl-complx'!$C$6:$D$28,2,FALSE)</f>
        <v>0</v>
      </c>
      <c r="AB163" s="8">
        <f>VLOOKUP(O163,'Tables MAT simpl-complx'!$F$39:$G$625,2,FALSE)</f>
        <v>20</v>
      </c>
      <c r="AC163" s="8">
        <f>VLOOKUP(J163,'Tables kywrd-slot-class'!$D$49:$E$177,2,FALSE)</f>
        <v>20</v>
      </c>
      <c r="AD163" s="8">
        <f>VLOOKUP(K163,'Tables kywrd-slot-class'!$D$49:$E$177,2,FALSE)</f>
        <v>0</v>
      </c>
      <c r="AE163" s="8">
        <f>VLOOKUP(L163,'Tables kywrd-slot-class'!$D$49:$E$177,2,FALSE)</f>
        <v>0</v>
      </c>
      <c r="AF163" t="s">
        <v>0</v>
      </c>
      <c r="AG163" s="7" t="str">
        <f t="shared" si="12"/>
        <v xml:space="preserve">6F020D00 </v>
      </c>
      <c r="AH163" s="2">
        <v>1</v>
      </c>
    </row>
    <row r="164" spans="1:34" x14ac:dyDescent="0.25">
      <c r="A164" s="91" t="s">
        <v>5016</v>
      </c>
      <c r="B164" s="2" t="s">
        <v>20</v>
      </c>
      <c r="C164" s="5" t="s">
        <v>5621</v>
      </c>
      <c r="D164" s="88" t="s">
        <v>707</v>
      </c>
      <c r="E164" t="s">
        <v>6709</v>
      </c>
      <c r="F164" s="8" t="s">
        <v>4042</v>
      </c>
      <c r="G164" s="140" t="s">
        <v>6710</v>
      </c>
      <c r="H164" s="135" t="s">
        <v>1905</v>
      </c>
      <c r="I164" s="135" t="s">
        <v>4027</v>
      </c>
      <c r="J164" s="135" t="s">
        <v>1896</v>
      </c>
      <c r="K164" s="135" t="s">
        <v>6479</v>
      </c>
      <c r="L164" s="135" t="s">
        <v>4028</v>
      </c>
      <c r="M164" s="135" t="s">
        <v>4028</v>
      </c>
      <c r="N164" s="24" t="s">
        <v>1888</v>
      </c>
      <c r="O164" s="139" t="s">
        <v>1836</v>
      </c>
      <c r="P164" s="8" t="s">
        <v>1889</v>
      </c>
      <c r="Q164" s="8">
        <v>120</v>
      </c>
      <c r="R164" s="8">
        <v>12</v>
      </c>
      <c r="S164" s="76">
        <v>30</v>
      </c>
      <c r="T164" s="20">
        <f t="shared" si="13"/>
        <v>0</v>
      </c>
      <c r="U164" s="21">
        <f t="shared" si="14"/>
        <v>31</v>
      </c>
      <c r="V164" s="8">
        <f t="shared" si="15"/>
        <v>30</v>
      </c>
      <c r="W164" s="8">
        <f t="shared" si="16"/>
        <v>0</v>
      </c>
      <c r="X164" s="8">
        <f t="shared" si="17"/>
        <v>0</v>
      </c>
      <c r="Y164" s="87" t="s">
        <v>6714</v>
      </c>
      <c r="Z164" s="8">
        <f>VLOOKUP(I164,'Tables kywrd-slot-class'!$B$21:$C$38,2,FALSE)</f>
        <v>1.5</v>
      </c>
      <c r="AA164" s="8">
        <f>VLOOKUP(N164,'Tables MAT simpl-complx'!$C$6:$D$28,2,FALSE)</f>
        <v>0</v>
      </c>
      <c r="AB164" s="8">
        <f>VLOOKUP(O164,'Tables MAT simpl-complx'!$F$39:$G$625,2,FALSE)</f>
        <v>21</v>
      </c>
      <c r="AC164" s="8">
        <f>VLOOKUP(J164,'Tables kywrd-slot-class'!$D$49:$E$177,2,FALSE)</f>
        <v>20</v>
      </c>
      <c r="AD164" s="8">
        <f>VLOOKUP(K164,'Tables kywrd-slot-class'!$D$49:$E$177,2,FALSE)</f>
        <v>0</v>
      </c>
      <c r="AE164" s="8">
        <f>VLOOKUP(L164,'Tables kywrd-slot-class'!$D$49:$E$177,2,FALSE)</f>
        <v>0</v>
      </c>
      <c r="AF164" t="s">
        <v>0</v>
      </c>
      <c r="AG164" s="7" t="str">
        <f t="shared" si="12"/>
        <v xml:space="preserve">6F020D0C </v>
      </c>
      <c r="AH164" s="2">
        <v>1</v>
      </c>
    </row>
    <row r="165" spans="1:34" x14ac:dyDescent="0.25">
      <c r="A165" s="91" t="s">
        <v>5017</v>
      </c>
      <c r="B165" s="2" t="s">
        <v>20</v>
      </c>
      <c r="C165" s="5" t="s">
        <v>5621</v>
      </c>
      <c r="D165" s="88" t="s">
        <v>708</v>
      </c>
      <c r="E165" t="s">
        <v>6711</v>
      </c>
      <c r="F165" s="8" t="s">
        <v>4042</v>
      </c>
      <c r="G165" s="140" t="s">
        <v>6710</v>
      </c>
      <c r="H165" s="135" t="s">
        <v>1905</v>
      </c>
      <c r="I165" s="135" t="s">
        <v>4027</v>
      </c>
      <c r="J165" s="135" t="s">
        <v>1896</v>
      </c>
      <c r="K165" s="135" t="s">
        <v>6479</v>
      </c>
      <c r="L165" s="135" t="s">
        <v>4028</v>
      </c>
      <c r="M165" s="135" t="s">
        <v>4028</v>
      </c>
      <c r="N165" s="24" t="s">
        <v>1888</v>
      </c>
      <c r="O165" s="139" t="s">
        <v>1836</v>
      </c>
      <c r="P165" s="8" t="s">
        <v>1889</v>
      </c>
      <c r="Q165" s="8">
        <v>120</v>
      </c>
      <c r="R165" s="8">
        <v>12</v>
      </c>
      <c r="S165" s="76">
        <v>30</v>
      </c>
      <c r="T165" s="20">
        <f t="shared" si="13"/>
        <v>0</v>
      </c>
      <c r="U165" s="21">
        <f t="shared" si="14"/>
        <v>31</v>
      </c>
      <c r="V165" s="8">
        <f t="shared" si="15"/>
        <v>30</v>
      </c>
      <c r="W165" s="8">
        <f t="shared" si="16"/>
        <v>0</v>
      </c>
      <c r="X165" s="8">
        <f t="shared" si="17"/>
        <v>0</v>
      </c>
      <c r="Y165" s="87" t="s">
        <v>6714</v>
      </c>
      <c r="Z165" s="8">
        <f>VLOOKUP(I165,'Tables kywrd-slot-class'!$B$21:$C$38,2,FALSE)</f>
        <v>1.5</v>
      </c>
      <c r="AA165" s="8">
        <f>VLOOKUP(N165,'Tables MAT simpl-complx'!$C$6:$D$28,2,FALSE)</f>
        <v>0</v>
      </c>
      <c r="AB165" s="8">
        <f>VLOOKUP(O165,'Tables MAT simpl-complx'!$F$39:$G$625,2,FALSE)</f>
        <v>21</v>
      </c>
      <c r="AC165" s="8">
        <f>VLOOKUP(J165,'Tables kywrd-slot-class'!$D$49:$E$177,2,FALSE)</f>
        <v>20</v>
      </c>
      <c r="AD165" s="8">
        <f>VLOOKUP(K165,'Tables kywrd-slot-class'!$D$49:$E$177,2,FALSE)</f>
        <v>0</v>
      </c>
      <c r="AE165" s="8">
        <f>VLOOKUP(L165,'Tables kywrd-slot-class'!$D$49:$E$177,2,FALSE)</f>
        <v>0</v>
      </c>
      <c r="AF165" t="s">
        <v>0</v>
      </c>
      <c r="AG165" s="7" t="str">
        <f t="shared" si="12"/>
        <v xml:space="preserve">6F020D0D </v>
      </c>
      <c r="AH165" s="2">
        <v>1</v>
      </c>
    </row>
    <row r="166" spans="1:34" x14ac:dyDescent="0.25">
      <c r="A166" s="91" t="s">
        <v>5018</v>
      </c>
      <c r="B166" s="2" t="s">
        <v>20</v>
      </c>
      <c r="C166" s="5" t="s">
        <v>5621</v>
      </c>
      <c r="D166" s="3" t="s">
        <v>709</v>
      </c>
      <c r="E166" t="s">
        <v>6712</v>
      </c>
      <c r="F166" s="8" t="s">
        <v>4042</v>
      </c>
      <c r="G166" s="140" t="s">
        <v>6713</v>
      </c>
      <c r="H166" s="135" t="s">
        <v>3991</v>
      </c>
      <c r="I166" s="135" t="s">
        <v>4027</v>
      </c>
      <c r="J166" s="135" t="s">
        <v>1896</v>
      </c>
      <c r="K166" s="135" t="s">
        <v>6479</v>
      </c>
      <c r="L166" s="135" t="s">
        <v>4028</v>
      </c>
      <c r="M166" s="135" t="s">
        <v>4028</v>
      </c>
      <c r="N166" s="24" t="s">
        <v>1888</v>
      </c>
      <c r="O166" s="139" t="s">
        <v>1837</v>
      </c>
      <c r="P166" s="8" t="s">
        <v>1889</v>
      </c>
      <c r="Q166" s="8">
        <v>60</v>
      </c>
      <c r="R166" s="8">
        <v>6</v>
      </c>
      <c r="S166" s="27">
        <v>27</v>
      </c>
      <c r="T166" s="20">
        <f t="shared" si="13"/>
        <v>0</v>
      </c>
      <c r="U166" s="21">
        <f t="shared" si="14"/>
        <v>27</v>
      </c>
      <c r="V166" s="8">
        <f t="shared" si="15"/>
        <v>30</v>
      </c>
      <c r="W166" s="8">
        <f t="shared" si="16"/>
        <v>0</v>
      </c>
      <c r="X166" s="8">
        <f t="shared" si="17"/>
        <v>0</v>
      </c>
      <c r="Y166" s="86" t="s">
        <v>6717</v>
      </c>
      <c r="Z166" s="8">
        <f>VLOOKUP(I166,'Tables kywrd-slot-class'!$B$21:$C$38,2,FALSE)</f>
        <v>1.5</v>
      </c>
      <c r="AA166" s="8">
        <f>VLOOKUP(N166,'Tables MAT simpl-complx'!$C$6:$D$28,2,FALSE)</f>
        <v>0</v>
      </c>
      <c r="AB166" s="8">
        <f>VLOOKUP(O166,'Tables MAT simpl-complx'!$F$39:$G$625,2,FALSE)</f>
        <v>18</v>
      </c>
      <c r="AC166" s="8">
        <f>VLOOKUP(J166,'Tables kywrd-slot-class'!$D$49:$E$177,2,FALSE)</f>
        <v>20</v>
      </c>
      <c r="AD166" s="8">
        <f>VLOOKUP(K166,'Tables kywrd-slot-class'!$D$49:$E$177,2,FALSE)</f>
        <v>0</v>
      </c>
      <c r="AE166" s="8">
        <f>VLOOKUP(L166,'Tables kywrd-slot-class'!$D$49:$E$177,2,FALSE)</f>
        <v>0</v>
      </c>
      <c r="AF166" t="s">
        <v>0</v>
      </c>
      <c r="AG166" s="7" t="str">
        <f t="shared" si="12"/>
        <v xml:space="preserve">6F020D0F </v>
      </c>
      <c r="AH166" s="2">
        <v>1</v>
      </c>
    </row>
    <row r="167" spans="1:34" x14ac:dyDescent="0.25">
      <c r="A167" s="91" t="s">
        <v>5019</v>
      </c>
      <c r="B167" s="2" t="s">
        <v>20</v>
      </c>
      <c r="C167" s="5" t="s">
        <v>5621</v>
      </c>
      <c r="D167" s="148" t="s">
        <v>710</v>
      </c>
      <c r="E167" t="s">
        <v>6715</v>
      </c>
      <c r="F167" s="8" t="s">
        <v>4042</v>
      </c>
      <c r="G167" s="140" t="s">
        <v>6716</v>
      </c>
      <c r="H167" s="135" t="s">
        <v>3991</v>
      </c>
      <c r="I167" s="135" t="s">
        <v>4027</v>
      </c>
      <c r="J167" s="135" t="s">
        <v>3349</v>
      </c>
      <c r="K167" s="135" t="s">
        <v>6467</v>
      </c>
      <c r="L167" s="135" t="s">
        <v>4028</v>
      </c>
      <c r="M167" s="135" t="s">
        <v>4028</v>
      </c>
      <c r="N167" s="24" t="s">
        <v>1888</v>
      </c>
      <c r="O167" s="139" t="s">
        <v>1838</v>
      </c>
      <c r="P167" s="8" t="s">
        <v>1889</v>
      </c>
      <c r="Q167" s="8">
        <v>350</v>
      </c>
      <c r="R167" s="8">
        <v>10</v>
      </c>
      <c r="S167" s="27">
        <v>40</v>
      </c>
      <c r="T167" s="20">
        <f t="shared" si="13"/>
        <v>0</v>
      </c>
      <c r="U167" s="21">
        <f t="shared" si="14"/>
        <v>39</v>
      </c>
      <c r="V167" s="8">
        <f t="shared" si="15"/>
        <v>39</v>
      </c>
      <c r="W167" s="8">
        <f t="shared" si="16"/>
        <v>0</v>
      </c>
      <c r="X167" s="8">
        <f t="shared" si="17"/>
        <v>0</v>
      </c>
      <c r="Y167" s="86" t="s">
        <v>6717</v>
      </c>
      <c r="Z167" s="8">
        <f>VLOOKUP(I167,'Tables kywrd-slot-class'!$B$21:$C$38,2,FALSE)</f>
        <v>1.5</v>
      </c>
      <c r="AA167" s="8">
        <f>VLOOKUP(N167,'Tables MAT simpl-complx'!$C$6:$D$28,2,FALSE)</f>
        <v>0</v>
      </c>
      <c r="AB167" s="8">
        <f>VLOOKUP(O167,'Tables MAT simpl-complx'!$F$39:$G$625,2,FALSE)</f>
        <v>26</v>
      </c>
      <c r="AC167" s="8">
        <f>VLOOKUP(J167,'Tables kywrd-slot-class'!$D$49:$E$177,2,FALSE)</f>
        <v>26</v>
      </c>
      <c r="AD167" s="8">
        <f>VLOOKUP(K167,'Tables kywrd-slot-class'!$D$49:$E$177,2,FALSE)</f>
        <v>0</v>
      </c>
      <c r="AE167" s="8">
        <f>VLOOKUP(L167,'Tables kywrd-slot-class'!$D$49:$E$177,2,FALSE)</f>
        <v>0</v>
      </c>
      <c r="AF167" t="s">
        <v>0</v>
      </c>
      <c r="AG167" s="7" t="str">
        <f t="shared" si="12"/>
        <v xml:space="preserve">6F020D17 </v>
      </c>
      <c r="AH167" s="2">
        <v>1</v>
      </c>
    </row>
    <row r="168" spans="1:34" x14ac:dyDescent="0.25">
      <c r="A168" s="91" t="s">
        <v>5020</v>
      </c>
      <c r="B168" s="2" t="s">
        <v>20</v>
      </c>
      <c r="C168" s="5" t="s">
        <v>5621</v>
      </c>
      <c r="D168" s="3" t="s">
        <v>711</v>
      </c>
      <c r="E168" t="s">
        <v>6718</v>
      </c>
      <c r="F168" s="8" t="s">
        <v>4042</v>
      </c>
      <c r="G168" s="140" t="s">
        <v>6719</v>
      </c>
      <c r="H168" s="135" t="s">
        <v>1905</v>
      </c>
      <c r="I168" s="135" t="s">
        <v>4027</v>
      </c>
      <c r="J168" s="135" t="s">
        <v>1896</v>
      </c>
      <c r="K168" s="135" t="s">
        <v>6479</v>
      </c>
      <c r="L168" s="135" t="s">
        <v>4028</v>
      </c>
      <c r="M168" s="135" t="s">
        <v>4028</v>
      </c>
      <c r="N168" s="24" t="s">
        <v>1888</v>
      </c>
      <c r="O168" s="139" t="s">
        <v>1849</v>
      </c>
      <c r="P168" s="8" t="s">
        <v>1889</v>
      </c>
      <c r="Q168" s="8">
        <v>75</v>
      </c>
      <c r="R168" s="8">
        <v>10</v>
      </c>
      <c r="S168" s="27">
        <v>30</v>
      </c>
      <c r="T168" s="20">
        <f t="shared" si="13"/>
        <v>0</v>
      </c>
      <c r="U168" s="21">
        <f t="shared" si="14"/>
        <v>30</v>
      </c>
      <c r="V168" s="8">
        <f t="shared" si="15"/>
        <v>30</v>
      </c>
      <c r="W168" s="8">
        <f t="shared" si="16"/>
        <v>0</v>
      </c>
      <c r="X168" s="8">
        <f t="shared" si="17"/>
        <v>0</v>
      </c>
      <c r="Y168" s="86" t="s">
        <v>6717</v>
      </c>
      <c r="Z168" s="8">
        <f>VLOOKUP(I168,'Tables kywrd-slot-class'!$B$21:$C$38,2,FALSE)</f>
        <v>1.5</v>
      </c>
      <c r="AA168" s="8">
        <f>VLOOKUP(N168,'Tables MAT simpl-complx'!$C$6:$D$28,2,FALSE)</f>
        <v>0</v>
      </c>
      <c r="AB168" s="8">
        <f>VLOOKUP(O168,'Tables MAT simpl-complx'!$F$39:$G$625,2,FALSE)</f>
        <v>20</v>
      </c>
      <c r="AC168" s="8">
        <f>VLOOKUP(J168,'Tables kywrd-slot-class'!$D$49:$E$177,2,FALSE)</f>
        <v>20</v>
      </c>
      <c r="AD168" s="8">
        <f>VLOOKUP(K168,'Tables kywrd-slot-class'!$D$49:$E$177,2,FALSE)</f>
        <v>0</v>
      </c>
      <c r="AE168" s="8">
        <f>VLOOKUP(L168,'Tables kywrd-slot-class'!$D$49:$E$177,2,FALSE)</f>
        <v>0</v>
      </c>
      <c r="AF168" t="s">
        <v>0</v>
      </c>
      <c r="AG168" s="7" t="str">
        <f t="shared" si="12"/>
        <v xml:space="preserve">6F020D37 </v>
      </c>
      <c r="AH168" s="2">
        <v>1</v>
      </c>
    </row>
    <row r="169" spans="1:34" x14ac:dyDescent="0.25">
      <c r="A169" s="91" t="s">
        <v>5021</v>
      </c>
      <c r="B169" s="2" t="s">
        <v>20</v>
      </c>
      <c r="C169" s="5" t="s">
        <v>5621</v>
      </c>
      <c r="D169" s="3" t="s">
        <v>712</v>
      </c>
      <c r="E169" t="s">
        <v>6720</v>
      </c>
      <c r="F169" s="8" t="s">
        <v>4042</v>
      </c>
      <c r="G169" s="140" t="s">
        <v>6719</v>
      </c>
      <c r="H169" s="135" t="s">
        <v>1905</v>
      </c>
      <c r="I169" s="135" t="s">
        <v>4027</v>
      </c>
      <c r="J169" s="135" t="s">
        <v>1896</v>
      </c>
      <c r="K169" s="135" t="s">
        <v>6479</v>
      </c>
      <c r="L169" s="135" t="s">
        <v>4028</v>
      </c>
      <c r="M169" s="135" t="s">
        <v>4028</v>
      </c>
      <c r="N169" s="24" t="s">
        <v>1888</v>
      </c>
      <c r="O169" s="139" t="s">
        <v>1849</v>
      </c>
      <c r="P169" s="8" t="s">
        <v>1889</v>
      </c>
      <c r="Q169" s="8">
        <v>75</v>
      </c>
      <c r="R169" s="8">
        <v>10</v>
      </c>
      <c r="S169" s="27">
        <v>30</v>
      </c>
      <c r="T169" s="20">
        <f t="shared" si="13"/>
        <v>0</v>
      </c>
      <c r="U169" s="21">
        <f t="shared" si="14"/>
        <v>30</v>
      </c>
      <c r="V169" s="8">
        <f t="shared" si="15"/>
        <v>30</v>
      </c>
      <c r="W169" s="8">
        <f t="shared" si="16"/>
        <v>0</v>
      </c>
      <c r="X169" s="8">
        <f t="shared" si="17"/>
        <v>0</v>
      </c>
      <c r="Y169" s="86" t="s">
        <v>6717</v>
      </c>
      <c r="Z169" s="8">
        <f>VLOOKUP(I169,'Tables kywrd-slot-class'!$B$21:$C$38,2,FALSE)</f>
        <v>1.5</v>
      </c>
      <c r="AA169" s="8">
        <f>VLOOKUP(N169,'Tables MAT simpl-complx'!$C$6:$D$28,2,FALSE)</f>
        <v>0</v>
      </c>
      <c r="AB169" s="8">
        <f>VLOOKUP(O169,'Tables MAT simpl-complx'!$F$39:$G$625,2,FALSE)</f>
        <v>20</v>
      </c>
      <c r="AC169" s="8">
        <f>VLOOKUP(J169,'Tables kywrd-slot-class'!$D$49:$E$177,2,FALSE)</f>
        <v>20</v>
      </c>
      <c r="AD169" s="8">
        <f>VLOOKUP(K169,'Tables kywrd-slot-class'!$D$49:$E$177,2,FALSE)</f>
        <v>0</v>
      </c>
      <c r="AE169" s="8">
        <f>VLOOKUP(L169,'Tables kywrd-slot-class'!$D$49:$E$177,2,FALSE)</f>
        <v>0</v>
      </c>
      <c r="AF169" t="s">
        <v>0</v>
      </c>
      <c r="AG169" s="7" t="str">
        <f t="shared" si="12"/>
        <v xml:space="preserve">6F020D38 </v>
      </c>
      <c r="AH169" s="2">
        <v>1</v>
      </c>
    </row>
    <row r="170" spans="1:34" x14ac:dyDescent="0.25">
      <c r="A170" s="91" t="s">
        <v>5022</v>
      </c>
      <c r="B170" s="2" t="s">
        <v>20</v>
      </c>
      <c r="C170" s="5" t="s">
        <v>5621</v>
      </c>
      <c r="D170" s="3" t="s">
        <v>713</v>
      </c>
      <c r="E170" t="s">
        <v>6721</v>
      </c>
      <c r="F170" s="8" t="s">
        <v>4042</v>
      </c>
      <c r="G170" s="140" t="s">
        <v>6719</v>
      </c>
      <c r="H170" s="135" t="s">
        <v>1905</v>
      </c>
      <c r="I170" s="135" t="s">
        <v>4027</v>
      </c>
      <c r="J170" s="135" t="s">
        <v>1896</v>
      </c>
      <c r="K170" s="135" t="s">
        <v>6479</v>
      </c>
      <c r="L170" s="135" t="s">
        <v>4028</v>
      </c>
      <c r="M170" s="135" t="s">
        <v>4028</v>
      </c>
      <c r="N170" s="24" t="s">
        <v>1888</v>
      </c>
      <c r="O170" s="139" t="s">
        <v>1849</v>
      </c>
      <c r="P170" s="8" t="s">
        <v>1889</v>
      </c>
      <c r="Q170" s="8">
        <v>75</v>
      </c>
      <c r="R170" s="8">
        <v>10</v>
      </c>
      <c r="S170" s="27">
        <v>30</v>
      </c>
      <c r="T170" s="20">
        <f t="shared" si="13"/>
        <v>0</v>
      </c>
      <c r="U170" s="21">
        <f t="shared" si="14"/>
        <v>30</v>
      </c>
      <c r="V170" s="8">
        <f t="shared" si="15"/>
        <v>30</v>
      </c>
      <c r="W170" s="8">
        <f t="shared" si="16"/>
        <v>0</v>
      </c>
      <c r="X170" s="8">
        <f t="shared" si="17"/>
        <v>0</v>
      </c>
      <c r="Y170" s="86" t="s">
        <v>6717</v>
      </c>
      <c r="Z170" s="8">
        <f>VLOOKUP(I170,'Tables kywrd-slot-class'!$B$21:$C$38,2,FALSE)</f>
        <v>1.5</v>
      </c>
      <c r="AA170" s="8">
        <f>VLOOKUP(N170,'Tables MAT simpl-complx'!$C$6:$D$28,2,FALSE)</f>
        <v>0</v>
      </c>
      <c r="AB170" s="8">
        <f>VLOOKUP(O170,'Tables MAT simpl-complx'!$F$39:$G$625,2,FALSE)</f>
        <v>20</v>
      </c>
      <c r="AC170" s="8">
        <f>VLOOKUP(J170,'Tables kywrd-slot-class'!$D$49:$E$177,2,FALSE)</f>
        <v>20</v>
      </c>
      <c r="AD170" s="8">
        <f>VLOOKUP(K170,'Tables kywrd-slot-class'!$D$49:$E$177,2,FALSE)</f>
        <v>0</v>
      </c>
      <c r="AE170" s="8">
        <f>VLOOKUP(L170,'Tables kywrd-slot-class'!$D$49:$E$177,2,FALSE)</f>
        <v>0</v>
      </c>
      <c r="AF170" t="s">
        <v>0</v>
      </c>
      <c r="AG170" s="7" t="str">
        <f t="shared" si="12"/>
        <v xml:space="preserve">6F020D39 </v>
      </c>
      <c r="AH170" s="2">
        <v>1</v>
      </c>
    </row>
    <row r="171" spans="1:34" x14ac:dyDescent="0.25">
      <c r="A171" s="91" t="s">
        <v>5023</v>
      </c>
      <c r="B171" s="2" t="s">
        <v>20</v>
      </c>
      <c r="C171" s="5" t="s">
        <v>5621</v>
      </c>
      <c r="D171" s="3" t="s">
        <v>714</v>
      </c>
      <c r="E171" t="s">
        <v>6722</v>
      </c>
      <c r="F171" s="8" t="s">
        <v>4042</v>
      </c>
      <c r="G171" s="140" t="s">
        <v>6719</v>
      </c>
      <c r="H171" s="135" t="s">
        <v>1905</v>
      </c>
      <c r="I171" s="135" t="s">
        <v>4027</v>
      </c>
      <c r="J171" s="135" t="s">
        <v>1896</v>
      </c>
      <c r="K171" s="135" t="s">
        <v>6479</v>
      </c>
      <c r="L171" s="135" t="s">
        <v>4028</v>
      </c>
      <c r="M171" s="135" t="s">
        <v>4028</v>
      </c>
      <c r="N171" s="24" t="s">
        <v>1888</v>
      </c>
      <c r="O171" s="139" t="s">
        <v>1849</v>
      </c>
      <c r="P171" s="8" t="s">
        <v>1889</v>
      </c>
      <c r="Q171" s="8">
        <v>75</v>
      </c>
      <c r="R171" s="8">
        <v>10</v>
      </c>
      <c r="S171" s="27">
        <v>30</v>
      </c>
      <c r="T171" s="20">
        <f t="shared" si="13"/>
        <v>0</v>
      </c>
      <c r="U171" s="21">
        <f t="shared" si="14"/>
        <v>30</v>
      </c>
      <c r="V171" s="8">
        <f t="shared" si="15"/>
        <v>30</v>
      </c>
      <c r="W171" s="8">
        <f t="shared" si="16"/>
        <v>0</v>
      </c>
      <c r="X171" s="8">
        <f t="shared" si="17"/>
        <v>0</v>
      </c>
      <c r="Y171" s="86" t="s">
        <v>6717</v>
      </c>
      <c r="Z171" s="8">
        <f>VLOOKUP(I171,'Tables kywrd-slot-class'!$B$21:$C$38,2,FALSE)</f>
        <v>1.5</v>
      </c>
      <c r="AA171" s="8">
        <f>VLOOKUP(N171,'Tables MAT simpl-complx'!$C$6:$D$28,2,FALSE)</f>
        <v>0</v>
      </c>
      <c r="AB171" s="8">
        <f>VLOOKUP(O171,'Tables MAT simpl-complx'!$F$39:$G$625,2,FALSE)</f>
        <v>20</v>
      </c>
      <c r="AC171" s="8">
        <f>VLOOKUP(J171,'Tables kywrd-slot-class'!$D$49:$E$177,2,FALSE)</f>
        <v>20</v>
      </c>
      <c r="AD171" s="8">
        <f>VLOOKUP(K171,'Tables kywrd-slot-class'!$D$49:$E$177,2,FALSE)</f>
        <v>0</v>
      </c>
      <c r="AE171" s="8">
        <f>VLOOKUP(L171,'Tables kywrd-slot-class'!$D$49:$E$177,2,FALSE)</f>
        <v>0</v>
      </c>
      <c r="AF171" t="s">
        <v>0</v>
      </c>
      <c r="AG171" s="7" t="str">
        <f t="shared" si="12"/>
        <v xml:space="preserve">6F020D3A </v>
      </c>
      <c r="AH171" s="2">
        <v>1</v>
      </c>
    </row>
    <row r="172" spans="1:34" x14ac:dyDescent="0.25">
      <c r="A172" s="91" t="s">
        <v>5024</v>
      </c>
      <c r="B172" s="2" t="s">
        <v>20</v>
      </c>
      <c r="C172" s="5" t="s">
        <v>5621</v>
      </c>
      <c r="D172" s="3" t="s">
        <v>715</v>
      </c>
      <c r="E172" t="s">
        <v>6723</v>
      </c>
      <c r="F172" s="8" t="s">
        <v>4042</v>
      </c>
      <c r="G172" s="140" t="s">
        <v>6719</v>
      </c>
      <c r="H172" s="135" t="s">
        <v>1905</v>
      </c>
      <c r="I172" s="135" t="s">
        <v>4027</v>
      </c>
      <c r="J172" s="135" t="s">
        <v>1896</v>
      </c>
      <c r="K172" s="135" t="s">
        <v>6479</v>
      </c>
      <c r="L172" s="135" t="s">
        <v>4028</v>
      </c>
      <c r="M172" s="135" t="s">
        <v>4028</v>
      </c>
      <c r="N172" s="24" t="s">
        <v>1888</v>
      </c>
      <c r="O172" s="139" t="s">
        <v>1849</v>
      </c>
      <c r="P172" s="8" t="s">
        <v>1889</v>
      </c>
      <c r="Q172" s="8">
        <v>75</v>
      </c>
      <c r="R172" s="8">
        <v>10</v>
      </c>
      <c r="S172" s="27">
        <v>30</v>
      </c>
      <c r="T172" s="20">
        <f t="shared" si="13"/>
        <v>0</v>
      </c>
      <c r="U172" s="21">
        <f t="shared" si="14"/>
        <v>30</v>
      </c>
      <c r="V172" s="8">
        <f t="shared" si="15"/>
        <v>30</v>
      </c>
      <c r="W172" s="8">
        <f t="shared" si="16"/>
        <v>0</v>
      </c>
      <c r="X172" s="8">
        <f t="shared" si="17"/>
        <v>0</v>
      </c>
      <c r="Y172" s="86" t="s">
        <v>6717</v>
      </c>
      <c r="Z172" s="8">
        <f>VLOOKUP(I172,'Tables kywrd-slot-class'!$B$21:$C$38,2,FALSE)</f>
        <v>1.5</v>
      </c>
      <c r="AA172" s="8">
        <f>VLOOKUP(N172,'Tables MAT simpl-complx'!$C$6:$D$28,2,FALSE)</f>
        <v>0</v>
      </c>
      <c r="AB172" s="8">
        <f>VLOOKUP(O172,'Tables MAT simpl-complx'!$F$39:$G$625,2,FALSE)</f>
        <v>20</v>
      </c>
      <c r="AC172" s="8">
        <f>VLOOKUP(J172,'Tables kywrd-slot-class'!$D$49:$E$177,2,FALSE)</f>
        <v>20</v>
      </c>
      <c r="AD172" s="8">
        <f>VLOOKUP(K172,'Tables kywrd-slot-class'!$D$49:$E$177,2,FALSE)</f>
        <v>0</v>
      </c>
      <c r="AE172" s="8">
        <f>VLOOKUP(L172,'Tables kywrd-slot-class'!$D$49:$E$177,2,FALSE)</f>
        <v>0</v>
      </c>
      <c r="AF172" t="s">
        <v>0</v>
      </c>
      <c r="AG172" s="7" t="str">
        <f t="shared" si="12"/>
        <v xml:space="preserve">6F020D3B </v>
      </c>
      <c r="AH172" s="2">
        <v>1</v>
      </c>
    </row>
    <row r="173" spans="1:34" x14ac:dyDescent="0.25">
      <c r="A173" s="91" t="s">
        <v>5025</v>
      </c>
      <c r="B173" s="2" t="s">
        <v>20</v>
      </c>
      <c r="C173" s="5" t="s">
        <v>5621</v>
      </c>
      <c r="D173" s="3" t="s">
        <v>716</v>
      </c>
      <c r="E173" t="s">
        <v>6724</v>
      </c>
      <c r="F173" s="8" t="s">
        <v>4042</v>
      </c>
      <c r="G173" s="140" t="s">
        <v>6719</v>
      </c>
      <c r="H173" s="135" t="s">
        <v>1905</v>
      </c>
      <c r="I173" s="135" t="s">
        <v>4027</v>
      </c>
      <c r="J173" s="135" t="s">
        <v>1896</v>
      </c>
      <c r="K173" s="135" t="s">
        <v>6479</v>
      </c>
      <c r="L173" s="135" t="s">
        <v>4028</v>
      </c>
      <c r="M173" s="135" t="s">
        <v>4028</v>
      </c>
      <c r="N173" s="24" t="s">
        <v>1888</v>
      </c>
      <c r="O173" s="139" t="s">
        <v>1849</v>
      </c>
      <c r="P173" s="8" t="s">
        <v>1889</v>
      </c>
      <c r="Q173" s="8">
        <v>75</v>
      </c>
      <c r="R173" s="8">
        <v>10</v>
      </c>
      <c r="S173" s="27">
        <v>30</v>
      </c>
      <c r="T173" s="20">
        <f t="shared" si="13"/>
        <v>0</v>
      </c>
      <c r="U173" s="21">
        <f t="shared" si="14"/>
        <v>30</v>
      </c>
      <c r="V173" s="8">
        <f t="shared" si="15"/>
        <v>30</v>
      </c>
      <c r="W173" s="8">
        <f t="shared" si="16"/>
        <v>0</v>
      </c>
      <c r="X173" s="8">
        <f t="shared" si="17"/>
        <v>0</v>
      </c>
      <c r="Y173" s="86" t="s">
        <v>6717</v>
      </c>
      <c r="Z173" s="8">
        <f>VLOOKUP(I173,'Tables kywrd-slot-class'!$B$21:$C$38,2,FALSE)</f>
        <v>1.5</v>
      </c>
      <c r="AA173" s="8">
        <f>VLOOKUP(N173,'Tables MAT simpl-complx'!$C$6:$D$28,2,FALSE)</f>
        <v>0</v>
      </c>
      <c r="AB173" s="8">
        <f>VLOOKUP(O173,'Tables MAT simpl-complx'!$F$39:$G$625,2,FALSE)</f>
        <v>20</v>
      </c>
      <c r="AC173" s="8">
        <f>VLOOKUP(J173,'Tables kywrd-slot-class'!$D$49:$E$177,2,FALSE)</f>
        <v>20</v>
      </c>
      <c r="AD173" s="8">
        <f>VLOOKUP(K173,'Tables kywrd-slot-class'!$D$49:$E$177,2,FALSE)</f>
        <v>0</v>
      </c>
      <c r="AE173" s="8">
        <f>VLOOKUP(L173,'Tables kywrd-slot-class'!$D$49:$E$177,2,FALSE)</f>
        <v>0</v>
      </c>
      <c r="AF173" t="s">
        <v>0</v>
      </c>
      <c r="AG173" s="7" t="str">
        <f t="shared" si="12"/>
        <v xml:space="preserve">6F020D3C </v>
      </c>
      <c r="AH173" s="2">
        <v>1</v>
      </c>
    </row>
    <row r="174" spans="1:34" x14ac:dyDescent="0.25">
      <c r="A174" s="91" t="s">
        <v>5026</v>
      </c>
      <c r="B174" s="2" t="s">
        <v>20</v>
      </c>
      <c r="C174" s="5" t="s">
        <v>5621</v>
      </c>
      <c r="D174" s="3" t="s">
        <v>717</v>
      </c>
      <c r="E174" t="s">
        <v>6725</v>
      </c>
      <c r="F174" s="8" t="s">
        <v>4042</v>
      </c>
      <c r="G174" s="140" t="s">
        <v>6719</v>
      </c>
      <c r="H174" s="135" t="s">
        <v>1905</v>
      </c>
      <c r="I174" s="135" t="s">
        <v>4027</v>
      </c>
      <c r="J174" s="135" t="s">
        <v>1896</v>
      </c>
      <c r="K174" s="135" t="s">
        <v>6479</v>
      </c>
      <c r="L174" s="135" t="s">
        <v>4028</v>
      </c>
      <c r="M174" s="135" t="s">
        <v>4028</v>
      </c>
      <c r="N174" s="24" t="s">
        <v>1888</v>
      </c>
      <c r="O174" s="139" t="s">
        <v>1849</v>
      </c>
      <c r="P174" s="8" t="s">
        <v>1889</v>
      </c>
      <c r="Q174" s="8">
        <v>75</v>
      </c>
      <c r="R174" s="8">
        <v>10</v>
      </c>
      <c r="S174" s="27">
        <v>30</v>
      </c>
      <c r="T174" s="20">
        <f t="shared" si="13"/>
        <v>0</v>
      </c>
      <c r="U174" s="21">
        <f t="shared" si="14"/>
        <v>30</v>
      </c>
      <c r="V174" s="8">
        <f t="shared" si="15"/>
        <v>30</v>
      </c>
      <c r="W174" s="8">
        <f t="shared" si="16"/>
        <v>0</v>
      </c>
      <c r="X174" s="8">
        <f t="shared" si="17"/>
        <v>0</v>
      </c>
      <c r="Y174" s="86" t="s">
        <v>6717</v>
      </c>
      <c r="Z174" s="8">
        <f>VLOOKUP(I174,'Tables kywrd-slot-class'!$B$21:$C$38,2,FALSE)</f>
        <v>1.5</v>
      </c>
      <c r="AA174" s="8">
        <f>VLOOKUP(N174,'Tables MAT simpl-complx'!$C$6:$D$28,2,FALSE)</f>
        <v>0</v>
      </c>
      <c r="AB174" s="8">
        <f>VLOOKUP(O174,'Tables MAT simpl-complx'!$F$39:$G$625,2,FALSE)</f>
        <v>20</v>
      </c>
      <c r="AC174" s="8">
        <f>VLOOKUP(J174,'Tables kywrd-slot-class'!$D$49:$E$177,2,FALSE)</f>
        <v>20</v>
      </c>
      <c r="AD174" s="8">
        <f>VLOOKUP(K174,'Tables kywrd-slot-class'!$D$49:$E$177,2,FALSE)</f>
        <v>0</v>
      </c>
      <c r="AE174" s="8">
        <f>VLOOKUP(L174,'Tables kywrd-slot-class'!$D$49:$E$177,2,FALSE)</f>
        <v>0</v>
      </c>
      <c r="AF174" t="s">
        <v>0</v>
      </c>
      <c r="AG174" s="7" t="str">
        <f t="shared" si="12"/>
        <v xml:space="preserve">6F020D3D </v>
      </c>
      <c r="AH174" s="2">
        <v>1</v>
      </c>
    </row>
    <row r="175" spans="1:34" x14ac:dyDescent="0.25">
      <c r="A175" s="91" t="s">
        <v>5027</v>
      </c>
      <c r="B175" s="2" t="s">
        <v>20</v>
      </c>
      <c r="C175" s="5" t="s">
        <v>5621</v>
      </c>
      <c r="D175" s="3" t="s">
        <v>718</v>
      </c>
      <c r="E175" t="s">
        <v>6726</v>
      </c>
      <c r="F175" s="8" t="s">
        <v>4042</v>
      </c>
      <c r="G175" s="5" t="s">
        <v>6719</v>
      </c>
      <c r="H175" s="135" t="s">
        <v>1905</v>
      </c>
      <c r="I175" s="135" t="s">
        <v>4027</v>
      </c>
      <c r="J175" s="135" t="s">
        <v>1896</v>
      </c>
      <c r="K175" s="135" t="s">
        <v>6479</v>
      </c>
      <c r="L175" s="135" t="s">
        <v>4028</v>
      </c>
      <c r="M175" s="135" t="s">
        <v>4028</v>
      </c>
      <c r="N175" s="24" t="s">
        <v>1888</v>
      </c>
      <c r="O175" s="139" t="s">
        <v>1849</v>
      </c>
      <c r="P175" s="8" t="s">
        <v>1889</v>
      </c>
      <c r="Q175" s="8">
        <v>75</v>
      </c>
      <c r="R175" s="8">
        <v>10</v>
      </c>
      <c r="S175" s="27">
        <v>30</v>
      </c>
      <c r="T175" s="20">
        <f t="shared" si="13"/>
        <v>0</v>
      </c>
      <c r="U175" s="21">
        <f t="shared" si="14"/>
        <v>30</v>
      </c>
      <c r="V175" s="8">
        <f t="shared" si="15"/>
        <v>30</v>
      </c>
      <c r="W175" s="8">
        <f t="shared" si="16"/>
        <v>0</v>
      </c>
      <c r="X175" s="8">
        <f t="shared" si="17"/>
        <v>0</v>
      </c>
      <c r="Y175" s="86" t="s">
        <v>6717</v>
      </c>
      <c r="Z175" s="8">
        <f>VLOOKUP(I175,'Tables kywrd-slot-class'!$B$21:$C$38,2,FALSE)</f>
        <v>1.5</v>
      </c>
      <c r="AA175" s="8">
        <f>VLOOKUP(N175,'Tables MAT simpl-complx'!$C$6:$D$28,2,FALSE)</f>
        <v>0</v>
      </c>
      <c r="AB175" s="8">
        <f>VLOOKUP(O175,'Tables MAT simpl-complx'!$F$39:$G$625,2,FALSE)</f>
        <v>20</v>
      </c>
      <c r="AC175" s="8">
        <f>VLOOKUP(J175,'Tables kywrd-slot-class'!$D$49:$E$177,2,FALSE)</f>
        <v>20</v>
      </c>
      <c r="AD175" s="8">
        <f>VLOOKUP(K175,'Tables kywrd-slot-class'!$D$49:$E$177,2,FALSE)</f>
        <v>0</v>
      </c>
      <c r="AE175" s="8">
        <f>VLOOKUP(L175,'Tables kywrd-slot-class'!$D$49:$E$177,2,FALSE)</f>
        <v>0</v>
      </c>
      <c r="AF175" t="s">
        <v>0</v>
      </c>
      <c r="AG175" s="7" t="str">
        <f t="shared" si="12"/>
        <v xml:space="preserve">6F020D3E </v>
      </c>
      <c r="AH175" s="2">
        <v>1</v>
      </c>
    </row>
    <row r="176" spans="1:34" x14ac:dyDescent="0.25">
      <c r="A176" s="91" t="s">
        <v>5028</v>
      </c>
      <c r="B176" s="2" t="s">
        <v>20</v>
      </c>
      <c r="C176" s="5" t="s">
        <v>5621</v>
      </c>
      <c r="D176" s="3" t="s">
        <v>719</v>
      </c>
      <c r="E176" t="s">
        <v>6727</v>
      </c>
      <c r="F176" s="8" t="s">
        <v>4042</v>
      </c>
      <c r="G176" s="5" t="s">
        <v>6719</v>
      </c>
      <c r="H176" s="135" t="s">
        <v>1905</v>
      </c>
      <c r="I176" s="135" t="s">
        <v>4027</v>
      </c>
      <c r="J176" s="135" t="s">
        <v>1896</v>
      </c>
      <c r="K176" s="135" t="s">
        <v>6479</v>
      </c>
      <c r="L176" s="135" t="s">
        <v>4028</v>
      </c>
      <c r="M176" s="135" t="s">
        <v>4028</v>
      </c>
      <c r="N176" s="24" t="s">
        <v>1888</v>
      </c>
      <c r="O176" s="139" t="s">
        <v>1849</v>
      </c>
      <c r="P176" s="8" t="s">
        <v>1889</v>
      </c>
      <c r="Q176" s="8">
        <v>75</v>
      </c>
      <c r="R176" s="8">
        <v>10</v>
      </c>
      <c r="S176" s="27">
        <v>30</v>
      </c>
      <c r="T176" s="20">
        <f t="shared" si="13"/>
        <v>0</v>
      </c>
      <c r="U176" s="21">
        <f t="shared" si="14"/>
        <v>30</v>
      </c>
      <c r="V176" s="8">
        <f t="shared" si="15"/>
        <v>30</v>
      </c>
      <c r="W176" s="8">
        <f t="shared" si="16"/>
        <v>0</v>
      </c>
      <c r="X176" s="8">
        <f t="shared" si="17"/>
        <v>0</v>
      </c>
      <c r="Y176" s="86" t="s">
        <v>6717</v>
      </c>
      <c r="Z176" s="8">
        <f>VLOOKUP(I176,'Tables kywrd-slot-class'!$B$21:$C$38,2,FALSE)</f>
        <v>1.5</v>
      </c>
      <c r="AA176" s="8">
        <f>VLOOKUP(N176,'Tables MAT simpl-complx'!$C$6:$D$28,2,FALSE)</f>
        <v>0</v>
      </c>
      <c r="AB176" s="8">
        <f>VLOOKUP(O176,'Tables MAT simpl-complx'!$F$39:$G$625,2,FALSE)</f>
        <v>20</v>
      </c>
      <c r="AC176" s="8">
        <f>VLOOKUP(J176,'Tables kywrd-slot-class'!$D$49:$E$177,2,FALSE)</f>
        <v>20</v>
      </c>
      <c r="AD176" s="8">
        <f>VLOOKUP(K176,'Tables kywrd-slot-class'!$D$49:$E$177,2,FALSE)</f>
        <v>0</v>
      </c>
      <c r="AE176" s="8">
        <f>VLOOKUP(L176,'Tables kywrd-slot-class'!$D$49:$E$177,2,FALSE)</f>
        <v>0</v>
      </c>
      <c r="AF176" t="s">
        <v>0</v>
      </c>
      <c r="AG176" s="7" t="str">
        <f t="shared" si="12"/>
        <v xml:space="preserve">6F020D3F </v>
      </c>
      <c r="AH176" s="2">
        <v>1</v>
      </c>
    </row>
    <row r="177" spans="1:34" x14ac:dyDescent="0.25">
      <c r="A177" s="91" t="s">
        <v>5029</v>
      </c>
      <c r="B177" s="2" t="s">
        <v>20</v>
      </c>
      <c r="C177" s="5" t="s">
        <v>5621</v>
      </c>
      <c r="D177" s="3" t="s">
        <v>720</v>
      </c>
      <c r="E177" t="s">
        <v>6728</v>
      </c>
      <c r="F177" s="8" t="s">
        <v>4042</v>
      </c>
      <c r="G177" s="5" t="s">
        <v>6719</v>
      </c>
      <c r="H177" s="135" t="s">
        <v>1905</v>
      </c>
      <c r="I177" s="135" t="s">
        <v>4027</v>
      </c>
      <c r="J177" s="135" t="s">
        <v>1896</v>
      </c>
      <c r="K177" s="135" t="s">
        <v>6479</v>
      </c>
      <c r="L177" s="135" t="s">
        <v>4028</v>
      </c>
      <c r="M177" s="135" t="s">
        <v>4028</v>
      </c>
      <c r="N177" s="24" t="s">
        <v>1888</v>
      </c>
      <c r="O177" s="139" t="s">
        <v>1849</v>
      </c>
      <c r="P177" s="8" t="s">
        <v>1889</v>
      </c>
      <c r="Q177" s="8">
        <v>75</v>
      </c>
      <c r="R177" s="8">
        <v>10</v>
      </c>
      <c r="S177" s="27">
        <v>30</v>
      </c>
      <c r="T177" s="20">
        <f t="shared" si="13"/>
        <v>0</v>
      </c>
      <c r="U177" s="21">
        <f t="shared" si="14"/>
        <v>30</v>
      </c>
      <c r="V177" s="8">
        <f t="shared" si="15"/>
        <v>30</v>
      </c>
      <c r="W177" s="8">
        <f t="shared" si="16"/>
        <v>0</v>
      </c>
      <c r="X177" s="8">
        <f t="shared" si="17"/>
        <v>0</v>
      </c>
      <c r="Y177" s="86" t="s">
        <v>6717</v>
      </c>
      <c r="Z177" s="8">
        <f>VLOOKUP(I177,'Tables kywrd-slot-class'!$B$21:$C$38,2,FALSE)</f>
        <v>1.5</v>
      </c>
      <c r="AA177" s="8">
        <f>VLOOKUP(N177,'Tables MAT simpl-complx'!$C$6:$D$28,2,FALSE)</f>
        <v>0</v>
      </c>
      <c r="AB177" s="8">
        <f>VLOOKUP(O177,'Tables MAT simpl-complx'!$F$39:$G$625,2,FALSE)</f>
        <v>20</v>
      </c>
      <c r="AC177" s="8">
        <f>VLOOKUP(J177,'Tables kywrd-slot-class'!$D$49:$E$177,2,FALSE)</f>
        <v>20</v>
      </c>
      <c r="AD177" s="8">
        <f>VLOOKUP(K177,'Tables kywrd-slot-class'!$D$49:$E$177,2,FALSE)</f>
        <v>0</v>
      </c>
      <c r="AE177" s="8">
        <f>VLOOKUP(L177,'Tables kywrd-slot-class'!$D$49:$E$177,2,FALSE)</f>
        <v>0</v>
      </c>
      <c r="AF177" t="s">
        <v>0</v>
      </c>
      <c r="AG177" s="7" t="str">
        <f t="shared" si="12"/>
        <v xml:space="preserve">6F020D40 </v>
      </c>
      <c r="AH177" s="2">
        <v>1</v>
      </c>
    </row>
    <row r="178" spans="1:34" x14ac:dyDescent="0.25">
      <c r="A178" s="91" t="s">
        <v>5030</v>
      </c>
      <c r="B178" s="2" t="s">
        <v>20</v>
      </c>
      <c r="C178" s="5" t="s">
        <v>5621</v>
      </c>
      <c r="D178" s="3" t="s">
        <v>721</v>
      </c>
      <c r="E178" t="s">
        <v>6729</v>
      </c>
      <c r="F178" s="8" t="s">
        <v>4042</v>
      </c>
      <c r="G178" s="5" t="s">
        <v>6719</v>
      </c>
      <c r="H178" s="135" t="s">
        <v>1905</v>
      </c>
      <c r="I178" s="135" t="s">
        <v>4027</v>
      </c>
      <c r="J178" s="135" t="s">
        <v>1896</v>
      </c>
      <c r="K178" s="135" t="s">
        <v>6479</v>
      </c>
      <c r="L178" s="135" t="s">
        <v>4028</v>
      </c>
      <c r="M178" s="135" t="s">
        <v>4028</v>
      </c>
      <c r="N178" s="24" t="s">
        <v>1888</v>
      </c>
      <c r="O178" s="139" t="s">
        <v>1849</v>
      </c>
      <c r="P178" s="8" t="s">
        <v>1889</v>
      </c>
      <c r="Q178" s="8">
        <v>75</v>
      </c>
      <c r="R178" s="8">
        <v>10</v>
      </c>
      <c r="S178" s="27">
        <v>30</v>
      </c>
      <c r="T178" s="20">
        <f t="shared" si="13"/>
        <v>0</v>
      </c>
      <c r="U178" s="21">
        <f t="shared" si="14"/>
        <v>30</v>
      </c>
      <c r="V178" s="8">
        <f t="shared" si="15"/>
        <v>30</v>
      </c>
      <c r="W178" s="8">
        <f t="shared" si="16"/>
        <v>0</v>
      </c>
      <c r="X178" s="8">
        <f t="shared" si="17"/>
        <v>0</v>
      </c>
      <c r="Y178" s="86" t="s">
        <v>6717</v>
      </c>
      <c r="Z178" s="8">
        <f>VLOOKUP(I178,'Tables kywrd-slot-class'!$B$21:$C$38,2,FALSE)</f>
        <v>1.5</v>
      </c>
      <c r="AA178" s="8">
        <f>VLOOKUP(N178,'Tables MAT simpl-complx'!$C$6:$D$28,2,FALSE)</f>
        <v>0</v>
      </c>
      <c r="AB178" s="8">
        <f>VLOOKUP(O178,'Tables MAT simpl-complx'!$F$39:$G$625,2,FALSE)</f>
        <v>20</v>
      </c>
      <c r="AC178" s="8">
        <f>VLOOKUP(J178,'Tables kywrd-slot-class'!$D$49:$E$177,2,FALSE)</f>
        <v>20</v>
      </c>
      <c r="AD178" s="8">
        <f>VLOOKUP(K178,'Tables kywrd-slot-class'!$D$49:$E$177,2,FALSE)</f>
        <v>0</v>
      </c>
      <c r="AE178" s="8">
        <f>VLOOKUP(L178,'Tables kywrd-slot-class'!$D$49:$E$177,2,FALSE)</f>
        <v>0</v>
      </c>
      <c r="AF178" t="s">
        <v>0</v>
      </c>
      <c r="AG178" s="7" t="str">
        <f t="shared" si="12"/>
        <v xml:space="preserve">6F020D41 </v>
      </c>
      <c r="AH178" s="2">
        <v>1</v>
      </c>
    </row>
    <row r="179" spans="1:34" x14ac:dyDescent="0.25">
      <c r="A179" s="91" t="s">
        <v>5031</v>
      </c>
      <c r="B179" s="2" t="s">
        <v>20</v>
      </c>
      <c r="C179" s="5" t="s">
        <v>5621</v>
      </c>
      <c r="D179" s="3" t="s">
        <v>722</v>
      </c>
      <c r="E179" t="s">
        <v>6730</v>
      </c>
      <c r="F179" s="8" t="s">
        <v>4042</v>
      </c>
      <c r="G179" s="5" t="s">
        <v>6719</v>
      </c>
      <c r="H179" s="135" t="s">
        <v>1905</v>
      </c>
      <c r="I179" s="135" t="s">
        <v>4027</v>
      </c>
      <c r="J179" s="135" t="s">
        <v>1896</v>
      </c>
      <c r="K179" s="135" t="s">
        <v>6479</v>
      </c>
      <c r="L179" s="135" t="s">
        <v>4028</v>
      </c>
      <c r="M179" s="135" t="s">
        <v>4028</v>
      </c>
      <c r="N179" s="24" t="s">
        <v>1888</v>
      </c>
      <c r="O179" s="139" t="s">
        <v>1849</v>
      </c>
      <c r="P179" s="8" t="s">
        <v>1889</v>
      </c>
      <c r="Q179" s="8">
        <v>75</v>
      </c>
      <c r="R179" s="8">
        <v>10</v>
      </c>
      <c r="S179" s="27">
        <v>30</v>
      </c>
      <c r="T179" s="20">
        <f t="shared" si="13"/>
        <v>0</v>
      </c>
      <c r="U179" s="21">
        <f t="shared" si="14"/>
        <v>30</v>
      </c>
      <c r="V179" s="8">
        <f t="shared" si="15"/>
        <v>30</v>
      </c>
      <c r="W179" s="8">
        <f t="shared" si="16"/>
        <v>0</v>
      </c>
      <c r="X179" s="8">
        <f t="shared" si="17"/>
        <v>0</v>
      </c>
      <c r="Y179" s="86" t="s">
        <v>6717</v>
      </c>
      <c r="Z179" s="8">
        <f>VLOOKUP(I179,'Tables kywrd-slot-class'!$B$21:$C$38,2,FALSE)</f>
        <v>1.5</v>
      </c>
      <c r="AA179" s="8">
        <f>VLOOKUP(N179,'Tables MAT simpl-complx'!$C$6:$D$28,2,FALSE)</f>
        <v>0</v>
      </c>
      <c r="AB179" s="8">
        <f>VLOOKUP(O179,'Tables MAT simpl-complx'!$F$39:$G$625,2,FALSE)</f>
        <v>20</v>
      </c>
      <c r="AC179" s="8">
        <f>VLOOKUP(J179,'Tables kywrd-slot-class'!$D$49:$E$177,2,FALSE)</f>
        <v>20</v>
      </c>
      <c r="AD179" s="8">
        <f>VLOOKUP(K179,'Tables kywrd-slot-class'!$D$49:$E$177,2,FALSE)</f>
        <v>0</v>
      </c>
      <c r="AE179" s="8">
        <f>VLOOKUP(L179,'Tables kywrd-slot-class'!$D$49:$E$177,2,FALSE)</f>
        <v>0</v>
      </c>
      <c r="AF179" t="s">
        <v>0</v>
      </c>
      <c r="AG179" s="7" t="str">
        <f t="shared" si="12"/>
        <v xml:space="preserve">6F020D42 </v>
      </c>
      <c r="AH179" s="2">
        <v>1</v>
      </c>
    </row>
    <row r="180" spans="1:34" x14ac:dyDescent="0.25">
      <c r="A180" s="91" t="s">
        <v>5032</v>
      </c>
      <c r="B180" s="2" t="s">
        <v>20</v>
      </c>
      <c r="C180" s="5" t="s">
        <v>5621</v>
      </c>
      <c r="D180" s="3" t="s">
        <v>723</v>
      </c>
      <c r="E180" t="s">
        <v>6731</v>
      </c>
      <c r="F180" s="8" t="s">
        <v>4042</v>
      </c>
      <c r="G180" s="5" t="s">
        <v>6719</v>
      </c>
      <c r="H180" s="135" t="s">
        <v>1905</v>
      </c>
      <c r="I180" s="135" t="s">
        <v>4027</v>
      </c>
      <c r="J180" s="135" t="s">
        <v>1896</v>
      </c>
      <c r="K180" s="135" t="s">
        <v>6479</v>
      </c>
      <c r="L180" s="135" t="s">
        <v>4028</v>
      </c>
      <c r="M180" s="135" t="s">
        <v>4028</v>
      </c>
      <c r="N180" s="24" t="s">
        <v>1888</v>
      </c>
      <c r="O180" s="139" t="s">
        <v>1849</v>
      </c>
      <c r="P180" s="8" t="s">
        <v>1889</v>
      </c>
      <c r="Q180" s="8">
        <v>75</v>
      </c>
      <c r="R180" s="8">
        <v>10</v>
      </c>
      <c r="S180" s="27">
        <v>30</v>
      </c>
      <c r="T180" s="20">
        <f t="shared" si="13"/>
        <v>0</v>
      </c>
      <c r="U180" s="21">
        <f t="shared" si="14"/>
        <v>30</v>
      </c>
      <c r="V180" s="8">
        <f t="shared" si="15"/>
        <v>30</v>
      </c>
      <c r="W180" s="8">
        <f t="shared" si="16"/>
        <v>0</v>
      </c>
      <c r="X180" s="8">
        <f t="shared" si="17"/>
        <v>0</v>
      </c>
      <c r="Y180" s="86" t="s">
        <v>6717</v>
      </c>
      <c r="Z180" s="8">
        <f>VLOOKUP(I180,'Tables kywrd-slot-class'!$B$21:$C$38,2,FALSE)</f>
        <v>1.5</v>
      </c>
      <c r="AA180" s="8">
        <f>VLOOKUP(N180,'Tables MAT simpl-complx'!$C$6:$D$28,2,FALSE)</f>
        <v>0</v>
      </c>
      <c r="AB180" s="8">
        <f>VLOOKUP(O180,'Tables MAT simpl-complx'!$F$39:$G$625,2,FALSE)</f>
        <v>20</v>
      </c>
      <c r="AC180" s="8">
        <f>VLOOKUP(J180,'Tables kywrd-slot-class'!$D$49:$E$177,2,FALSE)</f>
        <v>20</v>
      </c>
      <c r="AD180" s="8">
        <f>VLOOKUP(K180,'Tables kywrd-slot-class'!$D$49:$E$177,2,FALSE)</f>
        <v>0</v>
      </c>
      <c r="AE180" s="8">
        <f>VLOOKUP(L180,'Tables kywrd-slot-class'!$D$49:$E$177,2,FALSE)</f>
        <v>0</v>
      </c>
      <c r="AF180" t="s">
        <v>0</v>
      </c>
      <c r="AG180" s="7" t="str">
        <f t="shared" si="12"/>
        <v xml:space="preserve">6F020D43 </v>
      </c>
      <c r="AH180" s="2">
        <v>1</v>
      </c>
    </row>
    <row r="181" spans="1:34" x14ac:dyDescent="0.25">
      <c r="A181" s="91" t="s">
        <v>5033</v>
      </c>
      <c r="B181" s="2" t="s">
        <v>20</v>
      </c>
      <c r="C181" s="5" t="s">
        <v>5621</v>
      </c>
      <c r="D181" s="3" t="s">
        <v>724</v>
      </c>
      <c r="E181" t="s">
        <v>6732</v>
      </c>
      <c r="F181" s="8" t="s">
        <v>4042</v>
      </c>
      <c r="G181" s="5" t="s">
        <v>6719</v>
      </c>
      <c r="H181" s="135" t="s">
        <v>1905</v>
      </c>
      <c r="I181" s="135" t="s">
        <v>4027</v>
      </c>
      <c r="J181" s="135" t="s">
        <v>1896</v>
      </c>
      <c r="K181" s="135" t="s">
        <v>6479</v>
      </c>
      <c r="L181" s="135" t="s">
        <v>4028</v>
      </c>
      <c r="M181" s="135" t="s">
        <v>4028</v>
      </c>
      <c r="N181" s="24" t="s">
        <v>1888</v>
      </c>
      <c r="O181" s="139" t="s">
        <v>1849</v>
      </c>
      <c r="P181" s="8" t="s">
        <v>1889</v>
      </c>
      <c r="Q181" s="8">
        <v>75</v>
      </c>
      <c r="R181" s="8">
        <v>10</v>
      </c>
      <c r="S181" s="27">
        <v>30</v>
      </c>
      <c r="T181" s="20">
        <f t="shared" si="13"/>
        <v>0</v>
      </c>
      <c r="U181" s="21">
        <f t="shared" si="14"/>
        <v>30</v>
      </c>
      <c r="V181" s="8">
        <f t="shared" si="15"/>
        <v>30</v>
      </c>
      <c r="W181" s="8">
        <f t="shared" si="16"/>
        <v>0</v>
      </c>
      <c r="X181" s="8">
        <f t="shared" si="17"/>
        <v>0</v>
      </c>
      <c r="Y181" s="86" t="s">
        <v>6717</v>
      </c>
      <c r="Z181" s="8">
        <f>VLOOKUP(I181,'Tables kywrd-slot-class'!$B$21:$C$38,2,FALSE)</f>
        <v>1.5</v>
      </c>
      <c r="AA181" s="8">
        <f>VLOOKUP(N181,'Tables MAT simpl-complx'!$C$6:$D$28,2,FALSE)</f>
        <v>0</v>
      </c>
      <c r="AB181" s="8">
        <f>VLOOKUP(O181,'Tables MAT simpl-complx'!$F$39:$G$625,2,FALSE)</f>
        <v>20</v>
      </c>
      <c r="AC181" s="8">
        <f>VLOOKUP(J181,'Tables kywrd-slot-class'!$D$49:$E$177,2,FALSE)</f>
        <v>20</v>
      </c>
      <c r="AD181" s="8">
        <f>VLOOKUP(K181,'Tables kywrd-slot-class'!$D$49:$E$177,2,FALSE)</f>
        <v>0</v>
      </c>
      <c r="AE181" s="8">
        <f>VLOOKUP(L181,'Tables kywrd-slot-class'!$D$49:$E$177,2,FALSE)</f>
        <v>0</v>
      </c>
      <c r="AF181" t="s">
        <v>0</v>
      </c>
      <c r="AG181" s="7" t="str">
        <f t="shared" si="12"/>
        <v xml:space="preserve">6F020D44 </v>
      </c>
      <c r="AH181" s="2">
        <v>1</v>
      </c>
    </row>
    <row r="182" spans="1:34" x14ac:dyDescent="0.25">
      <c r="A182" s="91" t="s">
        <v>5034</v>
      </c>
      <c r="B182" s="2" t="s">
        <v>20</v>
      </c>
      <c r="C182" s="5" t="s">
        <v>5621</v>
      </c>
      <c r="D182" s="3" t="s">
        <v>725</v>
      </c>
      <c r="E182" t="s">
        <v>6733</v>
      </c>
      <c r="F182" s="8" t="s">
        <v>4042</v>
      </c>
      <c r="G182" s="5" t="s">
        <v>6719</v>
      </c>
      <c r="H182" s="135" t="s">
        <v>1905</v>
      </c>
      <c r="I182" s="135" t="s">
        <v>4027</v>
      </c>
      <c r="J182" s="135" t="s">
        <v>1896</v>
      </c>
      <c r="K182" s="135" t="s">
        <v>6479</v>
      </c>
      <c r="L182" s="135" t="s">
        <v>4028</v>
      </c>
      <c r="M182" s="135" t="s">
        <v>4028</v>
      </c>
      <c r="N182" s="24" t="s">
        <v>1888</v>
      </c>
      <c r="O182" s="139" t="s">
        <v>1849</v>
      </c>
      <c r="P182" s="8" t="s">
        <v>1889</v>
      </c>
      <c r="Q182" s="8">
        <v>75</v>
      </c>
      <c r="R182" s="8">
        <v>10</v>
      </c>
      <c r="S182" s="27">
        <v>30</v>
      </c>
      <c r="T182" s="20">
        <f t="shared" si="13"/>
        <v>0</v>
      </c>
      <c r="U182" s="21">
        <f t="shared" si="14"/>
        <v>30</v>
      </c>
      <c r="V182" s="8">
        <f t="shared" si="15"/>
        <v>30</v>
      </c>
      <c r="W182" s="8">
        <f t="shared" si="16"/>
        <v>0</v>
      </c>
      <c r="X182" s="8">
        <f t="shared" si="17"/>
        <v>0</v>
      </c>
      <c r="Y182" s="86" t="s">
        <v>6717</v>
      </c>
      <c r="Z182" s="8">
        <f>VLOOKUP(I182,'Tables kywrd-slot-class'!$B$21:$C$38,2,FALSE)</f>
        <v>1.5</v>
      </c>
      <c r="AA182" s="8">
        <f>VLOOKUP(N182,'Tables MAT simpl-complx'!$C$6:$D$28,2,FALSE)</f>
        <v>0</v>
      </c>
      <c r="AB182" s="8">
        <f>VLOOKUP(O182,'Tables MAT simpl-complx'!$F$39:$G$625,2,FALSE)</f>
        <v>20</v>
      </c>
      <c r="AC182" s="8">
        <f>VLOOKUP(J182,'Tables kywrd-slot-class'!$D$49:$E$177,2,FALSE)</f>
        <v>20</v>
      </c>
      <c r="AD182" s="8">
        <f>VLOOKUP(K182,'Tables kywrd-slot-class'!$D$49:$E$177,2,FALSE)</f>
        <v>0</v>
      </c>
      <c r="AE182" s="8">
        <f>VLOOKUP(L182,'Tables kywrd-slot-class'!$D$49:$E$177,2,FALSE)</f>
        <v>0</v>
      </c>
      <c r="AF182" t="s">
        <v>0</v>
      </c>
      <c r="AG182" s="7" t="str">
        <f t="shared" si="12"/>
        <v xml:space="preserve">6F020D57 </v>
      </c>
      <c r="AH182" s="2">
        <v>1</v>
      </c>
    </row>
    <row r="183" spans="1:34" x14ac:dyDescent="0.25">
      <c r="A183" s="91" t="s">
        <v>5035</v>
      </c>
      <c r="B183" s="2" t="s">
        <v>20</v>
      </c>
      <c r="C183" s="5" t="s">
        <v>5621</v>
      </c>
      <c r="D183" s="3" t="s">
        <v>726</v>
      </c>
      <c r="E183" t="s">
        <v>6734</v>
      </c>
      <c r="F183" s="8" t="s">
        <v>4042</v>
      </c>
      <c r="G183" s="5" t="s">
        <v>6735</v>
      </c>
      <c r="H183" s="135" t="s">
        <v>3991</v>
      </c>
      <c r="I183" s="135" t="s">
        <v>4027</v>
      </c>
      <c r="J183" s="135" t="s">
        <v>3353</v>
      </c>
      <c r="K183" s="135" t="s">
        <v>6648</v>
      </c>
      <c r="L183" s="135" t="s">
        <v>4028</v>
      </c>
      <c r="M183" s="135" t="s">
        <v>4028</v>
      </c>
      <c r="N183" s="24" t="s">
        <v>1888</v>
      </c>
      <c r="O183" s="139" t="s">
        <v>1589</v>
      </c>
      <c r="P183" s="8" t="s">
        <v>1889</v>
      </c>
      <c r="Q183" s="8">
        <v>800</v>
      </c>
      <c r="R183" s="8">
        <v>8</v>
      </c>
      <c r="S183" s="27">
        <v>69</v>
      </c>
      <c r="T183" s="20">
        <f t="shared" si="13"/>
        <v>0</v>
      </c>
      <c r="U183" s="21">
        <f t="shared" si="14"/>
        <v>69</v>
      </c>
      <c r="V183" s="8">
        <f t="shared" si="15"/>
        <v>78</v>
      </c>
      <c r="W183" s="8">
        <f t="shared" si="16"/>
        <v>0</v>
      </c>
      <c r="X183" s="8">
        <f t="shared" si="17"/>
        <v>0</v>
      </c>
      <c r="Z183" s="8">
        <f>VLOOKUP(I183,'Tables kywrd-slot-class'!$B$21:$C$38,2,FALSE)</f>
        <v>1.5</v>
      </c>
      <c r="AA183" s="8">
        <f>VLOOKUP(N183,'Tables MAT simpl-complx'!$C$6:$D$28,2,FALSE)</f>
        <v>0</v>
      </c>
      <c r="AB183" s="8">
        <f>VLOOKUP(O183,'Tables MAT simpl-complx'!$F$39:$G$625,2,FALSE)</f>
        <v>46</v>
      </c>
      <c r="AC183" s="8">
        <f>VLOOKUP(J183,'Tables kywrd-slot-class'!$D$49:$E$177,2,FALSE)</f>
        <v>52</v>
      </c>
      <c r="AD183" s="8">
        <f>VLOOKUP(K183,'Tables kywrd-slot-class'!$D$49:$E$177,2,FALSE)</f>
        <v>0</v>
      </c>
      <c r="AE183" s="8">
        <f>VLOOKUP(L183,'Tables kywrd-slot-class'!$D$49:$E$177,2,FALSE)</f>
        <v>0</v>
      </c>
      <c r="AF183" t="s">
        <v>0</v>
      </c>
      <c r="AG183" s="7" t="str">
        <f t="shared" si="12"/>
        <v xml:space="preserve">6F021460 </v>
      </c>
      <c r="AH183" s="2">
        <v>1</v>
      </c>
    </row>
    <row r="184" spans="1:34" x14ac:dyDescent="0.25">
      <c r="A184" s="91" t="s">
        <v>5036</v>
      </c>
      <c r="B184" s="2" t="s">
        <v>20</v>
      </c>
      <c r="C184" s="5" t="s">
        <v>5621</v>
      </c>
      <c r="D184" s="3" t="s">
        <v>727</v>
      </c>
      <c r="E184" t="s">
        <v>6736</v>
      </c>
      <c r="F184" s="8" t="s">
        <v>4042</v>
      </c>
      <c r="G184" s="5" t="s">
        <v>6737</v>
      </c>
      <c r="H184" s="135" t="s">
        <v>3991</v>
      </c>
      <c r="I184" s="135" t="s">
        <v>4027</v>
      </c>
      <c r="J184" s="135" t="s">
        <v>3346</v>
      </c>
      <c r="K184" s="135" t="s">
        <v>6738</v>
      </c>
      <c r="L184" s="135" t="s">
        <v>4028</v>
      </c>
      <c r="M184" s="135" t="s">
        <v>4028</v>
      </c>
      <c r="N184" s="24" t="s">
        <v>1888</v>
      </c>
      <c r="O184" s="139" t="s">
        <v>1829</v>
      </c>
      <c r="P184" s="8" t="s">
        <v>1889</v>
      </c>
      <c r="Q184" s="8">
        <v>600</v>
      </c>
      <c r="R184" s="8">
        <v>7</v>
      </c>
      <c r="S184" s="27">
        <v>72</v>
      </c>
      <c r="T184" s="20">
        <f t="shared" si="13"/>
        <v>0</v>
      </c>
      <c r="U184" s="21">
        <f t="shared" si="14"/>
        <v>72</v>
      </c>
      <c r="V184" s="8">
        <f t="shared" si="15"/>
        <v>54</v>
      </c>
      <c r="W184" s="8">
        <f t="shared" si="16"/>
        <v>0</v>
      </c>
      <c r="X184" s="8">
        <f t="shared" si="17"/>
        <v>0</v>
      </c>
      <c r="Z184" s="8">
        <f>VLOOKUP(I184,'Tables kywrd-slot-class'!$B$21:$C$38,2,FALSE)</f>
        <v>1.5</v>
      </c>
      <c r="AA184" s="8">
        <f>VLOOKUP(N184,'Tables MAT simpl-complx'!$C$6:$D$28,2,FALSE)</f>
        <v>0</v>
      </c>
      <c r="AB184" s="8">
        <f>VLOOKUP(O184,'Tables MAT simpl-complx'!$F$39:$G$625,2,FALSE)</f>
        <v>48</v>
      </c>
      <c r="AC184" s="8">
        <f>VLOOKUP(J184,'Tables kywrd-slot-class'!$D$49:$E$177,2,FALSE)</f>
        <v>36</v>
      </c>
      <c r="AD184" s="8">
        <f>VLOOKUP(K184,'Tables kywrd-slot-class'!$D$49:$E$177,2,FALSE)</f>
        <v>0</v>
      </c>
      <c r="AE184" s="8">
        <f>VLOOKUP(L184,'Tables kywrd-slot-class'!$D$49:$E$177,2,FALSE)</f>
        <v>0</v>
      </c>
      <c r="AF184" t="s">
        <v>0</v>
      </c>
      <c r="AG184" s="7" t="str">
        <f t="shared" si="12"/>
        <v xml:space="preserve">6F021461 </v>
      </c>
      <c r="AH184" s="2">
        <v>1</v>
      </c>
    </row>
    <row r="185" spans="1:34" x14ac:dyDescent="0.25">
      <c r="A185" s="91" t="s">
        <v>5037</v>
      </c>
      <c r="B185" s="2" t="s">
        <v>20</v>
      </c>
      <c r="C185" s="5" t="s">
        <v>5621</v>
      </c>
      <c r="D185" s="3" t="s">
        <v>728</v>
      </c>
      <c r="E185" t="s">
        <v>6739</v>
      </c>
      <c r="F185" s="8" t="s">
        <v>4042</v>
      </c>
      <c r="G185" s="5" t="s">
        <v>6740</v>
      </c>
      <c r="H185" s="135" t="s">
        <v>3991</v>
      </c>
      <c r="I185" s="135" t="s">
        <v>4027</v>
      </c>
      <c r="J185" s="135" t="s">
        <v>3348</v>
      </c>
      <c r="K185" s="135" t="s">
        <v>6393</v>
      </c>
      <c r="L185" s="135" t="s">
        <v>4028</v>
      </c>
      <c r="M185" s="135" t="s">
        <v>4028</v>
      </c>
      <c r="N185" s="24" t="s">
        <v>1888</v>
      </c>
      <c r="O185" s="139" t="s">
        <v>1601</v>
      </c>
      <c r="P185" s="8" t="s">
        <v>1889</v>
      </c>
      <c r="Q185" s="8">
        <v>125</v>
      </c>
      <c r="R185" s="8">
        <v>6</v>
      </c>
      <c r="S185" s="27">
        <v>42</v>
      </c>
      <c r="T185" s="20">
        <f t="shared" si="13"/>
        <v>0</v>
      </c>
      <c r="U185" s="21">
        <f t="shared" si="14"/>
        <v>42</v>
      </c>
      <c r="V185" s="8">
        <f t="shared" si="15"/>
        <v>48</v>
      </c>
      <c r="W185" s="8">
        <f t="shared" si="16"/>
        <v>0</v>
      </c>
      <c r="X185" s="8">
        <f t="shared" si="17"/>
        <v>0</v>
      </c>
      <c r="Z185" s="8">
        <f>VLOOKUP(I185,'Tables kywrd-slot-class'!$B$21:$C$38,2,FALSE)</f>
        <v>1.5</v>
      </c>
      <c r="AA185" s="8">
        <f>VLOOKUP(N185,'Tables MAT simpl-complx'!$C$6:$D$28,2,FALSE)</f>
        <v>0</v>
      </c>
      <c r="AB185" s="8">
        <f>VLOOKUP(O185,'Tables MAT simpl-complx'!$F$39:$G$625,2,FALSE)</f>
        <v>28</v>
      </c>
      <c r="AC185" s="8">
        <f>VLOOKUP(J185,'Tables kywrd-slot-class'!$D$49:$E$177,2,FALSE)</f>
        <v>32</v>
      </c>
      <c r="AD185" s="8">
        <f>VLOOKUP(K185,'Tables kywrd-slot-class'!$D$49:$E$177,2,FALSE)</f>
        <v>0</v>
      </c>
      <c r="AE185" s="8">
        <f>VLOOKUP(L185,'Tables kywrd-slot-class'!$D$49:$E$177,2,FALSE)</f>
        <v>0</v>
      </c>
      <c r="AF185" t="s">
        <v>0</v>
      </c>
      <c r="AG185" s="7" t="str">
        <f t="shared" si="12"/>
        <v xml:space="preserve">6F021462 </v>
      </c>
      <c r="AH185" s="2">
        <v>1</v>
      </c>
    </row>
    <row r="186" spans="1:34" x14ac:dyDescent="0.25">
      <c r="A186" s="91" t="s">
        <v>5038</v>
      </c>
      <c r="B186" s="2" t="s">
        <v>20</v>
      </c>
      <c r="C186" s="5" t="s">
        <v>5621</v>
      </c>
      <c r="D186" s="3" t="s">
        <v>729</v>
      </c>
      <c r="E186" t="s">
        <v>6741</v>
      </c>
      <c r="F186" s="8" t="s">
        <v>4042</v>
      </c>
      <c r="G186" s="5" t="s">
        <v>6742</v>
      </c>
      <c r="H186" s="135" t="s">
        <v>3991</v>
      </c>
      <c r="I186" s="135" t="s">
        <v>4027</v>
      </c>
      <c r="J186" s="135" t="s">
        <v>3351</v>
      </c>
      <c r="K186" s="135" t="s">
        <v>6437</v>
      </c>
      <c r="L186" s="135" t="s">
        <v>4028</v>
      </c>
      <c r="M186" s="135" t="s">
        <v>4028</v>
      </c>
      <c r="N186" s="24" t="s">
        <v>1888</v>
      </c>
      <c r="O186" s="139" t="s">
        <v>1605</v>
      </c>
      <c r="P186" s="8" t="s">
        <v>1889</v>
      </c>
      <c r="Q186" s="8">
        <v>400</v>
      </c>
      <c r="R186" s="8">
        <v>7</v>
      </c>
      <c r="S186" s="27">
        <v>60</v>
      </c>
      <c r="T186" s="20">
        <f t="shared" si="13"/>
        <v>0</v>
      </c>
      <c r="U186" s="21">
        <f t="shared" si="14"/>
        <v>60</v>
      </c>
      <c r="V186" s="8">
        <f t="shared" si="15"/>
        <v>66</v>
      </c>
      <c r="W186" s="8">
        <f t="shared" si="16"/>
        <v>0</v>
      </c>
      <c r="X186" s="8">
        <f t="shared" si="17"/>
        <v>0</v>
      </c>
      <c r="Z186" s="8">
        <f>VLOOKUP(I186,'Tables kywrd-slot-class'!$B$21:$C$38,2,FALSE)</f>
        <v>1.5</v>
      </c>
      <c r="AA186" s="8">
        <f>VLOOKUP(N186,'Tables MAT simpl-complx'!$C$6:$D$28,2,FALSE)</f>
        <v>0</v>
      </c>
      <c r="AB186" s="8">
        <f>VLOOKUP(O186,'Tables MAT simpl-complx'!$F$39:$G$625,2,FALSE)</f>
        <v>40</v>
      </c>
      <c r="AC186" s="8">
        <f>VLOOKUP(J186,'Tables kywrd-slot-class'!$D$49:$E$177,2,FALSE)</f>
        <v>44</v>
      </c>
      <c r="AD186" s="8">
        <f>VLOOKUP(K186,'Tables kywrd-slot-class'!$D$49:$E$177,2,FALSE)</f>
        <v>0</v>
      </c>
      <c r="AE186" s="8">
        <f>VLOOKUP(L186,'Tables kywrd-slot-class'!$D$49:$E$177,2,FALSE)</f>
        <v>0</v>
      </c>
      <c r="AF186" t="s">
        <v>0</v>
      </c>
      <c r="AG186" s="7" t="str">
        <f t="shared" si="12"/>
        <v xml:space="preserve">6F021463 </v>
      </c>
      <c r="AH186" s="2">
        <v>1</v>
      </c>
    </row>
    <row r="187" spans="1:34" x14ac:dyDescent="0.25">
      <c r="A187" s="91" t="s">
        <v>5039</v>
      </c>
      <c r="B187" s="2" t="s">
        <v>20</v>
      </c>
      <c r="C187" s="5" t="s">
        <v>5621</v>
      </c>
      <c r="D187" s="88" t="s">
        <v>730</v>
      </c>
      <c r="E187" t="s">
        <v>6743</v>
      </c>
      <c r="F187" s="8" t="s">
        <v>4042</v>
      </c>
      <c r="G187" s="5" t="s">
        <v>6744</v>
      </c>
      <c r="H187" s="135" t="s">
        <v>3991</v>
      </c>
      <c r="I187" s="135" t="s">
        <v>4027</v>
      </c>
      <c r="J187" s="135" t="s">
        <v>3345</v>
      </c>
      <c r="K187" s="135" t="s">
        <v>6406</v>
      </c>
      <c r="L187" s="135" t="s">
        <v>4028</v>
      </c>
      <c r="M187" s="135" t="s">
        <v>4028</v>
      </c>
      <c r="N187" s="24" t="s">
        <v>1348</v>
      </c>
      <c r="O187" s="139" t="s">
        <v>1609</v>
      </c>
      <c r="P187" s="8" t="s">
        <v>1889</v>
      </c>
      <c r="Q187" s="8">
        <v>300</v>
      </c>
      <c r="R187" s="8">
        <v>4</v>
      </c>
      <c r="S187" s="76">
        <v>49</v>
      </c>
      <c r="T187" s="20">
        <f t="shared" si="13"/>
        <v>49</v>
      </c>
      <c r="U187" s="21">
        <f t="shared" si="14"/>
        <v>40</v>
      </c>
      <c r="V187" s="8">
        <f t="shared" si="15"/>
        <v>49</v>
      </c>
      <c r="W187" s="8">
        <f t="shared" si="16"/>
        <v>0</v>
      </c>
      <c r="X187" s="8">
        <f t="shared" si="17"/>
        <v>0</v>
      </c>
      <c r="Y187" s="87" t="s">
        <v>6745</v>
      </c>
      <c r="Z187" s="8">
        <f>VLOOKUP(I187,'Tables kywrd-slot-class'!$B$21:$C$38,2,FALSE)</f>
        <v>1.5</v>
      </c>
      <c r="AA187" s="8">
        <f>VLOOKUP(N187,'Tables MAT simpl-complx'!$C$6:$D$28,2,FALSE)</f>
        <v>33</v>
      </c>
      <c r="AB187" s="8">
        <f>VLOOKUP(O187,'Tables MAT simpl-complx'!$F$39:$G$625,2,FALSE)</f>
        <v>27</v>
      </c>
      <c r="AC187" s="8">
        <f>VLOOKUP(J187,'Tables kywrd-slot-class'!$D$49:$E$177,2,FALSE)</f>
        <v>33</v>
      </c>
      <c r="AD187" s="8">
        <f>VLOOKUP(K187,'Tables kywrd-slot-class'!$D$49:$E$177,2,FALSE)</f>
        <v>0</v>
      </c>
      <c r="AE187" s="8">
        <f>VLOOKUP(L187,'Tables kywrd-slot-class'!$D$49:$E$177,2,FALSE)</f>
        <v>0</v>
      </c>
      <c r="AF187" t="s">
        <v>0</v>
      </c>
      <c r="AG187" s="7" t="str">
        <f t="shared" si="12"/>
        <v xml:space="preserve">6F021464 </v>
      </c>
      <c r="AH187" s="2">
        <v>1</v>
      </c>
    </row>
    <row r="188" spans="1:34" x14ac:dyDescent="0.25">
      <c r="A188" s="91" t="s">
        <v>5040</v>
      </c>
      <c r="B188" s="2" t="s">
        <v>20</v>
      </c>
      <c r="C188" s="5" t="s">
        <v>5621</v>
      </c>
      <c r="D188" s="88" t="s">
        <v>731</v>
      </c>
      <c r="E188" t="s">
        <v>6746</v>
      </c>
      <c r="F188" s="8" t="s">
        <v>4042</v>
      </c>
      <c r="G188" s="5" t="s">
        <v>6747</v>
      </c>
      <c r="H188" s="135" t="s">
        <v>3991</v>
      </c>
      <c r="I188" s="135" t="s">
        <v>4027</v>
      </c>
      <c r="J188" s="135" t="s">
        <v>1919</v>
      </c>
      <c r="K188" s="135" t="s">
        <v>6488</v>
      </c>
      <c r="L188" s="135" t="s">
        <v>4028</v>
      </c>
      <c r="M188" s="135" t="s">
        <v>4028</v>
      </c>
      <c r="N188" s="24" t="s">
        <v>1888</v>
      </c>
      <c r="O188" s="139" t="s">
        <v>1613</v>
      </c>
      <c r="P188" s="8" t="s">
        <v>1889</v>
      </c>
      <c r="Q188" s="8">
        <v>15</v>
      </c>
      <c r="R188" s="8">
        <v>2</v>
      </c>
      <c r="S188" s="76">
        <v>19</v>
      </c>
      <c r="T188" s="20">
        <f t="shared" si="13"/>
        <v>0</v>
      </c>
      <c r="U188" s="21">
        <f t="shared" si="14"/>
        <v>16</v>
      </c>
      <c r="V188" s="8">
        <f t="shared" si="15"/>
        <v>19</v>
      </c>
      <c r="W188" s="8">
        <f t="shared" si="16"/>
        <v>0</v>
      </c>
      <c r="X188" s="8">
        <f t="shared" si="17"/>
        <v>0</v>
      </c>
      <c r="Y188" s="87" t="s">
        <v>6748</v>
      </c>
      <c r="Z188" s="8">
        <f>VLOOKUP(I188,'Tables kywrd-slot-class'!$B$21:$C$38,2,FALSE)</f>
        <v>1.5</v>
      </c>
      <c r="AA188" s="8">
        <f>VLOOKUP(N188,'Tables MAT simpl-complx'!$C$6:$D$28,2,FALSE)</f>
        <v>0</v>
      </c>
      <c r="AB188" s="8">
        <f>VLOOKUP(O188,'Tables MAT simpl-complx'!$F$39:$G$625,2,FALSE)</f>
        <v>11</v>
      </c>
      <c r="AC188" s="8">
        <f>VLOOKUP(J188,'Tables kywrd-slot-class'!$D$49:$E$177,2,FALSE)</f>
        <v>13</v>
      </c>
      <c r="AD188" s="8">
        <f>VLOOKUP(K188,'Tables kywrd-slot-class'!$D$49:$E$177,2,FALSE)</f>
        <v>0</v>
      </c>
      <c r="AE188" s="8">
        <f>VLOOKUP(L188,'Tables kywrd-slot-class'!$D$49:$E$177,2,FALSE)</f>
        <v>0</v>
      </c>
      <c r="AF188" t="s">
        <v>0</v>
      </c>
      <c r="AG188" s="7" t="str">
        <f t="shared" si="12"/>
        <v xml:space="preserve">6F021465 </v>
      </c>
      <c r="AH188" s="2">
        <v>1</v>
      </c>
    </row>
    <row r="189" spans="1:34" x14ac:dyDescent="0.25">
      <c r="A189" s="91" t="s">
        <v>5041</v>
      </c>
      <c r="B189" s="2" t="s">
        <v>20</v>
      </c>
      <c r="C189" s="5" t="s">
        <v>5621</v>
      </c>
      <c r="D189" s="88" t="s">
        <v>732</v>
      </c>
      <c r="E189" t="s">
        <v>6749</v>
      </c>
      <c r="F189" s="8" t="s">
        <v>4042</v>
      </c>
      <c r="G189" s="5" t="s">
        <v>6750</v>
      </c>
      <c r="H189" s="135" t="s">
        <v>1905</v>
      </c>
      <c r="I189" s="135" t="s">
        <v>4027</v>
      </c>
      <c r="J189" s="135" t="s">
        <v>3361</v>
      </c>
      <c r="K189" s="135" t="s">
        <v>4031</v>
      </c>
      <c r="L189" s="135" t="s">
        <v>6478</v>
      </c>
      <c r="M189" s="135" t="s">
        <v>4028</v>
      </c>
      <c r="N189" s="24" t="s">
        <v>1888</v>
      </c>
      <c r="O189" s="139" t="s">
        <v>1617</v>
      </c>
      <c r="P189" s="8" t="s">
        <v>1889</v>
      </c>
      <c r="Q189" s="8">
        <v>40</v>
      </c>
      <c r="R189" s="8">
        <v>5</v>
      </c>
      <c r="S189" s="76">
        <v>37</v>
      </c>
      <c r="T189" s="20">
        <f t="shared" si="13"/>
        <v>0</v>
      </c>
      <c r="U189" s="21">
        <f t="shared" si="14"/>
        <v>24</v>
      </c>
      <c r="V189" s="8">
        <f t="shared" si="15"/>
        <v>0</v>
      </c>
      <c r="W189" s="8">
        <f t="shared" si="16"/>
        <v>0</v>
      </c>
      <c r="X189" s="8">
        <f t="shared" si="17"/>
        <v>0</v>
      </c>
      <c r="Y189" s="87" t="s">
        <v>6751</v>
      </c>
      <c r="Z189" s="8">
        <f>VLOOKUP(I189,'Tables kywrd-slot-class'!$B$21:$C$38,2,FALSE)</f>
        <v>1.5</v>
      </c>
      <c r="AA189" s="8">
        <f>VLOOKUP(N189,'Tables MAT simpl-complx'!$C$6:$D$28,2,FALSE)</f>
        <v>0</v>
      </c>
      <c r="AB189" s="8">
        <f>VLOOKUP(O189,'Tables MAT simpl-complx'!$F$39:$G$625,2,FALSE)</f>
        <v>16</v>
      </c>
      <c r="AC189" s="8">
        <f>VLOOKUP(J189,'Tables kywrd-slot-class'!$D$49:$E$177,2,FALSE)</f>
        <v>0</v>
      </c>
      <c r="AD189" s="8">
        <f>VLOOKUP(K189,'Tables kywrd-slot-class'!$D$49:$E$177,2,FALSE)</f>
        <v>0</v>
      </c>
      <c r="AE189" s="8">
        <f>VLOOKUP(L189,'Tables kywrd-slot-class'!$D$49:$E$177,2,FALSE)</f>
        <v>0</v>
      </c>
      <c r="AF189" t="s">
        <v>0</v>
      </c>
      <c r="AG189" s="7" t="str">
        <f t="shared" si="12"/>
        <v xml:space="preserve">6F021466 </v>
      </c>
      <c r="AH189" s="2">
        <v>1</v>
      </c>
    </row>
    <row r="190" spans="1:34" x14ac:dyDescent="0.25">
      <c r="A190" s="91" t="s">
        <v>5042</v>
      </c>
      <c r="B190" s="2" t="s">
        <v>20</v>
      </c>
      <c r="C190" s="5" t="s">
        <v>5621</v>
      </c>
      <c r="D190" s="3" t="s">
        <v>733</v>
      </c>
      <c r="E190" t="s">
        <v>6752</v>
      </c>
      <c r="F190" s="8" t="s">
        <v>4042</v>
      </c>
      <c r="G190" s="5" t="s">
        <v>6753</v>
      </c>
      <c r="H190" s="135" t="s">
        <v>3991</v>
      </c>
      <c r="I190" s="135" t="s">
        <v>4027</v>
      </c>
      <c r="J190" s="135" t="s">
        <v>1896</v>
      </c>
      <c r="K190" s="135" t="s">
        <v>6479</v>
      </c>
      <c r="L190" s="135" t="s">
        <v>4028</v>
      </c>
      <c r="M190" s="135" t="s">
        <v>4028</v>
      </c>
      <c r="N190" s="24" t="s">
        <v>1888</v>
      </c>
      <c r="O190" s="139" t="s">
        <v>1638</v>
      </c>
      <c r="P190" s="8" t="s">
        <v>1889</v>
      </c>
      <c r="Q190" s="8">
        <v>30</v>
      </c>
      <c r="R190" s="8">
        <v>4</v>
      </c>
      <c r="S190" s="27">
        <v>24</v>
      </c>
      <c r="T190" s="20">
        <f t="shared" si="13"/>
        <v>0</v>
      </c>
      <c r="U190" s="21">
        <f t="shared" si="14"/>
        <v>24</v>
      </c>
      <c r="V190" s="8">
        <f t="shared" si="15"/>
        <v>30</v>
      </c>
      <c r="W190" s="8">
        <f t="shared" si="16"/>
        <v>0</v>
      </c>
      <c r="X190" s="8">
        <f t="shared" si="17"/>
        <v>0</v>
      </c>
      <c r="Z190" s="8">
        <f>VLOOKUP(I190,'Tables kywrd-slot-class'!$B$21:$C$38,2,FALSE)</f>
        <v>1.5</v>
      </c>
      <c r="AA190" s="8">
        <f>VLOOKUP(N190,'Tables MAT simpl-complx'!$C$6:$D$28,2,FALSE)</f>
        <v>0</v>
      </c>
      <c r="AB190" s="8">
        <f>VLOOKUP(O190,'Tables MAT simpl-complx'!$F$39:$G$625,2,FALSE)</f>
        <v>16</v>
      </c>
      <c r="AC190" s="8">
        <f>VLOOKUP(J190,'Tables kywrd-slot-class'!$D$49:$E$177,2,FALSE)</f>
        <v>20</v>
      </c>
      <c r="AD190" s="8">
        <f>VLOOKUP(K190,'Tables kywrd-slot-class'!$D$49:$E$177,2,FALSE)</f>
        <v>0</v>
      </c>
      <c r="AE190" s="8">
        <f>VLOOKUP(L190,'Tables kywrd-slot-class'!$D$49:$E$177,2,FALSE)</f>
        <v>0</v>
      </c>
      <c r="AF190" t="s">
        <v>0</v>
      </c>
      <c r="AG190" s="7" t="str">
        <f t="shared" si="12"/>
        <v xml:space="preserve">6F021467 </v>
      </c>
      <c r="AH190" s="2">
        <v>1</v>
      </c>
    </row>
    <row r="191" spans="1:34" x14ac:dyDescent="0.25">
      <c r="A191" s="91" t="s">
        <v>5043</v>
      </c>
      <c r="B191" s="2" t="s">
        <v>20</v>
      </c>
      <c r="C191" s="5" t="s">
        <v>5621</v>
      </c>
      <c r="D191" s="3" t="s">
        <v>734</v>
      </c>
      <c r="E191" t="s">
        <v>6754</v>
      </c>
      <c r="F191" s="8" t="s">
        <v>4042</v>
      </c>
      <c r="G191" s="5" t="s">
        <v>6755</v>
      </c>
      <c r="H191" s="135" t="s">
        <v>3991</v>
      </c>
      <c r="I191" s="135" t="s">
        <v>4027</v>
      </c>
      <c r="J191" s="135" t="s">
        <v>3347</v>
      </c>
      <c r="K191" s="135" t="s">
        <v>6440</v>
      </c>
      <c r="L191" s="135" t="s">
        <v>4028</v>
      </c>
      <c r="M191" s="135" t="s">
        <v>4028</v>
      </c>
      <c r="N191" s="24" t="s">
        <v>1888</v>
      </c>
      <c r="O191" s="139" t="s">
        <v>1624</v>
      </c>
      <c r="P191" s="8" t="s">
        <v>1889</v>
      </c>
      <c r="Q191" s="8">
        <v>200</v>
      </c>
      <c r="R191" s="8">
        <v>6</v>
      </c>
      <c r="S191" s="27">
        <v>51</v>
      </c>
      <c r="T191" s="20">
        <f t="shared" si="13"/>
        <v>0</v>
      </c>
      <c r="U191" s="21">
        <f t="shared" si="14"/>
        <v>51</v>
      </c>
      <c r="V191" s="8">
        <f t="shared" si="15"/>
        <v>57</v>
      </c>
      <c r="W191" s="8">
        <f t="shared" si="16"/>
        <v>0</v>
      </c>
      <c r="X191" s="8">
        <f t="shared" si="17"/>
        <v>0</v>
      </c>
      <c r="Z191" s="8">
        <f>VLOOKUP(I191,'Tables kywrd-slot-class'!$B$21:$C$38,2,FALSE)</f>
        <v>1.5</v>
      </c>
      <c r="AA191" s="8">
        <f>VLOOKUP(N191,'Tables MAT simpl-complx'!$C$6:$D$28,2,FALSE)</f>
        <v>0</v>
      </c>
      <c r="AB191" s="8">
        <f>VLOOKUP(O191,'Tables MAT simpl-complx'!$F$39:$G$625,2,FALSE)</f>
        <v>34</v>
      </c>
      <c r="AC191" s="8">
        <f>VLOOKUP(J191,'Tables kywrd-slot-class'!$D$49:$E$177,2,FALSE)</f>
        <v>38</v>
      </c>
      <c r="AD191" s="8">
        <f>VLOOKUP(K191,'Tables kywrd-slot-class'!$D$49:$E$177,2,FALSE)</f>
        <v>0</v>
      </c>
      <c r="AE191" s="8">
        <f>VLOOKUP(L191,'Tables kywrd-slot-class'!$D$49:$E$177,2,FALSE)</f>
        <v>0</v>
      </c>
      <c r="AF191" t="s">
        <v>0</v>
      </c>
      <c r="AG191" s="7" t="str">
        <f t="shared" si="12"/>
        <v xml:space="preserve">6F021468 </v>
      </c>
      <c r="AH191" s="2">
        <v>1</v>
      </c>
    </row>
    <row r="192" spans="1:34" x14ac:dyDescent="0.25">
      <c r="A192" s="91" t="s">
        <v>5044</v>
      </c>
      <c r="B192" s="2" t="s">
        <v>20</v>
      </c>
      <c r="C192" s="5" t="s">
        <v>5621</v>
      </c>
      <c r="D192" s="88" t="s">
        <v>735</v>
      </c>
      <c r="E192" t="s">
        <v>6756</v>
      </c>
      <c r="F192" s="8" t="s">
        <v>4042</v>
      </c>
      <c r="G192" s="5" t="s">
        <v>6757</v>
      </c>
      <c r="H192" s="135" t="s">
        <v>3991</v>
      </c>
      <c r="I192" s="135" t="s">
        <v>4027</v>
      </c>
      <c r="J192" s="135" t="s">
        <v>3361</v>
      </c>
      <c r="K192" s="135" t="s">
        <v>6406</v>
      </c>
      <c r="L192" s="135" t="s">
        <v>4028</v>
      </c>
      <c r="M192" s="135" t="s">
        <v>4028</v>
      </c>
      <c r="N192" s="24" t="s">
        <v>1888</v>
      </c>
      <c r="O192" s="139" t="s">
        <v>1852</v>
      </c>
      <c r="P192" s="8" t="s">
        <v>1889</v>
      </c>
      <c r="Q192" s="8">
        <v>375</v>
      </c>
      <c r="R192" s="8">
        <v>5</v>
      </c>
      <c r="S192" s="76">
        <v>49</v>
      </c>
      <c r="T192" s="20">
        <f t="shared" si="13"/>
        <v>0</v>
      </c>
      <c r="U192" s="21">
        <f t="shared" si="14"/>
        <v>40</v>
      </c>
      <c r="V192" s="8">
        <f t="shared" si="15"/>
        <v>0</v>
      </c>
      <c r="W192" s="8">
        <f t="shared" si="16"/>
        <v>0</v>
      </c>
      <c r="X192" s="8">
        <f t="shared" si="17"/>
        <v>0</v>
      </c>
      <c r="Y192" s="87" t="s">
        <v>8198</v>
      </c>
      <c r="Z192" s="8">
        <f>VLOOKUP(I192,'Tables kywrd-slot-class'!$B$21:$C$38,2,FALSE)</f>
        <v>1.5</v>
      </c>
      <c r="AA192" s="8">
        <f>VLOOKUP(N192,'Tables MAT simpl-complx'!$C$6:$D$28,2,FALSE)</f>
        <v>0</v>
      </c>
      <c r="AB192" s="8">
        <f>VLOOKUP(O192,'Tables MAT simpl-complx'!$F$39:$G$625,2,FALSE)</f>
        <v>27</v>
      </c>
      <c r="AC192" s="8">
        <f>VLOOKUP(J192,'Tables kywrd-slot-class'!$D$49:$E$177,2,FALSE)</f>
        <v>0</v>
      </c>
      <c r="AD192" s="8">
        <f>VLOOKUP(K192,'Tables kywrd-slot-class'!$D$49:$E$177,2,FALSE)</f>
        <v>0</v>
      </c>
      <c r="AE192" s="8">
        <f>VLOOKUP(L192,'Tables kywrd-slot-class'!$D$49:$E$177,2,FALSE)</f>
        <v>0</v>
      </c>
      <c r="AF192" t="s">
        <v>0</v>
      </c>
      <c r="AG192" s="7" t="str">
        <f t="shared" si="12"/>
        <v xml:space="preserve">6F021469 </v>
      </c>
      <c r="AH192" s="2">
        <v>1</v>
      </c>
    </row>
    <row r="193" spans="1:34" x14ac:dyDescent="0.25">
      <c r="A193" s="91" t="s">
        <v>5045</v>
      </c>
      <c r="B193" s="2" t="s">
        <v>20</v>
      </c>
      <c r="C193" s="5" t="s">
        <v>5621</v>
      </c>
      <c r="D193" s="3" t="s">
        <v>736</v>
      </c>
      <c r="E193" t="s">
        <v>6758</v>
      </c>
      <c r="F193" s="8" t="s">
        <v>4042</v>
      </c>
      <c r="G193" s="5" t="s">
        <v>6759</v>
      </c>
      <c r="H193" s="135" t="s">
        <v>3991</v>
      </c>
      <c r="I193" s="135" t="s">
        <v>4027</v>
      </c>
      <c r="J193" s="135" t="s">
        <v>3349</v>
      </c>
      <c r="K193" s="135" t="s">
        <v>6478</v>
      </c>
      <c r="L193" s="135" t="s">
        <v>4028</v>
      </c>
      <c r="M193" s="135" t="s">
        <v>4028</v>
      </c>
      <c r="N193" s="24" t="s">
        <v>1888</v>
      </c>
      <c r="O193" s="139" t="s">
        <v>1628</v>
      </c>
      <c r="P193" s="8" t="s">
        <v>1889</v>
      </c>
      <c r="Q193" s="8">
        <v>80</v>
      </c>
      <c r="R193" s="8">
        <v>6</v>
      </c>
      <c r="S193" s="27">
        <v>33</v>
      </c>
      <c r="T193" s="20">
        <f t="shared" si="13"/>
        <v>0</v>
      </c>
      <c r="U193" s="21">
        <f t="shared" si="14"/>
        <v>33</v>
      </c>
      <c r="V193" s="8">
        <f t="shared" si="15"/>
        <v>39</v>
      </c>
      <c r="W193" s="8">
        <f t="shared" si="16"/>
        <v>0</v>
      </c>
      <c r="X193" s="8">
        <f t="shared" si="17"/>
        <v>0</v>
      </c>
      <c r="Z193" s="8">
        <f>VLOOKUP(I193,'Tables kywrd-slot-class'!$B$21:$C$38,2,FALSE)</f>
        <v>1.5</v>
      </c>
      <c r="AA193" s="8">
        <f>VLOOKUP(N193,'Tables MAT simpl-complx'!$C$6:$D$28,2,FALSE)</f>
        <v>0</v>
      </c>
      <c r="AB193" s="8">
        <f>VLOOKUP(O193,'Tables MAT simpl-complx'!$F$39:$G$625,2,FALSE)</f>
        <v>22</v>
      </c>
      <c r="AC193" s="8">
        <f>VLOOKUP(J193,'Tables kywrd-slot-class'!$D$49:$E$177,2,FALSE)</f>
        <v>26</v>
      </c>
      <c r="AD193" s="8">
        <f>VLOOKUP(K193,'Tables kywrd-slot-class'!$D$49:$E$177,2,FALSE)</f>
        <v>0</v>
      </c>
      <c r="AE193" s="8">
        <f>VLOOKUP(L193,'Tables kywrd-slot-class'!$D$49:$E$177,2,FALSE)</f>
        <v>0</v>
      </c>
      <c r="AF193" t="s">
        <v>0</v>
      </c>
      <c r="AG193" s="7" t="str">
        <f t="shared" si="12"/>
        <v xml:space="preserve">6F02146A </v>
      </c>
      <c r="AH193" s="2">
        <v>1</v>
      </c>
    </row>
    <row r="194" spans="1:34" x14ac:dyDescent="0.25">
      <c r="A194" s="91" t="s">
        <v>5046</v>
      </c>
      <c r="B194" s="2" t="s">
        <v>20</v>
      </c>
      <c r="C194" s="5" t="s">
        <v>5621</v>
      </c>
      <c r="D194" s="94" t="s">
        <v>737</v>
      </c>
      <c r="E194" t="s">
        <v>6760</v>
      </c>
      <c r="F194" s="8" t="s">
        <v>4042</v>
      </c>
      <c r="G194" s="5" t="s">
        <v>6761</v>
      </c>
      <c r="H194" s="135" t="s">
        <v>3991</v>
      </c>
      <c r="I194" s="135" t="s">
        <v>4027</v>
      </c>
      <c r="J194" s="135" t="s">
        <v>3361</v>
      </c>
      <c r="K194" s="135" t="s">
        <v>6437</v>
      </c>
      <c r="L194" s="135" t="s">
        <v>4028</v>
      </c>
      <c r="M194" s="135" t="s">
        <v>4028</v>
      </c>
      <c r="N194" s="24" t="s">
        <v>1888</v>
      </c>
      <c r="O194" s="139" t="s">
        <v>1853</v>
      </c>
      <c r="P194" s="8" t="s">
        <v>1889</v>
      </c>
      <c r="Q194" s="8">
        <v>375</v>
      </c>
      <c r="R194" s="8">
        <v>5</v>
      </c>
      <c r="S194" s="75">
        <v>58</v>
      </c>
      <c r="T194" s="20">
        <f t="shared" si="13"/>
        <v>0</v>
      </c>
      <c r="U194" s="21">
        <f t="shared" si="14"/>
        <v>58</v>
      </c>
      <c r="V194" s="8">
        <f t="shared" si="15"/>
        <v>0</v>
      </c>
      <c r="W194" s="8">
        <f t="shared" si="16"/>
        <v>0</v>
      </c>
      <c r="X194" s="8">
        <f t="shared" si="17"/>
        <v>0</v>
      </c>
      <c r="Y194" s="98" t="s">
        <v>6762</v>
      </c>
      <c r="Z194" s="8">
        <f>VLOOKUP(I194,'Tables kywrd-slot-class'!$B$21:$C$38,2,FALSE)</f>
        <v>1.5</v>
      </c>
      <c r="AA194" s="8">
        <f>VLOOKUP(N194,'Tables MAT simpl-complx'!$C$6:$D$28,2,FALSE)</f>
        <v>0</v>
      </c>
      <c r="AB194" s="8">
        <f>VLOOKUP(O194,'Tables MAT simpl-complx'!$F$39:$G$625,2,FALSE)</f>
        <v>39</v>
      </c>
      <c r="AC194" s="8">
        <f>VLOOKUP(J194,'Tables kywrd-slot-class'!$D$49:$E$177,2,FALSE)</f>
        <v>0</v>
      </c>
      <c r="AD194" s="8">
        <f>VLOOKUP(K194,'Tables kywrd-slot-class'!$D$49:$E$177,2,FALSE)</f>
        <v>0</v>
      </c>
      <c r="AE194" s="8">
        <f>VLOOKUP(L194,'Tables kywrd-slot-class'!$D$49:$E$177,2,FALSE)</f>
        <v>0</v>
      </c>
      <c r="AF194" t="s">
        <v>0</v>
      </c>
      <c r="AG194" s="7" t="str">
        <f t="shared" ref="AG194:AG257" si="18">C194 &amp; D194</f>
        <v xml:space="preserve">6F02146B </v>
      </c>
      <c r="AH194" s="2">
        <v>1</v>
      </c>
    </row>
    <row r="195" spans="1:34" x14ac:dyDescent="0.25">
      <c r="A195" s="91" t="s">
        <v>5047</v>
      </c>
      <c r="B195" s="2" t="s">
        <v>20</v>
      </c>
      <c r="C195" s="5" t="s">
        <v>5621</v>
      </c>
      <c r="D195" s="88" t="s">
        <v>738</v>
      </c>
      <c r="E195" t="s">
        <v>6763</v>
      </c>
      <c r="F195" s="8" t="s">
        <v>4042</v>
      </c>
      <c r="G195" s="5" t="s">
        <v>6764</v>
      </c>
      <c r="H195" s="135" t="s">
        <v>3991</v>
      </c>
      <c r="I195" s="135" t="s">
        <v>4027</v>
      </c>
      <c r="J195" s="135" t="s">
        <v>3361</v>
      </c>
      <c r="K195" s="135" t="s">
        <v>6375</v>
      </c>
      <c r="L195" s="135" t="s">
        <v>4028</v>
      </c>
      <c r="M195" s="135" t="s">
        <v>4028</v>
      </c>
      <c r="N195" s="24" t="s">
        <v>1888</v>
      </c>
      <c r="O195" s="139" t="s">
        <v>1655</v>
      </c>
      <c r="P195" s="8" t="s">
        <v>1889</v>
      </c>
      <c r="Q195" s="8">
        <v>125</v>
      </c>
      <c r="R195" s="8">
        <v>6</v>
      </c>
      <c r="S195" s="76">
        <v>48</v>
      </c>
      <c r="T195" s="20">
        <f t="shared" ref="T195:T258" si="19">ROUNDDOWN(Z195*AA195,0)</f>
        <v>0</v>
      </c>
      <c r="U195" s="21">
        <f t="shared" ref="U195:U258" si="20">ROUNDDOWN(Z195*AB195,0)</f>
        <v>45</v>
      </c>
      <c r="V195" s="8">
        <f t="shared" ref="V195:V258" si="21">ROUNDDOWN(Z195*AC195,0)</f>
        <v>0</v>
      </c>
      <c r="W195" s="8">
        <f t="shared" ref="W195:W258" si="22">ROUNDDOWN(Z195*AD195,0)</f>
        <v>0</v>
      </c>
      <c r="X195" s="8">
        <f t="shared" ref="X195:X258" si="23">ROUNDDOWN(Z195*AE195,0)</f>
        <v>0</v>
      </c>
      <c r="Y195" s="87" t="s">
        <v>8199</v>
      </c>
      <c r="Z195" s="8">
        <f>VLOOKUP(I195,'Tables kywrd-slot-class'!$B$21:$C$38,2,FALSE)</f>
        <v>1.5</v>
      </c>
      <c r="AA195" s="8">
        <f>VLOOKUP(N195,'Tables MAT simpl-complx'!$C$6:$D$28,2,FALSE)</f>
        <v>0</v>
      </c>
      <c r="AB195" s="8">
        <f>VLOOKUP(O195,'Tables MAT simpl-complx'!$F$39:$G$625,2,FALSE)</f>
        <v>30</v>
      </c>
      <c r="AC195" s="8">
        <f>VLOOKUP(J195,'Tables kywrd-slot-class'!$D$49:$E$177,2,FALSE)</f>
        <v>0</v>
      </c>
      <c r="AD195" s="8">
        <f>VLOOKUP(K195,'Tables kywrd-slot-class'!$D$49:$E$177,2,FALSE)</f>
        <v>0</v>
      </c>
      <c r="AE195" s="8">
        <f>VLOOKUP(L195,'Tables kywrd-slot-class'!$D$49:$E$177,2,FALSE)</f>
        <v>0</v>
      </c>
      <c r="AF195" t="s">
        <v>0</v>
      </c>
      <c r="AG195" s="7" t="str">
        <f t="shared" si="18"/>
        <v xml:space="preserve">6F02146C </v>
      </c>
      <c r="AH195" s="2">
        <v>1</v>
      </c>
    </row>
    <row r="196" spans="1:34" x14ac:dyDescent="0.25">
      <c r="A196" s="91" t="s">
        <v>5048</v>
      </c>
      <c r="B196" s="2" t="s">
        <v>20</v>
      </c>
      <c r="C196" s="5" t="s">
        <v>5621</v>
      </c>
      <c r="D196" s="88" t="s">
        <v>739</v>
      </c>
      <c r="E196" t="s">
        <v>6765</v>
      </c>
      <c r="F196" s="8" t="s">
        <v>4042</v>
      </c>
      <c r="G196" s="5" t="s">
        <v>6766</v>
      </c>
      <c r="H196" s="135" t="s">
        <v>3991</v>
      </c>
      <c r="I196" s="135" t="s">
        <v>4027</v>
      </c>
      <c r="J196" s="135" t="s">
        <v>3361</v>
      </c>
      <c r="K196" s="135" t="s">
        <v>6406</v>
      </c>
      <c r="L196" s="135" t="s">
        <v>4028</v>
      </c>
      <c r="M196" s="135" t="s">
        <v>4028</v>
      </c>
      <c r="N196" s="24" t="s">
        <v>1888</v>
      </c>
      <c r="O196" s="139" t="s">
        <v>1584</v>
      </c>
      <c r="P196" s="8" t="s">
        <v>1889</v>
      </c>
      <c r="Q196" s="8">
        <v>750</v>
      </c>
      <c r="R196" s="8">
        <v>7</v>
      </c>
      <c r="S196" s="76">
        <v>63</v>
      </c>
      <c r="T196" s="20">
        <f t="shared" si="19"/>
        <v>0</v>
      </c>
      <c r="U196" s="21">
        <f t="shared" si="20"/>
        <v>66</v>
      </c>
      <c r="V196" s="8">
        <f t="shared" si="21"/>
        <v>0</v>
      </c>
      <c r="W196" s="8">
        <f t="shared" si="22"/>
        <v>0</v>
      </c>
      <c r="X196" s="8">
        <f t="shared" si="23"/>
        <v>0</v>
      </c>
      <c r="Y196" s="87" t="s">
        <v>8200</v>
      </c>
      <c r="Z196" s="8">
        <f>VLOOKUP(I196,'Tables kywrd-slot-class'!$B$21:$C$38,2,FALSE)</f>
        <v>1.5</v>
      </c>
      <c r="AA196" s="8">
        <f>VLOOKUP(N196,'Tables MAT simpl-complx'!$C$6:$D$28,2,FALSE)</f>
        <v>0</v>
      </c>
      <c r="AB196" s="8">
        <f>VLOOKUP(O196,'Tables MAT simpl-complx'!$F$39:$G$625,2,FALSE)</f>
        <v>44</v>
      </c>
      <c r="AC196" s="8">
        <f>VLOOKUP(J196,'Tables kywrd-slot-class'!$D$49:$E$177,2,FALSE)</f>
        <v>0</v>
      </c>
      <c r="AD196" s="8">
        <f>VLOOKUP(K196,'Tables kywrd-slot-class'!$D$49:$E$177,2,FALSE)</f>
        <v>0</v>
      </c>
      <c r="AE196" s="8">
        <f>VLOOKUP(L196,'Tables kywrd-slot-class'!$D$49:$E$177,2,FALSE)</f>
        <v>0</v>
      </c>
      <c r="AF196" t="s">
        <v>0</v>
      </c>
      <c r="AG196" s="7" t="str">
        <f t="shared" si="18"/>
        <v xml:space="preserve">6F02146D </v>
      </c>
      <c r="AH196" s="2">
        <v>1</v>
      </c>
    </row>
    <row r="197" spans="1:34" x14ac:dyDescent="0.25">
      <c r="A197" s="91" t="s">
        <v>5049</v>
      </c>
      <c r="B197" s="2" t="s">
        <v>20</v>
      </c>
      <c r="C197" s="5" t="s">
        <v>5621</v>
      </c>
      <c r="D197" s="3" t="s">
        <v>740</v>
      </c>
      <c r="E197" t="s">
        <v>6767</v>
      </c>
      <c r="F197" s="8" t="s">
        <v>4042</v>
      </c>
      <c r="G197" s="5" t="s">
        <v>6768</v>
      </c>
      <c r="H197" s="135" t="s">
        <v>1905</v>
      </c>
      <c r="I197" s="135" t="s">
        <v>4027</v>
      </c>
      <c r="J197" s="135" t="s">
        <v>3361</v>
      </c>
      <c r="K197" s="135" t="s">
        <v>6437</v>
      </c>
      <c r="L197" s="135" t="s">
        <v>4028</v>
      </c>
      <c r="M197" s="135" t="s">
        <v>4028</v>
      </c>
      <c r="N197" s="24" t="s">
        <v>1888</v>
      </c>
      <c r="O197" s="139" t="s">
        <v>1854</v>
      </c>
      <c r="P197" s="8" t="s">
        <v>1889</v>
      </c>
      <c r="Q197" s="8">
        <v>750</v>
      </c>
      <c r="R197" s="8">
        <v>7</v>
      </c>
      <c r="S197" s="27">
        <v>66</v>
      </c>
      <c r="T197" s="20">
        <f t="shared" si="19"/>
        <v>0</v>
      </c>
      <c r="U197" s="21">
        <f t="shared" si="20"/>
        <v>66</v>
      </c>
      <c r="V197" s="8">
        <f t="shared" si="21"/>
        <v>0</v>
      </c>
      <c r="W197" s="8">
        <f t="shared" si="22"/>
        <v>0</v>
      </c>
      <c r="X197" s="8">
        <f t="shared" si="23"/>
        <v>0</v>
      </c>
      <c r="Z197" s="8">
        <f>VLOOKUP(I197,'Tables kywrd-slot-class'!$B$21:$C$38,2,FALSE)</f>
        <v>1.5</v>
      </c>
      <c r="AA197" s="8">
        <f>VLOOKUP(N197,'Tables MAT simpl-complx'!$C$6:$D$28,2,FALSE)</f>
        <v>0</v>
      </c>
      <c r="AB197" s="8">
        <f>VLOOKUP(O197,'Tables MAT simpl-complx'!$F$39:$G$625,2,FALSE)</f>
        <v>44</v>
      </c>
      <c r="AC197" s="8">
        <f>VLOOKUP(J197,'Tables kywrd-slot-class'!$D$49:$E$177,2,FALSE)</f>
        <v>0</v>
      </c>
      <c r="AD197" s="8">
        <f>VLOOKUP(K197,'Tables kywrd-slot-class'!$D$49:$E$177,2,FALSE)</f>
        <v>0</v>
      </c>
      <c r="AE197" s="8">
        <f>VLOOKUP(L197,'Tables kywrd-slot-class'!$D$49:$E$177,2,FALSE)</f>
        <v>0</v>
      </c>
      <c r="AF197" t="s">
        <v>0</v>
      </c>
      <c r="AG197" s="7" t="str">
        <f t="shared" si="18"/>
        <v xml:space="preserve">6F02146E </v>
      </c>
      <c r="AH197" s="2">
        <v>1</v>
      </c>
    </row>
    <row r="198" spans="1:34" x14ac:dyDescent="0.25">
      <c r="A198" s="91" t="s">
        <v>5050</v>
      </c>
      <c r="B198" s="2" t="s">
        <v>20</v>
      </c>
      <c r="C198" s="5" t="s">
        <v>5621</v>
      </c>
      <c r="D198" s="88" t="s">
        <v>741</v>
      </c>
      <c r="E198" t="s">
        <v>6769</v>
      </c>
      <c r="F198" s="8" t="s">
        <v>4042</v>
      </c>
      <c r="G198" s="5" t="s">
        <v>3265</v>
      </c>
      <c r="H198" s="135" t="s">
        <v>1905</v>
      </c>
      <c r="I198" s="135" t="s">
        <v>4027</v>
      </c>
      <c r="J198" s="135" t="s">
        <v>3361</v>
      </c>
      <c r="K198" s="135" t="s">
        <v>6375</v>
      </c>
      <c r="L198" s="135" t="s">
        <v>4028</v>
      </c>
      <c r="M198" s="135" t="s">
        <v>4028</v>
      </c>
      <c r="N198" s="24" t="s">
        <v>1888</v>
      </c>
      <c r="O198" s="139" t="s">
        <v>1653</v>
      </c>
      <c r="P198" s="8" t="s">
        <v>1889</v>
      </c>
      <c r="Q198" s="8">
        <v>250</v>
      </c>
      <c r="R198" s="8">
        <v>12</v>
      </c>
      <c r="S198" s="76">
        <v>57</v>
      </c>
      <c r="T198" s="20">
        <f t="shared" si="19"/>
        <v>0</v>
      </c>
      <c r="U198" s="21">
        <f t="shared" si="20"/>
        <v>60</v>
      </c>
      <c r="V198" s="8">
        <f t="shared" si="21"/>
        <v>0</v>
      </c>
      <c r="W198" s="8">
        <f t="shared" si="22"/>
        <v>0</v>
      </c>
      <c r="X198" s="8">
        <f t="shared" si="23"/>
        <v>0</v>
      </c>
      <c r="Y198" s="87" t="s">
        <v>6770</v>
      </c>
      <c r="Z198" s="8">
        <f>VLOOKUP(I198,'Tables kywrd-slot-class'!$B$21:$C$38,2,FALSE)</f>
        <v>1.5</v>
      </c>
      <c r="AA198" s="8">
        <f>VLOOKUP(N198,'Tables MAT simpl-complx'!$C$6:$D$28,2,FALSE)</f>
        <v>0</v>
      </c>
      <c r="AB198" s="8">
        <f>VLOOKUP(O198,'Tables MAT simpl-complx'!$F$39:$G$625,2,FALSE)</f>
        <v>40</v>
      </c>
      <c r="AC198" s="8">
        <f>VLOOKUP(J198,'Tables kywrd-slot-class'!$D$49:$E$177,2,FALSE)</f>
        <v>0</v>
      </c>
      <c r="AD198" s="8">
        <f>VLOOKUP(K198,'Tables kywrd-slot-class'!$D$49:$E$177,2,FALSE)</f>
        <v>0</v>
      </c>
      <c r="AE198" s="8">
        <f>VLOOKUP(L198,'Tables kywrd-slot-class'!$D$49:$E$177,2,FALSE)</f>
        <v>0</v>
      </c>
      <c r="AF198" t="s">
        <v>0</v>
      </c>
      <c r="AG198" s="7" t="str">
        <f t="shared" si="18"/>
        <v xml:space="preserve">6F02146F </v>
      </c>
      <c r="AH198" s="2">
        <v>1</v>
      </c>
    </row>
    <row r="199" spans="1:34" x14ac:dyDescent="0.25">
      <c r="A199" s="91" t="s">
        <v>5051</v>
      </c>
      <c r="B199" s="2" t="s">
        <v>20</v>
      </c>
      <c r="C199" s="5" t="s">
        <v>5621</v>
      </c>
      <c r="D199" s="88" t="s">
        <v>742</v>
      </c>
      <c r="E199" t="s">
        <v>6771</v>
      </c>
      <c r="F199" s="8" t="s">
        <v>4042</v>
      </c>
      <c r="G199" s="5" t="s">
        <v>6772</v>
      </c>
      <c r="H199" s="135" t="s">
        <v>1905</v>
      </c>
      <c r="I199" s="135" t="s">
        <v>4027</v>
      </c>
      <c r="J199" s="135" t="s">
        <v>3774</v>
      </c>
      <c r="K199" s="135" t="s">
        <v>6375</v>
      </c>
      <c r="L199" s="135" t="s">
        <v>4028</v>
      </c>
      <c r="M199" s="135" t="s">
        <v>4028</v>
      </c>
      <c r="N199" s="24" t="s">
        <v>1888</v>
      </c>
      <c r="O199" s="139" t="s">
        <v>1855</v>
      </c>
      <c r="P199" s="8" t="s">
        <v>1889</v>
      </c>
      <c r="Q199" s="8">
        <v>350</v>
      </c>
      <c r="R199" s="8">
        <v>12</v>
      </c>
      <c r="S199" s="76">
        <v>52</v>
      </c>
      <c r="T199" s="20">
        <f t="shared" si="19"/>
        <v>0</v>
      </c>
      <c r="U199" s="21">
        <f t="shared" si="20"/>
        <v>52</v>
      </c>
      <c r="V199" s="8">
        <f t="shared" si="21"/>
        <v>0</v>
      </c>
      <c r="W199" s="8">
        <f t="shared" si="22"/>
        <v>0</v>
      </c>
      <c r="X199" s="8">
        <f t="shared" si="23"/>
        <v>0</v>
      </c>
      <c r="Y199" s="87" t="s">
        <v>8197</v>
      </c>
      <c r="Z199" s="8">
        <f>VLOOKUP(I199,'Tables kywrd-slot-class'!$B$21:$C$38,2,FALSE)</f>
        <v>1.5</v>
      </c>
      <c r="AA199" s="8">
        <f>VLOOKUP(N199,'Tables MAT simpl-complx'!$C$6:$D$28,2,FALSE)</f>
        <v>0</v>
      </c>
      <c r="AB199" s="8">
        <f>VLOOKUP(O199,'Tables MAT simpl-complx'!$F$39:$G$625,2,FALSE)</f>
        <v>35</v>
      </c>
      <c r="AC199" s="8">
        <f>VLOOKUP(J199,'Tables kywrd-slot-class'!$D$49:$E$177,2,FALSE)</f>
        <v>0</v>
      </c>
      <c r="AD199" s="8">
        <f>VLOOKUP(K199,'Tables kywrd-slot-class'!$D$49:$E$177,2,FALSE)</f>
        <v>0</v>
      </c>
      <c r="AE199" s="8">
        <f>VLOOKUP(L199,'Tables kywrd-slot-class'!$D$49:$E$177,2,FALSE)</f>
        <v>0</v>
      </c>
      <c r="AF199" t="s">
        <v>0</v>
      </c>
      <c r="AG199" s="7" t="str">
        <f t="shared" si="18"/>
        <v xml:space="preserve">6F021499 </v>
      </c>
      <c r="AH199" s="2">
        <v>1</v>
      </c>
    </row>
    <row r="200" spans="1:34" x14ac:dyDescent="0.25">
      <c r="A200" s="91" t="s">
        <v>5052</v>
      </c>
      <c r="B200" s="2" t="s">
        <v>20</v>
      </c>
      <c r="C200" s="5" t="s">
        <v>5621</v>
      </c>
      <c r="D200" s="88" t="s">
        <v>743</v>
      </c>
      <c r="E200" t="s">
        <v>6773</v>
      </c>
      <c r="F200" s="8" t="s">
        <v>4042</v>
      </c>
      <c r="G200" s="140" t="s">
        <v>6774</v>
      </c>
      <c r="H200" s="138" t="s">
        <v>1905</v>
      </c>
      <c r="I200" s="135" t="s">
        <v>4027</v>
      </c>
      <c r="J200" s="135" t="s">
        <v>3774</v>
      </c>
      <c r="K200" s="135" t="s">
        <v>6467</v>
      </c>
      <c r="L200" s="135" t="s">
        <v>4028</v>
      </c>
      <c r="M200" s="135" t="s">
        <v>4028</v>
      </c>
      <c r="N200" s="24" t="s">
        <v>1888</v>
      </c>
      <c r="O200" s="139" t="s">
        <v>1857</v>
      </c>
      <c r="P200" s="8" t="s">
        <v>1889</v>
      </c>
      <c r="Q200" s="8">
        <v>750</v>
      </c>
      <c r="R200" s="8">
        <v>6</v>
      </c>
      <c r="S200" s="76">
        <v>45</v>
      </c>
      <c r="T200" s="20">
        <f t="shared" si="19"/>
        <v>0</v>
      </c>
      <c r="U200" s="21">
        <f t="shared" si="20"/>
        <v>45</v>
      </c>
      <c r="V200" s="8">
        <f t="shared" si="21"/>
        <v>0</v>
      </c>
      <c r="W200" s="8">
        <f t="shared" si="22"/>
        <v>0</v>
      </c>
      <c r="X200" s="8">
        <f t="shared" si="23"/>
        <v>0</v>
      </c>
      <c r="Y200" s="87" t="s">
        <v>8197</v>
      </c>
      <c r="Z200" s="8">
        <f>VLOOKUP(I200,'Tables kywrd-slot-class'!$B$21:$C$38,2,FALSE)</f>
        <v>1.5</v>
      </c>
      <c r="AA200" s="8">
        <f>VLOOKUP(N200,'Tables MAT simpl-complx'!$C$6:$D$28,2,FALSE)</f>
        <v>0</v>
      </c>
      <c r="AB200" s="8">
        <f>VLOOKUP(O200,'Tables MAT simpl-complx'!$F$39:$G$625,2,FALSE)</f>
        <v>30</v>
      </c>
      <c r="AC200" s="8">
        <f>VLOOKUP(J200,'Tables kywrd-slot-class'!$D$49:$E$177,2,FALSE)</f>
        <v>0</v>
      </c>
      <c r="AD200" s="8">
        <f>VLOOKUP(K200,'Tables kywrd-slot-class'!$D$49:$E$177,2,FALSE)</f>
        <v>0</v>
      </c>
      <c r="AE200" s="8">
        <f>VLOOKUP(L200,'Tables kywrd-slot-class'!$D$49:$E$177,2,FALSE)</f>
        <v>0</v>
      </c>
      <c r="AF200" t="s">
        <v>0</v>
      </c>
      <c r="AG200" s="7" t="str">
        <f t="shared" si="18"/>
        <v xml:space="preserve">6F02149A </v>
      </c>
      <c r="AH200" s="2">
        <v>1</v>
      </c>
    </row>
    <row r="201" spans="1:34" x14ac:dyDescent="0.25">
      <c r="A201" s="91" t="s">
        <v>5053</v>
      </c>
      <c r="B201" s="2" t="s">
        <v>20</v>
      </c>
      <c r="C201" s="5" t="s">
        <v>5621</v>
      </c>
      <c r="D201" s="88" t="s">
        <v>744</v>
      </c>
      <c r="E201" t="s">
        <v>6775</v>
      </c>
      <c r="F201" s="8" t="s">
        <v>4042</v>
      </c>
      <c r="G201" s="5" t="s">
        <v>6776</v>
      </c>
      <c r="H201" s="138" t="s">
        <v>1905</v>
      </c>
      <c r="I201" s="135" t="s">
        <v>4027</v>
      </c>
      <c r="J201" s="135" t="s">
        <v>3774</v>
      </c>
      <c r="K201" s="135" t="s">
        <v>6467</v>
      </c>
      <c r="L201" s="135" t="s">
        <v>4028</v>
      </c>
      <c r="M201" s="135" t="s">
        <v>4028</v>
      </c>
      <c r="N201" s="24" t="s">
        <v>1888</v>
      </c>
      <c r="O201" s="139" t="s">
        <v>1856</v>
      </c>
      <c r="P201" s="8" t="s">
        <v>1889</v>
      </c>
      <c r="Q201" s="8">
        <v>1000</v>
      </c>
      <c r="R201" s="8">
        <v>15</v>
      </c>
      <c r="S201" s="76">
        <v>58</v>
      </c>
      <c r="T201" s="20">
        <f t="shared" si="19"/>
        <v>0</v>
      </c>
      <c r="U201" s="21">
        <f t="shared" si="20"/>
        <v>58</v>
      </c>
      <c r="V201" s="8">
        <f t="shared" si="21"/>
        <v>0</v>
      </c>
      <c r="W201" s="8">
        <f t="shared" si="22"/>
        <v>0</v>
      </c>
      <c r="X201" s="8">
        <f t="shared" si="23"/>
        <v>0</v>
      </c>
      <c r="Y201" s="87" t="s">
        <v>8197</v>
      </c>
      <c r="Z201" s="8">
        <f>VLOOKUP(I201,'Tables kywrd-slot-class'!$B$21:$C$38,2,FALSE)</f>
        <v>1.5</v>
      </c>
      <c r="AA201" s="8">
        <f>VLOOKUP(N201,'Tables MAT simpl-complx'!$C$6:$D$28,2,FALSE)</f>
        <v>0</v>
      </c>
      <c r="AB201" s="8">
        <f>VLOOKUP(O201,'Tables MAT simpl-complx'!$F$39:$G$625,2,FALSE)</f>
        <v>39</v>
      </c>
      <c r="AC201" s="8">
        <f>VLOOKUP(J201,'Tables kywrd-slot-class'!$D$49:$E$177,2,FALSE)</f>
        <v>0</v>
      </c>
      <c r="AD201" s="8">
        <f>VLOOKUP(K201,'Tables kywrd-slot-class'!$D$49:$E$177,2,FALSE)</f>
        <v>0</v>
      </c>
      <c r="AE201" s="8">
        <f>VLOOKUP(L201,'Tables kywrd-slot-class'!$D$49:$E$177,2,FALSE)</f>
        <v>0</v>
      </c>
      <c r="AF201" t="s">
        <v>0</v>
      </c>
      <c r="AG201" s="7" t="str">
        <f t="shared" si="18"/>
        <v xml:space="preserve">6F02149B </v>
      </c>
      <c r="AH201" s="2">
        <v>1</v>
      </c>
    </row>
    <row r="202" spans="1:34" x14ac:dyDescent="0.25">
      <c r="A202" s="91" t="s">
        <v>5054</v>
      </c>
      <c r="B202" s="2" t="s">
        <v>20</v>
      </c>
      <c r="C202" s="5" t="s">
        <v>5621</v>
      </c>
      <c r="D202" s="3" t="s">
        <v>745</v>
      </c>
      <c r="E202" t="s">
        <v>6777</v>
      </c>
      <c r="F202" s="8" t="s">
        <v>4042</v>
      </c>
      <c r="G202" s="5" t="s">
        <v>6778</v>
      </c>
      <c r="H202" s="135" t="s">
        <v>3991</v>
      </c>
      <c r="I202" s="135" t="s">
        <v>4027</v>
      </c>
      <c r="J202" s="135" t="s">
        <v>3774</v>
      </c>
      <c r="K202" s="135" t="s">
        <v>6467</v>
      </c>
      <c r="L202" s="135" t="s">
        <v>4028</v>
      </c>
      <c r="M202" s="135" t="s">
        <v>4028</v>
      </c>
      <c r="N202" s="24" t="s">
        <v>1888</v>
      </c>
      <c r="O202" s="139" t="s">
        <v>1858</v>
      </c>
      <c r="P202" s="8" t="s">
        <v>1889</v>
      </c>
      <c r="Q202" s="8">
        <v>500</v>
      </c>
      <c r="R202" s="8">
        <v>6</v>
      </c>
      <c r="S202" s="27">
        <v>40</v>
      </c>
      <c r="T202" s="20">
        <f t="shared" si="19"/>
        <v>0</v>
      </c>
      <c r="U202" s="21">
        <f t="shared" si="20"/>
        <v>40</v>
      </c>
      <c r="V202" s="8">
        <f t="shared" si="21"/>
        <v>0</v>
      </c>
      <c r="W202" s="8">
        <f t="shared" si="22"/>
        <v>0</v>
      </c>
      <c r="X202" s="8">
        <f t="shared" si="23"/>
        <v>0</v>
      </c>
      <c r="Z202" s="8">
        <f>VLOOKUP(I202,'Tables kywrd-slot-class'!$B$21:$C$38,2,FALSE)</f>
        <v>1.5</v>
      </c>
      <c r="AA202" s="8">
        <f>VLOOKUP(N202,'Tables MAT simpl-complx'!$C$6:$D$28,2,FALSE)</f>
        <v>0</v>
      </c>
      <c r="AB202" s="8">
        <f>VLOOKUP(O202,'Tables MAT simpl-complx'!$F$39:$G$625,2,FALSE)</f>
        <v>27</v>
      </c>
      <c r="AC202" s="8">
        <f>VLOOKUP(J202,'Tables kywrd-slot-class'!$D$49:$E$177,2,FALSE)</f>
        <v>0</v>
      </c>
      <c r="AD202" s="8">
        <f>VLOOKUP(K202,'Tables kywrd-slot-class'!$D$49:$E$177,2,FALSE)</f>
        <v>0</v>
      </c>
      <c r="AE202" s="8">
        <f>VLOOKUP(L202,'Tables kywrd-slot-class'!$D$49:$E$177,2,FALSE)</f>
        <v>0</v>
      </c>
      <c r="AF202" t="s">
        <v>0</v>
      </c>
      <c r="AG202" s="7" t="str">
        <f t="shared" si="18"/>
        <v xml:space="preserve">6F02149C </v>
      </c>
      <c r="AH202" s="2">
        <v>1</v>
      </c>
    </row>
    <row r="203" spans="1:34" x14ac:dyDescent="0.25">
      <c r="A203" s="91" t="s">
        <v>5055</v>
      </c>
      <c r="B203" s="2" t="s">
        <v>20</v>
      </c>
      <c r="C203" s="5" t="s">
        <v>5621</v>
      </c>
      <c r="D203" s="3" t="s">
        <v>746</v>
      </c>
      <c r="E203" t="s">
        <v>6779</v>
      </c>
      <c r="F203" s="8" t="s">
        <v>4042</v>
      </c>
      <c r="G203" s="140" t="s">
        <v>6780</v>
      </c>
      <c r="H203" s="138" t="s">
        <v>1905</v>
      </c>
      <c r="I203" s="135" t="s">
        <v>4027</v>
      </c>
      <c r="J203" s="135" t="s">
        <v>3774</v>
      </c>
      <c r="K203" s="135" t="s">
        <v>6467</v>
      </c>
      <c r="L203" s="135" t="s">
        <v>4028</v>
      </c>
      <c r="M203" s="135" t="s">
        <v>4028</v>
      </c>
      <c r="N203" s="24" t="s">
        <v>1888</v>
      </c>
      <c r="O203" s="139" t="s">
        <v>1860</v>
      </c>
      <c r="P203" s="8" t="s">
        <v>1889</v>
      </c>
      <c r="Q203" s="8">
        <v>475</v>
      </c>
      <c r="R203" s="8">
        <v>8</v>
      </c>
      <c r="S203" s="27">
        <v>43</v>
      </c>
      <c r="T203" s="20">
        <f t="shared" si="19"/>
        <v>0</v>
      </c>
      <c r="U203" s="21">
        <f t="shared" si="20"/>
        <v>43</v>
      </c>
      <c r="V203" s="8">
        <f t="shared" si="21"/>
        <v>0</v>
      </c>
      <c r="W203" s="8">
        <f t="shared" si="22"/>
        <v>0</v>
      </c>
      <c r="X203" s="8">
        <f t="shared" si="23"/>
        <v>0</v>
      </c>
      <c r="Z203" s="8">
        <f>VLOOKUP(I203,'Tables kywrd-slot-class'!$B$21:$C$38,2,FALSE)</f>
        <v>1.5</v>
      </c>
      <c r="AA203" s="8">
        <f>VLOOKUP(N203,'Tables MAT simpl-complx'!$C$6:$D$28,2,FALSE)</f>
        <v>0</v>
      </c>
      <c r="AB203" s="8">
        <f>VLOOKUP(O203,'Tables MAT simpl-complx'!$F$39:$G$625,2,FALSE)</f>
        <v>29</v>
      </c>
      <c r="AC203" s="8">
        <f>VLOOKUP(J203,'Tables kywrd-slot-class'!$D$49:$E$177,2,FALSE)</f>
        <v>0</v>
      </c>
      <c r="AD203" s="8">
        <f>VLOOKUP(K203,'Tables kywrd-slot-class'!$D$49:$E$177,2,FALSE)</f>
        <v>0</v>
      </c>
      <c r="AE203" s="8">
        <f>VLOOKUP(L203,'Tables kywrd-slot-class'!$D$49:$E$177,2,FALSE)</f>
        <v>0</v>
      </c>
      <c r="AF203" t="s">
        <v>0</v>
      </c>
      <c r="AG203" s="7" t="str">
        <f t="shared" si="18"/>
        <v xml:space="preserve">6F02149D </v>
      </c>
      <c r="AH203" s="2">
        <v>1</v>
      </c>
    </row>
    <row r="204" spans="1:34" x14ac:dyDescent="0.25">
      <c r="A204" s="91" t="s">
        <v>5056</v>
      </c>
      <c r="B204" s="2" t="s">
        <v>20</v>
      </c>
      <c r="C204" s="5" t="s">
        <v>5621</v>
      </c>
      <c r="D204" s="3" t="s">
        <v>747</v>
      </c>
      <c r="E204" t="s">
        <v>6781</v>
      </c>
      <c r="F204" s="8" t="s">
        <v>4042</v>
      </c>
      <c r="G204" s="5" t="s">
        <v>6782</v>
      </c>
      <c r="H204" s="138" t="s">
        <v>1905</v>
      </c>
      <c r="I204" s="135" t="s">
        <v>4027</v>
      </c>
      <c r="J204" s="135" t="s">
        <v>3774</v>
      </c>
      <c r="K204" s="135" t="s">
        <v>6375</v>
      </c>
      <c r="L204" s="135" t="s">
        <v>4028</v>
      </c>
      <c r="M204" s="135" t="s">
        <v>4028</v>
      </c>
      <c r="N204" s="24" t="s">
        <v>1888</v>
      </c>
      <c r="O204" s="139" t="s">
        <v>1859</v>
      </c>
      <c r="P204" s="8" t="s">
        <v>1889</v>
      </c>
      <c r="Q204" s="8">
        <v>580</v>
      </c>
      <c r="R204" s="8">
        <v>15</v>
      </c>
      <c r="S204" s="27">
        <v>55</v>
      </c>
      <c r="T204" s="20">
        <f t="shared" si="19"/>
        <v>0</v>
      </c>
      <c r="U204" s="21">
        <f t="shared" si="20"/>
        <v>55</v>
      </c>
      <c r="V204" s="8">
        <f t="shared" si="21"/>
        <v>0</v>
      </c>
      <c r="W204" s="8">
        <f t="shared" si="22"/>
        <v>0</v>
      </c>
      <c r="X204" s="8">
        <f t="shared" si="23"/>
        <v>0</v>
      </c>
      <c r="Z204" s="8">
        <f>VLOOKUP(I204,'Tables kywrd-slot-class'!$B$21:$C$38,2,FALSE)</f>
        <v>1.5</v>
      </c>
      <c r="AA204" s="8">
        <f>VLOOKUP(N204,'Tables MAT simpl-complx'!$C$6:$D$28,2,FALSE)</f>
        <v>0</v>
      </c>
      <c r="AB204" s="8">
        <f>VLOOKUP(O204,'Tables MAT simpl-complx'!$F$39:$G$625,2,FALSE)</f>
        <v>37</v>
      </c>
      <c r="AC204" s="8">
        <f>VLOOKUP(J204,'Tables kywrd-slot-class'!$D$49:$E$177,2,FALSE)</f>
        <v>0</v>
      </c>
      <c r="AD204" s="8">
        <f>VLOOKUP(K204,'Tables kywrd-slot-class'!$D$49:$E$177,2,FALSE)</f>
        <v>0</v>
      </c>
      <c r="AE204" s="8">
        <f>VLOOKUP(L204,'Tables kywrd-slot-class'!$D$49:$E$177,2,FALSE)</f>
        <v>0</v>
      </c>
      <c r="AF204" t="s">
        <v>0</v>
      </c>
      <c r="AG204" s="7" t="str">
        <f t="shared" si="18"/>
        <v xml:space="preserve">6F02149E </v>
      </c>
      <c r="AH204" s="2">
        <v>1</v>
      </c>
    </row>
    <row r="205" spans="1:34" x14ac:dyDescent="0.25">
      <c r="A205" s="91" t="s">
        <v>5057</v>
      </c>
      <c r="B205" s="2" t="s">
        <v>20</v>
      </c>
      <c r="C205" s="5" t="s">
        <v>5621</v>
      </c>
      <c r="D205" s="3" t="s">
        <v>748</v>
      </c>
      <c r="E205" t="s">
        <v>6783</v>
      </c>
      <c r="F205" s="8" t="s">
        <v>4042</v>
      </c>
      <c r="G205" s="5" t="s">
        <v>6784</v>
      </c>
      <c r="H205" s="135" t="s">
        <v>3991</v>
      </c>
      <c r="I205" s="135" t="s">
        <v>4027</v>
      </c>
      <c r="J205" s="135" t="s">
        <v>3361</v>
      </c>
      <c r="K205" s="135" t="s">
        <v>6467</v>
      </c>
      <c r="L205" s="135" t="s">
        <v>4028</v>
      </c>
      <c r="M205" s="135" t="s">
        <v>4028</v>
      </c>
      <c r="N205" s="24" t="s">
        <v>1888</v>
      </c>
      <c r="O205" s="139" t="s">
        <v>1862</v>
      </c>
      <c r="P205" s="8" t="s">
        <v>1889</v>
      </c>
      <c r="Q205" s="8">
        <v>175</v>
      </c>
      <c r="R205" s="8">
        <v>8</v>
      </c>
      <c r="S205" s="27">
        <v>42</v>
      </c>
      <c r="T205" s="20">
        <f t="shared" si="19"/>
        <v>0</v>
      </c>
      <c r="U205" s="21">
        <f t="shared" si="20"/>
        <v>42</v>
      </c>
      <c r="V205" s="8">
        <f t="shared" si="21"/>
        <v>0</v>
      </c>
      <c r="W205" s="8">
        <f t="shared" si="22"/>
        <v>0</v>
      </c>
      <c r="X205" s="8">
        <f t="shared" si="23"/>
        <v>0</v>
      </c>
      <c r="Z205" s="8">
        <f>VLOOKUP(I205,'Tables kywrd-slot-class'!$B$21:$C$38,2,FALSE)</f>
        <v>1.5</v>
      </c>
      <c r="AA205" s="8">
        <f>VLOOKUP(N205,'Tables MAT simpl-complx'!$C$6:$D$28,2,FALSE)</f>
        <v>0</v>
      </c>
      <c r="AB205" s="8">
        <f>VLOOKUP(O205,'Tables MAT simpl-complx'!$F$39:$G$625,2,FALSE)</f>
        <v>28</v>
      </c>
      <c r="AC205" s="8">
        <f>VLOOKUP(J205,'Tables kywrd-slot-class'!$D$49:$E$177,2,FALSE)</f>
        <v>0</v>
      </c>
      <c r="AD205" s="8">
        <f>VLOOKUP(K205,'Tables kywrd-slot-class'!$D$49:$E$177,2,FALSE)</f>
        <v>0</v>
      </c>
      <c r="AE205" s="8">
        <f>VLOOKUP(L205,'Tables kywrd-slot-class'!$D$49:$E$177,2,FALSE)</f>
        <v>0</v>
      </c>
      <c r="AF205" t="s">
        <v>0</v>
      </c>
      <c r="AG205" s="7" t="str">
        <f t="shared" si="18"/>
        <v xml:space="preserve">6F02149F </v>
      </c>
      <c r="AH205" s="2">
        <v>1</v>
      </c>
    </row>
    <row r="206" spans="1:34" x14ac:dyDescent="0.25">
      <c r="A206" s="91" t="s">
        <v>6309</v>
      </c>
      <c r="B206" s="2" t="s">
        <v>20</v>
      </c>
      <c r="C206" s="5" t="s">
        <v>5621</v>
      </c>
      <c r="D206" s="3" t="s">
        <v>749</v>
      </c>
      <c r="E206" t="s">
        <v>6785</v>
      </c>
      <c r="F206" s="8" t="s">
        <v>4042</v>
      </c>
      <c r="G206" s="5" t="s">
        <v>6786</v>
      </c>
      <c r="H206" s="135" t="s">
        <v>1905</v>
      </c>
      <c r="I206" s="135" t="s">
        <v>4027</v>
      </c>
      <c r="J206" s="135" t="s">
        <v>3361</v>
      </c>
      <c r="K206" s="135" t="s">
        <v>6375</v>
      </c>
      <c r="L206" s="135" t="s">
        <v>4028</v>
      </c>
      <c r="M206" s="135" t="s">
        <v>4028</v>
      </c>
      <c r="N206" s="24" t="s">
        <v>1888</v>
      </c>
      <c r="O206" s="139" t="s">
        <v>1861</v>
      </c>
      <c r="P206" s="8" t="s">
        <v>1889</v>
      </c>
      <c r="Q206" s="8">
        <v>280</v>
      </c>
      <c r="R206" s="8">
        <v>12</v>
      </c>
      <c r="S206" s="27">
        <v>54</v>
      </c>
      <c r="T206" s="20">
        <f t="shared" si="19"/>
        <v>0</v>
      </c>
      <c r="U206" s="21">
        <f t="shared" si="20"/>
        <v>54</v>
      </c>
      <c r="V206" s="8">
        <f t="shared" si="21"/>
        <v>0</v>
      </c>
      <c r="W206" s="8">
        <f t="shared" si="22"/>
        <v>0</v>
      </c>
      <c r="X206" s="8">
        <f t="shared" si="23"/>
        <v>0</v>
      </c>
      <c r="Z206" s="8">
        <f>VLOOKUP(I206,'Tables kywrd-slot-class'!$B$21:$C$38,2,FALSE)</f>
        <v>1.5</v>
      </c>
      <c r="AA206" s="8">
        <f>VLOOKUP(N206,'Tables MAT simpl-complx'!$C$6:$D$28,2,FALSE)</f>
        <v>0</v>
      </c>
      <c r="AB206" s="8">
        <f>VLOOKUP(O206,'Tables MAT simpl-complx'!$F$39:$G$625,2,FALSE)</f>
        <v>36</v>
      </c>
      <c r="AC206" s="8">
        <f>VLOOKUP(J206,'Tables kywrd-slot-class'!$D$49:$E$177,2,FALSE)</f>
        <v>0</v>
      </c>
      <c r="AD206" s="8">
        <f>VLOOKUP(K206,'Tables kywrd-slot-class'!$D$49:$E$177,2,FALSE)</f>
        <v>0</v>
      </c>
      <c r="AE206" s="8">
        <f>VLOOKUP(L206,'Tables kywrd-slot-class'!$D$49:$E$177,2,FALSE)</f>
        <v>0</v>
      </c>
      <c r="AF206" t="s">
        <v>0</v>
      </c>
      <c r="AG206" s="7" t="str">
        <f t="shared" si="18"/>
        <v xml:space="preserve">6F0214A0 </v>
      </c>
      <c r="AH206" s="2">
        <v>1</v>
      </c>
    </row>
    <row r="207" spans="1:34" x14ac:dyDescent="0.25">
      <c r="A207" s="91" t="s">
        <v>6310</v>
      </c>
      <c r="B207" s="2" t="s">
        <v>20</v>
      </c>
      <c r="C207" s="5" t="s">
        <v>5621</v>
      </c>
      <c r="D207" s="88" t="s">
        <v>750</v>
      </c>
      <c r="E207" t="s">
        <v>6787</v>
      </c>
      <c r="F207" s="8" t="s">
        <v>4042</v>
      </c>
      <c r="G207" s="5" t="s">
        <v>6788</v>
      </c>
      <c r="H207" s="135" t="s">
        <v>1905</v>
      </c>
      <c r="I207" s="135" t="s">
        <v>4027</v>
      </c>
      <c r="J207" s="135" t="s">
        <v>3349</v>
      </c>
      <c r="K207" s="135" t="s">
        <v>6375</v>
      </c>
      <c r="L207" s="135" t="s">
        <v>4028</v>
      </c>
      <c r="M207" s="135" t="s">
        <v>4028</v>
      </c>
      <c r="N207" s="24" t="s">
        <v>1888</v>
      </c>
      <c r="O207" s="139" t="s">
        <v>1560</v>
      </c>
      <c r="P207" s="8" t="s">
        <v>1889</v>
      </c>
      <c r="Q207" s="8">
        <v>215</v>
      </c>
      <c r="R207" s="8">
        <v>8</v>
      </c>
      <c r="S207" s="76">
        <v>52</v>
      </c>
      <c r="T207" s="20">
        <f t="shared" si="19"/>
        <v>0</v>
      </c>
      <c r="U207" s="21">
        <f t="shared" si="20"/>
        <v>52</v>
      </c>
      <c r="V207" s="8">
        <f t="shared" si="21"/>
        <v>39</v>
      </c>
      <c r="W207" s="8">
        <f t="shared" si="22"/>
        <v>0</v>
      </c>
      <c r="X207" s="8">
        <f t="shared" si="23"/>
        <v>0</v>
      </c>
      <c r="Y207" s="87" t="s">
        <v>8197</v>
      </c>
      <c r="Z207" s="8">
        <f>VLOOKUP(I207,'Tables kywrd-slot-class'!$B$21:$C$38,2,FALSE)</f>
        <v>1.5</v>
      </c>
      <c r="AA207" s="8">
        <f>VLOOKUP(N207,'Tables MAT simpl-complx'!$C$6:$D$28,2,FALSE)</f>
        <v>0</v>
      </c>
      <c r="AB207" s="8">
        <f>VLOOKUP(O207,'Tables MAT simpl-complx'!$F$39:$G$625,2,FALSE)</f>
        <v>35</v>
      </c>
      <c r="AC207" s="8">
        <f>VLOOKUP(J207,'Tables kywrd-slot-class'!$D$49:$E$177,2,FALSE)</f>
        <v>26</v>
      </c>
      <c r="AD207" s="8">
        <f>VLOOKUP(K207,'Tables kywrd-slot-class'!$D$49:$E$177,2,FALSE)</f>
        <v>0</v>
      </c>
      <c r="AE207" s="8">
        <f>VLOOKUP(L207,'Tables kywrd-slot-class'!$D$49:$E$177,2,FALSE)</f>
        <v>0</v>
      </c>
      <c r="AF207" t="s">
        <v>0</v>
      </c>
      <c r="AG207" s="7" t="str">
        <f t="shared" si="18"/>
        <v xml:space="preserve">6F0214A1 </v>
      </c>
      <c r="AH207" s="2">
        <v>1</v>
      </c>
    </row>
    <row r="208" spans="1:34" x14ac:dyDescent="0.25">
      <c r="A208" s="91" t="s">
        <v>6311</v>
      </c>
      <c r="B208" s="2" t="s">
        <v>20</v>
      </c>
      <c r="C208" s="5" t="s">
        <v>5621</v>
      </c>
      <c r="D208" s="3" t="s">
        <v>751</v>
      </c>
      <c r="E208" t="s">
        <v>6789</v>
      </c>
      <c r="F208" s="8" t="s">
        <v>4042</v>
      </c>
      <c r="G208" s="5" t="s">
        <v>6790</v>
      </c>
      <c r="H208" s="135" t="s">
        <v>4022</v>
      </c>
      <c r="I208" s="135" t="s">
        <v>4026</v>
      </c>
      <c r="J208" s="135" t="s">
        <v>3347</v>
      </c>
      <c r="K208" s="135" t="s">
        <v>6440</v>
      </c>
      <c r="L208" s="135" t="s">
        <v>4028</v>
      </c>
      <c r="M208" s="135" t="s">
        <v>4028</v>
      </c>
      <c r="N208" s="24" t="s">
        <v>1888</v>
      </c>
      <c r="O208" s="139" t="s">
        <v>1888</v>
      </c>
      <c r="P208" s="8" t="s">
        <v>1889</v>
      </c>
      <c r="Q208" s="8">
        <v>500</v>
      </c>
      <c r="R208" s="8">
        <v>8</v>
      </c>
      <c r="S208" s="27">
        <v>57</v>
      </c>
      <c r="T208" s="20">
        <f t="shared" si="19"/>
        <v>0</v>
      </c>
      <c r="U208" s="21">
        <f t="shared" si="20"/>
        <v>0</v>
      </c>
      <c r="V208" s="8">
        <f t="shared" si="21"/>
        <v>57</v>
      </c>
      <c r="W208" s="8">
        <f t="shared" si="22"/>
        <v>0</v>
      </c>
      <c r="X208" s="8">
        <f t="shared" si="23"/>
        <v>0</v>
      </c>
      <c r="Z208" s="8">
        <f>VLOOKUP(I208,'Tables kywrd-slot-class'!$B$21:$C$38,2,FALSE)</f>
        <v>1.5</v>
      </c>
      <c r="AA208" s="8">
        <f>VLOOKUP(N208,'Tables MAT simpl-complx'!$C$6:$D$28,2,FALSE)</f>
        <v>0</v>
      </c>
      <c r="AB208" s="8">
        <f>VLOOKUP(O208,'Tables MAT simpl-complx'!$F$39:$G$625,2,FALSE)</f>
        <v>0</v>
      </c>
      <c r="AC208" s="8">
        <f>VLOOKUP(J208,'Tables kywrd-slot-class'!$D$49:$E$177,2,FALSE)</f>
        <v>38</v>
      </c>
      <c r="AD208" s="8">
        <f>VLOOKUP(K208,'Tables kywrd-slot-class'!$D$49:$E$177,2,FALSE)</f>
        <v>0</v>
      </c>
      <c r="AE208" s="8">
        <f>VLOOKUP(L208,'Tables kywrd-slot-class'!$D$49:$E$177,2,FALSE)</f>
        <v>0</v>
      </c>
      <c r="AF208" t="s">
        <v>0</v>
      </c>
      <c r="AG208" s="7" t="str">
        <f t="shared" si="18"/>
        <v xml:space="preserve">6F021F7E </v>
      </c>
      <c r="AH208" s="2">
        <v>1</v>
      </c>
    </row>
    <row r="209" spans="1:34" x14ac:dyDescent="0.25">
      <c r="A209" s="91" t="s">
        <v>6312</v>
      </c>
      <c r="B209" s="2" t="s">
        <v>20</v>
      </c>
      <c r="C209" s="5" t="s">
        <v>5621</v>
      </c>
      <c r="D209" s="3" t="s">
        <v>752</v>
      </c>
      <c r="E209" t="s">
        <v>6791</v>
      </c>
      <c r="F209" s="8" t="s">
        <v>4042</v>
      </c>
      <c r="G209" s="5" t="s">
        <v>6792</v>
      </c>
      <c r="H209" s="135" t="s">
        <v>3990</v>
      </c>
      <c r="I209" s="135" t="s">
        <v>4025</v>
      </c>
      <c r="J209" s="135" t="s">
        <v>3361</v>
      </c>
      <c r="K209" s="135" t="s">
        <v>6738</v>
      </c>
      <c r="L209" s="135" t="s">
        <v>4028</v>
      </c>
      <c r="M209" s="135" t="s">
        <v>4028</v>
      </c>
      <c r="N209" s="24" t="s">
        <v>1888</v>
      </c>
      <c r="O209" s="139" t="s">
        <v>1864</v>
      </c>
      <c r="P209" s="8" t="s">
        <v>1889</v>
      </c>
      <c r="Q209" s="8">
        <v>500</v>
      </c>
      <c r="R209" s="8">
        <v>3</v>
      </c>
      <c r="S209" s="27">
        <v>38</v>
      </c>
      <c r="T209" s="20">
        <f t="shared" si="19"/>
        <v>0</v>
      </c>
      <c r="U209" s="21">
        <f t="shared" si="20"/>
        <v>38</v>
      </c>
      <c r="V209" s="8">
        <f t="shared" si="21"/>
        <v>0</v>
      </c>
      <c r="W209" s="8">
        <f t="shared" si="22"/>
        <v>0</v>
      </c>
      <c r="X209" s="8">
        <f t="shared" si="23"/>
        <v>0</v>
      </c>
      <c r="Z209" s="8">
        <f>VLOOKUP(I209,'Tables kywrd-slot-class'!$B$21:$C$38,2,FALSE)</f>
        <v>1</v>
      </c>
      <c r="AA209" s="8">
        <f>VLOOKUP(N209,'Tables MAT simpl-complx'!$C$6:$D$28,2,FALSE)</f>
        <v>0</v>
      </c>
      <c r="AB209" s="8">
        <f>VLOOKUP(O209,'Tables MAT simpl-complx'!$F$39:$G$625,2,FALSE)</f>
        <v>38</v>
      </c>
      <c r="AC209" s="8">
        <f>VLOOKUP(J209,'Tables kywrd-slot-class'!$D$49:$E$177,2,FALSE)</f>
        <v>0</v>
      </c>
      <c r="AD209" s="8">
        <f>VLOOKUP(K209,'Tables kywrd-slot-class'!$D$49:$E$177,2,FALSE)</f>
        <v>0</v>
      </c>
      <c r="AE209" s="8">
        <f>VLOOKUP(L209,'Tables kywrd-slot-class'!$D$49:$E$177,2,FALSE)</f>
        <v>0</v>
      </c>
      <c r="AF209" t="s">
        <v>0</v>
      </c>
      <c r="AG209" s="7" t="str">
        <f t="shared" si="18"/>
        <v xml:space="preserve">6F021F8C </v>
      </c>
      <c r="AH209" s="2">
        <v>1</v>
      </c>
    </row>
    <row r="210" spans="1:34" x14ac:dyDescent="0.25">
      <c r="A210" s="91" t="s">
        <v>6313</v>
      </c>
      <c r="B210" s="2" t="s">
        <v>20</v>
      </c>
      <c r="C210" s="5" t="s">
        <v>5621</v>
      </c>
      <c r="D210" s="3" t="s">
        <v>753</v>
      </c>
      <c r="E210" t="s">
        <v>6793</v>
      </c>
      <c r="F210" s="8" t="s">
        <v>4042</v>
      </c>
      <c r="G210" s="5" t="s">
        <v>6794</v>
      </c>
      <c r="H210" s="135" t="s">
        <v>3990</v>
      </c>
      <c r="I210" s="135" t="s">
        <v>4024</v>
      </c>
      <c r="J210" s="135" t="s">
        <v>3361</v>
      </c>
      <c r="K210" s="135" t="s">
        <v>6738</v>
      </c>
      <c r="L210" s="135" t="s">
        <v>4028</v>
      </c>
      <c r="M210" s="135" t="s">
        <v>4028</v>
      </c>
      <c r="N210" s="24" t="s">
        <v>1888</v>
      </c>
      <c r="O210" s="139" t="s">
        <v>1864</v>
      </c>
      <c r="P210" s="8" t="s">
        <v>1889</v>
      </c>
      <c r="Q210" s="8">
        <v>2500</v>
      </c>
      <c r="R210" s="8">
        <v>10</v>
      </c>
      <c r="S210" s="27">
        <v>114</v>
      </c>
      <c r="T210" s="20">
        <f t="shared" si="19"/>
        <v>0</v>
      </c>
      <c r="U210" s="21">
        <f t="shared" si="20"/>
        <v>114</v>
      </c>
      <c r="V210" s="8">
        <f t="shared" si="21"/>
        <v>0</v>
      </c>
      <c r="W210" s="8">
        <f t="shared" si="22"/>
        <v>0</v>
      </c>
      <c r="X210" s="8">
        <f t="shared" si="23"/>
        <v>0</v>
      </c>
      <c r="Z210" s="8">
        <f>VLOOKUP(I210,'Tables kywrd-slot-class'!$B$21:$C$38,2,FALSE)</f>
        <v>3</v>
      </c>
      <c r="AA210" s="8">
        <f>VLOOKUP(N210,'Tables MAT simpl-complx'!$C$6:$D$28,2,FALSE)</f>
        <v>0</v>
      </c>
      <c r="AB210" s="8">
        <f>VLOOKUP(O210,'Tables MAT simpl-complx'!$F$39:$G$625,2,FALSE)</f>
        <v>38</v>
      </c>
      <c r="AC210" s="8">
        <f>VLOOKUP(J210,'Tables kywrd-slot-class'!$D$49:$E$177,2,FALSE)</f>
        <v>0</v>
      </c>
      <c r="AD210" s="8">
        <f>VLOOKUP(K210,'Tables kywrd-slot-class'!$D$49:$E$177,2,FALSE)</f>
        <v>0</v>
      </c>
      <c r="AE210" s="8">
        <f>VLOOKUP(L210,'Tables kywrd-slot-class'!$D$49:$E$177,2,FALSE)</f>
        <v>0</v>
      </c>
      <c r="AF210" t="s">
        <v>0</v>
      </c>
      <c r="AG210" s="7" t="str">
        <f t="shared" si="18"/>
        <v xml:space="preserve">6F021F8D </v>
      </c>
      <c r="AH210" s="2">
        <v>1</v>
      </c>
    </row>
    <row r="211" spans="1:34" x14ac:dyDescent="0.25">
      <c r="A211" s="91" t="s">
        <v>6314</v>
      </c>
      <c r="B211" s="2" t="s">
        <v>20</v>
      </c>
      <c r="C211" s="5" t="s">
        <v>5621</v>
      </c>
      <c r="D211" s="3" t="s">
        <v>754</v>
      </c>
      <c r="E211" t="s">
        <v>6795</v>
      </c>
      <c r="F211" s="8" t="s">
        <v>4042</v>
      </c>
      <c r="G211" s="5" t="s">
        <v>6796</v>
      </c>
      <c r="H211" s="135" t="s">
        <v>3990</v>
      </c>
      <c r="I211" s="135" t="s">
        <v>4025</v>
      </c>
      <c r="J211" s="135" t="s">
        <v>3361</v>
      </c>
      <c r="K211" s="135" t="s">
        <v>6738</v>
      </c>
      <c r="L211" s="135" t="s">
        <v>4028</v>
      </c>
      <c r="M211" s="135" t="s">
        <v>4028</v>
      </c>
      <c r="N211" s="24" t="s">
        <v>1888</v>
      </c>
      <c r="O211" s="139" t="s">
        <v>1864</v>
      </c>
      <c r="P211" s="8" t="s">
        <v>1889</v>
      </c>
      <c r="Q211" s="8">
        <v>500</v>
      </c>
      <c r="R211" s="8">
        <v>3</v>
      </c>
      <c r="S211" s="27">
        <v>38</v>
      </c>
      <c r="T211" s="20">
        <f t="shared" si="19"/>
        <v>0</v>
      </c>
      <c r="U211" s="21">
        <f t="shared" si="20"/>
        <v>38</v>
      </c>
      <c r="V211" s="8">
        <f t="shared" si="21"/>
        <v>0</v>
      </c>
      <c r="W211" s="8">
        <f t="shared" si="22"/>
        <v>0</v>
      </c>
      <c r="X211" s="8">
        <f t="shared" si="23"/>
        <v>0</v>
      </c>
      <c r="Z211" s="8">
        <f>VLOOKUP(I211,'Tables kywrd-slot-class'!$B$21:$C$38,2,FALSE)</f>
        <v>1</v>
      </c>
      <c r="AA211" s="8">
        <f>VLOOKUP(N211,'Tables MAT simpl-complx'!$C$6:$D$28,2,FALSE)</f>
        <v>0</v>
      </c>
      <c r="AB211" s="8">
        <f>VLOOKUP(O211,'Tables MAT simpl-complx'!$F$39:$G$625,2,FALSE)</f>
        <v>38</v>
      </c>
      <c r="AC211" s="8">
        <f>VLOOKUP(J211,'Tables kywrd-slot-class'!$D$49:$E$177,2,FALSE)</f>
        <v>0</v>
      </c>
      <c r="AD211" s="8">
        <f>VLOOKUP(K211,'Tables kywrd-slot-class'!$D$49:$E$177,2,FALSE)</f>
        <v>0</v>
      </c>
      <c r="AE211" s="8">
        <f>VLOOKUP(L211,'Tables kywrd-slot-class'!$D$49:$E$177,2,FALSE)</f>
        <v>0</v>
      </c>
      <c r="AF211" t="s">
        <v>0</v>
      </c>
      <c r="AG211" s="7" t="str">
        <f t="shared" si="18"/>
        <v xml:space="preserve">6F021F8E </v>
      </c>
      <c r="AH211" s="2">
        <v>1</v>
      </c>
    </row>
    <row r="212" spans="1:34" x14ac:dyDescent="0.25">
      <c r="A212" s="91" t="s">
        <v>6315</v>
      </c>
      <c r="B212" s="2" t="s">
        <v>20</v>
      </c>
      <c r="C212" s="5" t="s">
        <v>5621</v>
      </c>
      <c r="D212" s="3" t="s">
        <v>755</v>
      </c>
      <c r="E212" t="s">
        <v>6797</v>
      </c>
      <c r="F212" s="8" t="s">
        <v>4042</v>
      </c>
      <c r="G212" s="5" t="s">
        <v>6798</v>
      </c>
      <c r="H212" s="135" t="s">
        <v>3990</v>
      </c>
      <c r="I212" s="135" t="s">
        <v>4026</v>
      </c>
      <c r="J212" s="135" t="s">
        <v>3361</v>
      </c>
      <c r="K212" s="135" t="s">
        <v>6738</v>
      </c>
      <c r="L212" s="135" t="s">
        <v>4028</v>
      </c>
      <c r="M212" s="135" t="s">
        <v>4028</v>
      </c>
      <c r="N212" s="24" t="s">
        <v>1888</v>
      </c>
      <c r="O212" s="139" t="s">
        <v>1864</v>
      </c>
      <c r="P212" s="8" t="s">
        <v>1889</v>
      </c>
      <c r="Q212" s="8">
        <v>1350</v>
      </c>
      <c r="R212" s="8">
        <v>4</v>
      </c>
      <c r="S212" s="27">
        <v>57</v>
      </c>
      <c r="T212" s="20">
        <f t="shared" si="19"/>
        <v>0</v>
      </c>
      <c r="U212" s="21">
        <f t="shared" si="20"/>
        <v>57</v>
      </c>
      <c r="V212" s="8">
        <f t="shared" si="21"/>
        <v>0</v>
      </c>
      <c r="W212" s="8">
        <f t="shared" si="22"/>
        <v>0</v>
      </c>
      <c r="X212" s="8">
        <f t="shared" si="23"/>
        <v>0</v>
      </c>
      <c r="Z212" s="8">
        <f>VLOOKUP(I212,'Tables kywrd-slot-class'!$B$21:$C$38,2,FALSE)</f>
        <v>1.5</v>
      </c>
      <c r="AA212" s="8">
        <f>VLOOKUP(N212,'Tables MAT simpl-complx'!$C$6:$D$28,2,FALSE)</f>
        <v>0</v>
      </c>
      <c r="AB212" s="8">
        <f>VLOOKUP(O212,'Tables MAT simpl-complx'!$F$39:$G$625,2,FALSE)</f>
        <v>38</v>
      </c>
      <c r="AC212" s="8">
        <f>VLOOKUP(J212,'Tables kywrd-slot-class'!$D$49:$E$177,2,FALSE)</f>
        <v>0</v>
      </c>
      <c r="AD212" s="8">
        <f>VLOOKUP(K212,'Tables kywrd-slot-class'!$D$49:$E$177,2,FALSE)</f>
        <v>0</v>
      </c>
      <c r="AE212" s="8">
        <f>VLOOKUP(L212,'Tables kywrd-slot-class'!$D$49:$E$177,2,FALSE)</f>
        <v>0</v>
      </c>
      <c r="AF212" t="s">
        <v>0</v>
      </c>
      <c r="AG212" s="7" t="str">
        <f t="shared" si="18"/>
        <v xml:space="preserve">6F021F8F </v>
      </c>
      <c r="AH212" s="2">
        <v>1</v>
      </c>
    </row>
    <row r="213" spans="1:34" x14ac:dyDescent="0.25">
      <c r="A213" s="91" t="s">
        <v>6316</v>
      </c>
      <c r="B213" s="2" t="s">
        <v>20</v>
      </c>
      <c r="C213" s="5" t="s">
        <v>5621</v>
      </c>
      <c r="D213" s="95" t="s">
        <v>756</v>
      </c>
      <c r="E213" t="s">
        <v>6799</v>
      </c>
      <c r="F213" s="8" t="s">
        <v>4042</v>
      </c>
      <c r="G213" s="5" t="s">
        <v>6800</v>
      </c>
      <c r="H213" s="135" t="s">
        <v>4022</v>
      </c>
      <c r="I213" s="135" t="s">
        <v>4025</v>
      </c>
      <c r="J213" s="135" t="s">
        <v>3352</v>
      </c>
      <c r="K213" s="135" t="s">
        <v>6576</v>
      </c>
      <c r="L213" s="135" t="s">
        <v>4028</v>
      </c>
      <c r="M213" s="135" t="s">
        <v>4028</v>
      </c>
      <c r="N213" s="24" t="s">
        <v>1888</v>
      </c>
      <c r="O213" s="139" t="s">
        <v>1566</v>
      </c>
      <c r="P213" s="8" t="s">
        <v>1889</v>
      </c>
      <c r="Q213" s="8">
        <v>1950</v>
      </c>
      <c r="R213" s="8">
        <v>8</v>
      </c>
      <c r="S213" s="27">
        <v>55</v>
      </c>
      <c r="T213" s="20">
        <f t="shared" si="19"/>
        <v>0</v>
      </c>
      <c r="U213" s="21">
        <f t="shared" si="20"/>
        <v>55</v>
      </c>
      <c r="V213" s="8">
        <f t="shared" si="21"/>
        <v>48</v>
      </c>
      <c r="W213" s="8">
        <f t="shared" si="22"/>
        <v>0</v>
      </c>
      <c r="X213" s="8">
        <f t="shared" si="23"/>
        <v>0</v>
      </c>
      <c r="Y213" s="86"/>
      <c r="Z213" s="8">
        <f>VLOOKUP(I213,'Tables kywrd-slot-class'!$B$21:$C$38,2,FALSE)</f>
        <v>1</v>
      </c>
      <c r="AA213" s="8">
        <f>VLOOKUP(N213,'Tables MAT simpl-complx'!$C$6:$D$28,2,FALSE)</f>
        <v>0</v>
      </c>
      <c r="AB213" s="8">
        <f>VLOOKUP(O213,'Tables MAT simpl-complx'!$F$39:$G$625,2,FALSE)</f>
        <v>55</v>
      </c>
      <c r="AC213" s="8">
        <f>VLOOKUP(J213,'Tables kywrd-slot-class'!$D$49:$E$177,2,FALSE)</f>
        <v>48</v>
      </c>
      <c r="AD213" s="8">
        <f>VLOOKUP(K213,'Tables kywrd-slot-class'!$D$49:$E$177,2,FALSE)</f>
        <v>0</v>
      </c>
      <c r="AE213" s="8">
        <f>VLOOKUP(L213,'Tables kywrd-slot-class'!$D$49:$E$177,2,FALSE)</f>
        <v>0</v>
      </c>
      <c r="AF213" t="s">
        <v>0</v>
      </c>
      <c r="AG213" s="7" t="str">
        <f t="shared" si="18"/>
        <v xml:space="preserve">6F021FE3 </v>
      </c>
      <c r="AH213" s="2">
        <v>1</v>
      </c>
    </row>
    <row r="214" spans="1:34" x14ac:dyDescent="0.25">
      <c r="A214" s="91" t="s">
        <v>6317</v>
      </c>
      <c r="B214" s="2" t="s">
        <v>20</v>
      </c>
      <c r="C214" s="5" t="s">
        <v>5621</v>
      </c>
      <c r="D214" s="95" t="s">
        <v>757</v>
      </c>
      <c r="E214" t="s">
        <v>6801</v>
      </c>
      <c r="F214" s="8" t="s">
        <v>4042</v>
      </c>
      <c r="G214" s="5" t="s">
        <v>6802</v>
      </c>
      <c r="H214" s="135" t="s">
        <v>3990</v>
      </c>
      <c r="I214" s="135" t="s">
        <v>4025</v>
      </c>
      <c r="J214" s="135" t="s">
        <v>3346</v>
      </c>
      <c r="K214" s="135" t="s">
        <v>6738</v>
      </c>
      <c r="L214" s="135" t="s">
        <v>4028</v>
      </c>
      <c r="M214" s="135" t="s">
        <v>4028</v>
      </c>
      <c r="N214" s="24" t="s">
        <v>1888</v>
      </c>
      <c r="O214" s="139" t="s">
        <v>8118</v>
      </c>
      <c r="P214" s="8" t="s">
        <v>1889</v>
      </c>
      <c r="Q214" s="8">
        <v>1200</v>
      </c>
      <c r="R214" s="8">
        <v>3</v>
      </c>
      <c r="S214" s="27">
        <v>45</v>
      </c>
      <c r="T214" s="20">
        <f t="shared" si="19"/>
        <v>0</v>
      </c>
      <c r="U214" s="21">
        <f t="shared" si="20"/>
        <v>45</v>
      </c>
      <c r="V214" s="8">
        <f t="shared" si="21"/>
        <v>36</v>
      </c>
      <c r="W214" s="8">
        <f t="shared" si="22"/>
        <v>0</v>
      </c>
      <c r="X214" s="8">
        <f t="shared" si="23"/>
        <v>0</v>
      </c>
      <c r="Y214" s="86"/>
      <c r="Z214" s="8">
        <f>VLOOKUP(I214,'Tables kywrd-slot-class'!$B$21:$C$38,2,FALSE)</f>
        <v>1</v>
      </c>
      <c r="AA214" s="8">
        <f>VLOOKUP(N214,'Tables MAT simpl-complx'!$C$6:$D$28,2,FALSE)</f>
        <v>0</v>
      </c>
      <c r="AB214" s="8">
        <f>VLOOKUP(O214,'Tables MAT simpl-complx'!$F$39:$G$625,2,FALSE)</f>
        <v>45</v>
      </c>
      <c r="AC214" s="8">
        <f>VLOOKUP(J214,'Tables kywrd-slot-class'!$D$49:$E$177,2,FALSE)</f>
        <v>36</v>
      </c>
      <c r="AD214" s="8">
        <f>VLOOKUP(K214,'Tables kywrd-slot-class'!$D$49:$E$177,2,FALSE)</f>
        <v>0</v>
      </c>
      <c r="AE214" s="8">
        <f>VLOOKUP(L214,'Tables kywrd-slot-class'!$D$49:$E$177,2,FALSE)</f>
        <v>0</v>
      </c>
      <c r="AF214" t="s">
        <v>0</v>
      </c>
      <c r="AG214" s="7" t="str">
        <f t="shared" si="18"/>
        <v xml:space="preserve">6F021FE4 </v>
      </c>
      <c r="AH214" s="2">
        <v>1</v>
      </c>
    </row>
    <row r="215" spans="1:34" x14ac:dyDescent="0.25">
      <c r="A215" s="91" t="s">
        <v>6318</v>
      </c>
      <c r="B215" s="2" t="s">
        <v>20</v>
      </c>
      <c r="C215" s="5" t="s">
        <v>5621</v>
      </c>
      <c r="D215" s="95" t="s">
        <v>758</v>
      </c>
      <c r="E215" t="s">
        <v>6803</v>
      </c>
      <c r="F215" s="8" t="s">
        <v>4042</v>
      </c>
      <c r="G215" s="5" t="s">
        <v>6804</v>
      </c>
      <c r="H215" s="135" t="s">
        <v>4022</v>
      </c>
      <c r="I215" s="135" t="s">
        <v>4024</v>
      </c>
      <c r="J215" s="135" t="s">
        <v>3352</v>
      </c>
      <c r="K215" s="135" t="s">
        <v>6576</v>
      </c>
      <c r="L215" s="135" t="s">
        <v>4028</v>
      </c>
      <c r="M215" s="135" t="s">
        <v>4028</v>
      </c>
      <c r="N215" s="24" t="s">
        <v>1888</v>
      </c>
      <c r="O215" s="139" t="s">
        <v>1566</v>
      </c>
      <c r="P215" s="8" t="s">
        <v>1889</v>
      </c>
      <c r="Q215" s="8">
        <v>2925</v>
      </c>
      <c r="R215" s="8">
        <v>40</v>
      </c>
      <c r="S215" s="27">
        <v>165</v>
      </c>
      <c r="T215" s="20">
        <f t="shared" si="19"/>
        <v>0</v>
      </c>
      <c r="U215" s="21">
        <f t="shared" si="20"/>
        <v>165</v>
      </c>
      <c r="V215" s="8">
        <f t="shared" si="21"/>
        <v>144</v>
      </c>
      <c r="W215" s="8">
        <f t="shared" si="22"/>
        <v>0</v>
      </c>
      <c r="X215" s="8">
        <f t="shared" si="23"/>
        <v>0</v>
      </c>
      <c r="Y215" s="86"/>
      <c r="Z215" s="8">
        <f>VLOOKUP(I215,'Tables kywrd-slot-class'!$B$21:$C$38,2,FALSE)</f>
        <v>3</v>
      </c>
      <c r="AA215" s="8">
        <f>VLOOKUP(N215,'Tables MAT simpl-complx'!$C$6:$D$28,2,FALSE)</f>
        <v>0</v>
      </c>
      <c r="AB215" s="8">
        <f>VLOOKUP(O215,'Tables MAT simpl-complx'!$F$39:$G$625,2,FALSE)</f>
        <v>55</v>
      </c>
      <c r="AC215" s="8">
        <f>VLOOKUP(J215,'Tables kywrd-slot-class'!$D$49:$E$177,2,FALSE)</f>
        <v>48</v>
      </c>
      <c r="AD215" s="8">
        <f>VLOOKUP(K215,'Tables kywrd-slot-class'!$D$49:$E$177,2,FALSE)</f>
        <v>0</v>
      </c>
      <c r="AE215" s="8">
        <f>VLOOKUP(L215,'Tables kywrd-slot-class'!$D$49:$E$177,2,FALSE)</f>
        <v>0</v>
      </c>
      <c r="AF215" t="s">
        <v>0</v>
      </c>
      <c r="AG215" s="7" t="str">
        <f t="shared" si="18"/>
        <v xml:space="preserve">6F021FE5 </v>
      </c>
      <c r="AH215" s="2">
        <v>1</v>
      </c>
    </row>
    <row r="216" spans="1:34" x14ac:dyDescent="0.25">
      <c r="A216" s="91" t="s">
        <v>6319</v>
      </c>
      <c r="B216" s="2" t="s">
        <v>20</v>
      </c>
      <c r="C216" s="5" t="s">
        <v>5621</v>
      </c>
      <c r="D216" s="95" t="s">
        <v>759</v>
      </c>
      <c r="E216" t="s">
        <v>6805</v>
      </c>
      <c r="F216" s="8" t="s">
        <v>4042</v>
      </c>
      <c r="G216" s="5" t="s">
        <v>6806</v>
      </c>
      <c r="H216" s="135" t="s">
        <v>3990</v>
      </c>
      <c r="I216" s="135" t="s">
        <v>4024</v>
      </c>
      <c r="J216" s="135" t="s">
        <v>3346</v>
      </c>
      <c r="K216" s="135" t="s">
        <v>6738</v>
      </c>
      <c r="L216" s="135" t="s">
        <v>4028</v>
      </c>
      <c r="M216" s="135" t="s">
        <v>4028</v>
      </c>
      <c r="N216" s="24" t="s">
        <v>1888</v>
      </c>
      <c r="O216" s="139" t="s">
        <v>8118</v>
      </c>
      <c r="P216" s="8" t="s">
        <v>1889</v>
      </c>
      <c r="Q216" s="8">
        <v>1875</v>
      </c>
      <c r="R216" s="8">
        <v>10</v>
      </c>
      <c r="S216" s="27">
        <v>135</v>
      </c>
      <c r="T216" s="20">
        <f t="shared" si="19"/>
        <v>0</v>
      </c>
      <c r="U216" s="21">
        <f t="shared" si="20"/>
        <v>135</v>
      </c>
      <c r="V216" s="8">
        <f t="shared" si="21"/>
        <v>108</v>
      </c>
      <c r="W216" s="8">
        <f t="shared" si="22"/>
        <v>0</v>
      </c>
      <c r="X216" s="8">
        <f t="shared" si="23"/>
        <v>0</v>
      </c>
      <c r="Y216" s="86"/>
      <c r="Z216" s="8">
        <f>VLOOKUP(I216,'Tables kywrd-slot-class'!$B$21:$C$38,2,FALSE)</f>
        <v>3</v>
      </c>
      <c r="AA216" s="8">
        <f>VLOOKUP(N216,'Tables MAT simpl-complx'!$C$6:$D$28,2,FALSE)</f>
        <v>0</v>
      </c>
      <c r="AB216" s="8">
        <f>VLOOKUP(O216,'Tables MAT simpl-complx'!$F$39:$G$625,2,FALSE)</f>
        <v>45</v>
      </c>
      <c r="AC216" s="8">
        <f>VLOOKUP(J216,'Tables kywrd-slot-class'!$D$49:$E$177,2,FALSE)</f>
        <v>36</v>
      </c>
      <c r="AD216" s="8">
        <f>VLOOKUP(K216,'Tables kywrd-slot-class'!$D$49:$E$177,2,FALSE)</f>
        <v>0</v>
      </c>
      <c r="AE216" s="8">
        <f>VLOOKUP(L216,'Tables kywrd-slot-class'!$D$49:$E$177,2,FALSE)</f>
        <v>0</v>
      </c>
      <c r="AF216" t="s">
        <v>0</v>
      </c>
      <c r="AG216" s="7" t="str">
        <f t="shared" si="18"/>
        <v xml:space="preserve">6F021FE6 </v>
      </c>
      <c r="AH216" s="2">
        <v>1</v>
      </c>
    </row>
    <row r="217" spans="1:34" x14ac:dyDescent="0.25">
      <c r="A217" s="91" t="s">
        <v>6320</v>
      </c>
      <c r="B217" s="2" t="s">
        <v>20</v>
      </c>
      <c r="C217" s="5" t="s">
        <v>5621</v>
      </c>
      <c r="D217" s="95" t="s">
        <v>760</v>
      </c>
      <c r="E217" t="s">
        <v>6807</v>
      </c>
      <c r="F217" s="8" t="s">
        <v>4042</v>
      </c>
      <c r="G217" s="5" t="s">
        <v>6808</v>
      </c>
      <c r="H217" s="135" t="s">
        <v>4022</v>
      </c>
      <c r="I217" s="135" t="s">
        <v>4023</v>
      </c>
      <c r="J217" s="135" t="s">
        <v>3352</v>
      </c>
      <c r="K217" s="135" t="s">
        <v>6576</v>
      </c>
      <c r="L217" s="135" t="s">
        <v>4028</v>
      </c>
      <c r="M217" s="135" t="s">
        <v>4028</v>
      </c>
      <c r="N217" s="24" t="s">
        <v>1888</v>
      </c>
      <c r="O217" s="139" t="s">
        <v>1566</v>
      </c>
      <c r="P217" s="8" t="s">
        <v>1889</v>
      </c>
      <c r="Q217" s="8">
        <v>1200</v>
      </c>
      <c r="R217" s="8">
        <v>7</v>
      </c>
      <c r="S217" s="27">
        <v>55</v>
      </c>
      <c r="T217" s="20">
        <f t="shared" si="19"/>
        <v>0</v>
      </c>
      <c r="U217" s="21">
        <f t="shared" si="20"/>
        <v>55</v>
      </c>
      <c r="V217" s="8">
        <f t="shared" si="21"/>
        <v>48</v>
      </c>
      <c r="W217" s="8">
        <f t="shared" si="22"/>
        <v>0</v>
      </c>
      <c r="X217" s="8">
        <f t="shared" si="23"/>
        <v>0</v>
      </c>
      <c r="Y217" s="86"/>
      <c r="Z217" s="8">
        <f>VLOOKUP(I217,'Tables kywrd-slot-class'!$B$21:$C$38,2,FALSE)</f>
        <v>1</v>
      </c>
      <c r="AA217" s="8">
        <f>VLOOKUP(N217,'Tables MAT simpl-complx'!$C$6:$D$28,2,FALSE)</f>
        <v>0</v>
      </c>
      <c r="AB217" s="8">
        <f>VLOOKUP(O217,'Tables MAT simpl-complx'!$F$39:$G$625,2,FALSE)</f>
        <v>55</v>
      </c>
      <c r="AC217" s="8">
        <f>VLOOKUP(J217,'Tables kywrd-slot-class'!$D$49:$E$177,2,FALSE)</f>
        <v>48</v>
      </c>
      <c r="AD217" s="8">
        <f>VLOOKUP(K217,'Tables kywrd-slot-class'!$D$49:$E$177,2,FALSE)</f>
        <v>0</v>
      </c>
      <c r="AE217" s="8">
        <f>VLOOKUP(L217,'Tables kywrd-slot-class'!$D$49:$E$177,2,FALSE)</f>
        <v>0</v>
      </c>
      <c r="AF217" t="s">
        <v>0</v>
      </c>
      <c r="AG217" s="7" t="str">
        <f t="shared" si="18"/>
        <v xml:space="preserve">6F021FE7 </v>
      </c>
      <c r="AH217" s="2">
        <v>1</v>
      </c>
    </row>
    <row r="218" spans="1:34" x14ac:dyDescent="0.25">
      <c r="A218" s="91" t="s">
        <v>6321</v>
      </c>
      <c r="B218" s="2" t="s">
        <v>20</v>
      </c>
      <c r="C218" s="5" t="s">
        <v>5621</v>
      </c>
      <c r="D218" s="95" t="s">
        <v>761</v>
      </c>
      <c r="E218" t="s">
        <v>6809</v>
      </c>
      <c r="F218" s="8" t="s">
        <v>4042</v>
      </c>
      <c r="G218" s="5" t="s">
        <v>6810</v>
      </c>
      <c r="H218" s="135" t="s">
        <v>3990</v>
      </c>
      <c r="I218" s="135" t="s">
        <v>4023</v>
      </c>
      <c r="J218" s="135" t="s">
        <v>3346</v>
      </c>
      <c r="K218" s="135" t="s">
        <v>6738</v>
      </c>
      <c r="L218" s="135" t="s">
        <v>4028</v>
      </c>
      <c r="M218" s="135" t="s">
        <v>4028</v>
      </c>
      <c r="N218" s="24" t="s">
        <v>1888</v>
      </c>
      <c r="O218" s="139" t="s">
        <v>8118</v>
      </c>
      <c r="P218" s="8" t="s">
        <v>1889</v>
      </c>
      <c r="Q218" s="8">
        <v>850</v>
      </c>
      <c r="R218" s="8">
        <v>3</v>
      </c>
      <c r="S218" s="27">
        <v>45</v>
      </c>
      <c r="T218" s="20">
        <f t="shared" si="19"/>
        <v>0</v>
      </c>
      <c r="U218" s="21">
        <f t="shared" si="20"/>
        <v>45</v>
      </c>
      <c r="V218" s="8">
        <f t="shared" si="21"/>
        <v>36</v>
      </c>
      <c r="W218" s="8">
        <f t="shared" si="22"/>
        <v>0</v>
      </c>
      <c r="X218" s="8">
        <f t="shared" si="23"/>
        <v>0</v>
      </c>
      <c r="Y218" s="86"/>
      <c r="Z218" s="8">
        <f>VLOOKUP(I218,'Tables kywrd-slot-class'!$B$21:$C$38,2,FALSE)</f>
        <v>1</v>
      </c>
      <c r="AA218" s="8">
        <f>VLOOKUP(N218,'Tables MAT simpl-complx'!$C$6:$D$28,2,FALSE)</f>
        <v>0</v>
      </c>
      <c r="AB218" s="8">
        <f>VLOOKUP(O218,'Tables MAT simpl-complx'!$F$39:$G$625,2,FALSE)</f>
        <v>45</v>
      </c>
      <c r="AC218" s="8">
        <f>VLOOKUP(J218,'Tables kywrd-slot-class'!$D$49:$E$177,2,FALSE)</f>
        <v>36</v>
      </c>
      <c r="AD218" s="8">
        <f>VLOOKUP(K218,'Tables kywrd-slot-class'!$D$49:$E$177,2,FALSE)</f>
        <v>0</v>
      </c>
      <c r="AE218" s="8">
        <f>VLOOKUP(L218,'Tables kywrd-slot-class'!$D$49:$E$177,2,FALSE)</f>
        <v>0</v>
      </c>
      <c r="AF218" t="s">
        <v>0</v>
      </c>
      <c r="AG218" s="7" t="str">
        <f t="shared" si="18"/>
        <v xml:space="preserve">6F021FE8 </v>
      </c>
      <c r="AH218" s="2">
        <v>1</v>
      </c>
    </row>
    <row r="219" spans="1:34" x14ac:dyDescent="0.25">
      <c r="A219" s="91" t="s">
        <v>6322</v>
      </c>
      <c r="B219" s="2" t="s">
        <v>20</v>
      </c>
      <c r="C219" s="5" t="s">
        <v>5621</v>
      </c>
      <c r="D219" s="95" t="s">
        <v>762</v>
      </c>
      <c r="E219" t="s">
        <v>6811</v>
      </c>
      <c r="F219" s="8" t="s">
        <v>4042</v>
      </c>
      <c r="G219" s="5" t="s">
        <v>6812</v>
      </c>
      <c r="H219" s="135" t="s">
        <v>4022</v>
      </c>
      <c r="I219" s="135" t="s">
        <v>4026</v>
      </c>
      <c r="J219" s="135" t="s">
        <v>3352</v>
      </c>
      <c r="K219" s="135" t="s">
        <v>6576</v>
      </c>
      <c r="L219" s="135" t="s">
        <v>4028</v>
      </c>
      <c r="M219" s="135" t="s">
        <v>4028</v>
      </c>
      <c r="N219" s="24" t="s">
        <v>1888</v>
      </c>
      <c r="O219" s="139" t="s">
        <v>1566</v>
      </c>
      <c r="P219" s="8" t="s">
        <v>1889</v>
      </c>
      <c r="Q219" s="8">
        <v>2150</v>
      </c>
      <c r="R219" s="8">
        <v>10</v>
      </c>
      <c r="S219" s="27">
        <v>82</v>
      </c>
      <c r="T219" s="20">
        <f t="shared" si="19"/>
        <v>0</v>
      </c>
      <c r="U219" s="21">
        <f t="shared" si="20"/>
        <v>82</v>
      </c>
      <c r="V219" s="8">
        <f t="shared" si="21"/>
        <v>72</v>
      </c>
      <c r="W219" s="8">
        <f t="shared" si="22"/>
        <v>0</v>
      </c>
      <c r="X219" s="8">
        <f t="shared" si="23"/>
        <v>0</v>
      </c>
      <c r="Y219" s="86"/>
      <c r="Z219" s="8">
        <f>VLOOKUP(I219,'Tables kywrd-slot-class'!$B$21:$C$38,2,FALSE)</f>
        <v>1.5</v>
      </c>
      <c r="AA219" s="8">
        <f>VLOOKUP(N219,'Tables MAT simpl-complx'!$C$6:$D$28,2,FALSE)</f>
        <v>0</v>
      </c>
      <c r="AB219" s="8">
        <f>VLOOKUP(O219,'Tables MAT simpl-complx'!$F$39:$G$625,2,FALSE)</f>
        <v>55</v>
      </c>
      <c r="AC219" s="8">
        <f>VLOOKUP(J219,'Tables kywrd-slot-class'!$D$49:$E$177,2,FALSE)</f>
        <v>48</v>
      </c>
      <c r="AD219" s="8">
        <f>VLOOKUP(K219,'Tables kywrd-slot-class'!$D$49:$E$177,2,FALSE)</f>
        <v>0</v>
      </c>
      <c r="AE219" s="8">
        <f>VLOOKUP(L219,'Tables kywrd-slot-class'!$D$49:$E$177,2,FALSE)</f>
        <v>0</v>
      </c>
      <c r="AF219" t="s">
        <v>0</v>
      </c>
      <c r="AG219" s="7" t="str">
        <f t="shared" si="18"/>
        <v xml:space="preserve">6F021FE9 </v>
      </c>
      <c r="AH219" s="2">
        <v>1</v>
      </c>
    </row>
    <row r="220" spans="1:34" x14ac:dyDescent="0.25">
      <c r="A220" s="91" t="s">
        <v>6323</v>
      </c>
      <c r="B220" s="2" t="s">
        <v>20</v>
      </c>
      <c r="C220" s="5" t="s">
        <v>5621</v>
      </c>
      <c r="D220" s="95" t="s">
        <v>763</v>
      </c>
      <c r="E220" t="s">
        <v>6813</v>
      </c>
      <c r="F220" s="8" t="s">
        <v>4042</v>
      </c>
      <c r="G220" s="5" t="s">
        <v>6814</v>
      </c>
      <c r="H220" s="135" t="s">
        <v>4022</v>
      </c>
      <c r="I220" s="135" t="s">
        <v>4026</v>
      </c>
      <c r="J220" s="135" t="s">
        <v>3352</v>
      </c>
      <c r="K220" s="135" t="s">
        <v>6576</v>
      </c>
      <c r="L220" s="135" t="s">
        <v>4028</v>
      </c>
      <c r="M220" s="135" t="s">
        <v>4028</v>
      </c>
      <c r="N220" s="24" t="s">
        <v>1888</v>
      </c>
      <c r="O220" s="139" t="s">
        <v>1566</v>
      </c>
      <c r="P220" s="8" t="s">
        <v>1889</v>
      </c>
      <c r="Q220" s="8">
        <v>2150</v>
      </c>
      <c r="R220" s="8">
        <v>10</v>
      </c>
      <c r="S220" s="27">
        <v>82</v>
      </c>
      <c r="T220" s="20">
        <f t="shared" si="19"/>
        <v>0</v>
      </c>
      <c r="U220" s="21">
        <f t="shared" si="20"/>
        <v>82</v>
      </c>
      <c r="V220" s="8">
        <f t="shared" si="21"/>
        <v>72</v>
      </c>
      <c r="W220" s="8">
        <f t="shared" si="22"/>
        <v>0</v>
      </c>
      <c r="X220" s="8">
        <f t="shared" si="23"/>
        <v>0</v>
      </c>
      <c r="Y220" s="86"/>
      <c r="Z220" s="8">
        <f>VLOOKUP(I220,'Tables kywrd-slot-class'!$B$21:$C$38,2,FALSE)</f>
        <v>1.5</v>
      </c>
      <c r="AA220" s="8">
        <f>VLOOKUP(N220,'Tables MAT simpl-complx'!$C$6:$D$28,2,FALSE)</f>
        <v>0</v>
      </c>
      <c r="AB220" s="8">
        <f>VLOOKUP(O220,'Tables MAT simpl-complx'!$F$39:$G$625,2,FALSE)</f>
        <v>55</v>
      </c>
      <c r="AC220" s="8">
        <f>VLOOKUP(J220,'Tables kywrd-slot-class'!$D$49:$E$177,2,FALSE)</f>
        <v>48</v>
      </c>
      <c r="AD220" s="8">
        <f>VLOOKUP(K220,'Tables kywrd-slot-class'!$D$49:$E$177,2,FALSE)</f>
        <v>0</v>
      </c>
      <c r="AE220" s="8">
        <f>VLOOKUP(L220,'Tables kywrd-slot-class'!$D$49:$E$177,2,FALSE)</f>
        <v>0</v>
      </c>
      <c r="AF220" t="s">
        <v>0</v>
      </c>
      <c r="AG220" s="7" t="str">
        <f t="shared" si="18"/>
        <v xml:space="preserve">6F021FEA </v>
      </c>
      <c r="AH220" s="2">
        <v>1</v>
      </c>
    </row>
    <row r="221" spans="1:34" x14ac:dyDescent="0.25">
      <c r="A221" s="91" t="s">
        <v>6324</v>
      </c>
      <c r="B221" s="2" t="s">
        <v>20</v>
      </c>
      <c r="C221" s="5" t="s">
        <v>5621</v>
      </c>
      <c r="D221" s="95" t="s">
        <v>764</v>
      </c>
      <c r="E221" t="s">
        <v>6815</v>
      </c>
      <c r="F221" s="8" t="s">
        <v>4042</v>
      </c>
      <c r="G221" s="5" t="s">
        <v>6816</v>
      </c>
      <c r="H221" s="135" t="s">
        <v>4022</v>
      </c>
      <c r="I221" s="135" t="s">
        <v>4026</v>
      </c>
      <c r="J221" s="135" t="s">
        <v>3352</v>
      </c>
      <c r="K221" s="135" t="s">
        <v>6576</v>
      </c>
      <c r="L221" s="135" t="s">
        <v>4028</v>
      </c>
      <c r="M221" s="135" t="s">
        <v>4028</v>
      </c>
      <c r="N221" s="24" t="s">
        <v>1888</v>
      </c>
      <c r="O221" s="139" t="s">
        <v>1566</v>
      </c>
      <c r="P221" s="8" t="s">
        <v>1889</v>
      </c>
      <c r="Q221" s="8">
        <v>2150</v>
      </c>
      <c r="R221" s="8">
        <v>10</v>
      </c>
      <c r="S221" s="27">
        <v>82</v>
      </c>
      <c r="T221" s="20">
        <f t="shared" si="19"/>
        <v>0</v>
      </c>
      <c r="U221" s="21">
        <f t="shared" si="20"/>
        <v>82</v>
      </c>
      <c r="V221" s="8">
        <f t="shared" si="21"/>
        <v>72</v>
      </c>
      <c r="W221" s="8">
        <f t="shared" si="22"/>
        <v>0</v>
      </c>
      <c r="X221" s="8">
        <f t="shared" si="23"/>
        <v>0</v>
      </c>
      <c r="Y221" s="86"/>
      <c r="Z221" s="8">
        <f>VLOOKUP(I221,'Tables kywrd-slot-class'!$B$21:$C$38,2,FALSE)</f>
        <v>1.5</v>
      </c>
      <c r="AA221" s="8">
        <f>VLOOKUP(N221,'Tables MAT simpl-complx'!$C$6:$D$28,2,FALSE)</f>
        <v>0</v>
      </c>
      <c r="AB221" s="8">
        <f>VLOOKUP(O221,'Tables MAT simpl-complx'!$F$39:$G$625,2,FALSE)</f>
        <v>55</v>
      </c>
      <c r="AC221" s="8">
        <f>VLOOKUP(J221,'Tables kywrd-slot-class'!$D$49:$E$177,2,FALSE)</f>
        <v>48</v>
      </c>
      <c r="AD221" s="8">
        <f>VLOOKUP(K221,'Tables kywrd-slot-class'!$D$49:$E$177,2,FALSE)</f>
        <v>0</v>
      </c>
      <c r="AE221" s="8">
        <f>VLOOKUP(L221,'Tables kywrd-slot-class'!$D$49:$E$177,2,FALSE)</f>
        <v>0</v>
      </c>
      <c r="AF221" t="s">
        <v>0</v>
      </c>
      <c r="AG221" s="7" t="str">
        <f t="shared" si="18"/>
        <v xml:space="preserve">6F021FEB </v>
      </c>
      <c r="AH221" s="2">
        <v>1</v>
      </c>
    </row>
    <row r="222" spans="1:34" x14ac:dyDescent="0.25">
      <c r="A222" s="91" t="s">
        <v>6325</v>
      </c>
      <c r="B222" s="2" t="s">
        <v>20</v>
      </c>
      <c r="C222" s="5" t="s">
        <v>5621</v>
      </c>
      <c r="D222" s="95" t="s">
        <v>765</v>
      </c>
      <c r="E222" t="s">
        <v>6817</v>
      </c>
      <c r="F222" s="8" t="s">
        <v>4042</v>
      </c>
      <c r="G222" s="5" t="s">
        <v>6818</v>
      </c>
      <c r="H222" s="135" t="s">
        <v>4022</v>
      </c>
      <c r="I222" s="135" t="s">
        <v>4026</v>
      </c>
      <c r="J222" s="135" t="s">
        <v>3352</v>
      </c>
      <c r="K222" s="135" t="s">
        <v>6576</v>
      </c>
      <c r="L222" s="135" t="s">
        <v>4028</v>
      </c>
      <c r="M222" s="135" t="s">
        <v>4028</v>
      </c>
      <c r="N222" s="24" t="s">
        <v>1888</v>
      </c>
      <c r="O222" s="139" t="s">
        <v>1566</v>
      </c>
      <c r="P222" s="8" t="s">
        <v>1889</v>
      </c>
      <c r="Q222" s="8">
        <v>2150</v>
      </c>
      <c r="R222" s="8">
        <v>10</v>
      </c>
      <c r="S222" s="27">
        <v>82</v>
      </c>
      <c r="T222" s="20">
        <f t="shared" si="19"/>
        <v>0</v>
      </c>
      <c r="U222" s="21">
        <f t="shared" si="20"/>
        <v>82</v>
      </c>
      <c r="V222" s="8">
        <f t="shared" si="21"/>
        <v>72</v>
      </c>
      <c r="W222" s="8">
        <f t="shared" si="22"/>
        <v>0</v>
      </c>
      <c r="X222" s="8">
        <f t="shared" si="23"/>
        <v>0</v>
      </c>
      <c r="Y222" s="86"/>
      <c r="Z222" s="8">
        <f>VLOOKUP(I222,'Tables kywrd-slot-class'!$B$21:$C$38,2,FALSE)</f>
        <v>1.5</v>
      </c>
      <c r="AA222" s="8">
        <f>VLOOKUP(N222,'Tables MAT simpl-complx'!$C$6:$D$28,2,FALSE)</f>
        <v>0</v>
      </c>
      <c r="AB222" s="8">
        <f>VLOOKUP(O222,'Tables MAT simpl-complx'!$F$39:$G$625,2,FALSE)</f>
        <v>55</v>
      </c>
      <c r="AC222" s="8">
        <f>VLOOKUP(J222,'Tables kywrd-slot-class'!$D$49:$E$177,2,FALSE)</f>
        <v>48</v>
      </c>
      <c r="AD222" s="8">
        <f>VLOOKUP(K222,'Tables kywrd-slot-class'!$D$49:$E$177,2,FALSE)</f>
        <v>0</v>
      </c>
      <c r="AE222" s="8">
        <f>VLOOKUP(L222,'Tables kywrd-slot-class'!$D$49:$E$177,2,FALSE)</f>
        <v>0</v>
      </c>
      <c r="AF222" t="s">
        <v>0</v>
      </c>
      <c r="AG222" s="7" t="str">
        <f t="shared" si="18"/>
        <v xml:space="preserve">6F021FEC </v>
      </c>
      <c r="AH222" s="2">
        <v>1</v>
      </c>
    </row>
    <row r="223" spans="1:34" x14ac:dyDescent="0.25">
      <c r="A223" s="91" t="s">
        <v>6326</v>
      </c>
      <c r="B223" s="2" t="s">
        <v>20</v>
      </c>
      <c r="C223" s="5" t="s">
        <v>5621</v>
      </c>
      <c r="D223" s="95" t="s">
        <v>766</v>
      </c>
      <c r="E223" t="s">
        <v>6819</v>
      </c>
      <c r="F223" s="8" t="s">
        <v>4042</v>
      </c>
      <c r="G223" s="5" t="s">
        <v>6820</v>
      </c>
      <c r="H223" s="135" t="s">
        <v>4022</v>
      </c>
      <c r="I223" s="135" t="s">
        <v>4026</v>
      </c>
      <c r="J223" s="135" t="s">
        <v>3352</v>
      </c>
      <c r="K223" s="135" t="s">
        <v>6576</v>
      </c>
      <c r="L223" s="135" t="s">
        <v>4028</v>
      </c>
      <c r="M223" s="135" t="s">
        <v>4028</v>
      </c>
      <c r="N223" s="24" t="s">
        <v>1888</v>
      </c>
      <c r="O223" s="139" t="s">
        <v>1566</v>
      </c>
      <c r="P223" s="8" t="s">
        <v>1889</v>
      </c>
      <c r="Q223" s="8">
        <v>2150</v>
      </c>
      <c r="R223" s="8">
        <v>10</v>
      </c>
      <c r="S223" s="27">
        <v>82</v>
      </c>
      <c r="T223" s="20">
        <f t="shared" si="19"/>
        <v>0</v>
      </c>
      <c r="U223" s="21">
        <f t="shared" si="20"/>
        <v>82</v>
      </c>
      <c r="V223" s="8">
        <f t="shared" si="21"/>
        <v>72</v>
      </c>
      <c r="W223" s="8">
        <f t="shared" si="22"/>
        <v>0</v>
      </c>
      <c r="X223" s="8">
        <f t="shared" si="23"/>
        <v>0</v>
      </c>
      <c r="Y223" s="86"/>
      <c r="Z223" s="8">
        <f>VLOOKUP(I223,'Tables kywrd-slot-class'!$B$21:$C$38,2,FALSE)</f>
        <v>1.5</v>
      </c>
      <c r="AA223" s="8">
        <f>VLOOKUP(N223,'Tables MAT simpl-complx'!$C$6:$D$28,2,FALSE)</f>
        <v>0</v>
      </c>
      <c r="AB223" s="8">
        <f>VLOOKUP(O223,'Tables MAT simpl-complx'!$F$39:$G$625,2,FALSE)</f>
        <v>55</v>
      </c>
      <c r="AC223" s="8">
        <f>VLOOKUP(J223,'Tables kywrd-slot-class'!$D$49:$E$177,2,FALSE)</f>
        <v>48</v>
      </c>
      <c r="AD223" s="8">
        <f>VLOOKUP(K223,'Tables kywrd-slot-class'!$D$49:$E$177,2,FALSE)</f>
        <v>0</v>
      </c>
      <c r="AE223" s="8">
        <f>VLOOKUP(L223,'Tables kywrd-slot-class'!$D$49:$E$177,2,FALSE)</f>
        <v>0</v>
      </c>
      <c r="AF223" t="s">
        <v>0</v>
      </c>
      <c r="AG223" s="7" t="str">
        <f t="shared" si="18"/>
        <v xml:space="preserve">6F021FED </v>
      </c>
      <c r="AH223" s="2">
        <v>1</v>
      </c>
    </row>
    <row r="224" spans="1:34" x14ac:dyDescent="0.25">
      <c r="A224" s="91" t="s">
        <v>6327</v>
      </c>
      <c r="B224" s="2" t="s">
        <v>20</v>
      </c>
      <c r="C224" s="5" t="s">
        <v>5621</v>
      </c>
      <c r="D224" s="95" t="s">
        <v>767</v>
      </c>
      <c r="E224" t="s">
        <v>6821</v>
      </c>
      <c r="F224" s="8" t="s">
        <v>4042</v>
      </c>
      <c r="G224" s="5" t="s">
        <v>6822</v>
      </c>
      <c r="H224" s="135" t="s">
        <v>4022</v>
      </c>
      <c r="I224" s="135" t="s">
        <v>4026</v>
      </c>
      <c r="J224" s="135" t="s">
        <v>3352</v>
      </c>
      <c r="K224" s="135" t="s">
        <v>6576</v>
      </c>
      <c r="L224" s="135" t="s">
        <v>4028</v>
      </c>
      <c r="M224" s="135" t="s">
        <v>4028</v>
      </c>
      <c r="N224" s="24" t="s">
        <v>1888</v>
      </c>
      <c r="O224" s="139" t="s">
        <v>1566</v>
      </c>
      <c r="P224" s="8" t="s">
        <v>1889</v>
      </c>
      <c r="Q224" s="8">
        <v>2150</v>
      </c>
      <c r="R224" s="8">
        <v>10</v>
      </c>
      <c r="S224" s="27">
        <v>82</v>
      </c>
      <c r="T224" s="20">
        <f t="shared" si="19"/>
        <v>0</v>
      </c>
      <c r="U224" s="21">
        <f t="shared" si="20"/>
        <v>82</v>
      </c>
      <c r="V224" s="8">
        <f t="shared" si="21"/>
        <v>72</v>
      </c>
      <c r="W224" s="8">
        <f t="shared" si="22"/>
        <v>0</v>
      </c>
      <c r="X224" s="8">
        <f t="shared" si="23"/>
        <v>0</v>
      </c>
      <c r="Y224" s="86"/>
      <c r="Z224" s="8">
        <f>VLOOKUP(I224,'Tables kywrd-slot-class'!$B$21:$C$38,2,FALSE)</f>
        <v>1.5</v>
      </c>
      <c r="AA224" s="8">
        <f>VLOOKUP(N224,'Tables MAT simpl-complx'!$C$6:$D$28,2,FALSE)</f>
        <v>0</v>
      </c>
      <c r="AB224" s="8">
        <f>VLOOKUP(O224,'Tables MAT simpl-complx'!$F$39:$G$625,2,FALSE)</f>
        <v>55</v>
      </c>
      <c r="AC224" s="8">
        <f>VLOOKUP(J224,'Tables kywrd-slot-class'!$D$49:$E$177,2,FALSE)</f>
        <v>48</v>
      </c>
      <c r="AD224" s="8">
        <f>VLOOKUP(K224,'Tables kywrd-slot-class'!$D$49:$E$177,2,FALSE)</f>
        <v>0</v>
      </c>
      <c r="AE224" s="8">
        <f>VLOOKUP(L224,'Tables kywrd-slot-class'!$D$49:$E$177,2,FALSE)</f>
        <v>0</v>
      </c>
      <c r="AF224" t="s">
        <v>0</v>
      </c>
      <c r="AG224" s="7" t="str">
        <f t="shared" si="18"/>
        <v xml:space="preserve">6F021FEE </v>
      </c>
      <c r="AH224" s="2">
        <v>1</v>
      </c>
    </row>
    <row r="225" spans="1:34" x14ac:dyDescent="0.25">
      <c r="A225" s="91" t="s">
        <v>6328</v>
      </c>
      <c r="B225" s="2" t="s">
        <v>20</v>
      </c>
      <c r="C225" s="5" t="s">
        <v>5621</v>
      </c>
      <c r="D225" s="95" t="s">
        <v>768</v>
      </c>
      <c r="E225" t="s">
        <v>6823</v>
      </c>
      <c r="F225" s="8" t="s">
        <v>4042</v>
      </c>
      <c r="G225" s="5" t="s">
        <v>6824</v>
      </c>
      <c r="H225" s="135" t="s">
        <v>4022</v>
      </c>
      <c r="I225" s="135" t="s">
        <v>4026</v>
      </c>
      <c r="J225" s="135" t="s">
        <v>3352</v>
      </c>
      <c r="K225" s="135" t="s">
        <v>6576</v>
      </c>
      <c r="L225" s="135" t="s">
        <v>4028</v>
      </c>
      <c r="M225" s="135" t="s">
        <v>4028</v>
      </c>
      <c r="N225" s="24" t="s">
        <v>1888</v>
      </c>
      <c r="O225" s="139" t="s">
        <v>1566</v>
      </c>
      <c r="P225" s="8" t="s">
        <v>1889</v>
      </c>
      <c r="Q225" s="8">
        <v>2150</v>
      </c>
      <c r="R225" s="8">
        <v>10</v>
      </c>
      <c r="S225" s="27">
        <v>82</v>
      </c>
      <c r="T225" s="20">
        <f t="shared" si="19"/>
        <v>0</v>
      </c>
      <c r="U225" s="21">
        <f t="shared" si="20"/>
        <v>82</v>
      </c>
      <c r="V225" s="8">
        <f t="shared" si="21"/>
        <v>72</v>
      </c>
      <c r="W225" s="8">
        <f t="shared" si="22"/>
        <v>0</v>
      </c>
      <c r="X225" s="8">
        <f t="shared" si="23"/>
        <v>0</v>
      </c>
      <c r="Y225" s="86"/>
      <c r="Z225" s="8">
        <f>VLOOKUP(I225,'Tables kywrd-slot-class'!$B$21:$C$38,2,FALSE)</f>
        <v>1.5</v>
      </c>
      <c r="AA225" s="8">
        <f>VLOOKUP(N225,'Tables MAT simpl-complx'!$C$6:$D$28,2,FALSE)</f>
        <v>0</v>
      </c>
      <c r="AB225" s="8">
        <f>VLOOKUP(O225,'Tables MAT simpl-complx'!$F$39:$G$625,2,FALSE)</f>
        <v>55</v>
      </c>
      <c r="AC225" s="8">
        <f>VLOOKUP(J225,'Tables kywrd-slot-class'!$D$49:$E$177,2,FALSE)</f>
        <v>48</v>
      </c>
      <c r="AD225" s="8">
        <f>VLOOKUP(K225,'Tables kywrd-slot-class'!$D$49:$E$177,2,FALSE)</f>
        <v>0</v>
      </c>
      <c r="AE225" s="8">
        <f>VLOOKUP(L225,'Tables kywrd-slot-class'!$D$49:$E$177,2,FALSE)</f>
        <v>0</v>
      </c>
      <c r="AF225" t="s">
        <v>0</v>
      </c>
      <c r="AG225" s="7" t="str">
        <f t="shared" si="18"/>
        <v xml:space="preserve">6F021FEF </v>
      </c>
      <c r="AH225" s="2">
        <v>1</v>
      </c>
    </row>
    <row r="226" spans="1:34" x14ac:dyDescent="0.25">
      <c r="A226" s="91" t="s">
        <v>6329</v>
      </c>
      <c r="B226" s="2" t="s">
        <v>20</v>
      </c>
      <c r="C226" s="5" t="s">
        <v>5621</v>
      </c>
      <c r="D226" s="95" t="s">
        <v>769</v>
      </c>
      <c r="E226" t="s">
        <v>6825</v>
      </c>
      <c r="F226" s="8" t="s">
        <v>4042</v>
      </c>
      <c r="G226" s="5" t="s">
        <v>6826</v>
      </c>
      <c r="H226" s="135" t="s">
        <v>4022</v>
      </c>
      <c r="I226" s="135" t="s">
        <v>4026</v>
      </c>
      <c r="J226" s="135" t="s">
        <v>3352</v>
      </c>
      <c r="K226" s="135" t="s">
        <v>6576</v>
      </c>
      <c r="L226" s="135" t="s">
        <v>4028</v>
      </c>
      <c r="M226" s="135" t="s">
        <v>4028</v>
      </c>
      <c r="N226" s="24" t="s">
        <v>1888</v>
      </c>
      <c r="O226" s="139" t="s">
        <v>1566</v>
      </c>
      <c r="P226" s="8" t="s">
        <v>1889</v>
      </c>
      <c r="Q226" s="8">
        <v>2150</v>
      </c>
      <c r="R226" s="8">
        <v>10</v>
      </c>
      <c r="S226" s="27">
        <v>82</v>
      </c>
      <c r="T226" s="20">
        <f t="shared" si="19"/>
        <v>0</v>
      </c>
      <c r="U226" s="21">
        <f t="shared" si="20"/>
        <v>82</v>
      </c>
      <c r="V226" s="8">
        <f t="shared" si="21"/>
        <v>72</v>
      </c>
      <c r="W226" s="8">
        <f t="shared" si="22"/>
        <v>0</v>
      </c>
      <c r="X226" s="8">
        <f t="shared" si="23"/>
        <v>0</v>
      </c>
      <c r="Y226" s="86"/>
      <c r="Z226" s="8">
        <f>VLOOKUP(I226,'Tables kywrd-slot-class'!$B$21:$C$38,2,FALSE)</f>
        <v>1.5</v>
      </c>
      <c r="AA226" s="8">
        <f>VLOOKUP(N226,'Tables MAT simpl-complx'!$C$6:$D$28,2,FALSE)</f>
        <v>0</v>
      </c>
      <c r="AB226" s="8">
        <f>VLOOKUP(O226,'Tables MAT simpl-complx'!$F$39:$G$625,2,FALSE)</f>
        <v>55</v>
      </c>
      <c r="AC226" s="8">
        <f>VLOOKUP(J226,'Tables kywrd-slot-class'!$D$49:$E$177,2,FALSE)</f>
        <v>48</v>
      </c>
      <c r="AD226" s="8">
        <f>VLOOKUP(K226,'Tables kywrd-slot-class'!$D$49:$E$177,2,FALSE)</f>
        <v>0</v>
      </c>
      <c r="AE226" s="8">
        <f>VLOOKUP(L226,'Tables kywrd-slot-class'!$D$49:$E$177,2,FALSE)</f>
        <v>0</v>
      </c>
      <c r="AF226" t="s">
        <v>0</v>
      </c>
      <c r="AG226" s="7" t="str">
        <f t="shared" si="18"/>
        <v xml:space="preserve">6F021FF0 </v>
      </c>
      <c r="AH226" s="2">
        <v>1</v>
      </c>
    </row>
    <row r="227" spans="1:34" x14ac:dyDescent="0.25">
      <c r="A227" s="91" t="s">
        <v>6330</v>
      </c>
      <c r="B227" s="2" t="s">
        <v>20</v>
      </c>
      <c r="C227" s="5" t="s">
        <v>5621</v>
      </c>
      <c r="D227" s="95" t="s">
        <v>770</v>
      </c>
      <c r="E227" t="s">
        <v>6827</v>
      </c>
      <c r="F227" s="8" t="s">
        <v>4042</v>
      </c>
      <c r="G227" s="5" t="s">
        <v>6828</v>
      </c>
      <c r="H227" s="135" t="s">
        <v>4022</v>
      </c>
      <c r="I227" s="135" t="s">
        <v>4026</v>
      </c>
      <c r="J227" s="135" t="s">
        <v>3352</v>
      </c>
      <c r="K227" s="135" t="s">
        <v>6576</v>
      </c>
      <c r="L227" s="135" t="s">
        <v>4028</v>
      </c>
      <c r="M227" s="135" t="s">
        <v>4028</v>
      </c>
      <c r="N227" s="24" t="s">
        <v>1888</v>
      </c>
      <c r="O227" s="139" t="s">
        <v>1566</v>
      </c>
      <c r="P227" s="8" t="s">
        <v>1889</v>
      </c>
      <c r="Q227" s="8">
        <v>2150</v>
      </c>
      <c r="R227" s="8">
        <v>10</v>
      </c>
      <c r="S227" s="27">
        <v>82</v>
      </c>
      <c r="T227" s="20">
        <f t="shared" si="19"/>
        <v>0</v>
      </c>
      <c r="U227" s="21">
        <f t="shared" si="20"/>
        <v>82</v>
      </c>
      <c r="V227" s="8">
        <f t="shared" si="21"/>
        <v>72</v>
      </c>
      <c r="W227" s="8">
        <f t="shared" si="22"/>
        <v>0</v>
      </c>
      <c r="X227" s="8">
        <f t="shared" si="23"/>
        <v>0</v>
      </c>
      <c r="Y227" s="86"/>
      <c r="Z227" s="8">
        <f>VLOOKUP(I227,'Tables kywrd-slot-class'!$B$21:$C$38,2,FALSE)</f>
        <v>1.5</v>
      </c>
      <c r="AA227" s="8">
        <f>VLOOKUP(N227,'Tables MAT simpl-complx'!$C$6:$D$28,2,FALSE)</f>
        <v>0</v>
      </c>
      <c r="AB227" s="8">
        <f>VLOOKUP(O227,'Tables MAT simpl-complx'!$F$39:$G$625,2,FALSE)</f>
        <v>55</v>
      </c>
      <c r="AC227" s="8">
        <f>VLOOKUP(J227,'Tables kywrd-slot-class'!$D$49:$E$177,2,FALSE)</f>
        <v>48</v>
      </c>
      <c r="AD227" s="8">
        <f>VLOOKUP(K227,'Tables kywrd-slot-class'!$D$49:$E$177,2,FALSE)</f>
        <v>0</v>
      </c>
      <c r="AE227" s="8">
        <f>VLOOKUP(L227,'Tables kywrd-slot-class'!$D$49:$E$177,2,FALSE)</f>
        <v>0</v>
      </c>
      <c r="AF227" t="s">
        <v>0</v>
      </c>
      <c r="AG227" s="7" t="str">
        <f t="shared" si="18"/>
        <v xml:space="preserve">6F021FF1 </v>
      </c>
      <c r="AH227" s="2">
        <v>1</v>
      </c>
    </row>
    <row r="228" spans="1:34" x14ac:dyDescent="0.25">
      <c r="A228" s="91" t="s">
        <v>6331</v>
      </c>
      <c r="B228" s="2" t="s">
        <v>20</v>
      </c>
      <c r="C228" s="5" t="s">
        <v>5621</v>
      </c>
      <c r="D228" s="95" t="s">
        <v>771</v>
      </c>
      <c r="E228" t="s">
        <v>6829</v>
      </c>
      <c r="F228" s="8" t="s">
        <v>4042</v>
      </c>
      <c r="G228" s="5" t="s">
        <v>6830</v>
      </c>
      <c r="H228" s="135" t="s">
        <v>4022</v>
      </c>
      <c r="I228" s="135" t="s">
        <v>4026</v>
      </c>
      <c r="J228" s="135" t="s">
        <v>3352</v>
      </c>
      <c r="K228" s="135" t="s">
        <v>6576</v>
      </c>
      <c r="L228" s="135" t="s">
        <v>4028</v>
      </c>
      <c r="M228" s="135" t="s">
        <v>4028</v>
      </c>
      <c r="N228" s="24" t="s">
        <v>1888</v>
      </c>
      <c r="O228" s="139" t="s">
        <v>1566</v>
      </c>
      <c r="P228" s="8" t="s">
        <v>1889</v>
      </c>
      <c r="Q228" s="8">
        <v>2150</v>
      </c>
      <c r="R228" s="8">
        <v>10</v>
      </c>
      <c r="S228" s="27">
        <v>82</v>
      </c>
      <c r="T228" s="20">
        <f t="shared" si="19"/>
        <v>0</v>
      </c>
      <c r="U228" s="21">
        <f t="shared" si="20"/>
        <v>82</v>
      </c>
      <c r="V228" s="8">
        <f t="shared" si="21"/>
        <v>72</v>
      </c>
      <c r="W228" s="8">
        <f t="shared" si="22"/>
        <v>0</v>
      </c>
      <c r="X228" s="8">
        <f t="shared" si="23"/>
        <v>0</v>
      </c>
      <c r="Y228" s="86"/>
      <c r="Z228" s="8">
        <f>VLOOKUP(I228,'Tables kywrd-slot-class'!$B$21:$C$38,2,FALSE)</f>
        <v>1.5</v>
      </c>
      <c r="AA228" s="8">
        <f>VLOOKUP(N228,'Tables MAT simpl-complx'!$C$6:$D$28,2,FALSE)</f>
        <v>0</v>
      </c>
      <c r="AB228" s="8">
        <f>VLOOKUP(O228,'Tables MAT simpl-complx'!$F$39:$G$625,2,FALSE)</f>
        <v>55</v>
      </c>
      <c r="AC228" s="8">
        <f>VLOOKUP(J228,'Tables kywrd-slot-class'!$D$49:$E$177,2,FALSE)</f>
        <v>48</v>
      </c>
      <c r="AD228" s="8">
        <f>VLOOKUP(K228,'Tables kywrd-slot-class'!$D$49:$E$177,2,FALSE)</f>
        <v>0</v>
      </c>
      <c r="AE228" s="8">
        <f>VLOOKUP(L228,'Tables kywrd-slot-class'!$D$49:$E$177,2,FALSE)</f>
        <v>0</v>
      </c>
      <c r="AF228" t="s">
        <v>0</v>
      </c>
      <c r="AG228" s="7" t="str">
        <f t="shared" si="18"/>
        <v xml:space="preserve">6F021FF2 </v>
      </c>
      <c r="AH228" s="2">
        <v>1</v>
      </c>
    </row>
    <row r="229" spans="1:34" x14ac:dyDescent="0.25">
      <c r="A229" s="91" t="s">
        <v>6332</v>
      </c>
      <c r="B229" s="2" t="s">
        <v>20</v>
      </c>
      <c r="C229" s="5" t="s">
        <v>5621</v>
      </c>
      <c r="D229" s="95" t="s">
        <v>772</v>
      </c>
      <c r="E229" t="s">
        <v>6831</v>
      </c>
      <c r="F229" s="8" t="s">
        <v>4042</v>
      </c>
      <c r="G229" s="5" t="s">
        <v>6832</v>
      </c>
      <c r="H229" s="135" t="s">
        <v>4022</v>
      </c>
      <c r="I229" s="135" t="s">
        <v>4026</v>
      </c>
      <c r="J229" s="135" t="s">
        <v>3352</v>
      </c>
      <c r="K229" s="135" t="s">
        <v>6576</v>
      </c>
      <c r="L229" s="135" t="s">
        <v>6096</v>
      </c>
      <c r="M229" s="135" t="s">
        <v>4028</v>
      </c>
      <c r="N229" s="24" t="s">
        <v>1888</v>
      </c>
      <c r="O229" s="139" t="s">
        <v>1566</v>
      </c>
      <c r="P229" s="8" t="s">
        <v>1889</v>
      </c>
      <c r="Q229" s="8">
        <v>1400</v>
      </c>
      <c r="R229" s="8">
        <v>8</v>
      </c>
      <c r="S229" s="27">
        <v>82</v>
      </c>
      <c r="T229" s="20">
        <f t="shared" si="19"/>
        <v>0</v>
      </c>
      <c r="U229" s="21">
        <f t="shared" si="20"/>
        <v>82</v>
      </c>
      <c r="V229" s="8">
        <f t="shared" si="21"/>
        <v>72</v>
      </c>
      <c r="W229" s="8">
        <f t="shared" si="22"/>
        <v>0</v>
      </c>
      <c r="X229" s="8">
        <f t="shared" si="23"/>
        <v>0</v>
      </c>
      <c r="Y229" s="86"/>
      <c r="Z229" s="8">
        <f>VLOOKUP(I229,'Tables kywrd-slot-class'!$B$21:$C$38,2,FALSE)</f>
        <v>1.5</v>
      </c>
      <c r="AA229" s="8">
        <f>VLOOKUP(N229,'Tables MAT simpl-complx'!$C$6:$D$28,2,FALSE)</f>
        <v>0</v>
      </c>
      <c r="AB229" s="8">
        <f>VLOOKUP(O229,'Tables MAT simpl-complx'!$F$39:$G$625,2,FALSE)</f>
        <v>55</v>
      </c>
      <c r="AC229" s="8">
        <f>VLOOKUP(J229,'Tables kywrd-slot-class'!$D$49:$E$177,2,FALSE)</f>
        <v>48</v>
      </c>
      <c r="AD229" s="8">
        <f>VLOOKUP(K229,'Tables kywrd-slot-class'!$D$49:$E$177,2,FALSE)</f>
        <v>0</v>
      </c>
      <c r="AE229" s="8">
        <f>VLOOKUP(L229,'Tables kywrd-slot-class'!$D$49:$E$177,2,FALSE)</f>
        <v>0</v>
      </c>
      <c r="AF229" t="s">
        <v>0</v>
      </c>
      <c r="AG229" s="7" t="str">
        <f t="shared" si="18"/>
        <v xml:space="preserve">6F021FF3 </v>
      </c>
      <c r="AH229" s="2">
        <v>1</v>
      </c>
    </row>
    <row r="230" spans="1:34" x14ac:dyDescent="0.25">
      <c r="A230" s="91" t="s">
        <v>6333</v>
      </c>
      <c r="B230" s="2" t="s">
        <v>20</v>
      </c>
      <c r="C230" s="5" t="s">
        <v>5621</v>
      </c>
      <c r="D230" s="95" t="s">
        <v>773</v>
      </c>
      <c r="E230" t="s">
        <v>6833</v>
      </c>
      <c r="F230" s="8" t="s">
        <v>4042</v>
      </c>
      <c r="G230" s="5" t="s">
        <v>6834</v>
      </c>
      <c r="H230" s="135" t="s">
        <v>1905</v>
      </c>
      <c r="I230" s="135" t="s">
        <v>4027</v>
      </c>
      <c r="J230" s="135" t="s">
        <v>3352</v>
      </c>
      <c r="K230" s="135" t="s">
        <v>6576</v>
      </c>
      <c r="L230" s="135" t="s">
        <v>4028</v>
      </c>
      <c r="M230" s="135" t="s">
        <v>4028</v>
      </c>
      <c r="N230" s="24" t="s">
        <v>1888</v>
      </c>
      <c r="O230" s="139" t="s">
        <v>1566</v>
      </c>
      <c r="P230" s="8" t="s">
        <v>1889</v>
      </c>
      <c r="Q230" s="8">
        <v>2050</v>
      </c>
      <c r="R230" s="8">
        <v>15</v>
      </c>
      <c r="S230" s="27">
        <v>82</v>
      </c>
      <c r="T230" s="20">
        <f t="shared" si="19"/>
        <v>0</v>
      </c>
      <c r="U230" s="21">
        <f t="shared" si="20"/>
        <v>82</v>
      </c>
      <c r="V230" s="8">
        <f t="shared" si="21"/>
        <v>72</v>
      </c>
      <c r="W230" s="8">
        <f t="shared" si="22"/>
        <v>0</v>
      </c>
      <c r="X230" s="8">
        <f t="shared" si="23"/>
        <v>0</v>
      </c>
      <c r="Y230" s="86"/>
      <c r="Z230" s="8">
        <f>VLOOKUP(I230,'Tables kywrd-slot-class'!$B$21:$C$38,2,FALSE)</f>
        <v>1.5</v>
      </c>
      <c r="AA230" s="8">
        <f>VLOOKUP(N230,'Tables MAT simpl-complx'!$C$6:$D$28,2,FALSE)</f>
        <v>0</v>
      </c>
      <c r="AB230" s="8">
        <f>VLOOKUP(O230,'Tables MAT simpl-complx'!$F$39:$G$625,2,FALSE)</f>
        <v>55</v>
      </c>
      <c r="AC230" s="8">
        <f>VLOOKUP(J230,'Tables kywrd-slot-class'!$D$49:$E$177,2,FALSE)</f>
        <v>48</v>
      </c>
      <c r="AD230" s="8">
        <f>VLOOKUP(K230,'Tables kywrd-slot-class'!$D$49:$E$177,2,FALSE)</f>
        <v>0</v>
      </c>
      <c r="AE230" s="8">
        <f>VLOOKUP(L230,'Tables kywrd-slot-class'!$D$49:$E$177,2,FALSE)</f>
        <v>0</v>
      </c>
      <c r="AF230" t="s">
        <v>0</v>
      </c>
      <c r="AG230" s="7" t="str">
        <f t="shared" si="18"/>
        <v xml:space="preserve">6F021FF4 </v>
      </c>
      <c r="AH230" s="2">
        <v>1</v>
      </c>
    </row>
    <row r="231" spans="1:34" x14ac:dyDescent="0.25">
      <c r="A231" s="91" t="s">
        <v>6334</v>
      </c>
      <c r="B231" s="2" t="s">
        <v>20</v>
      </c>
      <c r="C231" s="5" t="s">
        <v>5621</v>
      </c>
      <c r="D231" s="3" t="s">
        <v>774</v>
      </c>
      <c r="E231" t="s">
        <v>6835</v>
      </c>
      <c r="F231" s="8" t="s">
        <v>4042</v>
      </c>
      <c r="G231" s="5" t="s">
        <v>6836</v>
      </c>
      <c r="H231" s="135" t="s">
        <v>4028</v>
      </c>
      <c r="I231" s="135" t="s">
        <v>4187</v>
      </c>
      <c r="J231" s="135" t="s">
        <v>4051</v>
      </c>
      <c r="K231" s="135" t="s">
        <v>1919</v>
      </c>
      <c r="L231" s="135" t="s">
        <v>4028</v>
      </c>
      <c r="M231" s="135" t="s">
        <v>4028</v>
      </c>
      <c r="N231" s="24" t="s">
        <v>1888</v>
      </c>
      <c r="O231" s="139" t="s">
        <v>1888</v>
      </c>
      <c r="P231" s="8" t="s">
        <v>1889</v>
      </c>
      <c r="Q231" s="8">
        <v>25</v>
      </c>
      <c r="R231" s="8">
        <v>0.25</v>
      </c>
      <c r="S231" s="27">
        <v>0</v>
      </c>
      <c r="T231" s="20">
        <f t="shared" si="19"/>
        <v>0</v>
      </c>
      <c r="U231" s="21">
        <f t="shared" si="20"/>
        <v>0</v>
      </c>
      <c r="V231" s="8">
        <f t="shared" si="21"/>
        <v>0</v>
      </c>
      <c r="W231" s="8">
        <f t="shared" si="22"/>
        <v>13</v>
      </c>
      <c r="X231" s="8">
        <f t="shared" si="23"/>
        <v>0</v>
      </c>
      <c r="Z231" s="8">
        <f>VLOOKUP(I231,'Tables kywrd-slot-class'!$B$21:$C$38,2,FALSE)</f>
        <v>1</v>
      </c>
      <c r="AA231" s="8">
        <f>VLOOKUP(N231,'Tables MAT simpl-complx'!$C$6:$D$28,2,FALSE)</f>
        <v>0</v>
      </c>
      <c r="AB231" s="8">
        <f>VLOOKUP(O231,'Tables MAT simpl-complx'!$F$39:$G$625,2,FALSE)</f>
        <v>0</v>
      </c>
      <c r="AC231" s="8">
        <f>VLOOKUP(J231,'Tables kywrd-slot-class'!$D$49:$E$177,2,FALSE)</f>
        <v>0</v>
      </c>
      <c r="AD231" s="8">
        <f>VLOOKUP(K231,'Tables kywrd-slot-class'!$D$49:$E$177,2,FALSE)</f>
        <v>13</v>
      </c>
      <c r="AE231" s="8">
        <f>VLOOKUP(L231,'Tables kywrd-slot-class'!$D$49:$E$177,2,FALSE)</f>
        <v>0</v>
      </c>
      <c r="AF231" t="s">
        <v>0</v>
      </c>
      <c r="AG231" s="7" t="str">
        <f t="shared" si="18"/>
        <v xml:space="preserve">6F023060 </v>
      </c>
      <c r="AH231" s="2">
        <v>1</v>
      </c>
    </row>
    <row r="232" spans="1:34" x14ac:dyDescent="0.25">
      <c r="A232" s="91" t="s">
        <v>6335</v>
      </c>
      <c r="B232" s="2" t="s">
        <v>20</v>
      </c>
      <c r="C232" s="5" t="s">
        <v>5621</v>
      </c>
      <c r="D232" s="3" t="s">
        <v>775</v>
      </c>
      <c r="E232" t="s">
        <v>6837</v>
      </c>
      <c r="F232" s="8" t="s">
        <v>4042</v>
      </c>
      <c r="G232" s="5" t="s">
        <v>6838</v>
      </c>
      <c r="H232" s="135" t="s">
        <v>4028</v>
      </c>
      <c r="I232" s="135" t="s">
        <v>4187</v>
      </c>
      <c r="J232" s="135" t="s">
        <v>4051</v>
      </c>
      <c r="K232" s="135" t="s">
        <v>1919</v>
      </c>
      <c r="L232" s="135" t="s">
        <v>4028</v>
      </c>
      <c r="M232" s="135" t="s">
        <v>4028</v>
      </c>
      <c r="N232" s="24" t="s">
        <v>1888</v>
      </c>
      <c r="O232" s="139" t="s">
        <v>1888</v>
      </c>
      <c r="P232" s="8" t="s">
        <v>1889</v>
      </c>
      <c r="Q232" s="8">
        <v>25</v>
      </c>
      <c r="R232" s="8">
        <v>0.25</v>
      </c>
      <c r="S232" s="27">
        <v>0</v>
      </c>
      <c r="T232" s="20">
        <f t="shared" si="19"/>
        <v>0</v>
      </c>
      <c r="U232" s="21">
        <f t="shared" si="20"/>
        <v>0</v>
      </c>
      <c r="V232" s="8">
        <f t="shared" si="21"/>
        <v>0</v>
      </c>
      <c r="W232" s="8">
        <f t="shared" si="22"/>
        <v>13</v>
      </c>
      <c r="X232" s="8">
        <f t="shared" si="23"/>
        <v>0</v>
      </c>
      <c r="Z232" s="8">
        <f>VLOOKUP(I232,'Tables kywrd-slot-class'!$B$21:$C$38,2,FALSE)</f>
        <v>1</v>
      </c>
      <c r="AA232" s="8">
        <f>VLOOKUP(N232,'Tables MAT simpl-complx'!$C$6:$D$28,2,FALSE)</f>
        <v>0</v>
      </c>
      <c r="AB232" s="8">
        <f>VLOOKUP(O232,'Tables MAT simpl-complx'!$F$39:$G$625,2,FALSE)</f>
        <v>0</v>
      </c>
      <c r="AC232" s="8">
        <f>VLOOKUP(J232,'Tables kywrd-slot-class'!$D$49:$E$177,2,FALSE)</f>
        <v>0</v>
      </c>
      <c r="AD232" s="8">
        <f>VLOOKUP(K232,'Tables kywrd-slot-class'!$D$49:$E$177,2,FALSE)</f>
        <v>13</v>
      </c>
      <c r="AE232" s="8">
        <f>VLOOKUP(L232,'Tables kywrd-slot-class'!$D$49:$E$177,2,FALSE)</f>
        <v>0</v>
      </c>
      <c r="AF232" t="s">
        <v>0</v>
      </c>
      <c r="AG232" s="7" t="str">
        <f t="shared" si="18"/>
        <v xml:space="preserve">6F023061 </v>
      </c>
      <c r="AH232" s="2">
        <v>1</v>
      </c>
    </row>
    <row r="233" spans="1:34" x14ac:dyDescent="0.25">
      <c r="A233" s="91" t="s">
        <v>6336</v>
      </c>
      <c r="B233" s="2" t="s">
        <v>20</v>
      </c>
      <c r="C233" s="5" t="s">
        <v>5621</v>
      </c>
      <c r="D233" s="88" t="s">
        <v>776</v>
      </c>
      <c r="E233" t="s">
        <v>6839</v>
      </c>
      <c r="F233" s="8" t="s">
        <v>4042</v>
      </c>
      <c r="G233" s="5" t="s">
        <v>6840</v>
      </c>
      <c r="H233" s="135" t="s">
        <v>4022</v>
      </c>
      <c r="I233" s="135" t="s">
        <v>4026</v>
      </c>
      <c r="J233" s="135" t="s">
        <v>1919</v>
      </c>
      <c r="K233" s="135" t="s">
        <v>4048</v>
      </c>
      <c r="L233" s="135" t="s">
        <v>6096</v>
      </c>
      <c r="M233" s="135" t="s">
        <v>6480</v>
      </c>
      <c r="N233" s="24" t="s">
        <v>1888</v>
      </c>
      <c r="O233" s="139" t="s">
        <v>1399</v>
      </c>
      <c r="P233" s="8" t="s">
        <v>1889</v>
      </c>
      <c r="Q233" s="8">
        <v>500</v>
      </c>
      <c r="R233" s="8">
        <v>9</v>
      </c>
      <c r="S233" s="76">
        <v>37</v>
      </c>
      <c r="T233" s="20">
        <f t="shared" si="19"/>
        <v>0</v>
      </c>
      <c r="U233" s="21">
        <f t="shared" si="20"/>
        <v>40</v>
      </c>
      <c r="V233" s="8">
        <f t="shared" si="21"/>
        <v>19</v>
      </c>
      <c r="W233" s="8">
        <f t="shared" si="22"/>
        <v>0</v>
      </c>
      <c r="X233" s="8">
        <f t="shared" si="23"/>
        <v>0</v>
      </c>
      <c r="Y233" s="87" t="s">
        <v>8201</v>
      </c>
      <c r="Z233" s="8">
        <f>VLOOKUP(I233,'Tables kywrd-slot-class'!$B$21:$C$38,2,FALSE)</f>
        <v>1.5</v>
      </c>
      <c r="AA233" s="8">
        <f>VLOOKUP(N233,'Tables MAT simpl-complx'!$C$6:$D$28,2,FALSE)</f>
        <v>0</v>
      </c>
      <c r="AB233" s="8">
        <f>VLOOKUP(O233,'Tables MAT simpl-complx'!$F$39:$G$625,2,FALSE)</f>
        <v>27</v>
      </c>
      <c r="AC233" s="8">
        <f>VLOOKUP(J233,'Tables kywrd-slot-class'!$D$49:$E$177,2,FALSE)</f>
        <v>13</v>
      </c>
      <c r="AD233" s="8">
        <f>VLOOKUP(K233,'Tables kywrd-slot-class'!$D$49:$E$177,2,FALSE)</f>
        <v>0</v>
      </c>
      <c r="AE233" s="8">
        <f>VLOOKUP(L233,'Tables kywrd-slot-class'!$D$49:$E$177,2,FALSE)</f>
        <v>0</v>
      </c>
      <c r="AF233" t="s">
        <v>0</v>
      </c>
      <c r="AG233" s="7" t="str">
        <f t="shared" si="18"/>
        <v xml:space="preserve">6F023068 </v>
      </c>
      <c r="AH233" s="2">
        <v>1</v>
      </c>
    </row>
    <row r="234" spans="1:34" x14ac:dyDescent="0.25">
      <c r="A234" s="91" t="s">
        <v>6337</v>
      </c>
      <c r="B234" s="2" t="s">
        <v>20</v>
      </c>
      <c r="C234" s="5" t="s">
        <v>5621</v>
      </c>
      <c r="D234" s="88" t="s">
        <v>777</v>
      </c>
      <c r="E234" t="s">
        <v>6841</v>
      </c>
      <c r="F234" s="8" t="s">
        <v>4042</v>
      </c>
      <c r="G234" s="5" t="s">
        <v>6840</v>
      </c>
      <c r="H234" s="135" t="s">
        <v>3990</v>
      </c>
      <c r="I234" s="135" t="s">
        <v>4026</v>
      </c>
      <c r="J234" s="135" t="s">
        <v>1919</v>
      </c>
      <c r="K234" s="135" t="s">
        <v>4048</v>
      </c>
      <c r="L234" s="135" t="s">
        <v>6096</v>
      </c>
      <c r="M234" s="135" t="s">
        <v>6480</v>
      </c>
      <c r="N234" s="24" t="s">
        <v>1888</v>
      </c>
      <c r="O234" s="139" t="s">
        <v>1399</v>
      </c>
      <c r="P234" s="8" t="s">
        <v>1889</v>
      </c>
      <c r="Q234" s="8">
        <v>500</v>
      </c>
      <c r="R234" s="8">
        <v>4</v>
      </c>
      <c r="S234" s="76">
        <v>37</v>
      </c>
      <c r="T234" s="20">
        <f t="shared" si="19"/>
        <v>0</v>
      </c>
      <c r="U234" s="21">
        <f t="shared" si="20"/>
        <v>40</v>
      </c>
      <c r="V234" s="8">
        <f t="shared" si="21"/>
        <v>19</v>
      </c>
      <c r="W234" s="8">
        <f t="shared" si="22"/>
        <v>0</v>
      </c>
      <c r="X234" s="8">
        <f t="shared" si="23"/>
        <v>0</v>
      </c>
      <c r="Y234" s="87" t="s">
        <v>8201</v>
      </c>
      <c r="Z234" s="8">
        <f>VLOOKUP(I234,'Tables kywrd-slot-class'!$B$21:$C$38,2,FALSE)</f>
        <v>1.5</v>
      </c>
      <c r="AA234" s="8">
        <f>VLOOKUP(N234,'Tables MAT simpl-complx'!$C$6:$D$28,2,FALSE)</f>
        <v>0</v>
      </c>
      <c r="AB234" s="8">
        <f>VLOOKUP(O234,'Tables MAT simpl-complx'!$F$39:$G$625,2,FALSE)</f>
        <v>27</v>
      </c>
      <c r="AC234" s="8">
        <f>VLOOKUP(J234,'Tables kywrd-slot-class'!$D$49:$E$177,2,FALSE)</f>
        <v>13</v>
      </c>
      <c r="AD234" s="8">
        <f>VLOOKUP(K234,'Tables kywrd-slot-class'!$D$49:$E$177,2,FALSE)</f>
        <v>0</v>
      </c>
      <c r="AE234" s="8">
        <f>VLOOKUP(L234,'Tables kywrd-slot-class'!$D$49:$E$177,2,FALSE)</f>
        <v>0</v>
      </c>
      <c r="AF234" t="s">
        <v>0</v>
      </c>
      <c r="AG234" s="7" t="str">
        <f t="shared" si="18"/>
        <v xml:space="preserve">6F023069 </v>
      </c>
      <c r="AH234" s="2">
        <v>1</v>
      </c>
    </row>
    <row r="235" spans="1:34" x14ac:dyDescent="0.25">
      <c r="A235" s="91" t="s">
        <v>6338</v>
      </c>
      <c r="B235" s="2" t="s">
        <v>20</v>
      </c>
      <c r="C235" s="5" t="s">
        <v>5621</v>
      </c>
      <c r="D235" s="3" t="s">
        <v>778</v>
      </c>
      <c r="E235" t="s">
        <v>6842</v>
      </c>
      <c r="F235" s="8" t="s">
        <v>4042</v>
      </c>
      <c r="G235" s="5" t="s">
        <v>6843</v>
      </c>
      <c r="H235" s="135" t="s">
        <v>4022</v>
      </c>
      <c r="I235" s="135" t="s">
        <v>4025</v>
      </c>
      <c r="J235" s="135" t="s">
        <v>3347</v>
      </c>
      <c r="K235" s="135" t="s">
        <v>6437</v>
      </c>
      <c r="L235" s="135" t="s">
        <v>4028</v>
      </c>
      <c r="M235" s="135" t="s">
        <v>4028</v>
      </c>
      <c r="N235" s="24" t="s">
        <v>1888</v>
      </c>
      <c r="O235" s="139" t="s">
        <v>1867</v>
      </c>
      <c r="P235" s="8" t="s">
        <v>1889</v>
      </c>
      <c r="Q235" s="8">
        <v>550</v>
      </c>
      <c r="R235" s="8">
        <v>8</v>
      </c>
      <c r="S235" s="27">
        <v>44</v>
      </c>
      <c r="T235" s="20">
        <f t="shared" si="19"/>
        <v>0</v>
      </c>
      <c r="U235" s="21">
        <f t="shared" si="20"/>
        <v>44</v>
      </c>
      <c r="V235" s="8">
        <f t="shared" si="21"/>
        <v>38</v>
      </c>
      <c r="W235" s="8">
        <f t="shared" si="22"/>
        <v>0</v>
      </c>
      <c r="X235" s="8">
        <f t="shared" si="23"/>
        <v>0</v>
      </c>
      <c r="Z235" s="8">
        <f>VLOOKUP(I235,'Tables kywrd-slot-class'!$B$21:$C$38,2,FALSE)</f>
        <v>1</v>
      </c>
      <c r="AA235" s="8">
        <f>VLOOKUP(N235,'Tables MAT simpl-complx'!$C$6:$D$28,2,FALSE)</f>
        <v>0</v>
      </c>
      <c r="AB235" s="8">
        <f>VLOOKUP(O235,'Tables MAT simpl-complx'!$F$39:$G$625,2,FALSE)</f>
        <v>44</v>
      </c>
      <c r="AC235" s="8">
        <f>VLOOKUP(J235,'Tables kywrd-slot-class'!$D$49:$E$177,2,FALSE)</f>
        <v>38</v>
      </c>
      <c r="AD235" s="8">
        <f>VLOOKUP(K235,'Tables kywrd-slot-class'!$D$49:$E$177,2,FALSE)</f>
        <v>0</v>
      </c>
      <c r="AE235" s="8">
        <f>VLOOKUP(L235,'Tables kywrd-slot-class'!$D$49:$E$177,2,FALSE)</f>
        <v>0</v>
      </c>
      <c r="AF235" t="s">
        <v>0</v>
      </c>
      <c r="AG235" s="7" t="str">
        <f t="shared" si="18"/>
        <v xml:space="preserve">6F023083 </v>
      </c>
      <c r="AH235" s="2">
        <v>1</v>
      </c>
    </row>
    <row r="236" spans="1:34" x14ac:dyDescent="0.25">
      <c r="A236" s="91" t="s">
        <v>6339</v>
      </c>
      <c r="B236" s="2" t="s">
        <v>20</v>
      </c>
      <c r="C236" s="5" t="s">
        <v>5621</v>
      </c>
      <c r="D236" s="3" t="s">
        <v>779</v>
      </c>
      <c r="E236" t="s">
        <v>6844</v>
      </c>
      <c r="F236" s="8" t="s">
        <v>4042</v>
      </c>
      <c r="G236" s="5" t="s">
        <v>6845</v>
      </c>
      <c r="H236" s="135" t="s">
        <v>4022</v>
      </c>
      <c r="I236" s="135" t="s">
        <v>4024</v>
      </c>
      <c r="J236" s="135" t="s">
        <v>3347</v>
      </c>
      <c r="K236" s="135" t="s">
        <v>6437</v>
      </c>
      <c r="L236" s="135" t="s">
        <v>4028</v>
      </c>
      <c r="M236" s="135" t="s">
        <v>4028</v>
      </c>
      <c r="N236" s="24" t="s">
        <v>1888</v>
      </c>
      <c r="O236" s="139" t="s">
        <v>1867</v>
      </c>
      <c r="P236" s="8" t="s">
        <v>1889</v>
      </c>
      <c r="Q236" s="8">
        <v>1550</v>
      </c>
      <c r="R236" s="8">
        <v>39</v>
      </c>
      <c r="S236" s="27">
        <v>132</v>
      </c>
      <c r="T236" s="20">
        <f t="shared" si="19"/>
        <v>0</v>
      </c>
      <c r="U236" s="21">
        <f t="shared" si="20"/>
        <v>132</v>
      </c>
      <c r="V236" s="8">
        <f t="shared" si="21"/>
        <v>114</v>
      </c>
      <c r="W236" s="8">
        <f t="shared" si="22"/>
        <v>0</v>
      </c>
      <c r="X236" s="8">
        <f t="shared" si="23"/>
        <v>0</v>
      </c>
      <c r="Z236" s="8">
        <f>VLOOKUP(I236,'Tables kywrd-slot-class'!$B$21:$C$38,2,FALSE)</f>
        <v>3</v>
      </c>
      <c r="AA236" s="8">
        <f>VLOOKUP(N236,'Tables MAT simpl-complx'!$C$6:$D$28,2,FALSE)</f>
        <v>0</v>
      </c>
      <c r="AB236" s="8">
        <f>VLOOKUP(O236,'Tables MAT simpl-complx'!$F$39:$G$625,2,FALSE)</f>
        <v>44</v>
      </c>
      <c r="AC236" s="8">
        <f>VLOOKUP(J236,'Tables kywrd-slot-class'!$D$49:$E$177,2,FALSE)</f>
        <v>38</v>
      </c>
      <c r="AD236" s="8">
        <f>VLOOKUP(K236,'Tables kywrd-slot-class'!$D$49:$E$177,2,FALSE)</f>
        <v>0</v>
      </c>
      <c r="AE236" s="8">
        <f>VLOOKUP(L236,'Tables kywrd-slot-class'!$D$49:$E$177,2,FALSE)</f>
        <v>0</v>
      </c>
      <c r="AF236" t="s">
        <v>0</v>
      </c>
      <c r="AG236" s="7" t="str">
        <f t="shared" si="18"/>
        <v xml:space="preserve">6F023084 </v>
      </c>
      <c r="AH236" s="2">
        <v>1</v>
      </c>
    </row>
    <row r="237" spans="1:34" x14ac:dyDescent="0.25">
      <c r="A237" s="91" t="s">
        <v>6340</v>
      </c>
      <c r="B237" s="2" t="s">
        <v>20</v>
      </c>
      <c r="C237" s="5" t="s">
        <v>5621</v>
      </c>
      <c r="D237" s="3" t="s">
        <v>780</v>
      </c>
      <c r="E237" t="s">
        <v>6846</v>
      </c>
      <c r="F237" s="8" t="s">
        <v>4042</v>
      </c>
      <c r="G237" s="5" t="s">
        <v>6847</v>
      </c>
      <c r="H237" s="135" t="s">
        <v>4022</v>
      </c>
      <c r="I237" s="135" t="s">
        <v>4023</v>
      </c>
      <c r="J237" s="135" t="s">
        <v>3347</v>
      </c>
      <c r="K237" s="135" t="s">
        <v>6437</v>
      </c>
      <c r="L237" s="135" t="s">
        <v>6096</v>
      </c>
      <c r="M237" s="135" t="s">
        <v>4028</v>
      </c>
      <c r="N237" s="24" t="s">
        <v>1888</v>
      </c>
      <c r="O237" s="139" t="s">
        <v>1867</v>
      </c>
      <c r="P237" s="8" t="s">
        <v>1889</v>
      </c>
      <c r="Q237" s="8">
        <v>550</v>
      </c>
      <c r="R237" s="8">
        <v>8</v>
      </c>
      <c r="S237" s="27">
        <v>44</v>
      </c>
      <c r="T237" s="20">
        <f t="shared" si="19"/>
        <v>0</v>
      </c>
      <c r="U237" s="21">
        <f t="shared" si="20"/>
        <v>44</v>
      </c>
      <c r="V237" s="8">
        <f t="shared" si="21"/>
        <v>38</v>
      </c>
      <c r="W237" s="8">
        <f t="shared" si="22"/>
        <v>0</v>
      </c>
      <c r="X237" s="8">
        <f t="shared" si="23"/>
        <v>0</v>
      </c>
      <c r="Z237" s="8">
        <f>VLOOKUP(I237,'Tables kywrd-slot-class'!$B$21:$C$38,2,FALSE)</f>
        <v>1</v>
      </c>
      <c r="AA237" s="8">
        <f>VLOOKUP(N237,'Tables MAT simpl-complx'!$C$6:$D$28,2,FALSE)</f>
        <v>0</v>
      </c>
      <c r="AB237" s="8">
        <f>VLOOKUP(O237,'Tables MAT simpl-complx'!$F$39:$G$625,2,FALSE)</f>
        <v>44</v>
      </c>
      <c r="AC237" s="8">
        <f>VLOOKUP(J237,'Tables kywrd-slot-class'!$D$49:$E$177,2,FALSE)</f>
        <v>38</v>
      </c>
      <c r="AD237" s="8">
        <f>VLOOKUP(K237,'Tables kywrd-slot-class'!$D$49:$E$177,2,FALSE)</f>
        <v>0</v>
      </c>
      <c r="AE237" s="8">
        <f>VLOOKUP(L237,'Tables kywrd-slot-class'!$D$49:$E$177,2,FALSE)</f>
        <v>0</v>
      </c>
      <c r="AF237" t="s">
        <v>0</v>
      </c>
      <c r="AG237" s="7" t="str">
        <f t="shared" si="18"/>
        <v xml:space="preserve">6F023085 </v>
      </c>
      <c r="AH237" s="2">
        <v>1</v>
      </c>
    </row>
    <row r="238" spans="1:34" x14ac:dyDescent="0.25">
      <c r="A238" s="91" t="s">
        <v>6341</v>
      </c>
      <c r="B238" s="2" t="s">
        <v>20</v>
      </c>
      <c r="C238" s="5" t="s">
        <v>5621</v>
      </c>
      <c r="D238" s="3" t="s">
        <v>781</v>
      </c>
      <c r="E238" t="s">
        <v>6848</v>
      </c>
      <c r="F238" s="8" t="s">
        <v>4042</v>
      </c>
      <c r="G238" s="5" t="s">
        <v>6849</v>
      </c>
      <c r="H238" s="135" t="s">
        <v>4022</v>
      </c>
      <c r="I238" s="135" t="s">
        <v>4026</v>
      </c>
      <c r="J238" s="135" t="s">
        <v>3347</v>
      </c>
      <c r="K238" s="135" t="s">
        <v>6437</v>
      </c>
      <c r="L238" s="135" t="s">
        <v>4028</v>
      </c>
      <c r="M238" s="135" t="s">
        <v>4028</v>
      </c>
      <c r="N238" s="24" t="s">
        <v>1888</v>
      </c>
      <c r="O238" s="139" t="s">
        <v>1867</v>
      </c>
      <c r="P238" s="8" t="s">
        <v>1889</v>
      </c>
      <c r="Q238" s="8">
        <v>950</v>
      </c>
      <c r="R238" s="8">
        <v>11</v>
      </c>
      <c r="S238" s="27">
        <v>66</v>
      </c>
      <c r="T238" s="20">
        <f t="shared" si="19"/>
        <v>0</v>
      </c>
      <c r="U238" s="21">
        <f t="shared" si="20"/>
        <v>66</v>
      </c>
      <c r="V238" s="8">
        <f t="shared" si="21"/>
        <v>57</v>
      </c>
      <c r="W238" s="8">
        <f t="shared" si="22"/>
        <v>0</v>
      </c>
      <c r="X238" s="8">
        <f t="shared" si="23"/>
        <v>0</v>
      </c>
      <c r="Z238" s="8">
        <f>VLOOKUP(I238,'Tables kywrd-slot-class'!$B$21:$C$38,2,FALSE)</f>
        <v>1.5</v>
      </c>
      <c r="AA238" s="8">
        <f>VLOOKUP(N238,'Tables MAT simpl-complx'!$C$6:$D$28,2,FALSE)</f>
        <v>0</v>
      </c>
      <c r="AB238" s="8">
        <f>VLOOKUP(O238,'Tables MAT simpl-complx'!$F$39:$G$625,2,FALSE)</f>
        <v>44</v>
      </c>
      <c r="AC238" s="8">
        <f>VLOOKUP(J238,'Tables kywrd-slot-class'!$D$49:$E$177,2,FALSE)</f>
        <v>38</v>
      </c>
      <c r="AD238" s="8">
        <f>VLOOKUP(K238,'Tables kywrd-slot-class'!$D$49:$E$177,2,FALSE)</f>
        <v>0</v>
      </c>
      <c r="AE238" s="8">
        <f>VLOOKUP(L238,'Tables kywrd-slot-class'!$D$49:$E$177,2,FALSE)</f>
        <v>0</v>
      </c>
      <c r="AF238" t="s">
        <v>0</v>
      </c>
      <c r="AG238" s="7" t="str">
        <f t="shared" si="18"/>
        <v xml:space="preserve">6F023086 </v>
      </c>
      <c r="AH238" s="2">
        <v>1</v>
      </c>
    </row>
    <row r="239" spans="1:34" x14ac:dyDescent="0.25">
      <c r="A239" s="91" t="s">
        <v>6342</v>
      </c>
      <c r="B239" s="2" t="s">
        <v>20</v>
      </c>
      <c r="C239" s="5" t="s">
        <v>5621</v>
      </c>
      <c r="D239" s="3" t="s">
        <v>782</v>
      </c>
      <c r="E239" t="s">
        <v>6850</v>
      </c>
      <c r="F239" s="8" t="s">
        <v>4042</v>
      </c>
      <c r="G239" s="5" t="s">
        <v>6851</v>
      </c>
      <c r="H239" s="135" t="s">
        <v>4022</v>
      </c>
      <c r="I239" s="135" t="s">
        <v>4026</v>
      </c>
      <c r="J239" s="135" t="s">
        <v>3347</v>
      </c>
      <c r="K239" s="135" t="s">
        <v>6437</v>
      </c>
      <c r="L239" s="135" t="s">
        <v>4028</v>
      </c>
      <c r="M239" s="135" t="s">
        <v>4028</v>
      </c>
      <c r="N239" s="24" t="s">
        <v>1888</v>
      </c>
      <c r="O239" s="139" t="s">
        <v>1867</v>
      </c>
      <c r="P239" s="8" t="s">
        <v>1889</v>
      </c>
      <c r="Q239" s="8">
        <v>950</v>
      </c>
      <c r="R239" s="8">
        <v>11</v>
      </c>
      <c r="S239" s="27">
        <v>66</v>
      </c>
      <c r="T239" s="20">
        <f t="shared" si="19"/>
        <v>0</v>
      </c>
      <c r="U239" s="21">
        <f t="shared" si="20"/>
        <v>66</v>
      </c>
      <c r="V239" s="8">
        <f t="shared" si="21"/>
        <v>57</v>
      </c>
      <c r="W239" s="8">
        <f t="shared" si="22"/>
        <v>0</v>
      </c>
      <c r="X239" s="8">
        <f t="shared" si="23"/>
        <v>0</v>
      </c>
      <c r="Z239" s="8">
        <f>VLOOKUP(I239,'Tables kywrd-slot-class'!$B$21:$C$38,2,FALSE)</f>
        <v>1.5</v>
      </c>
      <c r="AA239" s="8">
        <f>VLOOKUP(N239,'Tables MAT simpl-complx'!$C$6:$D$28,2,FALSE)</f>
        <v>0</v>
      </c>
      <c r="AB239" s="8">
        <f>VLOOKUP(O239,'Tables MAT simpl-complx'!$F$39:$G$625,2,FALSE)</f>
        <v>44</v>
      </c>
      <c r="AC239" s="8">
        <f>VLOOKUP(J239,'Tables kywrd-slot-class'!$D$49:$E$177,2,FALSE)</f>
        <v>38</v>
      </c>
      <c r="AD239" s="8">
        <f>VLOOKUP(K239,'Tables kywrd-slot-class'!$D$49:$E$177,2,FALSE)</f>
        <v>0</v>
      </c>
      <c r="AE239" s="8">
        <f>VLOOKUP(L239,'Tables kywrd-slot-class'!$D$49:$E$177,2,FALSE)</f>
        <v>0</v>
      </c>
      <c r="AF239" t="s">
        <v>0</v>
      </c>
      <c r="AG239" s="7" t="str">
        <f t="shared" si="18"/>
        <v xml:space="preserve">6F023087 </v>
      </c>
      <c r="AH239" s="2">
        <v>1</v>
      </c>
    </row>
    <row r="240" spans="1:34" x14ac:dyDescent="0.25">
      <c r="A240" s="91" t="s">
        <v>6343</v>
      </c>
      <c r="B240" s="2" t="s">
        <v>20</v>
      </c>
      <c r="C240" s="5" t="s">
        <v>5621</v>
      </c>
      <c r="D240" s="3" t="s">
        <v>783</v>
      </c>
      <c r="E240" t="s">
        <v>6852</v>
      </c>
      <c r="F240" s="8" t="s">
        <v>4042</v>
      </c>
      <c r="G240" s="5" t="s">
        <v>6853</v>
      </c>
      <c r="H240" s="135" t="s">
        <v>4022</v>
      </c>
      <c r="I240" s="135" t="s">
        <v>4026</v>
      </c>
      <c r="J240" s="135" t="s">
        <v>3347</v>
      </c>
      <c r="K240" s="135" t="s">
        <v>6437</v>
      </c>
      <c r="L240" s="135" t="s">
        <v>4028</v>
      </c>
      <c r="M240" s="135" t="s">
        <v>4028</v>
      </c>
      <c r="N240" s="24" t="s">
        <v>1888</v>
      </c>
      <c r="O240" s="139" t="s">
        <v>1867</v>
      </c>
      <c r="P240" s="8" t="s">
        <v>1889</v>
      </c>
      <c r="Q240" s="8">
        <v>950</v>
      </c>
      <c r="R240" s="8">
        <v>11</v>
      </c>
      <c r="S240" s="27">
        <v>66</v>
      </c>
      <c r="T240" s="20">
        <f t="shared" si="19"/>
        <v>0</v>
      </c>
      <c r="U240" s="21">
        <f t="shared" si="20"/>
        <v>66</v>
      </c>
      <c r="V240" s="8">
        <f t="shared" si="21"/>
        <v>57</v>
      </c>
      <c r="W240" s="8">
        <f t="shared" si="22"/>
        <v>0</v>
      </c>
      <c r="X240" s="8">
        <f t="shared" si="23"/>
        <v>0</v>
      </c>
      <c r="Z240" s="8">
        <f>VLOOKUP(I240,'Tables kywrd-slot-class'!$B$21:$C$38,2,FALSE)</f>
        <v>1.5</v>
      </c>
      <c r="AA240" s="8">
        <f>VLOOKUP(N240,'Tables MAT simpl-complx'!$C$6:$D$28,2,FALSE)</f>
        <v>0</v>
      </c>
      <c r="AB240" s="8">
        <f>VLOOKUP(O240,'Tables MAT simpl-complx'!$F$39:$G$625,2,FALSE)</f>
        <v>44</v>
      </c>
      <c r="AC240" s="8">
        <f>VLOOKUP(J240,'Tables kywrd-slot-class'!$D$49:$E$177,2,FALSE)</f>
        <v>38</v>
      </c>
      <c r="AD240" s="8">
        <f>VLOOKUP(K240,'Tables kywrd-slot-class'!$D$49:$E$177,2,FALSE)</f>
        <v>0</v>
      </c>
      <c r="AE240" s="8">
        <f>VLOOKUP(L240,'Tables kywrd-slot-class'!$D$49:$E$177,2,FALSE)</f>
        <v>0</v>
      </c>
      <c r="AF240" t="s">
        <v>0</v>
      </c>
      <c r="AG240" s="7" t="str">
        <f t="shared" si="18"/>
        <v xml:space="preserve">6F023088 </v>
      </c>
      <c r="AH240" s="2">
        <v>1</v>
      </c>
    </row>
    <row r="241" spans="1:34" x14ac:dyDescent="0.25">
      <c r="A241" s="91" t="s">
        <v>6344</v>
      </c>
      <c r="B241" s="2" t="s">
        <v>20</v>
      </c>
      <c r="C241" s="5" t="s">
        <v>5621</v>
      </c>
      <c r="D241" s="3" t="s">
        <v>784</v>
      </c>
      <c r="E241" t="s">
        <v>6854</v>
      </c>
      <c r="F241" s="8" t="s">
        <v>4042</v>
      </c>
      <c r="G241" s="5" t="s">
        <v>6855</v>
      </c>
      <c r="H241" s="135" t="s">
        <v>3990</v>
      </c>
      <c r="I241" s="135" t="s">
        <v>4025</v>
      </c>
      <c r="J241" s="135" t="s">
        <v>3347</v>
      </c>
      <c r="K241" s="135" t="s">
        <v>6406</v>
      </c>
      <c r="L241" s="135" t="s">
        <v>4028</v>
      </c>
      <c r="M241" s="135" t="s">
        <v>4028</v>
      </c>
      <c r="N241" s="24" t="s">
        <v>1888</v>
      </c>
      <c r="O241" s="139" t="s">
        <v>1866</v>
      </c>
      <c r="P241" s="8" t="s">
        <v>1889</v>
      </c>
      <c r="Q241" s="8">
        <v>400</v>
      </c>
      <c r="R241" s="8">
        <v>3</v>
      </c>
      <c r="S241" s="27">
        <v>33</v>
      </c>
      <c r="T241" s="20">
        <f t="shared" si="19"/>
        <v>0</v>
      </c>
      <c r="U241" s="21">
        <f t="shared" si="20"/>
        <v>33</v>
      </c>
      <c r="V241" s="8">
        <f t="shared" si="21"/>
        <v>38</v>
      </c>
      <c r="W241" s="8">
        <f t="shared" si="22"/>
        <v>0</v>
      </c>
      <c r="X241" s="8">
        <f t="shared" si="23"/>
        <v>0</v>
      </c>
      <c r="Z241" s="8">
        <f>VLOOKUP(I241,'Tables kywrd-slot-class'!$B$21:$C$38,2,FALSE)</f>
        <v>1</v>
      </c>
      <c r="AA241" s="8">
        <f>VLOOKUP(N241,'Tables MAT simpl-complx'!$C$6:$D$28,2,FALSE)</f>
        <v>0</v>
      </c>
      <c r="AB241" s="8">
        <f>VLOOKUP(O241,'Tables MAT simpl-complx'!$F$39:$G$625,2,FALSE)</f>
        <v>33</v>
      </c>
      <c r="AC241" s="8">
        <f>VLOOKUP(J241,'Tables kywrd-slot-class'!$D$49:$E$177,2,FALSE)</f>
        <v>38</v>
      </c>
      <c r="AD241" s="8">
        <f>VLOOKUP(K241,'Tables kywrd-slot-class'!$D$49:$E$177,2,FALSE)</f>
        <v>0</v>
      </c>
      <c r="AE241" s="8">
        <f>VLOOKUP(L241,'Tables kywrd-slot-class'!$D$49:$E$177,2,FALSE)</f>
        <v>0</v>
      </c>
      <c r="AF241" t="s">
        <v>0</v>
      </c>
      <c r="AG241" s="7" t="str">
        <f t="shared" si="18"/>
        <v xml:space="preserve">6F023089 </v>
      </c>
      <c r="AH241" s="2">
        <v>1</v>
      </c>
    </row>
    <row r="242" spans="1:34" x14ac:dyDescent="0.25">
      <c r="A242" s="91" t="s">
        <v>6345</v>
      </c>
      <c r="B242" s="2" t="s">
        <v>20</v>
      </c>
      <c r="C242" s="5" t="s">
        <v>5621</v>
      </c>
      <c r="D242" s="3" t="s">
        <v>785</v>
      </c>
      <c r="E242" t="s">
        <v>6856</v>
      </c>
      <c r="F242" s="8" t="s">
        <v>4042</v>
      </c>
      <c r="G242" s="5" t="s">
        <v>6857</v>
      </c>
      <c r="H242" s="135" t="s">
        <v>3990</v>
      </c>
      <c r="I242" s="135" t="s">
        <v>4024</v>
      </c>
      <c r="J242" s="135" t="s">
        <v>3347</v>
      </c>
      <c r="K242" s="135" t="s">
        <v>6406</v>
      </c>
      <c r="L242" s="135" t="s">
        <v>4028</v>
      </c>
      <c r="M242" s="135" t="s">
        <v>4028</v>
      </c>
      <c r="N242" s="24" t="s">
        <v>1888</v>
      </c>
      <c r="O242" s="139" t="s">
        <v>1866</v>
      </c>
      <c r="P242" s="8" t="s">
        <v>1889</v>
      </c>
      <c r="Q242" s="8">
        <v>1200</v>
      </c>
      <c r="R242" s="8">
        <v>9</v>
      </c>
      <c r="S242" s="27">
        <v>99</v>
      </c>
      <c r="T242" s="20">
        <f t="shared" si="19"/>
        <v>0</v>
      </c>
      <c r="U242" s="21">
        <f t="shared" si="20"/>
        <v>99</v>
      </c>
      <c r="V242" s="8">
        <f t="shared" si="21"/>
        <v>114</v>
      </c>
      <c r="W242" s="8">
        <f t="shared" si="22"/>
        <v>0</v>
      </c>
      <c r="X242" s="8">
        <f t="shared" si="23"/>
        <v>0</v>
      </c>
      <c r="Z242" s="8">
        <f>VLOOKUP(I242,'Tables kywrd-slot-class'!$B$21:$C$38,2,FALSE)</f>
        <v>3</v>
      </c>
      <c r="AA242" s="8">
        <f>VLOOKUP(N242,'Tables MAT simpl-complx'!$C$6:$D$28,2,FALSE)</f>
        <v>0</v>
      </c>
      <c r="AB242" s="8">
        <f>VLOOKUP(O242,'Tables MAT simpl-complx'!$F$39:$G$625,2,FALSE)</f>
        <v>33</v>
      </c>
      <c r="AC242" s="8">
        <f>VLOOKUP(J242,'Tables kywrd-slot-class'!$D$49:$E$177,2,FALSE)</f>
        <v>38</v>
      </c>
      <c r="AD242" s="8">
        <f>VLOOKUP(K242,'Tables kywrd-slot-class'!$D$49:$E$177,2,FALSE)</f>
        <v>0</v>
      </c>
      <c r="AE242" s="8">
        <f>VLOOKUP(L242,'Tables kywrd-slot-class'!$D$49:$E$177,2,FALSE)</f>
        <v>0</v>
      </c>
      <c r="AF242" t="s">
        <v>0</v>
      </c>
      <c r="AG242" s="7" t="str">
        <f t="shared" si="18"/>
        <v xml:space="preserve">6F02308A </v>
      </c>
      <c r="AH242" s="2">
        <v>1</v>
      </c>
    </row>
    <row r="243" spans="1:34" x14ac:dyDescent="0.25">
      <c r="A243" s="91" t="s">
        <v>6346</v>
      </c>
      <c r="B243" s="2" t="s">
        <v>20</v>
      </c>
      <c r="C243" s="5" t="s">
        <v>5621</v>
      </c>
      <c r="D243" s="3" t="s">
        <v>786</v>
      </c>
      <c r="E243" t="s">
        <v>6858</v>
      </c>
      <c r="F243" s="8" t="s">
        <v>4042</v>
      </c>
      <c r="G243" s="5" t="s">
        <v>6859</v>
      </c>
      <c r="H243" s="135" t="s">
        <v>3990</v>
      </c>
      <c r="I243" s="135" t="s">
        <v>4023</v>
      </c>
      <c r="J243" s="135" t="s">
        <v>3347</v>
      </c>
      <c r="K243" s="135" t="s">
        <v>6406</v>
      </c>
      <c r="L243" s="135" t="s">
        <v>6096</v>
      </c>
      <c r="M243" s="135" t="s">
        <v>4032</v>
      </c>
      <c r="N243" s="24" t="s">
        <v>1888</v>
      </c>
      <c r="O243" s="139" t="s">
        <v>1866</v>
      </c>
      <c r="P243" s="8" t="s">
        <v>1889</v>
      </c>
      <c r="Q243" s="8">
        <v>400</v>
      </c>
      <c r="R243" s="8">
        <v>3</v>
      </c>
      <c r="S243" s="27">
        <v>33</v>
      </c>
      <c r="T243" s="20">
        <f t="shared" si="19"/>
        <v>0</v>
      </c>
      <c r="U243" s="21">
        <f t="shared" si="20"/>
        <v>33</v>
      </c>
      <c r="V243" s="8">
        <f t="shared" si="21"/>
        <v>38</v>
      </c>
      <c r="W243" s="8">
        <f t="shared" si="22"/>
        <v>0</v>
      </c>
      <c r="X243" s="8">
        <f t="shared" si="23"/>
        <v>0</v>
      </c>
      <c r="Z243" s="8">
        <f>VLOOKUP(I243,'Tables kywrd-slot-class'!$B$21:$C$38,2,FALSE)</f>
        <v>1</v>
      </c>
      <c r="AA243" s="8">
        <f>VLOOKUP(N243,'Tables MAT simpl-complx'!$C$6:$D$28,2,FALSE)</f>
        <v>0</v>
      </c>
      <c r="AB243" s="8">
        <f>VLOOKUP(O243,'Tables MAT simpl-complx'!$F$39:$G$625,2,FALSE)</f>
        <v>33</v>
      </c>
      <c r="AC243" s="8">
        <f>VLOOKUP(J243,'Tables kywrd-slot-class'!$D$49:$E$177,2,FALSE)</f>
        <v>38</v>
      </c>
      <c r="AD243" s="8">
        <f>VLOOKUP(K243,'Tables kywrd-slot-class'!$D$49:$E$177,2,FALSE)</f>
        <v>0</v>
      </c>
      <c r="AE243" s="8">
        <f>VLOOKUP(L243,'Tables kywrd-slot-class'!$D$49:$E$177,2,FALSE)</f>
        <v>0</v>
      </c>
      <c r="AF243" t="s">
        <v>0</v>
      </c>
      <c r="AG243" s="7" t="str">
        <f t="shared" si="18"/>
        <v xml:space="preserve">6F02308B </v>
      </c>
      <c r="AH243" s="2">
        <v>1</v>
      </c>
    </row>
    <row r="244" spans="1:34" x14ac:dyDescent="0.25">
      <c r="A244" s="91" t="s">
        <v>6347</v>
      </c>
      <c r="B244" s="2" t="s">
        <v>20</v>
      </c>
      <c r="C244" s="5" t="s">
        <v>5621</v>
      </c>
      <c r="D244" s="3" t="s">
        <v>787</v>
      </c>
      <c r="E244" t="s">
        <v>6860</v>
      </c>
      <c r="F244" s="8" t="s">
        <v>4042</v>
      </c>
      <c r="G244" s="5" t="s">
        <v>6861</v>
      </c>
      <c r="H244" s="135" t="s">
        <v>3990</v>
      </c>
      <c r="I244" s="135" t="s">
        <v>4026</v>
      </c>
      <c r="J244" s="135" t="s">
        <v>3347</v>
      </c>
      <c r="K244" s="135" t="s">
        <v>6406</v>
      </c>
      <c r="L244" s="135" t="s">
        <v>4028</v>
      </c>
      <c r="M244" s="135" t="s">
        <v>4028</v>
      </c>
      <c r="N244" s="24" t="s">
        <v>1888</v>
      </c>
      <c r="O244" s="139" t="s">
        <v>1866</v>
      </c>
      <c r="P244" s="8" t="s">
        <v>1889</v>
      </c>
      <c r="Q244" s="8">
        <v>700</v>
      </c>
      <c r="R244" s="8">
        <v>3</v>
      </c>
      <c r="S244" s="27">
        <v>49</v>
      </c>
      <c r="T244" s="20">
        <f t="shared" si="19"/>
        <v>0</v>
      </c>
      <c r="U244" s="21">
        <f t="shared" si="20"/>
        <v>49</v>
      </c>
      <c r="V244" s="8">
        <f t="shared" si="21"/>
        <v>57</v>
      </c>
      <c r="W244" s="8">
        <f t="shared" si="22"/>
        <v>0</v>
      </c>
      <c r="X244" s="8">
        <f t="shared" si="23"/>
        <v>0</v>
      </c>
      <c r="Z244" s="8">
        <f>VLOOKUP(I244,'Tables kywrd-slot-class'!$B$21:$C$38,2,FALSE)</f>
        <v>1.5</v>
      </c>
      <c r="AA244" s="8">
        <f>VLOOKUP(N244,'Tables MAT simpl-complx'!$C$6:$D$28,2,FALSE)</f>
        <v>0</v>
      </c>
      <c r="AB244" s="8">
        <f>VLOOKUP(O244,'Tables MAT simpl-complx'!$F$39:$G$625,2,FALSE)</f>
        <v>33</v>
      </c>
      <c r="AC244" s="8">
        <f>VLOOKUP(J244,'Tables kywrd-slot-class'!$D$49:$E$177,2,FALSE)</f>
        <v>38</v>
      </c>
      <c r="AD244" s="8">
        <f>VLOOKUP(K244,'Tables kywrd-slot-class'!$D$49:$E$177,2,FALSE)</f>
        <v>0</v>
      </c>
      <c r="AE244" s="8">
        <f>VLOOKUP(L244,'Tables kywrd-slot-class'!$D$49:$E$177,2,FALSE)</f>
        <v>0</v>
      </c>
      <c r="AF244" t="s">
        <v>0</v>
      </c>
      <c r="AG244" s="7" t="str">
        <f t="shared" si="18"/>
        <v xml:space="preserve">6F02308C </v>
      </c>
      <c r="AH244" s="2">
        <v>1</v>
      </c>
    </row>
    <row r="245" spans="1:34" x14ac:dyDescent="0.25">
      <c r="A245" s="91" t="s">
        <v>6348</v>
      </c>
      <c r="B245" s="2" t="s">
        <v>20</v>
      </c>
      <c r="C245" s="5" t="s">
        <v>5621</v>
      </c>
      <c r="D245" s="3" t="s">
        <v>788</v>
      </c>
      <c r="E245" t="s">
        <v>6862</v>
      </c>
      <c r="F245" s="8" t="s">
        <v>4042</v>
      </c>
      <c r="G245" s="5" t="s">
        <v>6861</v>
      </c>
      <c r="H245" s="135" t="s">
        <v>3990</v>
      </c>
      <c r="I245" s="135" t="s">
        <v>4026</v>
      </c>
      <c r="J245" s="135" t="s">
        <v>3347</v>
      </c>
      <c r="K245" s="135" t="s">
        <v>6406</v>
      </c>
      <c r="L245" s="135" t="s">
        <v>4028</v>
      </c>
      <c r="M245" s="135" t="s">
        <v>4028</v>
      </c>
      <c r="N245" s="24" t="s">
        <v>1888</v>
      </c>
      <c r="O245" s="139" t="s">
        <v>1866</v>
      </c>
      <c r="P245" s="8" t="s">
        <v>1889</v>
      </c>
      <c r="Q245" s="8">
        <v>700</v>
      </c>
      <c r="R245" s="8">
        <v>3</v>
      </c>
      <c r="S245" s="27">
        <v>49</v>
      </c>
      <c r="T245" s="20">
        <f t="shared" si="19"/>
        <v>0</v>
      </c>
      <c r="U245" s="21">
        <f t="shared" si="20"/>
        <v>49</v>
      </c>
      <c r="V245" s="8">
        <f t="shared" si="21"/>
        <v>57</v>
      </c>
      <c r="W245" s="8">
        <f t="shared" si="22"/>
        <v>0</v>
      </c>
      <c r="X245" s="8">
        <f t="shared" si="23"/>
        <v>0</v>
      </c>
      <c r="Z245" s="8">
        <f>VLOOKUP(I245,'Tables kywrd-slot-class'!$B$21:$C$38,2,FALSE)</f>
        <v>1.5</v>
      </c>
      <c r="AA245" s="8">
        <f>VLOOKUP(N245,'Tables MAT simpl-complx'!$C$6:$D$28,2,FALSE)</f>
        <v>0</v>
      </c>
      <c r="AB245" s="8">
        <f>VLOOKUP(O245,'Tables MAT simpl-complx'!$F$39:$G$625,2,FALSE)</f>
        <v>33</v>
      </c>
      <c r="AC245" s="8">
        <f>VLOOKUP(J245,'Tables kywrd-slot-class'!$D$49:$E$177,2,FALSE)</f>
        <v>38</v>
      </c>
      <c r="AD245" s="8">
        <f>VLOOKUP(K245,'Tables kywrd-slot-class'!$D$49:$E$177,2,FALSE)</f>
        <v>0</v>
      </c>
      <c r="AE245" s="8">
        <f>VLOOKUP(L245,'Tables kywrd-slot-class'!$D$49:$E$177,2,FALSE)</f>
        <v>0</v>
      </c>
      <c r="AF245" t="s">
        <v>0</v>
      </c>
      <c r="AG245" s="7" t="str">
        <f t="shared" si="18"/>
        <v xml:space="preserve">6F02308D </v>
      </c>
      <c r="AH245" s="2">
        <v>1</v>
      </c>
    </row>
    <row r="246" spans="1:34" x14ac:dyDescent="0.25">
      <c r="A246" s="91" t="s">
        <v>6349</v>
      </c>
      <c r="B246" s="2" t="s">
        <v>20</v>
      </c>
      <c r="C246" s="5" t="s">
        <v>5621</v>
      </c>
      <c r="D246" s="3" t="s">
        <v>789</v>
      </c>
      <c r="E246" t="s">
        <v>6863</v>
      </c>
      <c r="F246" s="8" t="s">
        <v>4042</v>
      </c>
      <c r="G246" s="5" t="s">
        <v>6864</v>
      </c>
      <c r="H246" s="135" t="s">
        <v>3990</v>
      </c>
      <c r="I246" s="135" t="s">
        <v>4026</v>
      </c>
      <c r="J246" s="135" t="s">
        <v>3347</v>
      </c>
      <c r="K246" s="135" t="s">
        <v>6406</v>
      </c>
      <c r="L246" s="135" t="s">
        <v>4028</v>
      </c>
      <c r="M246" s="135" t="s">
        <v>4028</v>
      </c>
      <c r="N246" s="24" t="s">
        <v>1888</v>
      </c>
      <c r="O246" s="139" t="s">
        <v>1866</v>
      </c>
      <c r="P246" s="8" t="s">
        <v>1889</v>
      </c>
      <c r="Q246" s="8">
        <v>700</v>
      </c>
      <c r="R246" s="8">
        <v>3</v>
      </c>
      <c r="S246" s="27">
        <v>49</v>
      </c>
      <c r="T246" s="20">
        <f t="shared" si="19"/>
        <v>0</v>
      </c>
      <c r="U246" s="21">
        <f t="shared" si="20"/>
        <v>49</v>
      </c>
      <c r="V246" s="8">
        <f t="shared" si="21"/>
        <v>57</v>
      </c>
      <c r="W246" s="8">
        <f t="shared" si="22"/>
        <v>0</v>
      </c>
      <c r="X246" s="8">
        <f t="shared" si="23"/>
        <v>0</v>
      </c>
      <c r="Z246" s="8">
        <f>VLOOKUP(I246,'Tables kywrd-slot-class'!$B$21:$C$38,2,FALSE)</f>
        <v>1.5</v>
      </c>
      <c r="AA246" s="8">
        <f>VLOOKUP(N246,'Tables MAT simpl-complx'!$C$6:$D$28,2,FALSE)</f>
        <v>0</v>
      </c>
      <c r="AB246" s="8">
        <f>VLOOKUP(O246,'Tables MAT simpl-complx'!$F$39:$G$625,2,FALSE)</f>
        <v>33</v>
      </c>
      <c r="AC246" s="8">
        <f>VLOOKUP(J246,'Tables kywrd-slot-class'!$D$49:$E$177,2,FALSE)</f>
        <v>38</v>
      </c>
      <c r="AD246" s="8">
        <f>VLOOKUP(K246,'Tables kywrd-slot-class'!$D$49:$E$177,2,FALSE)</f>
        <v>0</v>
      </c>
      <c r="AE246" s="8">
        <f>VLOOKUP(L246,'Tables kywrd-slot-class'!$D$49:$E$177,2,FALSE)</f>
        <v>0</v>
      </c>
      <c r="AF246" t="s">
        <v>0</v>
      </c>
      <c r="AG246" s="7" t="str">
        <f t="shared" si="18"/>
        <v xml:space="preserve">6F02308E </v>
      </c>
      <c r="AH246" s="2">
        <v>1</v>
      </c>
    </row>
    <row r="247" spans="1:34" x14ac:dyDescent="0.25">
      <c r="A247" s="91" t="s">
        <v>6350</v>
      </c>
      <c r="B247" s="2" t="s">
        <v>20</v>
      </c>
      <c r="C247" s="5" t="s">
        <v>5621</v>
      </c>
      <c r="D247" s="3" t="s">
        <v>790</v>
      </c>
      <c r="E247" t="s">
        <v>6865</v>
      </c>
      <c r="F247" s="8" t="s">
        <v>4042</v>
      </c>
      <c r="G247" s="5" t="s">
        <v>6866</v>
      </c>
      <c r="H247" s="135" t="s">
        <v>3990</v>
      </c>
      <c r="I247" s="135" t="s">
        <v>4024</v>
      </c>
      <c r="J247" s="135" t="s">
        <v>1919</v>
      </c>
      <c r="K247" s="135" t="s">
        <v>6467</v>
      </c>
      <c r="L247" s="135" t="s">
        <v>4028</v>
      </c>
      <c r="M247" s="135" t="s">
        <v>4028</v>
      </c>
      <c r="N247" s="24" t="s">
        <v>1888</v>
      </c>
      <c r="O247" s="139" t="s">
        <v>1868</v>
      </c>
      <c r="P247" s="8" t="s">
        <v>1889</v>
      </c>
      <c r="Q247" s="8">
        <v>415</v>
      </c>
      <c r="R247" s="8">
        <v>6</v>
      </c>
      <c r="S247" s="27">
        <v>75</v>
      </c>
      <c r="T247" s="20">
        <f t="shared" si="19"/>
        <v>0</v>
      </c>
      <c r="U247" s="21">
        <f t="shared" si="20"/>
        <v>81</v>
      </c>
      <c r="V247" s="8">
        <f t="shared" si="21"/>
        <v>39</v>
      </c>
      <c r="W247" s="8">
        <f t="shared" si="22"/>
        <v>0</v>
      </c>
      <c r="X247" s="8">
        <f t="shared" si="23"/>
        <v>0</v>
      </c>
      <c r="Z247" s="8">
        <f>VLOOKUP(I247,'Tables kywrd-slot-class'!$B$21:$C$38,2,FALSE)</f>
        <v>3</v>
      </c>
      <c r="AA247" s="8">
        <f>VLOOKUP(N247,'Tables MAT simpl-complx'!$C$6:$D$28,2,FALSE)</f>
        <v>0</v>
      </c>
      <c r="AB247" s="8">
        <f>VLOOKUP(O247,'Tables MAT simpl-complx'!$F$39:$G$625,2,FALSE)</f>
        <v>27</v>
      </c>
      <c r="AC247" s="8">
        <f>VLOOKUP(J247,'Tables kywrd-slot-class'!$D$49:$E$177,2,FALSE)</f>
        <v>13</v>
      </c>
      <c r="AD247" s="8">
        <f>VLOOKUP(K247,'Tables kywrd-slot-class'!$D$49:$E$177,2,FALSE)</f>
        <v>0</v>
      </c>
      <c r="AE247" s="8">
        <f>VLOOKUP(L247,'Tables kywrd-slot-class'!$D$49:$E$177,2,FALSE)</f>
        <v>0</v>
      </c>
      <c r="AF247" t="s">
        <v>0</v>
      </c>
      <c r="AG247" s="7" t="str">
        <f t="shared" si="18"/>
        <v xml:space="preserve">6F0230AD </v>
      </c>
      <c r="AH247" s="2">
        <v>1</v>
      </c>
    </row>
    <row r="248" spans="1:34" x14ac:dyDescent="0.25">
      <c r="A248" s="91" t="s">
        <v>6351</v>
      </c>
      <c r="B248" s="2" t="s">
        <v>20</v>
      </c>
      <c r="C248" s="5" t="s">
        <v>5621</v>
      </c>
      <c r="D248" s="3" t="s">
        <v>791</v>
      </c>
      <c r="E248" t="s">
        <v>6867</v>
      </c>
      <c r="F248" s="8" t="s">
        <v>4042</v>
      </c>
      <c r="G248" s="5" t="s">
        <v>6868</v>
      </c>
      <c r="H248" s="135" t="s">
        <v>3990</v>
      </c>
      <c r="I248" s="135" t="s">
        <v>4026</v>
      </c>
      <c r="J248" s="135" t="s">
        <v>1919</v>
      </c>
      <c r="K248" s="135" t="s">
        <v>6467</v>
      </c>
      <c r="L248" s="135" t="s">
        <v>6096</v>
      </c>
      <c r="M248" s="135" t="s">
        <v>4028</v>
      </c>
      <c r="N248" s="24" t="s">
        <v>1888</v>
      </c>
      <c r="O248" s="139" t="s">
        <v>1868</v>
      </c>
      <c r="P248" s="8" t="s">
        <v>1889</v>
      </c>
      <c r="Q248" s="8">
        <v>280</v>
      </c>
      <c r="R248" s="8">
        <v>2</v>
      </c>
      <c r="S248" s="27">
        <v>37</v>
      </c>
      <c r="T248" s="20">
        <f t="shared" si="19"/>
        <v>0</v>
      </c>
      <c r="U248" s="21">
        <f t="shared" si="20"/>
        <v>40</v>
      </c>
      <c r="V248" s="8">
        <f t="shared" si="21"/>
        <v>19</v>
      </c>
      <c r="W248" s="8">
        <f t="shared" si="22"/>
        <v>0</v>
      </c>
      <c r="X248" s="8">
        <f t="shared" si="23"/>
        <v>0</v>
      </c>
      <c r="Z248" s="8">
        <f>VLOOKUP(I248,'Tables kywrd-slot-class'!$B$21:$C$38,2,FALSE)</f>
        <v>1.5</v>
      </c>
      <c r="AA248" s="8">
        <f>VLOOKUP(N248,'Tables MAT simpl-complx'!$C$6:$D$28,2,FALSE)</f>
        <v>0</v>
      </c>
      <c r="AB248" s="8">
        <f>VLOOKUP(O248,'Tables MAT simpl-complx'!$F$39:$G$625,2,FALSE)</f>
        <v>27</v>
      </c>
      <c r="AC248" s="8">
        <f>VLOOKUP(J248,'Tables kywrd-slot-class'!$D$49:$E$177,2,FALSE)</f>
        <v>13</v>
      </c>
      <c r="AD248" s="8">
        <f>VLOOKUP(K248,'Tables kywrd-slot-class'!$D$49:$E$177,2,FALSE)</f>
        <v>0</v>
      </c>
      <c r="AE248" s="8">
        <f>VLOOKUP(L248,'Tables kywrd-slot-class'!$D$49:$E$177,2,FALSE)</f>
        <v>0</v>
      </c>
      <c r="AF248" t="s">
        <v>0</v>
      </c>
      <c r="AG248" s="7" t="str">
        <f t="shared" si="18"/>
        <v xml:space="preserve">6F0230AE </v>
      </c>
      <c r="AH248" s="2">
        <v>1</v>
      </c>
    </row>
    <row r="249" spans="1:34" x14ac:dyDescent="0.25">
      <c r="A249" s="91" t="s">
        <v>6352</v>
      </c>
      <c r="B249" s="2" t="s">
        <v>20</v>
      </c>
      <c r="C249" s="5" t="s">
        <v>5621</v>
      </c>
      <c r="D249" s="3" t="s">
        <v>792</v>
      </c>
      <c r="E249" t="s">
        <v>6869</v>
      </c>
      <c r="F249" s="8" t="s">
        <v>4042</v>
      </c>
      <c r="G249" s="5" t="s">
        <v>6870</v>
      </c>
      <c r="H249" s="135" t="s">
        <v>3990</v>
      </c>
      <c r="I249" s="135" t="s">
        <v>4025</v>
      </c>
      <c r="J249" s="135" t="s">
        <v>1919</v>
      </c>
      <c r="K249" s="135" t="s">
        <v>6467</v>
      </c>
      <c r="L249" s="135" t="s">
        <v>4028</v>
      </c>
      <c r="M249" s="135" t="s">
        <v>4028</v>
      </c>
      <c r="N249" s="24" t="s">
        <v>1888</v>
      </c>
      <c r="O249" s="139" t="s">
        <v>1868</v>
      </c>
      <c r="P249" s="8" t="s">
        <v>1889</v>
      </c>
      <c r="Q249" s="8">
        <v>200</v>
      </c>
      <c r="R249" s="8">
        <v>2</v>
      </c>
      <c r="S249" s="27">
        <v>25</v>
      </c>
      <c r="T249" s="20">
        <f t="shared" si="19"/>
        <v>0</v>
      </c>
      <c r="U249" s="21">
        <f t="shared" si="20"/>
        <v>27</v>
      </c>
      <c r="V249" s="8">
        <f t="shared" si="21"/>
        <v>13</v>
      </c>
      <c r="W249" s="8">
        <f t="shared" si="22"/>
        <v>0</v>
      </c>
      <c r="X249" s="8">
        <f t="shared" si="23"/>
        <v>0</v>
      </c>
      <c r="Z249" s="8">
        <f>VLOOKUP(I249,'Tables kywrd-slot-class'!$B$21:$C$38,2,FALSE)</f>
        <v>1</v>
      </c>
      <c r="AA249" s="8">
        <f>VLOOKUP(N249,'Tables MAT simpl-complx'!$C$6:$D$28,2,FALSE)</f>
        <v>0</v>
      </c>
      <c r="AB249" s="8">
        <f>VLOOKUP(O249,'Tables MAT simpl-complx'!$F$39:$G$625,2,FALSE)</f>
        <v>27</v>
      </c>
      <c r="AC249" s="8">
        <f>VLOOKUP(J249,'Tables kywrd-slot-class'!$D$49:$E$177,2,FALSE)</f>
        <v>13</v>
      </c>
      <c r="AD249" s="8">
        <f>VLOOKUP(K249,'Tables kywrd-slot-class'!$D$49:$E$177,2,FALSE)</f>
        <v>0</v>
      </c>
      <c r="AE249" s="8">
        <f>VLOOKUP(L249,'Tables kywrd-slot-class'!$D$49:$E$177,2,FALSE)</f>
        <v>0</v>
      </c>
      <c r="AF249" t="s">
        <v>0</v>
      </c>
      <c r="AG249" s="7" t="str">
        <f t="shared" si="18"/>
        <v xml:space="preserve">6F0230AF </v>
      </c>
      <c r="AH249" s="2">
        <v>1</v>
      </c>
    </row>
    <row r="250" spans="1:34" x14ac:dyDescent="0.25">
      <c r="A250" s="91" t="s">
        <v>6353</v>
      </c>
      <c r="B250" s="2" t="s">
        <v>20</v>
      </c>
      <c r="C250" s="5" t="s">
        <v>5621</v>
      </c>
      <c r="D250" s="3" t="s">
        <v>793</v>
      </c>
      <c r="E250" t="s">
        <v>6871</v>
      </c>
      <c r="F250" s="8" t="s">
        <v>4042</v>
      </c>
      <c r="G250" s="5" t="s">
        <v>6872</v>
      </c>
      <c r="H250" s="135" t="s">
        <v>3990</v>
      </c>
      <c r="I250" s="135" t="s">
        <v>4023</v>
      </c>
      <c r="J250" s="135" t="s">
        <v>1919</v>
      </c>
      <c r="K250" s="135" t="s">
        <v>6467</v>
      </c>
      <c r="L250" s="135" t="s">
        <v>4028</v>
      </c>
      <c r="M250" s="135" t="s">
        <v>4028</v>
      </c>
      <c r="N250" s="24" t="s">
        <v>1888</v>
      </c>
      <c r="O250" s="139" t="s">
        <v>1868</v>
      </c>
      <c r="P250" s="8" t="s">
        <v>1889</v>
      </c>
      <c r="Q250" s="8">
        <v>105</v>
      </c>
      <c r="R250" s="8">
        <v>2</v>
      </c>
      <c r="S250" s="27">
        <v>25</v>
      </c>
      <c r="T250" s="20">
        <f t="shared" si="19"/>
        <v>0</v>
      </c>
      <c r="U250" s="21">
        <f t="shared" si="20"/>
        <v>27</v>
      </c>
      <c r="V250" s="8">
        <f t="shared" si="21"/>
        <v>13</v>
      </c>
      <c r="W250" s="8">
        <f t="shared" si="22"/>
        <v>0</v>
      </c>
      <c r="X250" s="8">
        <f t="shared" si="23"/>
        <v>0</v>
      </c>
      <c r="Z250" s="8">
        <f>VLOOKUP(I250,'Tables kywrd-slot-class'!$B$21:$C$38,2,FALSE)</f>
        <v>1</v>
      </c>
      <c r="AA250" s="8">
        <f>VLOOKUP(N250,'Tables MAT simpl-complx'!$C$6:$D$28,2,FALSE)</f>
        <v>0</v>
      </c>
      <c r="AB250" s="8">
        <f>VLOOKUP(O250,'Tables MAT simpl-complx'!$F$39:$G$625,2,FALSE)</f>
        <v>27</v>
      </c>
      <c r="AC250" s="8">
        <f>VLOOKUP(J250,'Tables kywrd-slot-class'!$D$49:$E$177,2,FALSE)</f>
        <v>13</v>
      </c>
      <c r="AD250" s="8">
        <f>VLOOKUP(K250,'Tables kywrd-slot-class'!$D$49:$E$177,2,FALSE)</f>
        <v>0</v>
      </c>
      <c r="AE250" s="8">
        <f>VLOOKUP(L250,'Tables kywrd-slot-class'!$D$49:$E$177,2,FALSE)</f>
        <v>0</v>
      </c>
      <c r="AF250" t="s">
        <v>0</v>
      </c>
      <c r="AG250" s="7" t="str">
        <f t="shared" si="18"/>
        <v xml:space="preserve">6F0230B0 </v>
      </c>
      <c r="AH250" s="2">
        <v>1</v>
      </c>
    </row>
    <row r="251" spans="1:34" x14ac:dyDescent="0.25">
      <c r="A251" s="91" t="s">
        <v>6354</v>
      </c>
      <c r="B251" s="2" t="s">
        <v>20</v>
      </c>
      <c r="C251" s="5" t="s">
        <v>5621</v>
      </c>
      <c r="D251" s="95" t="s">
        <v>794</v>
      </c>
      <c r="E251" t="s">
        <v>6873</v>
      </c>
      <c r="F251" s="8" t="s">
        <v>4042</v>
      </c>
      <c r="G251" s="5" t="s">
        <v>6874</v>
      </c>
      <c r="H251" s="135" t="s">
        <v>4022</v>
      </c>
      <c r="I251" s="135" t="s">
        <v>4025</v>
      </c>
      <c r="J251" s="135" t="s">
        <v>3352</v>
      </c>
      <c r="K251" s="135" t="s">
        <v>6576</v>
      </c>
      <c r="L251" s="135" t="s">
        <v>4028</v>
      </c>
      <c r="M251" s="135" t="s">
        <v>4028</v>
      </c>
      <c r="N251" s="24" t="s">
        <v>1888</v>
      </c>
      <c r="O251" s="139" t="s">
        <v>8116</v>
      </c>
      <c r="P251" s="8" t="s">
        <v>1889</v>
      </c>
      <c r="Q251" s="8">
        <v>1250</v>
      </c>
      <c r="R251" s="8">
        <v>9</v>
      </c>
      <c r="S251" s="27">
        <v>55</v>
      </c>
      <c r="T251" s="20">
        <f t="shared" si="19"/>
        <v>0</v>
      </c>
      <c r="U251" s="21">
        <f t="shared" si="20"/>
        <v>55</v>
      </c>
      <c r="V251" s="8">
        <f t="shared" si="21"/>
        <v>48</v>
      </c>
      <c r="W251" s="8">
        <f t="shared" si="22"/>
        <v>0</v>
      </c>
      <c r="X251" s="8">
        <f t="shared" si="23"/>
        <v>0</v>
      </c>
      <c r="Y251" s="86"/>
      <c r="Z251" s="8">
        <f>VLOOKUP(I251,'Tables kywrd-slot-class'!$B$21:$C$38,2,FALSE)</f>
        <v>1</v>
      </c>
      <c r="AA251" s="8">
        <f>VLOOKUP(N251,'Tables MAT simpl-complx'!$C$6:$D$28,2,FALSE)</f>
        <v>0</v>
      </c>
      <c r="AB251" s="8">
        <f>VLOOKUP(O251,'Tables MAT simpl-complx'!$F$39:$G$625,2,FALSE)</f>
        <v>55</v>
      </c>
      <c r="AC251" s="8">
        <f>VLOOKUP(J251,'Tables kywrd-slot-class'!$D$49:$E$177,2,FALSE)</f>
        <v>48</v>
      </c>
      <c r="AD251" s="8">
        <f>VLOOKUP(K251,'Tables kywrd-slot-class'!$D$49:$E$177,2,FALSE)</f>
        <v>0</v>
      </c>
      <c r="AE251" s="8">
        <f>VLOOKUP(L251,'Tables kywrd-slot-class'!$D$49:$E$177,2,FALSE)</f>
        <v>0</v>
      </c>
      <c r="AF251" t="s">
        <v>0</v>
      </c>
      <c r="AG251" s="7" t="str">
        <f t="shared" si="18"/>
        <v xml:space="preserve">6F0230C4 </v>
      </c>
      <c r="AH251" s="2">
        <v>1</v>
      </c>
    </row>
    <row r="252" spans="1:34" x14ac:dyDescent="0.25">
      <c r="A252" s="91" t="s">
        <v>6355</v>
      </c>
      <c r="B252" s="2" t="s">
        <v>20</v>
      </c>
      <c r="C252" s="5" t="s">
        <v>5621</v>
      </c>
      <c r="D252" s="95" t="s">
        <v>795</v>
      </c>
      <c r="E252" t="s">
        <v>6875</v>
      </c>
      <c r="F252" s="8" t="s">
        <v>4042</v>
      </c>
      <c r="G252" s="5" t="s">
        <v>6876</v>
      </c>
      <c r="H252" s="135" t="s">
        <v>4022</v>
      </c>
      <c r="I252" s="135" t="s">
        <v>4024</v>
      </c>
      <c r="J252" s="135" t="s">
        <v>3352</v>
      </c>
      <c r="K252" s="135" t="s">
        <v>6576</v>
      </c>
      <c r="L252" s="135" t="s">
        <v>4028</v>
      </c>
      <c r="M252" s="135" t="s">
        <v>4028</v>
      </c>
      <c r="N252" s="24" t="s">
        <v>1888</v>
      </c>
      <c r="O252" s="139" t="s">
        <v>8116</v>
      </c>
      <c r="P252" s="8" t="s">
        <v>1889</v>
      </c>
      <c r="Q252" s="8">
        <v>3200</v>
      </c>
      <c r="R252" s="8">
        <v>48</v>
      </c>
      <c r="S252" s="27">
        <v>165</v>
      </c>
      <c r="T252" s="20">
        <f t="shared" si="19"/>
        <v>0</v>
      </c>
      <c r="U252" s="21">
        <f t="shared" si="20"/>
        <v>165</v>
      </c>
      <c r="V252" s="8">
        <f t="shared" si="21"/>
        <v>144</v>
      </c>
      <c r="W252" s="8">
        <f t="shared" si="22"/>
        <v>0</v>
      </c>
      <c r="X252" s="8">
        <f t="shared" si="23"/>
        <v>0</v>
      </c>
      <c r="Y252" s="86"/>
      <c r="Z252" s="8">
        <f>VLOOKUP(I252,'Tables kywrd-slot-class'!$B$21:$C$38,2,FALSE)</f>
        <v>3</v>
      </c>
      <c r="AA252" s="8">
        <f>VLOOKUP(N252,'Tables MAT simpl-complx'!$C$6:$D$28,2,FALSE)</f>
        <v>0</v>
      </c>
      <c r="AB252" s="8">
        <f>VLOOKUP(O252,'Tables MAT simpl-complx'!$F$39:$G$625,2,FALSE)</f>
        <v>55</v>
      </c>
      <c r="AC252" s="8">
        <f>VLOOKUP(J252,'Tables kywrd-slot-class'!$D$49:$E$177,2,FALSE)</f>
        <v>48</v>
      </c>
      <c r="AD252" s="8">
        <f>VLOOKUP(K252,'Tables kywrd-slot-class'!$D$49:$E$177,2,FALSE)</f>
        <v>0</v>
      </c>
      <c r="AE252" s="8">
        <f>VLOOKUP(L252,'Tables kywrd-slot-class'!$D$49:$E$177,2,FALSE)</f>
        <v>0</v>
      </c>
      <c r="AF252" t="s">
        <v>0</v>
      </c>
      <c r="AG252" s="7" t="str">
        <f t="shared" si="18"/>
        <v xml:space="preserve">6F0230C5 </v>
      </c>
      <c r="AH252" s="2">
        <v>1</v>
      </c>
    </row>
    <row r="253" spans="1:34" x14ac:dyDescent="0.25">
      <c r="A253" s="91" t="s">
        <v>6356</v>
      </c>
      <c r="B253" s="2" t="s">
        <v>20</v>
      </c>
      <c r="C253" s="5" t="s">
        <v>5621</v>
      </c>
      <c r="D253" s="95" t="s">
        <v>796</v>
      </c>
      <c r="E253" t="s">
        <v>6877</v>
      </c>
      <c r="F253" s="8" t="s">
        <v>4042</v>
      </c>
      <c r="G253" s="5" t="s">
        <v>6878</v>
      </c>
      <c r="H253" s="135" t="s">
        <v>3990</v>
      </c>
      <c r="I253" s="135" t="s">
        <v>4024</v>
      </c>
      <c r="J253" s="135" t="s">
        <v>6738</v>
      </c>
      <c r="K253" s="135" t="s">
        <v>4028</v>
      </c>
      <c r="L253" s="135" t="s">
        <v>4028</v>
      </c>
      <c r="M253" s="135" t="s">
        <v>4028</v>
      </c>
      <c r="N253" s="24" t="s">
        <v>1888</v>
      </c>
      <c r="O253" s="139" t="s">
        <v>8117</v>
      </c>
      <c r="P253" s="8" t="s">
        <v>1889</v>
      </c>
      <c r="Q253" s="8">
        <v>3100</v>
      </c>
      <c r="R253" s="8">
        <v>12</v>
      </c>
      <c r="S253" s="27">
        <v>135</v>
      </c>
      <c r="T253" s="20">
        <f t="shared" si="19"/>
        <v>0</v>
      </c>
      <c r="U253" s="21">
        <f t="shared" si="20"/>
        <v>135</v>
      </c>
      <c r="V253" s="8">
        <f t="shared" si="21"/>
        <v>0</v>
      </c>
      <c r="W253" s="8">
        <f t="shared" si="22"/>
        <v>0</v>
      </c>
      <c r="X253" s="8">
        <f t="shared" si="23"/>
        <v>0</v>
      </c>
      <c r="Y253" s="86"/>
      <c r="Z253" s="8">
        <f>VLOOKUP(I253,'Tables kywrd-slot-class'!$B$21:$C$38,2,FALSE)</f>
        <v>3</v>
      </c>
      <c r="AA253" s="8">
        <f>VLOOKUP(N253,'Tables MAT simpl-complx'!$C$6:$D$28,2,FALSE)</f>
        <v>0</v>
      </c>
      <c r="AB253" s="8">
        <f>VLOOKUP(O253,'Tables MAT simpl-complx'!$F$39:$G$625,2,FALSE)</f>
        <v>45</v>
      </c>
      <c r="AC253" s="8">
        <f>VLOOKUP(J253,'Tables kywrd-slot-class'!$D$49:$E$177,2,FALSE)</f>
        <v>0</v>
      </c>
      <c r="AD253" s="8">
        <f>VLOOKUP(K253,'Tables kywrd-slot-class'!$D$49:$E$177,2,FALSE)</f>
        <v>0</v>
      </c>
      <c r="AE253" s="8">
        <f>VLOOKUP(L253,'Tables kywrd-slot-class'!$D$49:$E$177,2,FALSE)</f>
        <v>0</v>
      </c>
      <c r="AF253" t="s">
        <v>0</v>
      </c>
      <c r="AG253" s="7" t="str">
        <f t="shared" si="18"/>
        <v xml:space="preserve">6F0230C6 </v>
      </c>
      <c r="AH253" s="2">
        <v>1</v>
      </c>
    </row>
    <row r="254" spans="1:34" x14ac:dyDescent="0.25">
      <c r="A254" s="91" t="s">
        <v>6357</v>
      </c>
      <c r="B254" s="2" t="s">
        <v>20</v>
      </c>
      <c r="C254" s="5" t="s">
        <v>5621</v>
      </c>
      <c r="D254" s="95" t="s">
        <v>797</v>
      </c>
      <c r="E254" t="s">
        <v>6879</v>
      </c>
      <c r="F254" s="8" t="s">
        <v>4042</v>
      </c>
      <c r="G254" s="5" t="s">
        <v>6880</v>
      </c>
      <c r="H254" s="135" t="s">
        <v>3990</v>
      </c>
      <c r="I254" s="135" t="s">
        <v>4023</v>
      </c>
      <c r="J254" s="135" t="s">
        <v>3346</v>
      </c>
      <c r="K254" s="135" t="s">
        <v>6738</v>
      </c>
      <c r="L254" s="135" t="s">
        <v>4028</v>
      </c>
      <c r="M254" s="135" t="s">
        <v>4028</v>
      </c>
      <c r="N254" s="24" t="s">
        <v>1888</v>
      </c>
      <c r="O254" s="139" t="s">
        <v>8117</v>
      </c>
      <c r="P254" s="8" t="s">
        <v>1889</v>
      </c>
      <c r="Q254" s="8">
        <v>925</v>
      </c>
      <c r="R254" s="8">
        <v>3</v>
      </c>
      <c r="S254" s="27">
        <v>45</v>
      </c>
      <c r="T254" s="20">
        <f t="shared" si="19"/>
        <v>0</v>
      </c>
      <c r="U254" s="21">
        <f t="shared" si="20"/>
        <v>45</v>
      </c>
      <c r="V254" s="8">
        <f t="shared" si="21"/>
        <v>36</v>
      </c>
      <c r="W254" s="8">
        <f t="shared" si="22"/>
        <v>0</v>
      </c>
      <c r="X254" s="8">
        <f t="shared" si="23"/>
        <v>0</v>
      </c>
      <c r="Y254" s="86"/>
      <c r="Z254" s="8">
        <f>VLOOKUP(I254,'Tables kywrd-slot-class'!$B$21:$C$38,2,FALSE)</f>
        <v>1</v>
      </c>
      <c r="AA254" s="8">
        <f>VLOOKUP(N254,'Tables MAT simpl-complx'!$C$6:$D$28,2,FALSE)</f>
        <v>0</v>
      </c>
      <c r="AB254" s="8">
        <f>VLOOKUP(O254,'Tables MAT simpl-complx'!$F$39:$G$625,2,FALSE)</f>
        <v>45</v>
      </c>
      <c r="AC254" s="8">
        <f>VLOOKUP(J254,'Tables kywrd-slot-class'!$D$49:$E$177,2,FALSE)</f>
        <v>36</v>
      </c>
      <c r="AD254" s="8">
        <f>VLOOKUP(K254,'Tables kywrd-slot-class'!$D$49:$E$177,2,FALSE)</f>
        <v>0</v>
      </c>
      <c r="AE254" s="8">
        <f>VLOOKUP(L254,'Tables kywrd-slot-class'!$D$49:$E$177,2,FALSE)</f>
        <v>0</v>
      </c>
      <c r="AF254" t="s">
        <v>0</v>
      </c>
      <c r="AG254" s="7" t="str">
        <f t="shared" si="18"/>
        <v xml:space="preserve">6F0230C8 </v>
      </c>
      <c r="AH254" s="2">
        <v>1</v>
      </c>
    </row>
    <row r="255" spans="1:34" x14ac:dyDescent="0.25">
      <c r="A255" s="91" t="s">
        <v>6358</v>
      </c>
      <c r="B255" s="2" t="s">
        <v>20</v>
      </c>
      <c r="C255" s="5" t="s">
        <v>5621</v>
      </c>
      <c r="D255" s="95" t="s">
        <v>798</v>
      </c>
      <c r="E255" t="s">
        <v>6881</v>
      </c>
      <c r="F255" s="8" t="s">
        <v>4042</v>
      </c>
      <c r="G255" s="5" t="s">
        <v>6882</v>
      </c>
      <c r="H255" s="135" t="s">
        <v>4022</v>
      </c>
      <c r="I255" s="135" t="s">
        <v>4023</v>
      </c>
      <c r="J255" s="135" t="s">
        <v>3352</v>
      </c>
      <c r="K255" s="135" t="s">
        <v>6576</v>
      </c>
      <c r="L255" s="135" t="s">
        <v>4028</v>
      </c>
      <c r="M255" s="135" t="s">
        <v>4028</v>
      </c>
      <c r="N255" s="24" t="s">
        <v>1888</v>
      </c>
      <c r="O255" s="139" t="s">
        <v>8116</v>
      </c>
      <c r="P255" s="8" t="s">
        <v>1889</v>
      </c>
      <c r="Q255" s="8">
        <v>1000</v>
      </c>
      <c r="R255" s="8">
        <v>7</v>
      </c>
      <c r="S255" s="27">
        <v>18</v>
      </c>
      <c r="T255" s="20">
        <f t="shared" si="19"/>
        <v>0</v>
      </c>
      <c r="U255" s="21">
        <f t="shared" si="20"/>
        <v>55</v>
      </c>
      <c r="V255" s="8">
        <f t="shared" si="21"/>
        <v>48</v>
      </c>
      <c r="W255" s="8">
        <f t="shared" si="22"/>
        <v>0</v>
      </c>
      <c r="X255" s="8">
        <f t="shared" si="23"/>
        <v>0</v>
      </c>
      <c r="Y255" s="86"/>
      <c r="Z255" s="8">
        <f>VLOOKUP(I255,'Tables kywrd-slot-class'!$B$21:$C$38,2,FALSE)</f>
        <v>1</v>
      </c>
      <c r="AA255" s="8">
        <f>VLOOKUP(N255,'Tables MAT simpl-complx'!$C$6:$D$28,2,FALSE)</f>
        <v>0</v>
      </c>
      <c r="AB255" s="8">
        <f>VLOOKUP(O255,'Tables MAT simpl-complx'!$F$39:$G$625,2,FALSE)</f>
        <v>55</v>
      </c>
      <c r="AC255" s="8">
        <f>VLOOKUP(J255,'Tables kywrd-slot-class'!$D$49:$E$177,2,FALSE)</f>
        <v>48</v>
      </c>
      <c r="AD255" s="8">
        <f>VLOOKUP(K255,'Tables kywrd-slot-class'!$D$49:$E$177,2,FALSE)</f>
        <v>0</v>
      </c>
      <c r="AE255" s="8">
        <f>VLOOKUP(L255,'Tables kywrd-slot-class'!$D$49:$E$177,2,FALSE)</f>
        <v>0</v>
      </c>
      <c r="AF255" t="s">
        <v>0</v>
      </c>
      <c r="AG255" s="7" t="str">
        <f t="shared" si="18"/>
        <v xml:space="preserve">6F0230C9 </v>
      </c>
      <c r="AH255" s="2">
        <v>1</v>
      </c>
    </row>
    <row r="256" spans="1:34" x14ac:dyDescent="0.25">
      <c r="A256" s="91" t="s">
        <v>6359</v>
      </c>
      <c r="B256" s="2" t="s">
        <v>20</v>
      </c>
      <c r="C256" s="5" t="s">
        <v>5621</v>
      </c>
      <c r="D256" s="95" t="s">
        <v>799</v>
      </c>
      <c r="E256" t="s">
        <v>6883</v>
      </c>
      <c r="F256" s="8" t="s">
        <v>4042</v>
      </c>
      <c r="G256" s="5" t="s">
        <v>6884</v>
      </c>
      <c r="H256" s="135" t="s">
        <v>4022</v>
      </c>
      <c r="I256" s="135" t="s">
        <v>4023</v>
      </c>
      <c r="J256" s="135" t="s">
        <v>3352</v>
      </c>
      <c r="K256" s="135" t="s">
        <v>6576</v>
      </c>
      <c r="L256" s="135" t="s">
        <v>4028</v>
      </c>
      <c r="M256" s="135" t="s">
        <v>4028</v>
      </c>
      <c r="N256" s="24" t="s">
        <v>1888</v>
      </c>
      <c r="O256" s="139" t="s">
        <v>8116</v>
      </c>
      <c r="P256" s="8" t="s">
        <v>1889</v>
      </c>
      <c r="Q256" s="8">
        <v>1000</v>
      </c>
      <c r="R256" s="8">
        <v>8</v>
      </c>
      <c r="S256" s="27">
        <v>48</v>
      </c>
      <c r="T256" s="20">
        <f t="shared" si="19"/>
        <v>0</v>
      </c>
      <c r="U256" s="21">
        <f t="shared" si="20"/>
        <v>55</v>
      </c>
      <c r="V256" s="8">
        <f t="shared" si="21"/>
        <v>48</v>
      </c>
      <c r="W256" s="8">
        <f t="shared" si="22"/>
        <v>0</v>
      </c>
      <c r="X256" s="8">
        <f t="shared" si="23"/>
        <v>0</v>
      </c>
      <c r="Y256" s="86"/>
      <c r="Z256" s="8">
        <f>VLOOKUP(I256,'Tables kywrd-slot-class'!$B$21:$C$38,2,FALSE)</f>
        <v>1</v>
      </c>
      <c r="AA256" s="8">
        <f>VLOOKUP(N256,'Tables MAT simpl-complx'!$C$6:$D$28,2,FALSE)</f>
        <v>0</v>
      </c>
      <c r="AB256" s="8">
        <f>VLOOKUP(O256,'Tables MAT simpl-complx'!$F$39:$G$625,2,FALSE)</f>
        <v>55</v>
      </c>
      <c r="AC256" s="8">
        <f>VLOOKUP(J256,'Tables kywrd-slot-class'!$D$49:$E$177,2,FALSE)</f>
        <v>48</v>
      </c>
      <c r="AD256" s="8">
        <f>VLOOKUP(K256,'Tables kywrd-slot-class'!$D$49:$E$177,2,FALSE)</f>
        <v>0</v>
      </c>
      <c r="AE256" s="8">
        <f>VLOOKUP(L256,'Tables kywrd-slot-class'!$D$49:$E$177,2,FALSE)</f>
        <v>0</v>
      </c>
      <c r="AF256" t="s">
        <v>0</v>
      </c>
      <c r="AG256" s="7" t="str">
        <f t="shared" si="18"/>
        <v xml:space="preserve">6F0230CA </v>
      </c>
      <c r="AH256" s="2">
        <v>1</v>
      </c>
    </row>
    <row r="257" spans="1:34" x14ac:dyDescent="0.25">
      <c r="A257" s="91" t="s">
        <v>6360</v>
      </c>
      <c r="B257" s="2" t="s">
        <v>20</v>
      </c>
      <c r="C257" s="5" t="s">
        <v>5621</v>
      </c>
      <c r="D257" s="95" t="s">
        <v>800</v>
      </c>
      <c r="E257" t="s">
        <v>6885</v>
      </c>
      <c r="F257" s="8" t="s">
        <v>4042</v>
      </c>
      <c r="G257" s="5" t="s">
        <v>6886</v>
      </c>
      <c r="H257" s="135" t="s">
        <v>4022</v>
      </c>
      <c r="I257" s="135" t="s">
        <v>4026</v>
      </c>
      <c r="J257" s="135" t="s">
        <v>3352</v>
      </c>
      <c r="K257" s="135" t="s">
        <v>6576</v>
      </c>
      <c r="L257" s="135" t="s">
        <v>4028</v>
      </c>
      <c r="M257" s="135" t="s">
        <v>4028</v>
      </c>
      <c r="N257" s="24" t="s">
        <v>1888</v>
      </c>
      <c r="O257" s="139" t="s">
        <v>8116</v>
      </c>
      <c r="P257" s="8" t="s">
        <v>1889</v>
      </c>
      <c r="Q257" s="8">
        <v>1800</v>
      </c>
      <c r="R257" s="8">
        <v>10</v>
      </c>
      <c r="S257" s="27">
        <v>82</v>
      </c>
      <c r="T257" s="20">
        <f t="shared" si="19"/>
        <v>0</v>
      </c>
      <c r="U257" s="21">
        <f t="shared" si="20"/>
        <v>82</v>
      </c>
      <c r="V257" s="8">
        <f t="shared" si="21"/>
        <v>72</v>
      </c>
      <c r="W257" s="8">
        <f t="shared" si="22"/>
        <v>0</v>
      </c>
      <c r="X257" s="8">
        <f t="shared" si="23"/>
        <v>0</v>
      </c>
      <c r="Y257" s="86"/>
      <c r="Z257" s="8">
        <f>VLOOKUP(I257,'Tables kywrd-slot-class'!$B$21:$C$38,2,FALSE)</f>
        <v>1.5</v>
      </c>
      <c r="AA257" s="8">
        <f>VLOOKUP(N257,'Tables MAT simpl-complx'!$C$6:$D$28,2,FALSE)</f>
        <v>0</v>
      </c>
      <c r="AB257" s="8">
        <f>VLOOKUP(O257,'Tables MAT simpl-complx'!$F$39:$G$625,2,FALSE)</f>
        <v>55</v>
      </c>
      <c r="AC257" s="8">
        <f>VLOOKUP(J257,'Tables kywrd-slot-class'!$D$49:$E$177,2,FALSE)</f>
        <v>48</v>
      </c>
      <c r="AD257" s="8">
        <f>VLOOKUP(K257,'Tables kywrd-slot-class'!$D$49:$E$177,2,FALSE)</f>
        <v>0</v>
      </c>
      <c r="AE257" s="8">
        <f>VLOOKUP(L257,'Tables kywrd-slot-class'!$D$49:$E$177,2,FALSE)</f>
        <v>0</v>
      </c>
      <c r="AF257" t="s">
        <v>0</v>
      </c>
      <c r="AG257" s="7" t="str">
        <f t="shared" si="18"/>
        <v xml:space="preserve">6F0230CB </v>
      </c>
      <c r="AH257" s="2">
        <v>1</v>
      </c>
    </row>
    <row r="258" spans="1:34" x14ac:dyDescent="0.25">
      <c r="A258" s="91" t="s">
        <v>6361</v>
      </c>
      <c r="B258" s="2" t="s">
        <v>20</v>
      </c>
      <c r="C258" s="5" t="s">
        <v>5621</v>
      </c>
      <c r="D258" s="95" t="s">
        <v>801</v>
      </c>
      <c r="E258" t="s">
        <v>6887</v>
      </c>
      <c r="F258" s="8" t="s">
        <v>4042</v>
      </c>
      <c r="G258" s="5" t="s">
        <v>6888</v>
      </c>
      <c r="H258" s="135" t="s">
        <v>1905</v>
      </c>
      <c r="I258" s="135" t="s">
        <v>4027</v>
      </c>
      <c r="J258" s="135" t="s">
        <v>3352</v>
      </c>
      <c r="K258" s="135" t="s">
        <v>6576</v>
      </c>
      <c r="L258" s="135" t="s">
        <v>4028</v>
      </c>
      <c r="M258" s="135" t="s">
        <v>4028</v>
      </c>
      <c r="N258" s="24" t="s">
        <v>1888</v>
      </c>
      <c r="O258" s="139" t="s">
        <v>8116</v>
      </c>
      <c r="P258" s="8" t="s">
        <v>1889</v>
      </c>
      <c r="Q258" s="8">
        <v>2100</v>
      </c>
      <c r="R258" s="8">
        <v>15</v>
      </c>
      <c r="S258" s="27">
        <v>82</v>
      </c>
      <c r="T258" s="20">
        <f t="shared" si="19"/>
        <v>0</v>
      </c>
      <c r="U258" s="21">
        <f t="shared" si="20"/>
        <v>82</v>
      </c>
      <c r="V258" s="8">
        <f t="shared" si="21"/>
        <v>72</v>
      </c>
      <c r="W258" s="8">
        <f t="shared" si="22"/>
        <v>0</v>
      </c>
      <c r="X258" s="8">
        <f t="shared" si="23"/>
        <v>0</v>
      </c>
      <c r="Y258" s="86"/>
      <c r="Z258" s="8">
        <f>VLOOKUP(I258,'Tables kywrd-slot-class'!$B$21:$C$38,2,FALSE)</f>
        <v>1.5</v>
      </c>
      <c r="AA258" s="8">
        <f>VLOOKUP(N258,'Tables MAT simpl-complx'!$C$6:$D$28,2,FALSE)</f>
        <v>0</v>
      </c>
      <c r="AB258" s="8">
        <f>VLOOKUP(O258,'Tables MAT simpl-complx'!$F$39:$G$625,2,FALSE)</f>
        <v>55</v>
      </c>
      <c r="AC258" s="8">
        <f>VLOOKUP(J258,'Tables kywrd-slot-class'!$D$49:$E$177,2,FALSE)</f>
        <v>48</v>
      </c>
      <c r="AD258" s="8">
        <f>VLOOKUP(K258,'Tables kywrd-slot-class'!$D$49:$E$177,2,FALSE)</f>
        <v>0</v>
      </c>
      <c r="AE258" s="8">
        <f>VLOOKUP(L258,'Tables kywrd-slot-class'!$D$49:$E$177,2,FALSE)</f>
        <v>0</v>
      </c>
      <c r="AF258" t="s">
        <v>0</v>
      </c>
      <c r="AG258" s="7" t="str">
        <f t="shared" ref="AG258:AG329" si="24">C258 &amp; D258</f>
        <v xml:space="preserve">6F0230CC </v>
      </c>
      <c r="AH258" s="2">
        <v>1</v>
      </c>
    </row>
    <row r="259" spans="1:34" x14ac:dyDescent="0.25">
      <c r="A259" s="91" t="s">
        <v>6362</v>
      </c>
      <c r="B259" s="2" t="s">
        <v>20</v>
      </c>
      <c r="C259" s="5" t="s">
        <v>5621</v>
      </c>
      <c r="D259" s="88" t="s">
        <v>802</v>
      </c>
      <c r="E259" t="s">
        <v>6889</v>
      </c>
      <c r="F259" s="8" t="s">
        <v>4042</v>
      </c>
      <c r="G259" s="5" t="s">
        <v>6890</v>
      </c>
      <c r="H259" s="135" t="s">
        <v>3990</v>
      </c>
      <c r="I259" s="135" t="s">
        <v>4025</v>
      </c>
      <c r="J259" s="135" t="s">
        <v>1919</v>
      </c>
      <c r="K259" s="135" t="s">
        <v>6467</v>
      </c>
      <c r="L259" s="135" t="s">
        <v>4028</v>
      </c>
      <c r="M259" s="135" t="s">
        <v>4028</v>
      </c>
      <c r="N259" s="24" t="s">
        <v>1888</v>
      </c>
      <c r="O259" s="139" t="s">
        <v>1521</v>
      </c>
      <c r="P259" s="8" t="s">
        <v>1889</v>
      </c>
      <c r="Q259" s="8">
        <v>265</v>
      </c>
      <c r="R259" s="8">
        <v>2</v>
      </c>
      <c r="S259" s="76">
        <v>29</v>
      </c>
      <c r="T259" s="20">
        <f t="shared" ref="T259:T330" si="25">ROUNDDOWN(Z259*AA259,0)</f>
        <v>0</v>
      </c>
      <c r="U259" s="21">
        <f t="shared" ref="U259:U330" si="26">ROUNDDOWN(Z259*AB259,0)</f>
        <v>29</v>
      </c>
      <c r="V259" s="8">
        <f t="shared" ref="V259:V330" si="27">ROUNDDOWN(Z259*AC259,0)</f>
        <v>13</v>
      </c>
      <c r="W259" s="8">
        <f t="shared" ref="W259:W330" si="28">ROUNDDOWN(Z259*AD259,0)</f>
        <v>0</v>
      </c>
      <c r="X259" s="8">
        <f t="shared" ref="X259:X330" si="29">ROUNDDOWN(Z259*AE259,0)</f>
        <v>0</v>
      </c>
      <c r="Y259" s="87" t="s">
        <v>8197</v>
      </c>
      <c r="Z259" s="8">
        <f>VLOOKUP(I259,'Tables kywrd-slot-class'!$B$21:$C$38,2,FALSE)</f>
        <v>1</v>
      </c>
      <c r="AA259" s="8">
        <f>VLOOKUP(N259,'Tables MAT simpl-complx'!$C$6:$D$28,2,FALSE)</f>
        <v>0</v>
      </c>
      <c r="AB259" s="8">
        <f>VLOOKUP(O259,'Tables MAT simpl-complx'!$F$39:$G$625,2,FALSE)</f>
        <v>29</v>
      </c>
      <c r="AC259" s="8">
        <f>VLOOKUP(J259,'Tables kywrd-slot-class'!$D$49:$E$177,2,FALSE)</f>
        <v>13</v>
      </c>
      <c r="AD259" s="8">
        <f>VLOOKUP(K259,'Tables kywrd-slot-class'!$D$49:$E$177,2,FALSE)</f>
        <v>0</v>
      </c>
      <c r="AE259" s="8">
        <f>VLOOKUP(L259,'Tables kywrd-slot-class'!$D$49:$E$177,2,FALSE)</f>
        <v>0</v>
      </c>
      <c r="AF259" t="s">
        <v>0</v>
      </c>
      <c r="AG259" s="7" t="str">
        <f t="shared" si="24"/>
        <v xml:space="preserve">6F0230E7 </v>
      </c>
      <c r="AH259" s="2">
        <v>1</v>
      </c>
    </row>
    <row r="260" spans="1:34" x14ac:dyDescent="0.25">
      <c r="A260" s="91" t="s">
        <v>6363</v>
      </c>
      <c r="B260" s="2" t="s">
        <v>20</v>
      </c>
      <c r="C260" s="5" t="s">
        <v>5621</v>
      </c>
      <c r="D260" s="88" t="s">
        <v>803</v>
      </c>
      <c r="E260" t="s">
        <v>6891</v>
      </c>
      <c r="F260" s="8" t="s">
        <v>4042</v>
      </c>
      <c r="G260" s="5" t="s">
        <v>6892</v>
      </c>
      <c r="H260" s="135" t="s">
        <v>3990</v>
      </c>
      <c r="I260" s="135" t="s">
        <v>4023</v>
      </c>
      <c r="J260" s="135" t="s">
        <v>1919</v>
      </c>
      <c r="K260" s="135" t="s">
        <v>6467</v>
      </c>
      <c r="L260" s="135" t="s">
        <v>4032</v>
      </c>
      <c r="M260" s="135" t="s">
        <v>4028</v>
      </c>
      <c r="N260" s="24" t="s">
        <v>1888</v>
      </c>
      <c r="O260" s="139" t="s">
        <v>1521</v>
      </c>
      <c r="P260" s="8" t="s">
        <v>1889</v>
      </c>
      <c r="Q260" s="8">
        <v>170</v>
      </c>
      <c r="R260" s="8">
        <v>2</v>
      </c>
      <c r="S260" s="76">
        <v>29</v>
      </c>
      <c r="T260" s="20">
        <f t="shared" si="25"/>
        <v>0</v>
      </c>
      <c r="U260" s="21">
        <f t="shared" si="26"/>
        <v>29</v>
      </c>
      <c r="V260" s="8">
        <f t="shared" si="27"/>
        <v>13</v>
      </c>
      <c r="W260" s="8">
        <f t="shared" si="28"/>
        <v>0</v>
      </c>
      <c r="X260" s="8">
        <f t="shared" si="29"/>
        <v>0</v>
      </c>
      <c r="Y260" s="87" t="s">
        <v>8197</v>
      </c>
      <c r="Z260" s="8">
        <f>VLOOKUP(I260,'Tables kywrd-slot-class'!$B$21:$C$38,2,FALSE)</f>
        <v>1</v>
      </c>
      <c r="AA260" s="8">
        <f>VLOOKUP(N260,'Tables MAT simpl-complx'!$C$6:$D$28,2,FALSE)</f>
        <v>0</v>
      </c>
      <c r="AB260" s="8">
        <f>VLOOKUP(O260,'Tables MAT simpl-complx'!$F$39:$G$625,2,FALSE)</f>
        <v>29</v>
      </c>
      <c r="AC260" s="8">
        <f>VLOOKUP(J260,'Tables kywrd-slot-class'!$D$49:$E$177,2,FALSE)</f>
        <v>13</v>
      </c>
      <c r="AD260" s="8">
        <f>VLOOKUP(K260,'Tables kywrd-slot-class'!$D$49:$E$177,2,FALSE)</f>
        <v>0</v>
      </c>
      <c r="AE260" s="8">
        <f>VLOOKUP(L260,'Tables kywrd-slot-class'!$D$49:$E$177,2,FALSE)</f>
        <v>0</v>
      </c>
      <c r="AF260" t="s">
        <v>0</v>
      </c>
      <c r="AG260" s="7" t="str">
        <f t="shared" si="24"/>
        <v xml:space="preserve">6F0230E8 </v>
      </c>
      <c r="AH260" s="2">
        <v>1</v>
      </c>
    </row>
    <row r="261" spans="1:34" x14ac:dyDescent="0.25">
      <c r="A261" s="91" t="s">
        <v>6364</v>
      </c>
      <c r="B261" s="2" t="s">
        <v>20</v>
      </c>
      <c r="C261" s="5" t="s">
        <v>5621</v>
      </c>
      <c r="D261" s="88" t="s">
        <v>804</v>
      </c>
      <c r="E261" t="s">
        <v>6893</v>
      </c>
      <c r="F261" s="8" t="s">
        <v>4042</v>
      </c>
      <c r="G261" s="5" t="s">
        <v>6894</v>
      </c>
      <c r="H261" s="135" t="s">
        <v>3990</v>
      </c>
      <c r="I261" s="135" t="s">
        <v>4026</v>
      </c>
      <c r="J261" s="135" t="s">
        <v>1919</v>
      </c>
      <c r="K261" s="135" t="s">
        <v>6117</v>
      </c>
      <c r="L261" s="135" t="s">
        <v>6116</v>
      </c>
      <c r="M261" s="135" t="s">
        <v>6467</v>
      </c>
      <c r="N261" s="24" t="s">
        <v>1888</v>
      </c>
      <c r="O261" s="139" t="s">
        <v>1521</v>
      </c>
      <c r="P261" s="8" t="s">
        <v>1889</v>
      </c>
      <c r="Q261" s="8">
        <v>450</v>
      </c>
      <c r="R261" s="8">
        <v>2</v>
      </c>
      <c r="S261" s="76">
        <v>43</v>
      </c>
      <c r="T261" s="20">
        <f t="shared" si="25"/>
        <v>0</v>
      </c>
      <c r="U261" s="21">
        <f t="shared" si="26"/>
        <v>43</v>
      </c>
      <c r="V261" s="8">
        <f t="shared" si="27"/>
        <v>19</v>
      </c>
      <c r="W261" s="8">
        <f t="shared" si="28"/>
        <v>0</v>
      </c>
      <c r="X261" s="8">
        <f t="shared" si="29"/>
        <v>0</v>
      </c>
      <c r="Y261" s="87" t="s">
        <v>8197</v>
      </c>
      <c r="Z261" s="8">
        <f>VLOOKUP(I261,'Tables kywrd-slot-class'!$B$21:$C$38,2,FALSE)</f>
        <v>1.5</v>
      </c>
      <c r="AA261" s="8">
        <f>VLOOKUP(N261,'Tables MAT simpl-complx'!$C$6:$D$28,2,FALSE)</f>
        <v>0</v>
      </c>
      <c r="AB261" s="8">
        <f>VLOOKUP(O261,'Tables MAT simpl-complx'!$F$39:$G$625,2,FALSE)</f>
        <v>29</v>
      </c>
      <c r="AC261" s="8">
        <f>VLOOKUP(J261,'Tables kywrd-slot-class'!$D$49:$E$177,2,FALSE)</f>
        <v>13</v>
      </c>
      <c r="AD261" s="8">
        <f>VLOOKUP(K261,'Tables kywrd-slot-class'!$D$49:$E$177,2,FALSE)</f>
        <v>0</v>
      </c>
      <c r="AE261" s="8">
        <f>VLOOKUP(L261,'Tables kywrd-slot-class'!$D$49:$E$177,2,FALSE)</f>
        <v>0</v>
      </c>
      <c r="AF261" t="s">
        <v>0</v>
      </c>
      <c r="AG261" s="7" t="str">
        <f t="shared" si="24"/>
        <v xml:space="preserve">6F0230E9 </v>
      </c>
      <c r="AH261" s="2">
        <v>1</v>
      </c>
    </row>
    <row r="262" spans="1:34" x14ac:dyDescent="0.25">
      <c r="A262" s="91" t="s">
        <v>6365</v>
      </c>
      <c r="B262" s="2" t="s">
        <v>20</v>
      </c>
      <c r="C262" s="5" t="s">
        <v>5621</v>
      </c>
      <c r="D262" s="88" t="s">
        <v>805</v>
      </c>
      <c r="E262" t="s">
        <v>6895</v>
      </c>
      <c r="F262" s="8" t="s">
        <v>4042</v>
      </c>
      <c r="G262" s="5" t="s">
        <v>6896</v>
      </c>
      <c r="H262" s="135" t="s">
        <v>3990</v>
      </c>
      <c r="I262" s="135" t="s">
        <v>4024</v>
      </c>
      <c r="J262" s="135" t="s">
        <v>1919</v>
      </c>
      <c r="K262" s="135" t="s">
        <v>6467</v>
      </c>
      <c r="L262" s="135" t="s">
        <v>4028</v>
      </c>
      <c r="M262" s="135" t="s">
        <v>4028</v>
      </c>
      <c r="N262" s="24" t="s">
        <v>1888</v>
      </c>
      <c r="O262" s="139" t="s">
        <v>1521</v>
      </c>
      <c r="P262" s="8" t="s">
        <v>1889</v>
      </c>
      <c r="Q262" s="8">
        <v>820</v>
      </c>
      <c r="R262" s="8">
        <v>7</v>
      </c>
      <c r="S262" s="76">
        <v>87</v>
      </c>
      <c r="T262" s="20">
        <f t="shared" si="25"/>
        <v>0</v>
      </c>
      <c r="U262" s="21">
        <f t="shared" si="26"/>
        <v>87</v>
      </c>
      <c r="V262" s="8">
        <f t="shared" si="27"/>
        <v>39</v>
      </c>
      <c r="W262" s="8">
        <f t="shared" si="28"/>
        <v>0</v>
      </c>
      <c r="X262" s="8">
        <f t="shared" si="29"/>
        <v>0</v>
      </c>
      <c r="Y262" s="87" t="s">
        <v>8197</v>
      </c>
      <c r="Z262" s="8">
        <f>VLOOKUP(I262,'Tables kywrd-slot-class'!$B$21:$C$38,2,FALSE)</f>
        <v>3</v>
      </c>
      <c r="AA262" s="8">
        <f>VLOOKUP(N262,'Tables MAT simpl-complx'!$C$6:$D$28,2,FALSE)</f>
        <v>0</v>
      </c>
      <c r="AB262" s="8">
        <f>VLOOKUP(O262,'Tables MAT simpl-complx'!$F$39:$G$625,2,FALSE)</f>
        <v>29</v>
      </c>
      <c r="AC262" s="8">
        <f>VLOOKUP(J262,'Tables kywrd-slot-class'!$D$49:$E$177,2,FALSE)</f>
        <v>13</v>
      </c>
      <c r="AD262" s="8">
        <f>VLOOKUP(K262,'Tables kywrd-slot-class'!$D$49:$E$177,2,FALSE)</f>
        <v>0</v>
      </c>
      <c r="AE262" s="8">
        <f>VLOOKUP(L262,'Tables kywrd-slot-class'!$D$49:$E$177,2,FALSE)</f>
        <v>0</v>
      </c>
      <c r="AF262" t="s">
        <v>0</v>
      </c>
      <c r="AG262" s="7" t="str">
        <f t="shared" si="24"/>
        <v xml:space="preserve">6F0230EA </v>
      </c>
      <c r="AH262" s="2">
        <v>1</v>
      </c>
    </row>
    <row r="263" spans="1:34" x14ac:dyDescent="0.25">
      <c r="A263" s="91" t="s">
        <v>6366</v>
      </c>
      <c r="B263" s="2" t="s">
        <v>20</v>
      </c>
      <c r="C263" s="5" t="s">
        <v>5621</v>
      </c>
      <c r="D263" s="3" t="s">
        <v>806</v>
      </c>
      <c r="E263" t="s">
        <v>6897</v>
      </c>
      <c r="F263" s="8" t="s">
        <v>4042</v>
      </c>
      <c r="G263" s="5" t="s">
        <v>6898</v>
      </c>
      <c r="H263" s="135" t="s">
        <v>3990</v>
      </c>
      <c r="I263" s="135" t="s">
        <v>4025</v>
      </c>
      <c r="J263" s="135" t="s">
        <v>3344</v>
      </c>
      <c r="K263" s="135" t="s">
        <v>6467</v>
      </c>
      <c r="L263" s="135" t="s">
        <v>6096</v>
      </c>
      <c r="M263" s="135" t="s">
        <v>4028</v>
      </c>
      <c r="N263" s="24" t="s">
        <v>1888</v>
      </c>
      <c r="O263" s="139" t="s">
        <v>1869</v>
      </c>
      <c r="P263" s="8" t="s">
        <v>1889</v>
      </c>
      <c r="Q263" s="8">
        <v>350</v>
      </c>
      <c r="R263" s="8">
        <v>2</v>
      </c>
      <c r="S263" s="27">
        <v>27</v>
      </c>
      <c r="T263" s="20">
        <f t="shared" si="25"/>
        <v>0</v>
      </c>
      <c r="U263" s="21">
        <f t="shared" si="26"/>
        <v>27</v>
      </c>
      <c r="V263" s="8">
        <f t="shared" si="27"/>
        <v>18</v>
      </c>
      <c r="W263" s="8">
        <f t="shared" si="28"/>
        <v>0</v>
      </c>
      <c r="X263" s="8">
        <f t="shared" si="29"/>
        <v>0</v>
      </c>
      <c r="Z263" s="8">
        <f>VLOOKUP(I263,'Tables kywrd-slot-class'!$B$21:$C$38,2,FALSE)</f>
        <v>1</v>
      </c>
      <c r="AA263" s="8">
        <f>VLOOKUP(N263,'Tables MAT simpl-complx'!$C$6:$D$28,2,FALSE)</f>
        <v>0</v>
      </c>
      <c r="AB263" s="8">
        <f>VLOOKUP(O263,'Tables MAT simpl-complx'!$F$39:$G$625,2,FALSE)</f>
        <v>27</v>
      </c>
      <c r="AC263" s="8">
        <f>VLOOKUP(J263,'Tables kywrd-slot-class'!$D$49:$E$177,2,FALSE)</f>
        <v>18</v>
      </c>
      <c r="AD263" s="8">
        <f>VLOOKUP(K263,'Tables kywrd-slot-class'!$D$49:$E$177,2,FALSE)</f>
        <v>0</v>
      </c>
      <c r="AE263" s="8">
        <f>VLOOKUP(L263,'Tables kywrd-slot-class'!$D$49:$E$177,2,FALSE)</f>
        <v>0</v>
      </c>
      <c r="AF263" t="s">
        <v>0</v>
      </c>
      <c r="AG263" s="7" t="str">
        <f t="shared" si="24"/>
        <v xml:space="preserve">6F0230F7 </v>
      </c>
      <c r="AH263" s="2">
        <v>1</v>
      </c>
    </row>
    <row r="264" spans="1:34" x14ac:dyDescent="0.25">
      <c r="A264" s="91" t="s">
        <v>6367</v>
      </c>
      <c r="B264" s="2" t="s">
        <v>20</v>
      </c>
      <c r="C264" s="5" t="s">
        <v>5621</v>
      </c>
      <c r="D264" s="3" t="s">
        <v>807</v>
      </c>
      <c r="E264" t="s">
        <v>6899</v>
      </c>
      <c r="F264" s="8" t="s">
        <v>4042</v>
      </c>
      <c r="G264" s="5" t="s">
        <v>6900</v>
      </c>
      <c r="H264" s="135" t="s">
        <v>3990</v>
      </c>
      <c r="I264" s="135" t="s">
        <v>4024</v>
      </c>
      <c r="J264" s="135" t="s">
        <v>3344</v>
      </c>
      <c r="K264" s="135" t="s">
        <v>6467</v>
      </c>
      <c r="L264" s="135" t="s">
        <v>4028</v>
      </c>
      <c r="M264" s="135" t="s">
        <v>4028</v>
      </c>
      <c r="N264" s="24" t="s">
        <v>1888</v>
      </c>
      <c r="O264" s="139" t="s">
        <v>1869</v>
      </c>
      <c r="P264" s="8" t="s">
        <v>1889</v>
      </c>
      <c r="Q264" s="8">
        <v>570</v>
      </c>
      <c r="R264" s="8">
        <v>7</v>
      </c>
      <c r="S264" s="27">
        <v>81</v>
      </c>
      <c r="T264" s="20">
        <f t="shared" si="25"/>
        <v>0</v>
      </c>
      <c r="U264" s="21">
        <f t="shared" si="26"/>
        <v>81</v>
      </c>
      <c r="V264" s="8">
        <f t="shared" si="27"/>
        <v>54</v>
      </c>
      <c r="W264" s="8">
        <f t="shared" si="28"/>
        <v>0</v>
      </c>
      <c r="X264" s="8">
        <f t="shared" si="29"/>
        <v>0</v>
      </c>
      <c r="Z264" s="8">
        <f>VLOOKUP(I264,'Tables kywrd-slot-class'!$B$21:$C$38,2,FALSE)</f>
        <v>3</v>
      </c>
      <c r="AA264" s="8">
        <f>VLOOKUP(N264,'Tables MAT simpl-complx'!$C$6:$D$28,2,FALSE)</f>
        <v>0</v>
      </c>
      <c r="AB264" s="8">
        <f>VLOOKUP(O264,'Tables MAT simpl-complx'!$F$39:$G$625,2,FALSE)</f>
        <v>27</v>
      </c>
      <c r="AC264" s="8">
        <f>VLOOKUP(J264,'Tables kywrd-slot-class'!$D$49:$E$177,2,FALSE)</f>
        <v>18</v>
      </c>
      <c r="AD264" s="8">
        <f>VLOOKUP(K264,'Tables kywrd-slot-class'!$D$49:$E$177,2,FALSE)</f>
        <v>0</v>
      </c>
      <c r="AE264" s="8">
        <f>VLOOKUP(L264,'Tables kywrd-slot-class'!$D$49:$E$177,2,FALSE)</f>
        <v>0</v>
      </c>
      <c r="AF264" t="s">
        <v>0</v>
      </c>
      <c r="AG264" s="7" t="str">
        <f t="shared" si="24"/>
        <v xml:space="preserve">6F0230F8 </v>
      </c>
      <c r="AH264" s="2">
        <v>1</v>
      </c>
    </row>
    <row r="265" spans="1:34" x14ac:dyDescent="0.25">
      <c r="A265" s="91" t="s">
        <v>6368</v>
      </c>
      <c r="B265" s="2" t="s">
        <v>20</v>
      </c>
      <c r="C265" s="5" t="s">
        <v>5621</v>
      </c>
      <c r="D265" s="3" t="s">
        <v>808</v>
      </c>
      <c r="E265" t="s">
        <v>6901</v>
      </c>
      <c r="F265" s="8" t="s">
        <v>4042</v>
      </c>
      <c r="G265" s="5" t="s">
        <v>6902</v>
      </c>
      <c r="H265" s="135" t="s">
        <v>3990</v>
      </c>
      <c r="I265" s="135" t="s">
        <v>4023</v>
      </c>
      <c r="J265" s="135" t="s">
        <v>3344</v>
      </c>
      <c r="K265" s="135" t="s">
        <v>6467</v>
      </c>
      <c r="L265" s="135" t="s">
        <v>4028</v>
      </c>
      <c r="M265" s="135" t="s">
        <v>4028</v>
      </c>
      <c r="N265" s="24" t="s">
        <v>1888</v>
      </c>
      <c r="O265" s="139" t="s">
        <v>1869</v>
      </c>
      <c r="P265" s="8" t="s">
        <v>1889</v>
      </c>
      <c r="Q265" s="8">
        <v>240</v>
      </c>
      <c r="R265" s="8">
        <v>2</v>
      </c>
      <c r="S265" s="27">
        <v>27</v>
      </c>
      <c r="T265" s="20">
        <f t="shared" si="25"/>
        <v>0</v>
      </c>
      <c r="U265" s="21">
        <f t="shared" si="26"/>
        <v>27</v>
      </c>
      <c r="V265" s="8">
        <f t="shared" si="27"/>
        <v>18</v>
      </c>
      <c r="W265" s="8">
        <f t="shared" si="28"/>
        <v>0</v>
      </c>
      <c r="X265" s="8">
        <f t="shared" si="29"/>
        <v>0</v>
      </c>
      <c r="Z265" s="8">
        <f>VLOOKUP(I265,'Tables kywrd-slot-class'!$B$21:$C$38,2,FALSE)</f>
        <v>1</v>
      </c>
      <c r="AA265" s="8">
        <f>VLOOKUP(N265,'Tables MAT simpl-complx'!$C$6:$D$28,2,FALSE)</f>
        <v>0</v>
      </c>
      <c r="AB265" s="8">
        <f>VLOOKUP(O265,'Tables MAT simpl-complx'!$F$39:$G$625,2,FALSE)</f>
        <v>27</v>
      </c>
      <c r="AC265" s="8">
        <f>VLOOKUP(J265,'Tables kywrd-slot-class'!$D$49:$E$177,2,FALSE)</f>
        <v>18</v>
      </c>
      <c r="AD265" s="8">
        <f>VLOOKUP(K265,'Tables kywrd-slot-class'!$D$49:$E$177,2,FALSE)</f>
        <v>0</v>
      </c>
      <c r="AE265" s="8">
        <f>VLOOKUP(L265,'Tables kywrd-slot-class'!$D$49:$E$177,2,FALSE)</f>
        <v>0</v>
      </c>
      <c r="AF265" t="s">
        <v>0</v>
      </c>
      <c r="AG265" s="7" t="str">
        <f t="shared" si="24"/>
        <v xml:space="preserve">6F0230F9 </v>
      </c>
      <c r="AH265" s="2">
        <v>1</v>
      </c>
    </row>
    <row r="266" spans="1:34" x14ac:dyDescent="0.25">
      <c r="A266" s="91" t="s">
        <v>6369</v>
      </c>
      <c r="B266" s="2" t="s">
        <v>20</v>
      </c>
      <c r="C266" s="5" t="s">
        <v>5621</v>
      </c>
      <c r="D266" s="3" t="s">
        <v>809</v>
      </c>
      <c r="E266" t="s">
        <v>6903</v>
      </c>
      <c r="F266" s="8" t="s">
        <v>4042</v>
      </c>
      <c r="G266" s="5" t="s">
        <v>6904</v>
      </c>
      <c r="H266" s="135" t="s">
        <v>4022</v>
      </c>
      <c r="I266" s="135" t="s">
        <v>4025</v>
      </c>
      <c r="J266" s="135" t="s">
        <v>3361</v>
      </c>
      <c r="K266" s="135" t="s">
        <v>6437</v>
      </c>
      <c r="L266" s="135" t="s">
        <v>6096</v>
      </c>
      <c r="M266" s="135" t="s">
        <v>4028</v>
      </c>
      <c r="N266" s="24" t="s">
        <v>1888</v>
      </c>
      <c r="O266" s="139" t="s">
        <v>1821</v>
      </c>
      <c r="P266" s="8" t="s">
        <v>1889</v>
      </c>
      <c r="Q266" s="8">
        <v>600</v>
      </c>
      <c r="R266" s="8">
        <v>7</v>
      </c>
      <c r="S266" s="27">
        <v>44</v>
      </c>
      <c r="T266" s="20">
        <f t="shared" si="25"/>
        <v>0</v>
      </c>
      <c r="U266" s="21">
        <f t="shared" si="26"/>
        <v>44</v>
      </c>
      <c r="V266" s="8">
        <f t="shared" si="27"/>
        <v>0</v>
      </c>
      <c r="W266" s="8">
        <f t="shared" si="28"/>
        <v>0</v>
      </c>
      <c r="X266" s="8">
        <f t="shared" si="29"/>
        <v>0</v>
      </c>
      <c r="Z266" s="8">
        <f>VLOOKUP(I266,'Tables kywrd-slot-class'!$B$21:$C$38,2,FALSE)</f>
        <v>1</v>
      </c>
      <c r="AA266" s="8">
        <f>VLOOKUP(N266,'Tables MAT simpl-complx'!$C$6:$D$28,2,FALSE)</f>
        <v>0</v>
      </c>
      <c r="AB266" s="8">
        <f>VLOOKUP(O266,'Tables MAT simpl-complx'!$F$39:$G$625,2,FALSE)</f>
        <v>44</v>
      </c>
      <c r="AC266" s="8">
        <f>VLOOKUP(J266,'Tables kywrd-slot-class'!$D$49:$E$177,2,FALSE)</f>
        <v>0</v>
      </c>
      <c r="AD266" s="8">
        <f>VLOOKUP(K266,'Tables kywrd-slot-class'!$D$49:$E$177,2,FALSE)</f>
        <v>0</v>
      </c>
      <c r="AE266" s="8">
        <f>VLOOKUP(L266,'Tables kywrd-slot-class'!$D$49:$E$177,2,FALSE)</f>
        <v>0</v>
      </c>
      <c r="AF266" t="s">
        <v>0</v>
      </c>
      <c r="AG266" s="7" t="str">
        <f t="shared" si="24"/>
        <v xml:space="preserve">6F023146 </v>
      </c>
      <c r="AH266" s="2">
        <v>1</v>
      </c>
    </row>
    <row r="267" spans="1:34" x14ac:dyDescent="0.25">
      <c r="A267" s="91" t="s">
        <v>6370</v>
      </c>
      <c r="B267" s="2" t="s">
        <v>20</v>
      </c>
      <c r="C267" s="5" t="s">
        <v>5621</v>
      </c>
      <c r="D267" s="3" t="s">
        <v>810</v>
      </c>
      <c r="E267" t="s">
        <v>6905</v>
      </c>
      <c r="F267" s="8" t="s">
        <v>4042</v>
      </c>
      <c r="G267" s="5" t="s">
        <v>6906</v>
      </c>
      <c r="H267" s="135" t="s">
        <v>4022</v>
      </c>
      <c r="I267" s="135" t="s">
        <v>4025</v>
      </c>
      <c r="J267" s="135" t="s">
        <v>3361</v>
      </c>
      <c r="K267" s="135" t="s">
        <v>6437</v>
      </c>
      <c r="L267" s="135" t="s">
        <v>4028</v>
      </c>
      <c r="M267" s="135" t="s">
        <v>4028</v>
      </c>
      <c r="N267" s="24" t="s">
        <v>1888</v>
      </c>
      <c r="O267" s="139" t="s">
        <v>1821</v>
      </c>
      <c r="P267" s="8" t="s">
        <v>1889</v>
      </c>
      <c r="Q267" s="8">
        <v>600</v>
      </c>
      <c r="R267" s="8">
        <v>7</v>
      </c>
      <c r="S267" s="27">
        <v>44</v>
      </c>
      <c r="T267" s="20">
        <f t="shared" si="25"/>
        <v>0</v>
      </c>
      <c r="U267" s="21">
        <f t="shared" si="26"/>
        <v>44</v>
      </c>
      <c r="V267" s="8">
        <f t="shared" si="27"/>
        <v>0</v>
      </c>
      <c r="W267" s="8">
        <f t="shared" si="28"/>
        <v>0</v>
      </c>
      <c r="X267" s="8">
        <f t="shared" si="29"/>
        <v>0</v>
      </c>
      <c r="Z267" s="8">
        <f>VLOOKUP(I267,'Tables kywrd-slot-class'!$B$21:$C$38,2,FALSE)</f>
        <v>1</v>
      </c>
      <c r="AA267" s="8">
        <f>VLOOKUP(N267,'Tables MAT simpl-complx'!$C$6:$D$28,2,FALSE)</f>
        <v>0</v>
      </c>
      <c r="AB267" s="8">
        <f>VLOOKUP(O267,'Tables MAT simpl-complx'!$F$39:$G$625,2,FALSE)</f>
        <v>44</v>
      </c>
      <c r="AC267" s="8">
        <f>VLOOKUP(J267,'Tables kywrd-slot-class'!$D$49:$E$177,2,FALSE)</f>
        <v>0</v>
      </c>
      <c r="AD267" s="8">
        <f>VLOOKUP(K267,'Tables kywrd-slot-class'!$D$49:$E$177,2,FALSE)</f>
        <v>0</v>
      </c>
      <c r="AE267" s="8">
        <f>VLOOKUP(L267,'Tables kywrd-slot-class'!$D$49:$E$177,2,FALSE)</f>
        <v>0</v>
      </c>
      <c r="AF267" t="s">
        <v>0</v>
      </c>
      <c r="AG267" s="7" t="str">
        <f t="shared" si="24"/>
        <v xml:space="preserve">6F023147 </v>
      </c>
      <c r="AH267" s="2">
        <v>1</v>
      </c>
    </row>
    <row r="268" spans="1:34" x14ac:dyDescent="0.25">
      <c r="A268" s="91" t="s">
        <v>6371</v>
      </c>
      <c r="B268" s="2" t="s">
        <v>20</v>
      </c>
      <c r="C268" s="5" t="s">
        <v>5621</v>
      </c>
      <c r="D268" s="3" t="s">
        <v>811</v>
      </c>
      <c r="E268" t="s">
        <v>6907</v>
      </c>
      <c r="F268" s="8" t="s">
        <v>4042</v>
      </c>
      <c r="G268" s="5" t="s">
        <v>6908</v>
      </c>
      <c r="H268" s="135" t="s">
        <v>4022</v>
      </c>
      <c r="I268" s="135" t="s">
        <v>4025</v>
      </c>
      <c r="J268" s="135" t="s">
        <v>3361</v>
      </c>
      <c r="K268" s="135" t="s">
        <v>6437</v>
      </c>
      <c r="L268" s="135" t="s">
        <v>4028</v>
      </c>
      <c r="M268" s="135" t="s">
        <v>4028</v>
      </c>
      <c r="N268" s="24" t="s">
        <v>1888</v>
      </c>
      <c r="O268" s="139" t="s">
        <v>1821</v>
      </c>
      <c r="P268" s="8" t="s">
        <v>1889</v>
      </c>
      <c r="Q268" s="8">
        <v>600</v>
      </c>
      <c r="R268" s="8">
        <v>7</v>
      </c>
      <c r="S268" s="27">
        <v>44</v>
      </c>
      <c r="T268" s="20">
        <f t="shared" si="25"/>
        <v>0</v>
      </c>
      <c r="U268" s="21">
        <f t="shared" si="26"/>
        <v>44</v>
      </c>
      <c r="V268" s="8">
        <f t="shared" si="27"/>
        <v>0</v>
      </c>
      <c r="W268" s="8">
        <f t="shared" si="28"/>
        <v>0</v>
      </c>
      <c r="X268" s="8">
        <f t="shared" si="29"/>
        <v>0</v>
      </c>
      <c r="Z268" s="8">
        <f>VLOOKUP(I268,'Tables kywrd-slot-class'!$B$21:$C$38,2,FALSE)</f>
        <v>1</v>
      </c>
      <c r="AA268" s="8">
        <f>VLOOKUP(N268,'Tables MAT simpl-complx'!$C$6:$D$28,2,FALSE)</f>
        <v>0</v>
      </c>
      <c r="AB268" s="8">
        <f>VLOOKUP(O268,'Tables MAT simpl-complx'!$F$39:$G$625,2,FALSE)</f>
        <v>44</v>
      </c>
      <c r="AC268" s="8">
        <f>VLOOKUP(J268,'Tables kywrd-slot-class'!$D$49:$E$177,2,FALSE)</f>
        <v>0</v>
      </c>
      <c r="AD268" s="8">
        <f>VLOOKUP(K268,'Tables kywrd-slot-class'!$D$49:$E$177,2,FALSE)</f>
        <v>0</v>
      </c>
      <c r="AE268" s="8">
        <f>VLOOKUP(L268,'Tables kywrd-slot-class'!$D$49:$E$177,2,FALSE)</f>
        <v>0</v>
      </c>
      <c r="AF268" t="s">
        <v>0</v>
      </c>
      <c r="AG268" s="7" t="str">
        <f t="shared" si="24"/>
        <v xml:space="preserve">6F023148 </v>
      </c>
      <c r="AH268" s="2">
        <v>1</v>
      </c>
    </row>
    <row r="269" spans="1:34" x14ac:dyDescent="0.25">
      <c r="A269" s="91" t="s">
        <v>7595</v>
      </c>
      <c r="B269" s="2" t="s">
        <v>20</v>
      </c>
      <c r="C269" s="5" t="s">
        <v>5621</v>
      </c>
      <c r="D269" s="3" t="s">
        <v>812</v>
      </c>
      <c r="E269" t="s">
        <v>6909</v>
      </c>
      <c r="F269" s="8" t="s">
        <v>4042</v>
      </c>
      <c r="G269" s="5" t="s">
        <v>6910</v>
      </c>
      <c r="H269" s="135" t="s">
        <v>4022</v>
      </c>
      <c r="I269" s="135" t="s">
        <v>4025</v>
      </c>
      <c r="J269" s="135" t="s">
        <v>3361</v>
      </c>
      <c r="K269" s="135" t="s">
        <v>6437</v>
      </c>
      <c r="L269" s="135" t="s">
        <v>6096</v>
      </c>
      <c r="M269" s="135" t="s">
        <v>4028</v>
      </c>
      <c r="N269" s="24" t="s">
        <v>1888</v>
      </c>
      <c r="O269" s="139" t="s">
        <v>1821</v>
      </c>
      <c r="P269" s="8" t="s">
        <v>1889</v>
      </c>
      <c r="Q269" s="8">
        <v>600</v>
      </c>
      <c r="R269" s="8">
        <v>7</v>
      </c>
      <c r="S269" s="27">
        <v>44</v>
      </c>
      <c r="T269" s="20">
        <f t="shared" si="25"/>
        <v>0</v>
      </c>
      <c r="U269" s="21">
        <f t="shared" si="26"/>
        <v>44</v>
      </c>
      <c r="V269" s="8">
        <f t="shared" si="27"/>
        <v>0</v>
      </c>
      <c r="W269" s="8">
        <f t="shared" si="28"/>
        <v>0</v>
      </c>
      <c r="X269" s="8">
        <f t="shared" si="29"/>
        <v>0</v>
      </c>
      <c r="Z269" s="8">
        <f>VLOOKUP(I269,'Tables kywrd-slot-class'!$B$21:$C$38,2,FALSE)</f>
        <v>1</v>
      </c>
      <c r="AA269" s="8">
        <f>VLOOKUP(N269,'Tables MAT simpl-complx'!$C$6:$D$28,2,FALSE)</f>
        <v>0</v>
      </c>
      <c r="AB269" s="8">
        <f>VLOOKUP(O269,'Tables MAT simpl-complx'!$F$39:$G$625,2,FALSE)</f>
        <v>44</v>
      </c>
      <c r="AC269" s="8">
        <f>VLOOKUP(J269,'Tables kywrd-slot-class'!$D$49:$E$177,2,FALSE)</f>
        <v>0</v>
      </c>
      <c r="AD269" s="8">
        <f>VLOOKUP(K269,'Tables kywrd-slot-class'!$D$49:$E$177,2,FALSE)</f>
        <v>0</v>
      </c>
      <c r="AE269" s="8">
        <f>VLOOKUP(L269,'Tables kywrd-slot-class'!$D$49:$E$177,2,FALSE)</f>
        <v>0</v>
      </c>
      <c r="AF269" t="s">
        <v>0</v>
      </c>
      <c r="AG269" s="7" t="str">
        <f t="shared" si="24"/>
        <v xml:space="preserve">6F023149 </v>
      </c>
      <c r="AH269" s="2">
        <v>1</v>
      </c>
    </row>
    <row r="270" spans="1:34" x14ac:dyDescent="0.25">
      <c r="A270" s="91" t="s">
        <v>7596</v>
      </c>
      <c r="B270" s="2" t="s">
        <v>20</v>
      </c>
      <c r="C270" s="5" t="s">
        <v>5621</v>
      </c>
      <c r="D270" s="3" t="s">
        <v>813</v>
      </c>
      <c r="E270" t="s">
        <v>6911</v>
      </c>
      <c r="F270" s="8" t="s">
        <v>4042</v>
      </c>
      <c r="G270" s="5" t="s">
        <v>6912</v>
      </c>
      <c r="H270" s="135" t="s">
        <v>4022</v>
      </c>
      <c r="I270" s="135" t="s">
        <v>4025</v>
      </c>
      <c r="J270" s="135" t="s">
        <v>3361</v>
      </c>
      <c r="K270" s="135" t="s">
        <v>6437</v>
      </c>
      <c r="L270" s="135" t="s">
        <v>4028</v>
      </c>
      <c r="M270" s="135" t="s">
        <v>4028</v>
      </c>
      <c r="N270" s="24" t="s">
        <v>1888</v>
      </c>
      <c r="O270" s="139" t="s">
        <v>1821</v>
      </c>
      <c r="P270" s="8" t="s">
        <v>1889</v>
      </c>
      <c r="Q270" s="8">
        <v>600</v>
      </c>
      <c r="R270" s="8">
        <v>7</v>
      </c>
      <c r="S270" s="27">
        <v>44</v>
      </c>
      <c r="T270" s="20">
        <f t="shared" si="25"/>
        <v>0</v>
      </c>
      <c r="U270" s="21">
        <f t="shared" si="26"/>
        <v>44</v>
      </c>
      <c r="V270" s="8">
        <f t="shared" si="27"/>
        <v>0</v>
      </c>
      <c r="W270" s="8">
        <f t="shared" si="28"/>
        <v>0</v>
      </c>
      <c r="X270" s="8">
        <f t="shared" si="29"/>
        <v>0</v>
      </c>
      <c r="Z270" s="8">
        <f>VLOOKUP(I270,'Tables kywrd-slot-class'!$B$21:$C$38,2,FALSE)</f>
        <v>1</v>
      </c>
      <c r="AA270" s="8">
        <f>VLOOKUP(N270,'Tables MAT simpl-complx'!$C$6:$D$28,2,FALSE)</f>
        <v>0</v>
      </c>
      <c r="AB270" s="8">
        <f>VLOOKUP(O270,'Tables MAT simpl-complx'!$F$39:$G$625,2,FALSE)</f>
        <v>44</v>
      </c>
      <c r="AC270" s="8">
        <f>VLOOKUP(J270,'Tables kywrd-slot-class'!$D$49:$E$177,2,FALSE)</f>
        <v>0</v>
      </c>
      <c r="AD270" s="8">
        <f>VLOOKUP(K270,'Tables kywrd-slot-class'!$D$49:$E$177,2,FALSE)</f>
        <v>0</v>
      </c>
      <c r="AE270" s="8">
        <f>VLOOKUP(L270,'Tables kywrd-slot-class'!$D$49:$E$177,2,FALSE)</f>
        <v>0</v>
      </c>
      <c r="AF270" t="s">
        <v>0</v>
      </c>
      <c r="AG270" s="7" t="str">
        <f t="shared" si="24"/>
        <v xml:space="preserve">6F02314A </v>
      </c>
      <c r="AH270" s="2">
        <v>1</v>
      </c>
    </row>
    <row r="271" spans="1:34" x14ac:dyDescent="0.25">
      <c r="A271" s="91" t="s">
        <v>7597</v>
      </c>
      <c r="B271" s="2" t="s">
        <v>20</v>
      </c>
      <c r="C271" s="5" t="s">
        <v>5621</v>
      </c>
      <c r="D271" s="3" t="s">
        <v>814</v>
      </c>
      <c r="E271" t="s">
        <v>6913</v>
      </c>
      <c r="F271" s="8" t="s">
        <v>4042</v>
      </c>
      <c r="G271" s="5" t="s">
        <v>6914</v>
      </c>
      <c r="H271" s="135" t="s">
        <v>4022</v>
      </c>
      <c r="I271" s="135" t="s">
        <v>4023</v>
      </c>
      <c r="J271" s="135" t="s">
        <v>3361</v>
      </c>
      <c r="K271" s="135" t="s">
        <v>6437</v>
      </c>
      <c r="L271" s="135" t="s">
        <v>6096</v>
      </c>
      <c r="M271" s="135" t="s">
        <v>4028</v>
      </c>
      <c r="N271" s="24" t="s">
        <v>1888</v>
      </c>
      <c r="O271" s="139" t="s">
        <v>1821</v>
      </c>
      <c r="P271" s="8" t="s">
        <v>1889</v>
      </c>
      <c r="Q271" s="8">
        <v>600</v>
      </c>
      <c r="R271" s="8">
        <v>7</v>
      </c>
      <c r="S271" s="27">
        <v>44</v>
      </c>
      <c r="T271" s="20">
        <f t="shared" si="25"/>
        <v>0</v>
      </c>
      <c r="U271" s="21">
        <f t="shared" si="26"/>
        <v>44</v>
      </c>
      <c r="V271" s="8">
        <f t="shared" si="27"/>
        <v>0</v>
      </c>
      <c r="W271" s="8">
        <f t="shared" si="28"/>
        <v>0</v>
      </c>
      <c r="X271" s="8">
        <f t="shared" si="29"/>
        <v>0</v>
      </c>
      <c r="Z271" s="8">
        <f>VLOOKUP(I271,'Tables kywrd-slot-class'!$B$21:$C$38,2,FALSE)</f>
        <v>1</v>
      </c>
      <c r="AA271" s="8">
        <f>VLOOKUP(N271,'Tables MAT simpl-complx'!$C$6:$D$28,2,FALSE)</f>
        <v>0</v>
      </c>
      <c r="AB271" s="8">
        <f>VLOOKUP(O271,'Tables MAT simpl-complx'!$F$39:$G$625,2,FALSE)</f>
        <v>44</v>
      </c>
      <c r="AC271" s="8">
        <f>VLOOKUP(J271,'Tables kywrd-slot-class'!$D$49:$E$177,2,FALSE)</f>
        <v>0</v>
      </c>
      <c r="AD271" s="8">
        <f>VLOOKUP(K271,'Tables kywrd-slot-class'!$D$49:$E$177,2,FALSE)</f>
        <v>0</v>
      </c>
      <c r="AE271" s="8">
        <f>VLOOKUP(L271,'Tables kywrd-slot-class'!$D$49:$E$177,2,FALSE)</f>
        <v>0</v>
      </c>
      <c r="AF271" t="s">
        <v>0</v>
      </c>
      <c r="AG271" s="7" t="str">
        <f t="shared" si="24"/>
        <v xml:space="preserve">6F02314B </v>
      </c>
      <c r="AH271" s="2">
        <v>1</v>
      </c>
    </row>
    <row r="272" spans="1:34" x14ac:dyDescent="0.25">
      <c r="A272" s="91" t="s">
        <v>7598</v>
      </c>
      <c r="B272" s="2" t="s">
        <v>20</v>
      </c>
      <c r="C272" s="5" t="s">
        <v>5621</v>
      </c>
      <c r="D272" s="3" t="s">
        <v>815</v>
      </c>
      <c r="E272" t="s">
        <v>6915</v>
      </c>
      <c r="F272" s="8" t="s">
        <v>4042</v>
      </c>
      <c r="G272" s="5" t="s">
        <v>6916</v>
      </c>
      <c r="H272" s="135" t="s">
        <v>4022</v>
      </c>
      <c r="I272" s="135" t="s">
        <v>4023</v>
      </c>
      <c r="J272" s="135" t="s">
        <v>3361</v>
      </c>
      <c r="K272" s="135" t="s">
        <v>6437</v>
      </c>
      <c r="L272" s="135" t="s">
        <v>4028</v>
      </c>
      <c r="M272" s="135" t="s">
        <v>4028</v>
      </c>
      <c r="N272" s="24" t="s">
        <v>1888</v>
      </c>
      <c r="O272" s="139" t="s">
        <v>1821</v>
      </c>
      <c r="P272" s="8" t="s">
        <v>1889</v>
      </c>
      <c r="Q272" s="8">
        <v>600</v>
      </c>
      <c r="R272" s="8">
        <v>7</v>
      </c>
      <c r="S272" s="27">
        <v>44</v>
      </c>
      <c r="T272" s="20">
        <f t="shared" si="25"/>
        <v>0</v>
      </c>
      <c r="U272" s="21">
        <f t="shared" si="26"/>
        <v>44</v>
      </c>
      <c r="V272" s="8">
        <f t="shared" si="27"/>
        <v>0</v>
      </c>
      <c r="W272" s="8">
        <f t="shared" si="28"/>
        <v>0</v>
      </c>
      <c r="X272" s="8">
        <f t="shared" si="29"/>
        <v>0</v>
      </c>
      <c r="Z272" s="8">
        <f>VLOOKUP(I272,'Tables kywrd-slot-class'!$B$21:$C$38,2,FALSE)</f>
        <v>1</v>
      </c>
      <c r="AA272" s="8">
        <f>VLOOKUP(N272,'Tables MAT simpl-complx'!$C$6:$D$28,2,FALSE)</f>
        <v>0</v>
      </c>
      <c r="AB272" s="8">
        <f>VLOOKUP(O272,'Tables MAT simpl-complx'!$F$39:$G$625,2,FALSE)</f>
        <v>44</v>
      </c>
      <c r="AC272" s="8">
        <f>VLOOKUP(J272,'Tables kywrd-slot-class'!$D$49:$E$177,2,FALSE)</f>
        <v>0</v>
      </c>
      <c r="AD272" s="8">
        <f>VLOOKUP(K272,'Tables kywrd-slot-class'!$D$49:$E$177,2,FALSE)</f>
        <v>0</v>
      </c>
      <c r="AE272" s="8">
        <f>VLOOKUP(L272,'Tables kywrd-slot-class'!$D$49:$E$177,2,FALSE)</f>
        <v>0</v>
      </c>
      <c r="AF272" t="s">
        <v>0</v>
      </c>
      <c r="AG272" s="7" t="str">
        <f t="shared" si="24"/>
        <v xml:space="preserve">6F02314C </v>
      </c>
      <c r="AH272" s="2">
        <v>1</v>
      </c>
    </row>
    <row r="273" spans="1:34" x14ac:dyDescent="0.25">
      <c r="A273" s="91" t="s">
        <v>7599</v>
      </c>
      <c r="B273" s="2" t="s">
        <v>20</v>
      </c>
      <c r="C273" s="5" t="s">
        <v>5621</v>
      </c>
      <c r="D273" s="3" t="s">
        <v>816</v>
      </c>
      <c r="E273" t="s">
        <v>6917</v>
      </c>
      <c r="F273" s="8" t="s">
        <v>4042</v>
      </c>
      <c r="G273" s="5" t="s">
        <v>6918</v>
      </c>
      <c r="H273" s="135" t="s">
        <v>4022</v>
      </c>
      <c r="I273" s="135" t="s">
        <v>4023</v>
      </c>
      <c r="J273" s="135" t="s">
        <v>3361</v>
      </c>
      <c r="K273" s="135" t="s">
        <v>6437</v>
      </c>
      <c r="L273" s="135" t="s">
        <v>4028</v>
      </c>
      <c r="M273" s="135" t="s">
        <v>4028</v>
      </c>
      <c r="N273" s="24" t="s">
        <v>1888</v>
      </c>
      <c r="O273" s="139" t="s">
        <v>1821</v>
      </c>
      <c r="P273" s="8" t="s">
        <v>1889</v>
      </c>
      <c r="Q273" s="8">
        <v>600</v>
      </c>
      <c r="R273" s="8">
        <v>7</v>
      </c>
      <c r="S273" s="27">
        <v>44</v>
      </c>
      <c r="T273" s="20">
        <f t="shared" si="25"/>
        <v>0</v>
      </c>
      <c r="U273" s="21">
        <f t="shared" si="26"/>
        <v>44</v>
      </c>
      <c r="V273" s="8">
        <f t="shared" si="27"/>
        <v>0</v>
      </c>
      <c r="W273" s="8">
        <f t="shared" si="28"/>
        <v>0</v>
      </c>
      <c r="X273" s="8">
        <f t="shared" si="29"/>
        <v>0</v>
      </c>
      <c r="Z273" s="8">
        <f>VLOOKUP(I273,'Tables kywrd-slot-class'!$B$21:$C$38,2,FALSE)</f>
        <v>1</v>
      </c>
      <c r="AA273" s="8">
        <f>VLOOKUP(N273,'Tables MAT simpl-complx'!$C$6:$D$28,2,FALSE)</f>
        <v>0</v>
      </c>
      <c r="AB273" s="8">
        <f>VLOOKUP(O273,'Tables MAT simpl-complx'!$F$39:$G$625,2,FALSE)</f>
        <v>44</v>
      </c>
      <c r="AC273" s="8">
        <f>VLOOKUP(J273,'Tables kywrd-slot-class'!$D$49:$E$177,2,FALSE)</f>
        <v>0</v>
      </c>
      <c r="AD273" s="8">
        <f>VLOOKUP(K273,'Tables kywrd-slot-class'!$D$49:$E$177,2,FALSE)</f>
        <v>0</v>
      </c>
      <c r="AE273" s="8">
        <f>VLOOKUP(L273,'Tables kywrd-slot-class'!$D$49:$E$177,2,FALSE)</f>
        <v>0</v>
      </c>
      <c r="AF273" t="s">
        <v>0</v>
      </c>
      <c r="AG273" s="7" t="str">
        <f t="shared" si="24"/>
        <v xml:space="preserve">6F02314D </v>
      </c>
      <c r="AH273" s="2">
        <v>1</v>
      </c>
    </row>
    <row r="274" spans="1:34" x14ac:dyDescent="0.25">
      <c r="A274" s="91" t="s">
        <v>7600</v>
      </c>
      <c r="B274" s="2" t="s">
        <v>20</v>
      </c>
      <c r="C274" s="5" t="s">
        <v>5621</v>
      </c>
      <c r="D274" s="3" t="s">
        <v>817</v>
      </c>
      <c r="E274" t="s">
        <v>6919</v>
      </c>
      <c r="F274" s="8" t="s">
        <v>4042</v>
      </c>
      <c r="G274" s="5" t="s">
        <v>6920</v>
      </c>
      <c r="H274" s="135" t="s">
        <v>4022</v>
      </c>
      <c r="I274" s="135" t="s">
        <v>4023</v>
      </c>
      <c r="J274" s="135" t="s">
        <v>3361</v>
      </c>
      <c r="K274" s="135" t="s">
        <v>6437</v>
      </c>
      <c r="L274" s="135" t="s">
        <v>4028</v>
      </c>
      <c r="M274" s="135" t="s">
        <v>4028</v>
      </c>
      <c r="N274" s="24" t="s">
        <v>1888</v>
      </c>
      <c r="O274" s="139" t="s">
        <v>1821</v>
      </c>
      <c r="P274" s="8" t="s">
        <v>1889</v>
      </c>
      <c r="Q274" s="8">
        <v>600</v>
      </c>
      <c r="R274" s="8">
        <v>7</v>
      </c>
      <c r="S274" s="27">
        <v>44</v>
      </c>
      <c r="T274" s="20">
        <f t="shared" si="25"/>
        <v>0</v>
      </c>
      <c r="U274" s="21">
        <f t="shared" si="26"/>
        <v>44</v>
      </c>
      <c r="V274" s="8">
        <f t="shared" si="27"/>
        <v>0</v>
      </c>
      <c r="W274" s="8">
        <f t="shared" si="28"/>
        <v>0</v>
      </c>
      <c r="X274" s="8">
        <f t="shared" si="29"/>
        <v>0</v>
      </c>
      <c r="Z274" s="8">
        <f>VLOOKUP(I274,'Tables kywrd-slot-class'!$B$21:$C$38,2,FALSE)</f>
        <v>1</v>
      </c>
      <c r="AA274" s="8">
        <f>VLOOKUP(N274,'Tables MAT simpl-complx'!$C$6:$D$28,2,FALSE)</f>
        <v>0</v>
      </c>
      <c r="AB274" s="8">
        <f>VLOOKUP(O274,'Tables MAT simpl-complx'!$F$39:$G$625,2,FALSE)</f>
        <v>44</v>
      </c>
      <c r="AC274" s="8">
        <f>VLOOKUP(J274,'Tables kywrd-slot-class'!$D$49:$E$177,2,FALSE)</f>
        <v>0</v>
      </c>
      <c r="AD274" s="8">
        <f>VLOOKUP(K274,'Tables kywrd-slot-class'!$D$49:$E$177,2,FALSE)</f>
        <v>0</v>
      </c>
      <c r="AE274" s="8">
        <f>VLOOKUP(L274,'Tables kywrd-slot-class'!$D$49:$E$177,2,FALSE)</f>
        <v>0</v>
      </c>
      <c r="AF274" t="s">
        <v>0</v>
      </c>
      <c r="AG274" s="7" t="str">
        <f t="shared" si="24"/>
        <v xml:space="preserve">6F02314E </v>
      </c>
      <c r="AH274" s="2">
        <v>1</v>
      </c>
    </row>
    <row r="275" spans="1:34" x14ac:dyDescent="0.25">
      <c r="A275" s="91" t="s">
        <v>7601</v>
      </c>
      <c r="B275" s="2" t="s">
        <v>20</v>
      </c>
      <c r="C275" s="5" t="s">
        <v>5621</v>
      </c>
      <c r="D275" s="3" t="s">
        <v>818</v>
      </c>
      <c r="E275" t="s">
        <v>6921</v>
      </c>
      <c r="F275" s="8" t="s">
        <v>4042</v>
      </c>
      <c r="G275" s="5" t="s">
        <v>6922</v>
      </c>
      <c r="H275" s="135" t="s">
        <v>4022</v>
      </c>
      <c r="I275" s="135" t="s">
        <v>4023</v>
      </c>
      <c r="J275" s="135" t="s">
        <v>3361</v>
      </c>
      <c r="K275" s="135" t="s">
        <v>6437</v>
      </c>
      <c r="L275" s="135" t="s">
        <v>4028</v>
      </c>
      <c r="M275" s="135" t="s">
        <v>4028</v>
      </c>
      <c r="N275" s="24" t="s">
        <v>1888</v>
      </c>
      <c r="O275" s="139" t="s">
        <v>1821</v>
      </c>
      <c r="P275" s="8" t="s">
        <v>1889</v>
      </c>
      <c r="Q275" s="8">
        <v>600</v>
      </c>
      <c r="R275" s="8">
        <v>7</v>
      </c>
      <c r="S275" s="27">
        <v>44</v>
      </c>
      <c r="T275" s="20">
        <f t="shared" si="25"/>
        <v>0</v>
      </c>
      <c r="U275" s="21">
        <f t="shared" si="26"/>
        <v>44</v>
      </c>
      <c r="V275" s="8">
        <f t="shared" si="27"/>
        <v>0</v>
      </c>
      <c r="W275" s="8">
        <f t="shared" si="28"/>
        <v>0</v>
      </c>
      <c r="X275" s="8">
        <f t="shared" si="29"/>
        <v>0</v>
      </c>
      <c r="Z275" s="8">
        <f>VLOOKUP(I275,'Tables kywrd-slot-class'!$B$21:$C$38,2,FALSE)</f>
        <v>1</v>
      </c>
      <c r="AA275" s="8">
        <f>VLOOKUP(N275,'Tables MAT simpl-complx'!$C$6:$D$28,2,FALSE)</f>
        <v>0</v>
      </c>
      <c r="AB275" s="8">
        <f>VLOOKUP(O275,'Tables MAT simpl-complx'!$F$39:$G$625,2,FALSE)</f>
        <v>44</v>
      </c>
      <c r="AC275" s="8">
        <f>VLOOKUP(J275,'Tables kywrd-slot-class'!$D$49:$E$177,2,FALSE)</f>
        <v>0</v>
      </c>
      <c r="AD275" s="8">
        <f>VLOOKUP(K275,'Tables kywrd-slot-class'!$D$49:$E$177,2,FALSE)</f>
        <v>0</v>
      </c>
      <c r="AE275" s="8">
        <f>VLOOKUP(L275,'Tables kywrd-slot-class'!$D$49:$E$177,2,FALSE)</f>
        <v>0</v>
      </c>
      <c r="AF275" t="s">
        <v>0</v>
      </c>
      <c r="AG275" s="7" t="str">
        <f t="shared" si="24"/>
        <v xml:space="preserve">6F02314F </v>
      </c>
      <c r="AH275" s="2">
        <v>1</v>
      </c>
    </row>
    <row r="276" spans="1:34" x14ac:dyDescent="0.25">
      <c r="A276" s="91" t="s">
        <v>7602</v>
      </c>
      <c r="B276" s="2" t="s">
        <v>20</v>
      </c>
      <c r="C276" s="5" t="s">
        <v>5621</v>
      </c>
      <c r="D276" s="3" t="s">
        <v>819</v>
      </c>
      <c r="E276" t="s">
        <v>6923</v>
      </c>
      <c r="F276" s="8" t="s">
        <v>4042</v>
      </c>
      <c r="G276" s="5" t="s">
        <v>6924</v>
      </c>
      <c r="H276" s="135" t="s">
        <v>4022</v>
      </c>
      <c r="I276" s="135" t="s">
        <v>4026</v>
      </c>
      <c r="J276" s="135" t="s">
        <v>3361</v>
      </c>
      <c r="K276" s="135" t="s">
        <v>6437</v>
      </c>
      <c r="L276" s="135" t="s">
        <v>4028</v>
      </c>
      <c r="M276" s="135" t="s">
        <v>4028</v>
      </c>
      <c r="N276" s="24" t="s">
        <v>1888</v>
      </c>
      <c r="O276" s="139" t="s">
        <v>1821</v>
      </c>
      <c r="P276" s="8" t="s">
        <v>1889</v>
      </c>
      <c r="Q276" s="8">
        <v>900</v>
      </c>
      <c r="R276" s="8">
        <v>8</v>
      </c>
      <c r="S276" s="27">
        <v>66</v>
      </c>
      <c r="T276" s="20">
        <f t="shared" si="25"/>
        <v>0</v>
      </c>
      <c r="U276" s="21">
        <f t="shared" si="26"/>
        <v>66</v>
      </c>
      <c r="V276" s="8">
        <f t="shared" si="27"/>
        <v>0</v>
      </c>
      <c r="W276" s="8">
        <f t="shared" si="28"/>
        <v>0</v>
      </c>
      <c r="X276" s="8">
        <f t="shared" si="29"/>
        <v>0</v>
      </c>
      <c r="Z276" s="8">
        <f>VLOOKUP(I276,'Tables kywrd-slot-class'!$B$21:$C$38,2,FALSE)</f>
        <v>1.5</v>
      </c>
      <c r="AA276" s="8">
        <f>VLOOKUP(N276,'Tables MAT simpl-complx'!$C$6:$D$28,2,FALSE)</f>
        <v>0</v>
      </c>
      <c r="AB276" s="8">
        <f>VLOOKUP(O276,'Tables MAT simpl-complx'!$F$39:$G$625,2,FALSE)</f>
        <v>44</v>
      </c>
      <c r="AC276" s="8">
        <f>VLOOKUP(J276,'Tables kywrd-slot-class'!$D$49:$E$177,2,FALSE)</f>
        <v>0</v>
      </c>
      <c r="AD276" s="8">
        <f>VLOOKUP(K276,'Tables kywrd-slot-class'!$D$49:$E$177,2,FALSE)</f>
        <v>0</v>
      </c>
      <c r="AE276" s="8">
        <f>VLOOKUP(L276,'Tables kywrd-slot-class'!$D$49:$E$177,2,FALSE)</f>
        <v>0</v>
      </c>
      <c r="AF276" t="s">
        <v>0</v>
      </c>
      <c r="AG276" s="7" t="str">
        <f t="shared" si="24"/>
        <v xml:space="preserve">6F023151 </v>
      </c>
      <c r="AH276" s="2">
        <v>1</v>
      </c>
    </row>
    <row r="277" spans="1:34" x14ac:dyDescent="0.25">
      <c r="A277" s="91" t="s">
        <v>7603</v>
      </c>
      <c r="B277" s="2" t="s">
        <v>20</v>
      </c>
      <c r="C277" s="5" t="s">
        <v>5621</v>
      </c>
      <c r="D277" s="3" t="s">
        <v>820</v>
      </c>
      <c r="E277" t="s">
        <v>6925</v>
      </c>
      <c r="F277" s="8" t="s">
        <v>4042</v>
      </c>
      <c r="G277" s="5" t="s">
        <v>6926</v>
      </c>
      <c r="H277" s="135" t="s">
        <v>4022</v>
      </c>
      <c r="I277" s="135" t="s">
        <v>4026</v>
      </c>
      <c r="J277" s="135" t="s">
        <v>3361</v>
      </c>
      <c r="K277" s="135" t="s">
        <v>6437</v>
      </c>
      <c r="L277" s="135" t="s">
        <v>4028</v>
      </c>
      <c r="M277" s="135" t="s">
        <v>4028</v>
      </c>
      <c r="N277" s="24" t="s">
        <v>1888</v>
      </c>
      <c r="O277" s="139" t="s">
        <v>1821</v>
      </c>
      <c r="P277" s="8" t="s">
        <v>1889</v>
      </c>
      <c r="Q277" s="8">
        <v>900</v>
      </c>
      <c r="R277" s="8">
        <v>8</v>
      </c>
      <c r="S277" s="27">
        <v>66</v>
      </c>
      <c r="T277" s="20">
        <f t="shared" si="25"/>
        <v>0</v>
      </c>
      <c r="U277" s="21">
        <f t="shared" si="26"/>
        <v>66</v>
      </c>
      <c r="V277" s="8">
        <f t="shared" si="27"/>
        <v>0</v>
      </c>
      <c r="W277" s="8">
        <f t="shared" si="28"/>
        <v>0</v>
      </c>
      <c r="X277" s="8">
        <f t="shared" si="29"/>
        <v>0</v>
      </c>
      <c r="Z277" s="8">
        <f>VLOOKUP(I277,'Tables kywrd-slot-class'!$B$21:$C$38,2,FALSE)</f>
        <v>1.5</v>
      </c>
      <c r="AA277" s="8">
        <f>VLOOKUP(N277,'Tables MAT simpl-complx'!$C$6:$D$28,2,FALSE)</f>
        <v>0</v>
      </c>
      <c r="AB277" s="8">
        <f>VLOOKUP(O277,'Tables MAT simpl-complx'!$F$39:$G$625,2,FALSE)</f>
        <v>44</v>
      </c>
      <c r="AC277" s="8">
        <f>VLOOKUP(J277,'Tables kywrd-slot-class'!$D$49:$E$177,2,FALSE)</f>
        <v>0</v>
      </c>
      <c r="AD277" s="8">
        <f>VLOOKUP(K277,'Tables kywrd-slot-class'!$D$49:$E$177,2,FALSE)</f>
        <v>0</v>
      </c>
      <c r="AE277" s="8">
        <f>VLOOKUP(L277,'Tables kywrd-slot-class'!$D$49:$E$177,2,FALSE)</f>
        <v>0</v>
      </c>
      <c r="AF277" t="s">
        <v>0</v>
      </c>
      <c r="AG277" s="7" t="str">
        <f t="shared" si="24"/>
        <v xml:space="preserve">6F023153 </v>
      </c>
      <c r="AH277" s="2">
        <v>1</v>
      </c>
    </row>
    <row r="278" spans="1:34" x14ac:dyDescent="0.25">
      <c r="A278" s="91" t="s">
        <v>7604</v>
      </c>
      <c r="B278" s="2" t="s">
        <v>20</v>
      </c>
      <c r="C278" s="5" t="s">
        <v>5621</v>
      </c>
      <c r="D278" s="3" t="s">
        <v>821</v>
      </c>
      <c r="E278" t="s">
        <v>6927</v>
      </c>
      <c r="F278" s="8" t="s">
        <v>4042</v>
      </c>
      <c r="G278" s="5" t="s">
        <v>6928</v>
      </c>
      <c r="H278" s="135" t="s">
        <v>4022</v>
      </c>
      <c r="I278" s="135" t="s">
        <v>4026</v>
      </c>
      <c r="J278" s="135" t="s">
        <v>3361</v>
      </c>
      <c r="K278" s="135" t="s">
        <v>6437</v>
      </c>
      <c r="L278" s="135" t="s">
        <v>4028</v>
      </c>
      <c r="M278" s="135" t="s">
        <v>4028</v>
      </c>
      <c r="N278" s="24" t="s">
        <v>1888</v>
      </c>
      <c r="O278" s="139" t="s">
        <v>1821</v>
      </c>
      <c r="P278" s="8" t="s">
        <v>1889</v>
      </c>
      <c r="Q278" s="8">
        <v>900</v>
      </c>
      <c r="R278" s="8">
        <v>8</v>
      </c>
      <c r="S278" s="27">
        <v>66</v>
      </c>
      <c r="T278" s="20">
        <f t="shared" si="25"/>
        <v>0</v>
      </c>
      <c r="U278" s="21">
        <f t="shared" si="26"/>
        <v>66</v>
      </c>
      <c r="V278" s="8">
        <f t="shared" si="27"/>
        <v>0</v>
      </c>
      <c r="W278" s="8">
        <f t="shared" si="28"/>
        <v>0</v>
      </c>
      <c r="X278" s="8">
        <f t="shared" si="29"/>
        <v>0</v>
      </c>
      <c r="Z278" s="8">
        <f>VLOOKUP(I278,'Tables kywrd-slot-class'!$B$21:$C$38,2,FALSE)</f>
        <v>1.5</v>
      </c>
      <c r="AA278" s="8">
        <f>VLOOKUP(N278,'Tables MAT simpl-complx'!$C$6:$D$28,2,FALSE)</f>
        <v>0</v>
      </c>
      <c r="AB278" s="8">
        <f>VLOOKUP(O278,'Tables MAT simpl-complx'!$F$39:$G$625,2,FALSE)</f>
        <v>44</v>
      </c>
      <c r="AC278" s="8">
        <f>VLOOKUP(J278,'Tables kywrd-slot-class'!$D$49:$E$177,2,FALSE)</f>
        <v>0</v>
      </c>
      <c r="AD278" s="8">
        <f>VLOOKUP(K278,'Tables kywrd-slot-class'!$D$49:$E$177,2,FALSE)</f>
        <v>0</v>
      </c>
      <c r="AE278" s="8">
        <f>VLOOKUP(L278,'Tables kywrd-slot-class'!$D$49:$E$177,2,FALSE)</f>
        <v>0</v>
      </c>
      <c r="AF278" t="s">
        <v>0</v>
      </c>
      <c r="AG278" s="7" t="str">
        <f t="shared" si="24"/>
        <v xml:space="preserve">6F023154 </v>
      </c>
      <c r="AH278" s="2">
        <v>1</v>
      </c>
    </row>
    <row r="279" spans="1:34" x14ac:dyDescent="0.25">
      <c r="A279" s="91" t="s">
        <v>7605</v>
      </c>
      <c r="B279" s="2" t="s">
        <v>20</v>
      </c>
      <c r="C279" s="5" t="s">
        <v>5621</v>
      </c>
      <c r="D279" s="3" t="s">
        <v>822</v>
      </c>
      <c r="E279" t="s">
        <v>6929</v>
      </c>
      <c r="F279" s="8" t="s">
        <v>4042</v>
      </c>
      <c r="G279" s="5" t="s">
        <v>6930</v>
      </c>
      <c r="H279" s="135" t="s">
        <v>4022</v>
      </c>
      <c r="I279" s="135" t="s">
        <v>4024</v>
      </c>
      <c r="J279" s="135" t="s">
        <v>4051</v>
      </c>
      <c r="K279" s="135" t="s">
        <v>3361</v>
      </c>
      <c r="L279" s="135" t="s">
        <v>6437</v>
      </c>
      <c r="M279" s="135" t="s">
        <v>6096</v>
      </c>
      <c r="N279" s="24" t="s">
        <v>1888</v>
      </c>
      <c r="O279" s="139" t="s">
        <v>1821</v>
      </c>
      <c r="P279" s="8" t="s">
        <v>1889</v>
      </c>
      <c r="Q279" s="8">
        <v>1800</v>
      </c>
      <c r="R279" s="8">
        <v>38</v>
      </c>
      <c r="S279" s="27">
        <v>132</v>
      </c>
      <c r="T279" s="20">
        <f t="shared" si="25"/>
        <v>0</v>
      </c>
      <c r="U279" s="21">
        <f t="shared" si="26"/>
        <v>132</v>
      </c>
      <c r="V279" s="8">
        <f t="shared" si="27"/>
        <v>0</v>
      </c>
      <c r="W279" s="8">
        <f t="shared" si="28"/>
        <v>0</v>
      </c>
      <c r="X279" s="8">
        <f t="shared" si="29"/>
        <v>0</v>
      </c>
      <c r="Z279" s="8">
        <f>VLOOKUP(I279,'Tables kywrd-slot-class'!$B$21:$C$38,2,FALSE)</f>
        <v>3</v>
      </c>
      <c r="AA279" s="8">
        <f>VLOOKUP(N279,'Tables MAT simpl-complx'!$C$6:$D$28,2,FALSE)</f>
        <v>0</v>
      </c>
      <c r="AB279" s="8">
        <f>VLOOKUP(O279,'Tables MAT simpl-complx'!$F$39:$G$625,2,FALSE)</f>
        <v>44</v>
      </c>
      <c r="AC279" s="8">
        <f>VLOOKUP(J279,'Tables kywrd-slot-class'!$D$49:$E$177,2,FALSE)</f>
        <v>0</v>
      </c>
      <c r="AD279" s="8">
        <f>VLOOKUP(K279,'Tables kywrd-slot-class'!$D$49:$E$177,2,FALSE)</f>
        <v>0</v>
      </c>
      <c r="AE279" s="8">
        <f>VLOOKUP(L279,'Tables kywrd-slot-class'!$D$49:$E$177,2,FALSE)</f>
        <v>0</v>
      </c>
      <c r="AF279" t="s">
        <v>0</v>
      </c>
      <c r="AG279" s="7" t="str">
        <f t="shared" si="24"/>
        <v xml:space="preserve">6F023155 </v>
      </c>
      <c r="AH279" s="2">
        <v>1</v>
      </c>
    </row>
    <row r="280" spans="1:34" x14ac:dyDescent="0.25">
      <c r="A280" s="91" t="s">
        <v>7606</v>
      </c>
      <c r="B280" s="2" t="s">
        <v>20</v>
      </c>
      <c r="C280" s="5" t="s">
        <v>5621</v>
      </c>
      <c r="D280" s="3" t="s">
        <v>823</v>
      </c>
      <c r="E280" t="s">
        <v>6931</v>
      </c>
      <c r="F280" s="8" t="s">
        <v>4042</v>
      </c>
      <c r="G280" s="5" t="s">
        <v>6932</v>
      </c>
      <c r="H280" s="135" t="s">
        <v>4022</v>
      </c>
      <c r="I280" s="135" t="s">
        <v>4024</v>
      </c>
      <c r="J280" s="135" t="s">
        <v>4051</v>
      </c>
      <c r="K280" s="135" t="s">
        <v>3361</v>
      </c>
      <c r="L280" s="135" t="s">
        <v>6437</v>
      </c>
      <c r="M280" s="135" t="s">
        <v>4028</v>
      </c>
      <c r="N280" s="24" t="s">
        <v>1888</v>
      </c>
      <c r="O280" s="139" t="s">
        <v>1821</v>
      </c>
      <c r="P280" s="8" t="s">
        <v>1889</v>
      </c>
      <c r="Q280" s="8">
        <v>1800</v>
      </c>
      <c r="R280" s="8">
        <v>38</v>
      </c>
      <c r="S280" s="27">
        <v>132</v>
      </c>
      <c r="T280" s="20">
        <f t="shared" si="25"/>
        <v>0</v>
      </c>
      <c r="U280" s="21">
        <f t="shared" si="26"/>
        <v>132</v>
      </c>
      <c r="V280" s="8">
        <f t="shared" si="27"/>
        <v>0</v>
      </c>
      <c r="W280" s="8">
        <f t="shared" si="28"/>
        <v>0</v>
      </c>
      <c r="X280" s="8">
        <f t="shared" si="29"/>
        <v>0</v>
      </c>
      <c r="Z280" s="8">
        <f>VLOOKUP(I280,'Tables kywrd-slot-class'!$B$21:$C$38,2,FALSE)</f>
        <v>3</v>
      </c>
      <c r="AA280" s="8">
        <f>VLOOKUP(N280,'Tables MAT simpl-complx'!$C$6:$D$28,2,FALSE)</f>
        <v>0</v>
      </c>
      <c r="AB280" s="8">
        <f>VLOOKUP(O280,'Tables MAT simpl-complx'!$F$39:$G$625,2,FALSE)</f>
        <v>44</v>
      </c>
      <c r="AC280" s="8">
        <f>VLOOKUP(J280,'Tables kywrd-slot-class'!$D$49:$E$177,2,FALSE)</f>
        <v>0</v>
      </c>
      <c r="AD280" s="8">
        <f>VLOOKUP(K280,'Tables kywrd-slot-class'!$D$49:$E$177,2,FALSE)</f>
        <v>0</v>
      </c>
      <c r="AE280" s="8">
        <f>VLOOKUP(L280,'Tables kywrd-slot-class'!$D$49:$E$177,2,FALSE)</f>
        <v>0</v>
      </c>
      <c r="AF280" t="s">
        <v>0</v>
      </c>
      <c r="AG280" s="7" t="str">
        <f t="shared" si="24"/>
        <v xml:space="preserve">6F023156 </v>
      </c>
      <c r="AH280" s="2">
        <v>1</v>
      </c>
    </row>
    <row r="281" spans="1:34" x14ac:dyDescent="0.25">
      <c r="A281" s="91" t="s">
        <v>7607</v>
      </c>
      <c r="B281" s="2" t="s">
        <v>20</v>
      </c>
      <c r="C281" s="5" t="s">
        <v>5621</v>
      </c>
      <c r="D281" s="3" t="s">
        <v>824</v>
      </c>
      <c r="E281" t="s">
        <v>6933</v>
      </c>
      <c r="F281" s="8" t="s">
        <v>4042</v>
      </c>
      <c r="G281" s="5" t="s">
        <v>6934</v>
      </c>
      <c r="H281" s="135" t="s">
        <v>4022</v>
      </c>
      <c r="I281" s="135" t="s">
        <v>4024</v>
      </c>
      <c r="J281" s="135" t="s">
        <v>4051</v>
      </c>
      <c r="K281" s="135" t="s">
        <v>3361</v>
      </c>
      <c r="L281" s="135" t="s">
        <v>6437</v>
      </c>
      <c r="M281" s="135" t="s">
        <v>4028</v>
      </c>
      <c r="N281" s="24" t="s">
        <v>1888</v>
      </c>
      <c r="O281" s="139" t="s">
        <v>1821</v>
      </c>
      <c r="P281" s="8" t="s">
        <v>1889</v>
      </c>
      <c r="Q281" s="8">
        <v>1800</v>
      </c>
      <c r="R281" s="8">
        <v>38</v>
      </c>
      <c r="S281" s="27">
        <v>132</v>
      </c>
      <c r="T281" s="20">
        <f t="shared" si="25"/>
        <v>0</v>
      </c>
      <c r="U281" s="21">
        <f t="shared" si="26"/>
        <v>132</v>
      </c>
      <c r="V281" s="8">
        <f t="shared" si="27"/>
        <v>0</v>
      </c>
      <c r="W281" s="8">
        <f t="shared" si="28"/>
        <v>0</v>
      </c>
      <c r="X281" s="8">
        <f t="shared" si="29"/>
        <v>0</v>
      </c>
      <c r="Z281" s="8">
        <f>VLOOKUP(I281,'Tables kywrd-slot-class'!$B$21:$C$38,2,FALSE)</f>
        <v>3</v>
      </c>
      <c r="AA281" s="8">
        <f>VLOOKUP(N281,'Tables MAT simpl-complx'!$C$6:$D$28,2,FALSE)</f>
        <v>0</v>
      </c>
      <c r="AB281" s="8">
        <f>VLOOKUP(O281,'Tables MAT simpl-complx'!$F$39:$G$625,2,FALSE)</f>
        <v>44</v>
      </c>
      <c r="AC281" s="8">
        <f>VLOOKUP(J281,'Tables kywrd-slot-class'!$D$49:$E$177,2,FALSE)</f>
        <v>0</v>
      </c>
      <c r="AD281" s="8">
        <f>VLOOKUP(K281,'Tables kywrd-slot-class'!$D$49:$E$177,2,FALSE)</f>
        <v>0</v>
      </c>
      <c r="AE281" s="8">
        <f>VLOOKUP(L281,'Tables kywrd-slot-class'!$D$49:$E$177,2,FALSE)</f>
        <v>0</v>
      </c>
      <c r="AF281" t="s">
        <v>0</v>
      </c>
      <c r="AG281" s="7" t="str">
        <f t="shared" si="24"/>
        <v xml:space="preserve">6F023157 </v>
      </c>
      <c r="AH281" s="2">
        <v>1</v>
      </c>
    </row>
    <row r="282" spans="1:34" x14ac:dyDescent="0.25">
      <c r="A282" s="91" t="s">
        <v>7608</v>
      </c>
      <c r="B282" s="2" t="s">
        <v>20</v>
      </c>
      <c r="C282" s="5" t="s">
        <v>5621</v>
      </c>
      <c r="D282" s="3" t="s">
        <v>825</v>
      </c>
      <c r="E282" t="s">
        <v>6935</v>
      </c>
      <c r="F282" s="8" t="s">
        <v>4042</v>
      </c>
      <c r="G282" s="5" t="s">
        <v>6936</v>
      </c>
      <c r="H282" s="135" t="s">
        <v>4022</v>
      </c>
      <c r="I282" s="135" t="s">
        <v>4024</v>
      </c>
      <c r="J282" s="135" t="s">
        <v>4051</v>
      </c>
      <c r="K282" s="135" t="s">
        <v>3361</v>
      </c>
      <c r="L282" s="135" t="s">
        <v>6437</v>
      </c>
      <c r="M282" s="135" t="s">
        <v>4028</v>
      </c>
      <c r="N282" s="24" t="s">
        <v>1888</v>
      </c>
      <c r="O282" s="139" t="s">
        <v>1821</v>
      </c>
      <c r="P282" s="8" t="s">
        <v>1889</v>
      </c>
      <c r="Q282" s="8">
        <v>1800</v>
      </c>
      <c r="R282" s="8">
        <v>38</v>
      </c>
      <c r="S282" s="27">
        <v>132</v>
      </c>
      <c r="T282" s="20">
        <f t="shared" si="25"/>
        <v>0</v>
      </c>
      <c r="U282" s="21">
        <f t="shared" si="26"/>
        <v>132</v>
      </c>
      <c r="V282" s="8">
        <f t="shared" si="27"/>
        <v>0</v>
      </c>
      <c r="W282" s="8">
        <f t="shared" si="28"/>
        <v>0</v>
      </c>
      <c r="X282" s="8">
        <f t="shared" si="29"/>
        <v>0</v>
      </c>
      <c r="Z282" s="8">
        <f>VLOOKUP(I282,'Tables kywrd-slot-class'!$B$21:$C$38,2,FALSE)</f>
        <v>3</v>
      </c>
      <c r="AA282" s="8">
        <f>VLOOKUP(N282,'Tables MAT simpl-complx'!$C$6:$D$28,2,FALSE)</f>
        <v>0</v>
      </c>
      <c r="AB282" s="8">
        <f>VLOOKUP(O282,'Tables MAT simpl-complx'!$F$39:$G$625,2,FALSE)</f>
        <v>44</v>
      </c>
      <c r="AC282" s="8">
        <f>VLOOKUP(J282,'Tables kywrd-slot-class'!$D$49:$E$177,2,FALSE)</f>
        <v>0</v>
      </c>
      <c r="AD282" s="8">
        <f>VLOOKUP(K282,'Tables kywrd-slot-class'!$D$49:$E$177,2,FALSE)</f>
        <v>0</v>
      </c>
      <c r="AE282" s="8">
        <f>VLOOKUP(L282,'Tables kywrd-slot-class'!$D$49:$E$177,2,FALSE)</f>
        <v>0</v>
      </c>
      <c r="AF282" t="s">
        <v>0</v>
      </c>
      <c r="AG282" s="7" t="str">
        <f t="shared" si="24"/>
        <v xml:space="preserve">6F023158 </v>
      </c>
      <c r="AH282" s="2">
        <v>1</v>
      </c>
    </row>
    <row r="283" spans="1:34" x14ac:dyDescent="0.25">
      <c r="A283" s="91" t="s">
        <v>7609</v>
      </c>
      <c r="B283" s="2" t="s">
        <v>20</v>
      </c>
      <c r="C283" s="5" t="s">
        <v>5621</v>
      </c>
      <c r="D283" s="3" t="s">
        <v>826</v>
      </c>
      <c r="E283" t="s">
        <v>6937</v>
      </c>
      <c r="F283" s="8" t="s">
        <v>4042</v>
      </c>
      <c r="G283" s="5" t="s">
        <v>6938</v>
      </c>
      <c r="H283" s="135" t="s">
        <v>4022</v>
      </c>
      <c r="I283" s="135" t="s">
        <v>4024</v>
      </c>
      <c r="J283" s="135" t="s">
        <v>4051</v>
      </c>
      <c r="K283" s="135" t="s">
        <v>3361</v>
      </c>
      <c r="L283" s="135" t="s">
        <v>6437</v>
      </c>
      <c r="M283" s="135" t="s">
        <v>4028</v>
      </c>
      <c r="N283" s="24" t="s">
        <v>1888</v>
      </c>
      <c r="O283" s="139" t="s">
        <v>1821</v>
      </c>
      <c r="P283" s="8" t="s">
        <v>1889</v>
      </c>
      <c r="Q283" s="8">
        <v>1800</v>
      </c>
      <c r="R283" s="8">
        <v>38</v>
      </c>
      <c r="S283" s="27">
        <v>132</v>
      </c>
      <c r="T283" s="20">
        <f t="shared" si="25"/>
        <v>0</v>
      </c>
      <c r="U283" s="21">
        <f t="shared" si="26"/>
        <v>132</v>
      </c>
      <c r="V283" s="8">
        <f t="shared" si="27"/>
        <v>0</v>
      </c>
      <c r="W283" s="8">
        <f t="shared" si="28"/>
        <v>0</v>
      </c>
      <c r="X283" s="8">
        <f t="shared" si="29"/>
        <v>0</v>
      </c>
      <c r="Z283" s="8">
        <f>VLOOKUP(I283,'Tables kywrd-slot-class'!$B$21:$C$38,2,FALSE)</f>
        <v>3</v>
      </c>
      <c r="AA283" s="8">
        <f>VLOOKUP(N283,'Tables MAT simpl-complx'!$C$6:$D$28,2,FALSE)</f>
        <v>0</v>
      </c>
      <c r="AB283" s="8">
        <f>VLOOKUP(O283,'Tables MAT simpl-complx'!$F$39:$G$625,2,FALSE)</f>
        <v>44</v>
      </c>
      <c r="AC283" s="8">
        <f>VLOOKUP(J283,'Tables kywrd-slot-class'!$D$49:$E$177,2,FALSE)</f>
        <v>0</v>
      </c>
      <c r="AD283" s="8">
        <f>VLOOKUP(K283,'Tables kywrd-slot-class'!$D$49:$E$177,2,FALSE)</f>
        <v>0</v>
      </c>
      <c r="AE283" s="8">
        <f>VLOOKUP(L283,'Tables kywrd-slot-class'!$D$49:$E$177,2,FALSE)</f>
        <v>0</v>
      </c>
      <c r="AF283" t="s">
        <v>0</v>
      </c>
      <c r="AG283" s="7" t="str">
        <f t="shared" si="24"/>
        <v xml:space="preserve">6F023159 </v>
      </c>
      <c r="AH283" s="2">
        <v>1</v>
      </c>
    </row>
    <row r="284" spans="1:34" x14ac:dyDescent="0.25">
      <c r="A284" s="91" t="s">
        <v>7610</v>
      </c>
      <c r="B284" s="2" t="s">
        <v>20</v>
      </c>
      <c r="C284" s="5" t="s">
        <v>5621</v>
      </c>
      <c r="D284" s="3" t="s">
        <v>827</v>
      </c>
      <c r="E284" t="s">
        <v>6939</v>
      </c>
      <c r="F284" s="8" t="s">
        <v>4042</v>
      </c>
      <c r="G284" s="5" t="s">
        <v>6940</v>
      </c>
      <c r="H284" s="135" t="s">
        <v>4022</v>
      </c>
      <c r="I284" s="135" t="s">
        <v>4024</v>
      </c>
      <c r="J284" s="135" t="s">
        <v>4051</v>
      </c>
      <c r="K284" s="135" t="s">
        <v>3361</v>
      </c>
      <c r="L284" s="135" t="s">
        <v>6437</v>
      </c>
      <c r="M284" s="135" t="s">
        <v>6096</v>
      </c>
      <c r="N284" s="24" t="s">
        <v>1888</v>
      </c>
      <c r="O284" s="139" t="s">
        <v>1821</v>
      </c>
      <c r="P284" s="8" t="s">
        <v>1889</v>
      </c>
      <c r="Q284" s="8">
        <v>1800</v>
      </c>
      <c r="R284" s="8">
        <v>38</v>
      </c>
      <c r="S284" s="27">
        <v>132</v>
      </c>
      <c r="T284" s="20">
        <f t="shared" si="25"/>
        <v>0</v>
      </c>
      <c r="U284" s="21">
        <f t="shared" si="26"/>
        <v>132</v>
      </c>
      <c r="V284" s="8">
        <f t="shared" si="27"/>
        <v>0</v>
      </c>
      <c r="W284" s="8">
        <f t="shared" si="28"/>
        <v>0</v>
      </c>
      <c r="X284" s="8">
        <f t="shared" si="29"/>
        <v>0</v>
      </c>
      <c r="Z284" s="8">
        <f>VLOOKUP(I284,'Tables kywrd-slot-class'!$B$21:$C$38,2,FALSE)</f>
        <v>3</v>
      </c>
      <c r="AA284" s="8">
        <f>VLOOKUP(N284,'Tables MAT simpl-complx'!$C$6:$D$28,2,FALSE)</f>
        <v>0</v>
      </c>
      <c r="AB284" s="8">
        <f>VLOOKUP(O284,'Tables MAT simpl-complx'!$F$39:$G$625,2,FALSE)</f>
        <v>44</v>
      </c>
      <c r="AC284" s="8">
        <f>VLOOKUP(J284,'Tables kywrd-slot-class'!$D$49:$E$177,2,FALSE)</f>
        <v>0</v>
      </c>
      <c r="AD284" s="8">
        <f>VLOOKUP(K284,'Tables kywrd-slot-class'!$D$49:$E$177,2,FALSE)</f>
        <v>0</v>
      </c>
      <c r="AE284" s="8">
        <f>VLOOKUP(L284,'Tables kywrd-slot-class'!$D$49:$E$177,2,FALSE)</f>
        <v>0</v>
      </c>
      <c r="AF284" t="s">
        <v>0</v>
      </c>
      <c r="AG284" s="7" t="str">
        <f t="shared" si="24"/>
        <v xml:space="preserve">6F02315A </v>
      </c>
      <c r="AH284" s="2">
        <v>1</v>
      </c>
    </row>
    <row r="285" spans="1:34" x14ac:dyDescent="0.25">
      <c r="A285" s="91" t="s">
        <v>7611</v>
      </c>
      <c r="B285" s="2" t="s">
        <v>20</v>
      </c>
      <c r="C285" s="5" t="s">
        <v>5621</v>
      </c>
      <c r="D285" s="3" t="s">
        <v>828</v>
      </c>
      <c r="E285" t="s">
        <v>6941</v>
      </c>
      <c r="F285" s="8" t="s">
        <v>4042</v>
      </c>
      <c r="G285" s="5" t="s">
        <v>6942</v>
      </c>
      <c r="H285" s="135" t="s">
        <v>4022</v>
      </c>
      <c r="I285" s="135" t="s">
        <v>4024</v>
      </c>
      <c r="J285" s="135" t="s">
        <v>4051</v>
      </c>
      <c r="K285" s="135" t="s">
        <v>3361</v>
      </c>
      <c r="L285" s="135" t="s">
        <v>6437</v>
      </c>
      <c r="M285" s="135" t="s">
        <v>4028</v>
      </c>
      <c r="N285" s="24" t="s">
        <v>1888</v>
      </c>
      <c r="O285" s="139" t="s">
        <v>1821</v>
      </c>
      <c r="P285" s="8" t="s">
        <v>1889</v>
      </c>
      <c r="Q285" s="8">
        <v>1800</v>
      </c>
      <c r="R285" s="8">
        <v>38</v>
      </c>
      <c r="S285" s="27">
        <v>132</v>
      </c>
      <c r="T285" s="20">
        <f t="shared" si="25"/>
        <v>0</v>
      </c>
      <c r="U285" s="21">
        <f t="shared" si="26"/>
        <v>132</v>
      </c>
      <c r="V285" s="8">
        <f t="shared" si="27"/>
        <v>0</v>
      </c>
      <c r="W285" s="8">
        <f t="shared" si="28"/>
        <v>0</v>
      </c>
      <c r="X285" s="8">
        <f t="shared" si="29"/>
        <v>0</v>
      </c>
      <c r="Z285" s="8">
        <f>VLOOKUP(I285,'Tables kywrd-slot-class'!$B$21:$C$38,2,FALSE)</f>
        <v>3</v>
      </c>
      <c r="AA285" s="8">
        <f>VLOOKUP(N285,'Tables MAT simpl-complx'!$C$6:$D$28,2,FALSE)</f>
        <v>0</v>
      </c>
      <c r="AB285" s="8">
        <f>VLOOKUP(O285,'Tables MAT simpl-complx'!$F$39:$G$625,2,FALSE)</f>
        <v>44</v>
      </c>
      <c r="AC285" s="8">
        <f>VLOOKUP(J285,'Tables kywrd-slot-class'!$D$49:$E$177,2,FALSE)</f>
        <v>0</v>
      </c>
      <c r="AD285" s="8">
        <f>VLOOKUP(K285,'Tables kywrd-slot-class'!$D$49:$E$177,2,FALSE)</f>
        <v>0</v>
      </c>
      <c r="AE285" s="8">
        <f>VLOOKUP(L285,'Tables kywrd-slot-class'!$D$49:$E$177,2,FALSE)</f>
        <v>0</v>
      </c>
      <c r="AF285" t="s">
        <v>0</v>
      </c>
      <c r="AG285" s="7" t="str">
        <f t="shared" si="24"/>
        <v xml:space="preserve">6F02315B </v>
      </c>
      <c r="AH285" s="2">
        <v>1</v>
      </c>
    </row>
    <row r="286" spans="1:34" x14ac:dyDescent="0.25">
      <c r="A286" s="91" t="s">
        <v>7612</v>
      </c>
      <c r="B286" s="2" t="s">
        <v>20</v>
      </c>
      <c r="C286" s="5" t="s">
        <v>5621</v>
      </c>
      <c r="D286" s="3" t="s">
        <v>829</v>
      </c>
      <c r="E286" t="s">
        <v>6943</v>
      </c>
      <c r="F286" s="8" t="s">
        <v>4042</v>
      </c>
      <c r="G286" s="5" t="s">
        <v>6944</v>
      </c>
      <c r="H286" s="135" t="s">
        <v>4022</v>
      </c>
      <c r="I286" s="135" t="s">
        <v>4024</v>
      </c>
      <c r="J286" s="135" t="s">
        <v>4051</v>
      </c>
      <c r="K286" s="135" t="s">
        <v>3361</v>
      </c>
      <c r="L286" s="135" t="s">
        <v>6437</v>
      </c>
      <c r="M286" s="135" t="s">
        <v>4028</v>
      </c>
      <c r="N286" s="24" t="s">
        <v>1888</v>
      </c>
      <c r="O286" s="139" t="s">
        <v>1821</v>
      </c>
      <c r="P286" s="8" t="s">
        <v>1889</v>
      </c>
      <c r="Q286" s="8">
        <v>1800</v>
      </c>
      <c r="R286" s="8">
        <v>38</v>
      </c>
      <c r="S286" s="27">
        <v>132</v>
      </c>
      <c r="T286" s="20">
        <f t="shared" si="25"/>
        <v>0</v>
      </c>
      <c r="U286" s="21">
        <f t="shared" si="26"/>
        <v>132</v>
      </c>
      <c r="V286" s="8">
        <f t="shared" si="27"/>
        <v>0</v>
      </c>
      <c r="W286" s="8">
        <f t="shared" si="28"/>
        <v>0</v>
      </c>
      <c r="X286" s="8">
        <f t="shared" si="29"/>
        <v>0</v>
      </c>
      <c r="Z286" s="8">
        <f>VLOOKUP(I286,'Tables kywrd-slot-class'!$B$21:$C$38,2,FALSE)</f>
        <v>3</v>
      </c>
      <c r="AA286" s="8">
        <f>VLOOKUP(N286,'Tables MAT simpl-complx'!$C$6:$D$28,2,FALSE)</f>
        <v>0</v>
      </c>
      <c r="AB286" s="8">
        <f>VLOOKUP(O286,'Tables MAT simpl-complx'!$F$39:$G$625,2,FALSE)</f>
        <v>44</v>
      </c>
      <c r="AC286" s="8">
        <f>VLOOKUP(J286,'Tables kywrd-slot-class'!$D$49:$E$177,2,FALSE)</f>
        <v>0</v>
      </c>
      <c r="AD286" s="8">
        <f>VLOOKUP(K286,'Tables kywrd-slot-class'!$D$49:$E$177,2,FALSE)</f>
        <v>0</v>
      </c>
      <c r="AE286" s="8">
        <f>VLOOKUP(L286,'Tables kywrd-slot-class'!$D$49:$E$177,2,FALSE)</f>
        <v>0</v>
      </c>
      <c r="AF286" t="s">
        <v>0</v>
      </c>
      <c r="AG286" s="7" t="str">
        <f t="shared" si="24"/>
        <v xml:space="preserve">6F02315C </v>
      </c>
      <c r="AH286" s="2">
        <v>1</v>
      </c>
    </row>
    <row r="287" spans="1:34" x14ac:dyDescent="0.25">
      <c r="A287" s="91" t="s">
        <v>7613</v>
      </c>
      <c r="B287" s="2" t="s">
        <v>20</v>
      </c>
      <c r="C287" s="5" t="s">
        <v>5621</v>
      </c>
      <c r="D287" s="3" t="s">
        <v>830</v>
      </c>
      <c r="E287" t="s">
        <v>6945</v>
      </c>
      <c r="F287" s="8" t="s">
        <v>4042</v>
      </c>
      <c r="G287" s="5" t="s">
        <v>6946</v>
      </c>
      <c r="H287" s="135" t="s">
        <v>4022</v>
      </c>
      <c r="I287" s="135" t="s">
        <v>4024</v>
      </c>
      <c r="J287" s="135" t="s">
        <v>4051</v>
      </c>
      <c r="K287" s="135" t="s">
        <v>3361</v>
      </c>
      <c r="L287" s="135" t="s">
        <v>6437</v>
      </c>
      <c r="M287" s="135" t="s">
        <v>4028</v>
      </c>
      <c r="N287" s="24" t="s">
        <v>1888</v>
      </c>
      <c r="O287" s="139" t="s">
        <v>1821</v>
      </c>
      <c r="P287" s="8" t="s">
        <v>1889</v>
      </c>
      <c r="Q287" s="8">
        <v>1800</v>
      </c>
      <c r="R287" s="8">
        <v>38</v>
      </c>
      <c r="S287" s="27">
        <v>132</v>
      </c>
      <c r="T287" s="20">
        <f t="shared" si="25"/>
        <v>0</v>
      </c>
      <c r="U287" s="21">
        <f t="shared" si="26"/>
        <v>132</v>
      </c>
      <c r="V287" s="8">
        <f t="shared" si="27"/>
        <v>0</v>
      </c>
      <c r="W287" s="8">
        <f t="shared" si="28"/>
        <v>0</v>
      </c>
      <c r="X287" s="8">
        <f t="shared" si="29"/>
        <v>0</v>
      </c>
      <c r="Z287" s="8">
        <f>VLOOKUP(I287,'Tables kywrd-slot-class'!$B$21:$C$38,2,FALSE)</f>
        <v>3</v>
      </c>
      <c r="AA287" s="8">
        <f>VLOOKUP(N287,'Tables MAT simpl-complx'!$C$6:$D$28,2,FALSE)</f>
        <v>0</v>
      </c>
      <c r="AB287" s="8">
        <f>VLOOKUP(O287,'Tables MAT simpl-complx'!$F$39:$G$625,2,FALSE)</f>
        <v>44</v>
      </c>
      <c r="AC287" s="8">
        <f>VLOOKUP(J287,'Tables kywrd-slot-class'!$D$49:$E$177,2,FALSE)</f>
        <v>0</v>
      </c>
      <c r="AD287" s="8">
        <f>VLOOKUP(K287,'Tables kywrd-slot-class'!$D$49:$E$177,2,FALSE)</f>
        <v>0</v>
      </c>
      <c r="AE287" s="8">
        <f>VLOOKUP(L287,'Tables kywrd-slot-class'!$D$49:$E$177,2,FALSE)</f>
        <v>0</v>
      </c>
      <c r="AF287" t="s">
        <v>0</v>
      </c>
      <c r="AG287" s="7" t="str">
        <f t="shared" si="24"/>
        <v xml:space="preserve">6F02315D </v>
      </c>
      <c r="AH287" s="2">
        <v>1</v>
      </c>
    </row>
    <row r="288" spans="1:34" x14ac:dyDescent="0.25">
      <c r="A288" s="91" t="s">
        <v>7614</v>
      </c>
      <c r="B288" s="2" t="s">
        <v>20</v>
      </c>
      <c r="C288" s="5" t="s">
        <v>5621</v>
      </c>
      <c r="D288" s="3" t="s">
        <v>831</v>
      </c>
      <c r="E288" t="s">
        <v>6947</v>
      </c>
      <c r="F288" s="8" t="s">
        <v>4042</v>
      </c>
      <c r="G288" s="5" t="s">
        <v>6948</v>
      </c>
      <c r="H288" s="135" t="s">
        <v>4022</v>
      </c>
      <c r="I288" s="135" t="s">
        <v>4024</v>
      </c>
      <c r="J288" s="135" t="s">
        <v>4051</v>
      </c>
      <c r="K288" s="135" t="s">
        <v>3361</v>
      </c>
      <c r="L288" s="135" t="s">
        <v>6437</v>
      </c>
      <c r="M288" s="135" t="s">
        <v>4028</v>
      </c>
      <c r="N288" s="24" t="s">
        <v>1888</v>
      </c>
      <c r="O288" s="139" t="s">
        <v>1821</v>
      </c>
      <c r="P288" s="8" t="s">
        <v>1889</v>
      </c>
      <c r="Q288" s="8">
        <v>1800</v>
      </c>
      <c r="R288" s="8">
        <v>38</v>
      </c>
      <c r="S288" s="27">
        <v>132</v>
      </c>
      <c r="T288" s="20">
        <f t="shared" si="25"/>
        <v>0</v>
      </c>
      <c r="U288" s="21">
        <f t="shared" si="26"/>
        <v>132</v>
      </c>
      <c r="V288" s="8">
        <f t="shared" si="27"/>
        <v>0</v>
      </c>
      <c r="W288" s="8">
        <f t="shared" si="28"/>
        <v>0</v>
      </c>
      <c r="X288" s="8">
        <f t="shared" si="29"/>
        <v>0</v>
      </c>
      <c r="Z288" s="8">
        <f>VLOOKUP(I288,'Tables kywrd-slot-class'!$B$21:$C$38,2,FALSE)</f>
        <v>3</v>
      </c>
      <c r="AA288" s="8">
        <f>VLOOKUP(N288,'Tables MAT simpl-complx'!$C$6:$D$28,2,FALSE)</f>
        <v>0</v>
      </c>
      <c r="AB288" s="8">
        <f>VLOOKUP(O288,'Tables MAT simpl-complx'!$F$39:$G$625,2,FALSE)</f>
        <v>44</v>
      </c>
      <c r="AC288" s="8">
        <f>VLOOKUP(J288,'Tables kywrd-slot-class'!$D$49:$E$177,2,FALSE)</f>
        <v>0</v>
      </c>
      <c r="AD288" s="8">
        <f>VLOOKUP(K288,'Tables kywrd-slot-class'!$D$49:$E$177,2,FALSE)</f>
        <v>0</v>
      </c>
      <c r="AE288" s="8">
        <f>VLOOKUP(L288,'Tables kywrd-slot-class'!$D$49:$E$177,2,FALSE)</f>
        <v>0</v>
      </c>
      <c r="AF288" t="s">
        <v>0</v>
      </c>
      <c r="AG288" s="7" t="str">
        <f t="shared" si="24"/>
        <v xml:space="preserve">6F02315E </v>
      </c>
      <c r="AH288" s="2">
        <v>1</v>
      </c>
    </row>
    <row r="289" spans="1:34" x14ac:dyDescent="0.25">
      <c r="A289" s="91" t="s">
        <v>7615</v>
      </c>
      <c r="B289" s="2" t="s">
        <v>20</v>
      </c>
      <c r="C289" s="5" t="s">
        <v>5621</v>
      </c>
      <c r="D289" s="3" t="s">
        <v>832</v>
      </c>
      <c r="E289" t="s">
        <v>6949</v>
      </c>
      <c r="F289" s="8" t="s">
        <v>4042</v>
      </c>
      <c r="G289" s="5" t="s">
        <v>6950</v>
      </c>
      <c r="H289" s="135" t="s">
        <v>3990</v>
      </c>
      <c r="I289" s="135" t="s">
        <v>4025</v>
      </c>
      <c r="J289" s="135" t="s">
        <v>3361</v>
      </c>
      <c r="K289" s="135" t="s">
        <v>6406</v>
      </c>
      <c r="L289" s="135" t="s">
        <v>6096</v>
      </c>
      <c r="M289" s="135" t="s">
        <v>4028</v>
      </c>
      <c r="N289" s="24" t="s">
        <v>1888</v>
      </c>
      <c r="O289" s="139" t="s">
        <v>1820</v>
      </c>
      <c r="P289" s="8" t="s">
        <v>1889</v>
      </c>
      <c r="Q289" s="8">
        <v>400</v>
      </c>
      <c r="R289" s="8">
        <v>2</v>
      </c>
      <c r="S289" s="27">
        <v>33</v>
      </c>
      <c r="T289" s="20">
        <f t="shared" si="25"/>
        <v>0</v>
      </c>
      <c r="U289" s="21">
        <f t="shared" si="26"/>
        <v>33</v>
      </c>
      <c r="V289" s="8">
        <f t="shared" si="27"/>
        <v>0</v>
      </c>
      <c r="W289" s="8">
        <f t="shared" si="28"/>
        <v>0</v>
      </c>
      <c r="X289" s="8">
        <f t="shared" si="29"/>
        <v>0</v>
      </c>
      <c r="Z289" s="8">
        <f>VLOOKUP(I289,'Tables kywrd-slot-class'!$B$21:$C$38,2,FALSE)</f>
        <v>1</v>
      </c>
      <c r="AA289" s="8">
        <f>VLOOKUP(N289,'Tables MAT simpl-complx'!$C$6:$D$28,2,FALSE)</f>
        <v>0</v>
      </c>
      <c r="AB289" s="8">
        <f>VLOOKUP(O289,'Tables MAT simpl-complx'!$F$39:$G$625,2,FALSE)</f>
        <v>33</v>
      </c>
      <c r="AC289" s="8">
        <f>VLOOKUP(J289,'Tables kywrd-slot-class'!$D$49:$E$177,2,FALSE)</f>
        <v>0</v>
      </c>
      <c r="AD289" s="8">
        <f>VLOOKUP(K289,'Tables kywrd-slot-class'!$D$49:$E$177,2,FALSE)</f>
        <v>0</v>
      </c>
      <c r="AE289" s="8">
        <f>VLOOKUP(L289,'Tables kywrd-slot-class'!$D$49:$E$177,2,FALSE)</f>
        <v>0</v>
      </c>
      <c r="AF289" t="s">
        <v>0</v>
      </c>
      <c r="AG289" s="7" t="str">
        <f t="shared" si="24"/>
        <v xml:space="preserve">6F02315F </v>
      </c>
      <c r="AH289" s="2">
        <v>1</v>
      </c>
    </row>
    <row r="290" spans="1:34" x14ac:dyDescent="0.25">
      <c r="A290" s="91" t="s">
        <v>7616</v>
      </c>
      <c r="B290" s="2" t="s">
        <v>20</v>
      </c>
      <c r="C290" s="5" t="s">
        <v>5621</v>
      </c>
      <c r="D290" s="3" t="s">
        <v>833</v>
      </c>
      <c r="E290" t="s">
        <v>6951</v>
      </c>
      <c r="F290" s="8" t="s">
        <v>4042</v>
      </c>
      <c r="G290" s="5" t="s">
        <v>6952</v>
      </c>
      <c r="H290" s="135" t="s">
        <v>3990</v>
      </c>
      <c r="I290" s="135" t="s">
        <v>4025</v>
      </c>
      <c r="J290" s="135" t="s">
        <v>3361</v>
      </c>
      <c r="K290" s="135" t="s">
        <v>6406</v>
      </c>
      <c r="L290" s="135" t="s">
        <v>4028</v>
      </c>
      <c r="M290" s="135" t="s">
        <v>4028</v>
      </c>
      <c r="N290" s="24" t="s">
        <v>1888</v>
      </c>
      <c r="O290" s="139" t="s">
        <v>1820</v>
      </c>
      <c r="P290" s="8" t="s">
        <v>1889</v>
      </c>
      <c r="Q290" s="8">
        <v>400</v>
      </c>
      <c r="R290" s="8">
        <v>2</v>
      </c>
      <c r="S290" s="27">
        <v>33</v>
      </c>
      <c r="T290" s="20">
        <f t="shared" si="25"/>
        <v>0</v>
      </c>
      <c r="U290" s="21">
        <f t="shared" si="26"/>
        <v>33</v>
      </c>
      <c r="V290" s="8">
        <f t="shared" si="27"/>
        <v>0</v>
      </c>
      <c r="W290" s="8">
        <f t="shared" si="28"/>
        <v>0</v>
      </c>
      <c r="X290" s="8">
        <f t="shared" si="29"/>
        <v>0</v>
      </c>
      <c r="Z290" s="8">
        <f>VLOOKUP(I290,'Tables kywrd-slot-class'!$B$21:$C$38,2,FALSE)</f>
        <v>1</v>
      </c>
      <c r="AA290" s="8">
        <f>VLOOKUP(N290,'Tables MAT simpl-complx'!$C$6:$D$28,2,FALSE)</f>
        <v>0</v>
      </c>
      <c r="AB290" s="8">
        <f>VLOOKUP(O290,'Tables MAT simpl-complx'!$F$39:$G$625,2,FALSE)</f>
        <v>33</v>
      </c>
      <c r="AC290" s="8">
        <f>VLOOKUP(J290,'Tables kywrd-slot-class'!$D$49:$E$177,2,FALSE)</f>
        <v>0</v>
      </c>
      <c r="AD290" s="8">
        <f>VLOOKUP(K290,'Tables kywrd-slot-class'!$D$49:$E$177,2,FALSE)</f>
        <v>0</v>
      </c>
      <c r="AE290" s="8">
        <f>VLOOKUP(L290,'Tables kywrd-slot-class'!$D$49:$E$177,2,FALSE)</f>
        <v>0</v>
      </c>
      <c r="AF290" t="s">
        <v>0</v>
      </c>
      <c r="AG290" s="7" t="str">
        <f t="shared" si="24"/>
        <v xml:space="preserve">6F023160 </v>
      </c>
      <c r="AH290" s="2">
        <v>1</v>
      </c>
    </row>
    <row r="291" spans="1:34" x14ac:dyDescent="0.25">
      <c r="A291" s="91" t="s">
        <v>7617</v>
      </c>
      <c r="B291" s="2" t="s">
        <v>20</v>
      </c>
      <c r="C291" s="5" t="s">
        <v>5621</v>
      </c>
      <c r="D291" s="3" t="s">
        <v>834</v>
      </c>
      <c r="E291" t="s">
        <v>6953</v>
      </c>
      <c r="F291" s="8" t="s">
        <v>4042</v>
      </c>
      <c r="G291" s="5" t="s">
        <v>6954</v>
      </c>
      <c r="H291" s="135" t="s">
        <v>3990</v>
      </c>
      <c r="I291" s="135" t="s">
        <v>4025</v>
      </c>
      <c r="J291" s="135" t="s">
        <v>3361</v>
      </c>
      <c r="K291" s="135" t="s">
        <v>6406</v>
      </c>
      <c r="L291" s="135" t="s">
        <v>4028</v>
      </c>
      <c r="M291" s="135" t="s">
        <v>4028</v>
      </c>
      <c r="N291" s="24" t="s">
        <v>1888</v>
      </c>
      <c r="O291" s="139" t="s">
        <v>1820</v>
      </c>
      <c r="P291" s="8" t="s">
        <v>1889</v>
      </c>
      <c r="Q291" s="8">
        <v>400</v>
      </c>
      <c r="R291" s="8">
        <v>2</v>
      </c>
      <c r="S291" s="27">
        <v>33</v>
      </c>
      <c r="T291" s="20">
        <f t="shared" si="25"/>
        <v>0</v>
      </c>
      <c r="U291" s="21">
        <f t="shared" si="26"/>
        <v>33</v>
      </c>
      <c r="V291" s="8">
        <f t="shared" si="27"/>
        <v>0</v>
      </c>
      <c r="W291" s="8">
        <f t="shared" si="28"/>
        <v>0</v>
      </c>
      <c r="X291" s="8">
        <f t="shared" si="29"/>
        <v>0</v>
      </c>
      <c r="Z291" s="8">
        <f>VLOOKUP(I291,'Tables kywrd-slot-class'!$B$21:$C$38,2,FALSE)</f>
        <v>1</v>
      </c>
      <c r="AA291" s="8">
        <f>VLOOKUP(N291,'Tables MAT simpl-complx'!$C$6:$D$28,2,FALSE)</f>
        <v>0</v>
      </c>
      <c r="AB291" s="8">
        <f>VLOOKUP(O291,'Tables MAT simpl-complx'!$F$39:$G$625,2,FALSE)</f>
        <v>33</v>
      </c>
      <c r="AC291" s="8">
        <f>VLOOKUP(J291,'Tables kywrd-slot-class'!$D$49:$E$177,2,FALSE)</f>
        <v>0</v>
      </c>
      <c r="AD291" s="8">
        <f>VLOOKUP(K291,'Tables kywrd-slot-class'!$D$49:$E$177,2,FALSE)</f>
        <v>0</v>
      </c>
      <c r="AE291" s="8">
        <f>VLOOKUP(L291,'Tables kywrd-slot-class'!$D$49:$E$177,2,FALSE)</f>
        <v>0</v>
      </c>
      <c r="AF291" t="s">
        <v>0</v>
      </c>
      <c r="AG291" s="7" t="str">
        <f t="shared" si="24"/>
        <v xml:space="preserve">6F023161 </v>
      </c>
      <c r="AH291" s="2">
        <v>1</v>
      </c>
    </row>
    <row r="292" spans="1:34" x14ac:dyDescent="0.25">
      <c r="A292" s="91" t="s">
        <v>7618</v>
      </c>
      <c r="B292" s="2" t="s">
        <v>20</v>
      </c>
      <c r="C292" s="5" t="s">
        <v>5621</v>
      </c>
      <c r="D292" s="3" t="s">
        <v>835</v>
      </c>
      <c r="E292" t="s">
        <v>6955</v>
      </c>
      <c r="F292" s="8" t="s">
        <v>4042</v>
      </c>
      <c r="G292" s="5" t="s">
        <v>6956</v>
      </c>
      <c r="H292" s="135" t="s">
        <v>3990</v>
      </c>
      <c r="I292" s="135" t="s">
        <v>4025</v>
      </c>
      <c r="J292" s="135" t="s">
        <v>3361</v>
      </c>
      <c r="K292" s="135" t="s">
        <v>6406</v>
      </c>
      <c r="L292" s="135" t="s">
        <v>6096</v>
      </c>
      <c r="M292" s="135" t="s">
        <v>4028</v>
      </c>
      <c r="N292" s="24" t="s">
        <v>1888</v>
      </c>
      <c r="O292" s="139" t="s">
        <v>1820</v>
      </c>
      <c r="P292" s="8" t="s">
        <v>1889</v>
      </c>
      <c r="Q292" s="8">
        <v>400</v>
      </c>
      <c r="R292" s="8">
        <v>2</v>
      </c>
      <c r="S292" s="27">
        <v>33</v>
      </c>
      <c r="T292" s="20">
        <f t="shared" si="25"/>
        <v>0</v>
      </c>
      <c r="U292" s="21">
        <f t="shared" si="26"/>
        <v>33</v>
      </c>
      <c r="V292" s="8">
        <f t="shared" si="27"/>
        <v>0</v>
      </c>
      <c r="W292" s="8">
        <f t="shared" si="28"/>
        <v>0</v>
      </c>
      <c r="X292" s="8">
        <f t="shared" si="29"/>
        <v>0</v>
      </c>
      <c r="Z292" s="8">
        <f>VLOOKUP(I292,'Tables kywrd-slot-class'!$B$21:$C$38,2,FALSE)</f>
        <v>1</v>
      </c>
      <c r="AA292" s="8">
        <f>VLOOKUP(N292,'Tables MAT simpl-complx'!$C$6:$D$28,2,FALSE)</f>
        <v>0</v>
      </c>
      <c r="AB292" s="8">
        <f>VLOOKUP(O292,'Tables MAT simpl-complx'!$F$39:$G$625,2,FALSE)</f>
        <v>33</v>
      </c>
      <c r="AC292" s="8">
        <f>VLOOKUP(J292,'Tables kywrd-slot-class'!$D$49:$E$177,2,FALSE)</f>
        <v>0</v>
      </c>
      <c r="AD292" s="8">
        <f>VLOOKUP(K292,'Tables kywrd-slot-class'!$D$49:$E$177,2,FALSE)</f>
        <v>0</v>
      </c>
      <c r="AE292" s="8">
        <f>VLOOKUP(L292,'Tables kywrd-slot-class'!$D$49:$E$177,2,FALSE)</f>
        <v>0</v>
      </c>
      <c r="AF292" t="s">
        <v>0</v>
      </c>
      <c r="AG292" s="7" t="str">
        <f t="shared" si="24"/>
        <v xml:space="preserve">6F023162 </v>
      </c>
      <c r="AH292" s="2">
        <v>1</v>
      </c>
    </row>
    <row r="293" spans="1:34" x14ac:dyDescent="0.25">
      <c r="A293" s="91" t="s">
        <v>7619</v>
      </c>
      <c r="B293" s="2" t="s">
        <v>20</v>
      </c>
      <c r="C293" s="5" t="s">
        <v>5621</v>
      </c>
      <c r="D293" s="3" t="s">
        <v>836</v>
      </c>
      <c r="E293" t="s">
        <v>6957</v>
      </c>
      <c r="F293" s="8" t="s">
        <v>4042</v>
      </c>
      <c r="G293" s="5" t="s">
        <v>6958</v>
      </c>
      <c r="H293" s="135" t="s">
        <v>3990</v>
      </c>
      <c r="I293" s="135" t="s">
        <v>4025</v>
      </c>
      <c r="J293" s="135" t="s">
        <v>3361</v>
      </c>
      <c r="K293" s="135" t="s">
        <v>6406</v>
      </c>
      <c r="L293" s="135" t="s">
        <v>4028</v>
      </c>
      <c r="M293" s="135" t="s">
        <v>4028</v>
      </c>
      <c r="N293" s="24" t="s">
        <v>1888</v>
      </c>
      <c r="O293" s="139" t="s">
        <v>1820</v>
      </c>
      <c r="P293" s="8" t="s">
        <v>1889</v>
      </c>
      <c r="Q293" s="8">
        <v>400</v>
      </c>
      <c r="R293" s="8">
        <v>2</v>
      </c>
      <c r="S293" s="27">
        <v>33</v>
      </c>
      <c r="T293" s="20">
        <f t="shared" si="25"/>
        <v>0</v>
      </c>
      <c r="U293" s="21">
        <f t="shared" si="26"/>
        <v>33</v>
      </c>
      <c r="V293" s="8">
        <f t="shared" si="27"/>
        <v>0</v>
      </c>
      <c r="W293" s="8">
        <f t="shared" si="28"/>
        <v>0</v>
      </c>
      <c r="X293" s="8">
        <f t="shared" si="29"/>
        <v>0</v>
      </c>
      <c r="Z293" s="8">
        <f>VLOOKUP(I293,'Tables kywrd-slot-class'!$B$21:$C$38,2,FALSE)</f>
        <v>1</v>
      </c>
      <c r="AA293" s="8">
        <f>VLOOKUP(N293,'Tables MAT simpl-complx'!$C$6:$D$28,2,FALSE)</f>
        <v>0</v>
      </c>
      <c r="AB293" s="8">
        <f>VLOOKUP(O293,'Tables MAT simpl-complx'!$F$39:$G$625,2,FALSE)</f>
        <v>33</v>
      </c>
      <c r="AC293" s="8">
        <f>VLOOKUP(J293,'Tables kywrd-slot-class'!$D$49:$E$177,2,FALSE)</f>
        <v>0</v>
      </c>
      <c r="AD293" s="8">
        <f>VLOOKUP(K293,'Tables kywrd-slot-class'!$D$49:$E$177,2,FALSE)</f>
        <v>0</v>
      </c>
      <c r="AE293" s="8">
        <f>VLOOKUP(L293,'Tables kywrd-slot-class'!$D$49:$E$177,2,FALSE)</f>
        <v>0</v>
      </c>
      <c r="AF293" t="s">
        <v>0</v>
      </c>
      <c r="AG293" s="7" t="str">
        <f t="shared" si="24"/>
        <v xml:space="preserve">6F023163 </v>
      </c>
      <c r="AH293" s="2">
        <v>1</v>
      </c>
    </row>
    <row r="294" spans="1:34" x14ac:dyDescent="0.25">
      <c r="A294" s="91" t="s">
        <v>7620</v>
      </c>
      <c r="B294" s="2" t="s">
        <v>20</v>
      </c>
      <c r="C294" s="5" t="s">
        <v>5621</v>
      </c>
      <c r="D294" s="3" t="s">
        <v>837</v>
      </c>
      <c r="E294" t="s">
        <v>6959</v>
      </c>
      <c r="F294" s="8" t="s">
        <v>4042</v>
      </c>
      <c r="G294" s="5" t="s">
        <v>6960</v>
      </c>
      <c r="H294" s="135" t="s">
        <v>3990</v>
      </c>
      <c r="I294" s="135" t="s">
        <v>4023</v>
      </c>
      <c r="J294" s="135" t="s">
        <v>3361</v>
      </c>
      <c r="K294" s="135" t="s">
        <v>6406</v>
      </c>
      <c r="L294" s="135" t="s">
        <v>6096</v>
      </c>
      <c r="M294" s="135" t="s">
        <v>4028</v>
      </c>
      <c r="N294" s="24" t="s">
        <v>1888</v>
      </c>
      <c r="O294" s="139" t="s">
        <v>1820</v>
      </c>
      <c r="P294" s="8" t="s">
        <v>1889</v>
      </c>
      <c r="Q294" s="8">
        <v>400</v>
      </c>
      <c r="R294" s="8">
        <v>2</v>
      </c>
      <c r="S294" s="27">
        <v>33</v>
      </c>
      <c r="T294" s="20">
        <f t="shared" si="25"/>
        <v>0</v>
      </c>
      <c r="U294" s="21">
        <f t="shared" si="26"/>
        <v>33</v>
      </c>
      <c r="V294" s="8">
        <f t="shared" si="27"/>
        <v>0</v>
      </c>
      <c r="W294" s="8">
        <f t="shared" si="28"/>
        <v>0</v>
      </c>
      <c r="X294" s="8">
        <f t="shared" si="29"/>
        <v>0</v>
      </c>
      <c r="Z294" s="8">
        <f>VLOOKUP(I294,'Tables kywrd-slot-class'!$B$21:$C$38,2,FALSE)</f>
        <v>1</v>
      </c>
      <c r="AA294" s="8">
        <f>VLOOKUP(N294,'Tables MAT simpl-complx'!$C$6:$D$28,2,FALSE)</f>
        <v>0</v>
      </c>
      <c r="AB294" s="8">
        <f>VLOOKUP(O294,'Tables MAT simpl-complx'!$F$39:$G$625,2,FALSE)</f>
        <v>33</v>
      </c>
      <c r="AC294" s="8">
        <f>VLOOKUP(J294,'Tables kywrd-slot-class'!$D$49:$E$177,2,FALSE)</f>
        <v>0</v>
      </c>
      <c r="AD294" s="8">
        <f>VLOOKUP(K294,'Tables kywrd-slot-class'!$D$49:$E$177,2,FALSE)</f>
        <v>0</v>
      </c>
      <c r="AE294" s="8">
        <f>VLOOKUP(L294,'Tables kywrd-slot-class'!$D$49:$E$177,2,FALSE)</f>
        <v>0</v>
      </c>
      <c r="AF294" t="s">
        <v>0</v>
      </c>
      <c r="AG294" s="7" t="str">
        <f t="shared" si="24"/>
        <v xml:space="preserve">6F023164 </v>
      </c>
      <c r="AH294" s="2">
        <v>1</v>
      </c>
    </row>
    <row r="295" spans="1:34" x14ac:dyDescent="0.25">
      <c r="A295" s="91" t="s">
        <v>7621</v>
      </c>
      <c r="B295" s="2" t="s">
        <v>20</v>
      </c>
      <c r="C295" s="5" t="s">
        <v>5621</v>
      </c>
      <c r="D295" s="3" t="s">
        <v>838</v>
      </c>
      <c r="E295" t="s">
        <v>6961</v>
      </c>
      <c r="F295" s="8" t="s">
        <v>4042</v>
      </c>
      <c r="G295" s="5" t="s">
        <v>6962</v>
      </c>
      <c r="H295" s="135" t="s">
        <v>3990</v>
      </c>
      <c r="I295" s="135" t="s">
        <v>4023</v>
      </c>
      <c r="J295" s="135" t="s">
        <v>3361</v>
      </c>
      <c r="K295" s="135" t="s">
        <v>6406</v>
      </c>
      <c r="L295" s="135" t="s">
        <v>4028</v>
      </c>
      <c r="M295" s="135" t="s">
        <v>4028</v>
      </c>
      <c r="N295" s="24" t="s">
        <v>1888</v>
      </c>
      <c r="O295" s="139" t="s">
        <v>1820</v>
      </c>
      <c r="P295" s="8" t="s">
        <v>1889</v>
      </c>
      <c r="Q295" s="8">
        <v>400</v>
      </c>
      <c r="R295" s="8">
        <v>2</v>
      </c>
      <c r="S295" s="27">
        <v>33</v>
      </c>
      <c r="T295" s="20">
        <f t="shared" si="25"/>
        <v>0</v>
      </c>
      <c r="U295" s="21">
        <f t="shared" si="26"/>
        <v>33</v>
      </c>
      <c r="V295" s="8">
        <f t="shared" si="27"/>
        <v>0</v>
      </c>
      <c r="W295" s="8">
        <f t="shared" si="28"/>
        <v>0</v>
      </c>
      <c r="X295" s="8">
        <f t="shared" si="29"/>
        <v>0</v>
      </c>
      <c r="Z295" s="8">
        <f>VLOOKUP(I295,'Tables kywrd-slot-class'!$B$21:$C$38,2,FALSE)</f>
        <v>1</v>
      </c>
      <c r="AA295" s="8">
        <f>VLOOKUP(N295,'Tables MAT simpl-complx'!$C$6:$D$28,2,FALSE)</f>
        <v>0</v>
      </c>
      <c r="AB295" s="8">
        <f>VLOOKUP(O295,'Tables MAT simpl-complx'!$F$39:$G$625,2,FALSE)</f>
        <v>33</v>
      </c>
      <c r="AC295" s="8">
        <f>VLOOKUP(J295,'Tables kywrd-slot-class'!$D$49:$E$177,2,FALSE)</f>
        <v>0</v>
      </c>
      <c r="AD295" s="8">
        <f>VLOOKUP(K295,'Tables kywrd-slot-class'!$D$49:$E$177,2,FALSE)</f>
        <v>0</v>
      </c>
      <c r="AE295" s="8">
        <f>VLOOKUP(L295,'Tables kywrd-slot-class'!$D$49:$E$177,2,FALSE)</f>
        <v>0</v>
      </c>
      <c r="AF295" t="s">
        <v>0</v>
      </c>
      <c r="AG295" s="7" t="str">
        <f t="shared" si="24"/>
        <v xml:space="preserve">6F023165 </v>
      </c>
      <c r="AH295" s="2">
        <v>1</v>
      </c>
    </row>
    <row r="296" spans="1:34" x14ac:dyDescent="0.25">
      <c r="A296" s="91" t="s">
        <v>7622</v>
      </c>
      <c r="B296" s="2" t="s">
        <v>20</v>
      </c>
      <c r="C296" s="5" t="s">
        <v>5621</v>
      </c>
      <c r="D296" s="3" t="s">
        <v>839</v>
      </c>
      <c r="E296" t="s">
        <v>6963</v>
      </c>
      <c r="F296" s="8" t="s">
        <v>4042</v>
      </c>
      <c r="G296" s="5" t="s">
        <v>6964</v>
      </c>
      <c r="H296" s="135" t="s">
        <v>3990</v>
      </c>
      <c r="I296" s="135" t="s">
        <v>4023</v>
      </c>
      <c r="J296" s="135" t="s">
        <v>3361</v>
      </c>
      <c r="K296" s="135" t="s">
        <v>6406</v>
      </c>
      <c r="L296" s="135" t="s">
        <v>4028</v>
      </c>
      <c r="M296" s="135" t="s">
        <v>4028</v>
      </c>
      <c r="N296" s="24" t="s">
        <v>1888</v>
      </c>
      <c r="O296" s="139" t="s">
        <v>1820</v>
      </c>
      <c r="P296" s="8" t="s">
        <v>1889</v>
      </c>
      <c r="Q296" s="8">
        <v>400</v>
      </c>
      <c r="R296" s="8">
        <v>2</v>
      </c>
      <c r="S296" s="27">
        <v>33</v>
      </c>
      <c r="T296" s="20">
        <f t="shared" si="25"/>
        <v>0</v>
      </c>
      <c r="U296" s="21">
        <f t="shared" si="26"/>
        <v>33</v>
      </c>
      <c r="V296" s="8">
        <f t="shared" si="27"/>
        <v>0</v>
      </c>
      <c r="W296" s="8">
        <f t="shared" si="28"/>
        <v>0</v>
      </c>
      <c r="X296" s="8">
        <f t="shared" si="29"/>
        <v>0</v>
      </c>
      <c r="Z296" s="8">
        <f>VLOOKUP(I296,'Tables kywrd-slot-class'!$B$21:$C$38,2,FALSE)</f>
        <v>1</v>
      </c>
      <c r="AA296" s="8">
        <f>VLOOKUP(N296,'Tables MAT simpl-complx'!$C$6:$D$28,2,FALSE)</f>
        <v>0</v>
      </c>
      <c r="AB296" s="8">
        <f>VLOOKUP(O296,'Tables MAT simpl-complx'!$F$39:$G$625,2,FALSE)</f>
        <v>33</v>
      </c>
      <c r="AC296" s="8">
        <f>VLOOKUP(J296,'Tables kywrd-slot-class'!$D$49:$E$177,2,FALSE)</f>
        <v>0</v>
      </c>
      <c r="AD296" s="8">
        <f>VLOOKUP(K296,'Tables kywrd-slot-class'!$D$49:$E$177,2,FALSE)</f>
        <v>0</v>
      </c>
      <c r="AE296" s="8">
        <f>VLOOKUP(L296,'Tables kywrd-slot-class'!$D$49:$E$177,2,FALSE)</f>
        <v>0</v>
      </c>
      <c r="AF296" t="s">
        <v>0</v>
      </c>
      <c r="AG296" s="7" t="str">
        <f t="shared" si="24"/>
        <v xml:space="preserve">6F023166 </v>
      </c>
      <c r="AH296" s="2">
        <v>1</v>
      </c>
    </row>
    <row r="297" spans="1:34" x14ac:dyDescent="0.25">
      <c r="A297" s="91" t="s">
        <v>7623</v>
      </c>
      <c r="B297" s="2" t="s">
        <v>20</v>
      </c>
      <c r="C297" s="5" t="s">
        <v>5621</v>
      </c>
      <c r="D297" s="3" t="s">
        <v>840</v>
      </c>
      <c r="E297" t="s">
        <v>6965</v>
      </c>
      <c r="F297" s="8" t="s">
        <v>4042</v>
      </c>
      <c r="G297" s="5" t="s">
        <v>6966</v>
      </c>
      <c r="H297" s="135" t="s">
        <v>3990</v>
      </c>
      <c r="I297" s="135" t="s">
        <v>4023</v>
      </c>
      <c r="J297" s="135" t="s">
        <v>3361</v>
      </c>
      <c r="K297" s="135" t="s">
        <v>6406</v>
      </c>
      <c r="L297" s="135" t="s">
        <v>4028</v>
      </c>
      <c r="M297" s="135" t="s">
        <v>4028</v>
      </c>
      <c r="N297" s="24" t="s">
        <v>1888</v>
      </c>
      <c r="O297" s="139" t="s">
        <v>1820</v>
      </c>
      <c r="P297" s="8" t="s">
        <v>1889</v>
      </c>
      <c r="Q297" s="8">
        <v>400</v>
      </c>
      <c r="R297" s="8">
        <v>2</v>
      </c>
      <c r="S297" s="27">
        <v>33</v>
      </c>
      <c r="T297" s="20">
        <f t="shared" si="25"/>
        <v>0</v>
      </c>
      <c r="U297" s="21">
        <f t="shared" si="26"/>
        <v>33</v>
      </c>
      <c r="V297" s="8">
        <f t="shared" si="27"/>
        <v>0</v>
      </c>
      <c r="W297" s="8">
        <f t="shared" si="28"/>
        <v>0</v>
      </c>
      <c r="X297" s="8">
        <f t="shared" si="29"/>
        <v>0</v>
      </c>
      <c r="Z297" s="8">
        <f>VLOOKUP(I297,'Tables kywrd-slot-class'!$B$21:$C$38,2,FALSE)</f>
        <v>1</v>
      </c>
      <c r="AA297" s="8">
        <f>VLOOKUP(N297,'Tables MAT simpl-complx'!$C$6:$D$28,2,FALSE)</f>
        <v>0</v>
      </c>
      <c r="AB297" s="8">
        <f>VLOOKUP(O297,'Tables MAT simpl-complx'!$F$39:$G$625,2,FALSE)</f>
        <v>33</v>
      </c>
      <c r="AC297" s="8">
        <f>VLOOKUP(J297,'Tables kywrd-slot-class'!$D$49:$E$177,2,FALSE)</f>
        <v>0</v>
      </c>
      <c r="AD297" s="8">
        <f>VLOOKUP(K297,'Tables kywrd-slot-class'!$D$49:$E$177,2,FALSE)</f>
        <v>0</v>
      </c>
      <c r="AE297" s="8">
        <f>VLOOKUP(L297,'Tables kywrd-slot-class'!$D$49:$E$177,2,FALSE)</f>
        <v>0</v>
      </c>
      <c r="AF297" t="s">
        <v>0</v>
      </c>
      <c r="AG297" s="7" t="str">
        <f t="shared" si="24"/>
        <v xml:space="preserve">6F023167 </v>
      </c>
      <c r="AH297" s="2">
        <v>1</v>
      </c>
    </row>
    <row r="298" spans="1:34" x14ac:dyDescent="0.25">
      <c r="A298" s="91" t="s">
        <v>7624</v>
      </c>
      <c r="B298" s="2" t="s">
        <v>20</v>
      </c>
      <c r="C298" s="5" t="s">
        <v>5621</v>
      </c>
      <c r="D298" s="3" t="s">
        <v>841</v>
      </c>
      <c r="E298" t="s">
        <v>6967</v>
      </c>
      <c r="F298" s="8" t="s">
        <v>4042</v>
      </c>
      <c r="G298" s="5" t="s">
        <v>6968</v>
      </c>
      <c r="H298" s="135" t="s">
        <v>3990</v>
      </c>
      <c r="I298" s="135" t="s">
        <v>4023</v>
      </c>
      <c r="J298" s="135" t="s">
        <v>3361</v>
      </c>
      <c r="K298" s="135" t="s">
        <v>6406</v>
      </c>
      <c r="L298" s="135" t="s">
        <v>4028</v>
      </c>
      <c r="M298" s="135" t="s">
        <v>4028</v>
      </c>
      <c r="N298" s="24" t="s">
        <v>1888</v>
      </c>
      <c r="O298" s="139" t="s">
        <v>1820</v>
      </c>
      <c r="P298" s="8" t="s">
        <v>1889</v>
      </c>
      <c r="Q298" s="8">
        <v>400</v>
      </c>
      <c r="R298" s="8">
        <v>2</v>
      </c>
      <c r="S298" s="27">
        <v>33</v>
      </c>
      <c r="T298" s="20">
        <f t="shared" si="25"/>
        <v>0</v>
      </c>
      <c r="U298" s="21">
        <f t="shared" si="26"/>
        <v>33</v>
      </c>
      <c r="V298" s="8">
        <f t="shared" si="27"/>
        <v>0</v>
      </c>
      <c r="W298" s="8">
        <f t="shared" si="28"/>
        <v>0</v>
      </c>
      <c r="X298" s="8">
        <f t="shared" si="29"/>
        <v>0</v>
      </c>
      <c r="Z298" s="8">
        <f>VLOOKUP(I298,'Tables kywrd-slot-class'!$B$21:$C$38,2,FALSE)</f>
        <v>1</v>
      </c>
      <c r="AA298" s="8">
        <f>VLOOKUP(N298,'Tables MAT simpl-complx'!$C$6:$D$28,2,FALSE)</f>
        <v>0</v>
      </c>
      <c r="AB298" s="8">
        <f>VLOOKUP(O298,'Tables MAT simpl-complx'!$F$39:$G$625,2,FALSE)</f>
        <v>33</v>
      </c>
      <c r="AC298" s="8">
        <f>VLOOKUP(J298,'Tables kywrd-slot-class'!$D$49:$E$177,2,FALSE)</f>
        <v>0</v>
      </c>
      <c r="AD298" s="8">
        <f>VLOOKUP(K298,'Tables kywrd-slot-class'!$D$49:$E$177,2,FALSE)</f>
        <v>0</v>
      </c>
      <c r="AE298" s="8">
        <f>VLOOKUP(L298,'Tables kywrd-slot-class'!$D$49:$E$177,2,FALSE)</f>
        <v>0</v>
      </c>
      <c r="AF298" t="s">
        <v>0</v>
      </c>
      <c r="AG298" s="7" t="str">
        <f t="shared" si="24"/>
        <v xml:space="preserve">6F023168 </v>
      </c>
      <c r="AH298" s="2">
        <v>1</v>
      </c>
    </row>
    <row r="299" spans="1:34" x14ac:dyDescent="0.25">
      <c r="A299" s="91" t="s">
        <v>7625</v>
      </c>
      <c r="B299" s="2" t="s">
        <v>20</v>
      </c>
      <c r="C299" s="5" t="s">
        <v>5621</v>
      </c>
      <c r="D299" s="3" t="s">
        <v>842</v>
      </c>
      <c r="E299" t="s">
        <v>6969</v>
      </c>
      <c r="F299" s="8" t="s">
        <v>4042</v>
      </c>
      <c r="G299" s="5" t="s">
        <v>6970</v>
      </c>
      <c r="H299" s="135" t="s">
        <v>3990</v>
      </c>
      <c r="I299" s="135" t="s">
        <v>4026</v>
      </c>
      <c r="J299" s="135" t="s">
        <v>3361</v>
      </c>
      <c r="K299" s="135" t="s">
        <v>6406</v>
      </c>
      <c r="L299" s="135" t="s">
        <v>6096</v>
      </c>
      <c r="M299" s="135" t="s">
        <v>4028</v>
      </c>
      <c r="N299" s="24" t="s">
        <v>1888</v>
      </c>
      <c r="O299" s="139" t="s">
        <v>1820</v>
      </c>
      <c r="P299" s="8" t="s">
        <v>1889</v>
      </c>
      <c r="Q299" s="8">
        <v>600</v>
      </c>
      <c r="R299" s="8">
        <v>2</v>
      </c>
      <c r="S299" s="27">
        <v>49</v>
      </c>
      <c r="T299" s="20">
        <f t="shared" si="25"/>
        <v>0</v>
      </c>
      <c r="U299" s="21">
        <f t="shared" si="26"/>
        <v>49</v>
      </c>
      <c r="V299" s="8">
        <f t="shared" si="27"/>
        <v>0</v>
      </c>
      <c r="W299" s="8">
        <f t="shared" si="28"/>
        <v>0</v>
      </c>
      <c r="X299" s="8">
        <f t="shared" si="29"/>
        <v>0</v>
      </c>
      <c r="Z299" s="8">
        <f>VLOOKUP(I299,'Tables kywrd-slot-class'!$B$21:$C$38,2,FALSE)</f>
        <v>1.5</v>
      </c>
      <c r="AA299" s="8">
        <f>VLOOKUP(N299,'Tables MAT simpl-complx'!$C$6:$D$28,2,FALSE)</f>
        <v>0</v>
      </c>
      <c r="AB299" s="8">
        <f>VLOOKUP(O299,'Tables MAT simpl-complx'!$F$39:$G$625,2,FALSE)</f>
        <v>33</v>
      </c>
      <c r="AC299" s="8">
        <f>VLOOKUP(J299,'Tables kywrd-slot-class'!$D$49:$E$177,2,FALSE)</f>
        <v>0</v>
      </c>
      <c r="AD299" s="8">
        <f>VLOOKUP(K299,'Tables kywrd-slot-class'!$D$49:$E$177,2,FALSE)</f>
        <v>0</v>
      </c>
      <c r="AE299" s="8">
        <f>VLOOKUP(L299,'Tables kywrd-slot-class'!$D$49:$E$177,2,FALSE)</f>
        <v>0</v>
      </c>
      <c r="AF299" t="s">
        <v>0</v>
      </c>
      <c r="AG299" s="7" t="str">
        <f t="shared" si="24"/>
        <v xml:space="preserve">6F023169 </v>
      </c>
      <c r="AH299" s="2">
        <v>1</v>
      </c>
    </row>
    <row r="300" spans="1:34" x14ac:dyDescent="0.25">
      <c r="A300" s="91" t="s">
        <v>7626</v>
      </c>
      <c r="B300" s="2" t="s">
        <v>20</v>
      </c>
      <c r="C300" s="5" t="s">
        <v>5621</v>
      </c>
      <c r="D300" s="3" t="s">
        <v>843</v>
      </c>
      <c r="E300" t="s">
        <v>6971</v>
      </c>
      <c r="F300" s="8" t="s">
        <v>4042</v>
      </c>
      <c r="G300" s="5" t="s">
        <v>6972</v>
      </c>
      <c r="H300" s="135" t="s">
        <v>3990</v>
      </c>
      <c r="I300" s="135" t="s">
        <v>4026</v>
      </c>
      <c r="J300" s="135" t="s">
        <v>3361</v>
      </c>
      <c r="K300" s="135" t="s">
        <v>6406</v>
      </c>
      <c r="L300" s="135" t="s">
        <v>4028</v>
      </c>
      <c r="M300" s="135" t="s">
        <v>4028</v>
      </c>
      <c r="N300" s="24" t="s">
        <v>1888</v>
      </c>
      <c r="O300" s="139" t="s">
        <v>1820</v>
      </c>
      <c r="P300" s="8" t="s">
        <v>1889</v>
      </c>
      <c r="Q300" s="8">
        <v>600</v>
      </c>
      <c r="R300" s="8">
        <v>2</v>
      </c>
      <c r="S300" s="27">
        <v>49</v>
      </c>
      <c r="T300" s="20">
        <f t="shared" si="25"/>
        <v>0</v>
      </c>
      <c r="U300" s="21">
        <f t="shared" si="26"/>
        <v>49</v>
      </c>
      <c r="V300" s="8">
        <f t="shared" si="27"/>
        <v>0</v>
      </c>
      <c r="W300" s="8">
        <f t="shared" si="28"/>
        <v>0</v>
      </c>
      <c r="X300" s="8">
        <f t="shared" si="29"/>
        <v>0</v>
      </c>
      <c r="Z300" s="8">
        <f>VLOOKUP(I300,'Tables kywrd-slot-class'!$B$21:$C$38,2,FALSE)</f>
        <v>1.5</v>
      </c>
      <c r="AA300" s="8">
        <f>VLOOKUP(N300,'Tables MAT simpl-complx'!$C$6:$D$28,2,FALSE)</f>
        <v>0</v>
      </c>
      <c r="AB300" s="8">
        <f>VLOOKUP(O300,'Tables MAT simpl-complx'!$F$39:$G$625,2,FALSE)</f>
        <v>33</v>
      </c>
      <c r="AC300" s="8">
        <f>VLOOKUP(J300,'Tables kywrd-slot-class'!$D$49:$E$177,2,FALSE)</f>
        <v>0</v>
      </c>
      <c r="AD300" s="8">
        <f>VLOOKUP(K300,'Tables kywrd-slot-class'!$D$49:$E$177,2,FALSE)</f>
        <v>0</v>
      </c>
      <c r="AE300" s="8">
        <f>VLOOKUP(L300,'Tables kywrd-slot-class'!$D$49:$E$177,2,FALSE)</f>
        <v>0</v>
      </c>
      <c r="AF300" t="s">
        <v>0</v>
      </c>
      <c r="AG300" s="7" t="str">
        <f t="shared" si="24"/>
        <v xml:space="preserve">6F02316A </v>
      </c>
      <c r="AH300" s="2">
        <v>1</v>
      </c>
    </row>
    <row r="301" spans="1:34" x14ac:dyDescent="0.25">
      <c r="A301" s="91" t="s">
        <v>7627</v>
      </c>
      <c r="B301" s="2" t="s">
        <v>20</v>
      </c>
      <c r="C301" s="5" t="s">
        <v>5621</v>
      </c>
      <c r="D301" s="3" t="s">
        <v>844</v>
      </c>
      <c r="E301" t="s">
        <v>6973</v>
      </c>
      <c r="F301" s="8" t="s">
        <v>4042</v>
      </c>
      <c r="G301" s="5" t="s">
        <v>6974</v>
      </c>
      <c r="H301" s="135" t="s">
        <v>3990</v>
      </c>
      <c r="I301" s="135" t="s">
        <v>4026</v>
      </c>
      <c r="J301" s="135" t="s">
        <v>3361</v>
      </c>
      <c r="K301" s="135" t="s">
        <v>6406</v>
      </c>
      <c r="L301" s="135" t="s">
        <v>4028</v>
      </c>
      <c r="M301" s="135" t="s">
        <v>4028</v>
      </c>
      <c r="N301" s="24" t="s">
        <v>1888</v>
      </c>
      <c r="O301" s="139" t="s">
        <v>1820</v>
      </c>
      <c r="P301" s="8" t="s">
        <v>1889</v>
      </c>
      <c r="Q301" s="8">
        <v>600</v>
      </c>
      <c r="R301" s="8">
        <v>2</v>
      </c>
      <c r="S301" s="27">
        <v>49</v>
      </c>
      <c r="T301" s="20">
        <f t="shared" si="25"/>
        <v>0</v>
      </c>
      <c r="U301" s="21">
        <f t="shared" si="26"/>
        <v>49</v>
      </c>
      <c r="V301" s="8">
        <f t="shared" si="27"/>
        <v>0</v>
      </c>
      <c r="W301" s="8">
        <f t="shared" si="28"/>
        <v>0</v>
      </c>
      <c r="X301" s="8">
        <f t="shared" si="29"/>
        <v>0</v>
      </c>
      <c r="Z301" s="8">
        <f>VLOOKUP(I301,'Tables kywrd-slot-class'!$B$21:$C$38,2,FALSE)</f>
        <v>1.5</v>
      </c>
      <c r="AA301" s="8">
        <f>VLOOKUP(N301,'Tables MAT simpl-complx'!$C$6:$D$28,2,FALSE)</f>
        <v>0</v>
      </c>
      <c r="AB301" s="8">
        <f>VLOOKUP(O301,'Tables MAT simpl-complx'!$F$39:$G$625,2,FALSE)</f>
        <v>33</v>
      </c>
      <c r="AC301" s="8">
        <f>VLOOKUP(J301,'Tables kywrd-slot-class'!$D$49:$E$177,2,FALSE)</f>
        <v>0</v>
      </c>
      <c r="AD301" s="8">
        <f>VLOOKUP(K301,'Tables kywrd-slot-class'!$D$49:$E$177,2,FALSE)</f>
        <v>0</v>
      </c>
      <c r="AE301" s="8">
        <f>VLOOKUP(L301,'Tables kywrd-slot-class'!$D$49:$E$177,2,FALSE)</f>
        <v>0</v>
      </c>
      <c r="AF301" t="s">
        <v>0</v>
      </c>
      <c r="AG301" s="7" t="str">
        <f t="shared" si="24"/>
        <v xml:space="preserve">6F02316B </v>
      </c>
      <c r="AH301" s="2">
        <v>1</v>
      </c>
    </row>
    <row r="302" spans="1:34" x14ac:dyDescent="0.25">
      <c r="A302" s="91" t="s">
        <v>7628</v>
      </c>
      <c r="B302" s="2" t="s">
        <v>20</v>
      </c>
      <c r="C302" s="5" t="s">
        <v>5621</v>
      </c>
      <c r="D302" s="3" t="s">
        <v>845</v>
      </c>
      <c r="E302" t="s">
        <v>6975</v>
      </c>
      <c r="F302" s="8" t="s">
        <v>4042</v>
      </c>
      <c r="G302" s="5" t="s">
        <v>6976</v>
      </c>
      <c r="H302" s="135" t="s">
        <v>3990</v>
      </c>
      <c r="I302" s="135" t="s">
        <v>4026</v>
      </c>
      <c r="J302" s="135" t="s">
        <v>3361</v>
      </c>
      <c r="K302" s="135" t="s">
        <v>6406</v>
      </c>
      <c r="L302" s="135" t="s">
        <v>4028</v>
      </c>
      <c r="M302" s="135" t="s">
        <v>4028</v>
      </c>
      <c r="N302" s="24" t="s">
        <v>1888</v>
      </c>
      <c r="O302" s="139" t="s">
        <v>1820</v>
      </c>
      <c r="P302" s="8" t="s">
        <v>1889</v>
      </c>
      <c r="Q302" s="8">
        <v>600</v>
      </c>
      <c r="R302" s="8">
        <v>2</v>
      </c>
      <c r="S302" s="27">
        <v>49</v>
      </c>
      <c r="T302" s="20">
        <f t="shared" si="25"/>
        <v>0</v>
      </c>
      <c r="U302" s="21">
        <f t="shared" si="26"/>
        <v>49</v>
      </c>
      <c r="V302" s="8">
        <f t="shared" si="27"/>
        <v>0</v>
      </c>
      <c r="W302" s="8">
        <f t="shared" si="28"/>
        <v>0</v>
      </c>
      <c r="X302" s="8">
        <f t="shared" si="29"/>
        <v>0</v>
      </c>
      <c r="Z302" s="8">
        <f>VLOOKUP(I302,'Tables kywrd-slot-class'!$B$21:$C$38,2,FALSE)</f>
        <v>1.5</v>
      </c>
      <c r="AA302" s="8">
        <f>VLOOKUP(N302,'Tables MAT simpl-complx'!$C$6:$D$28,2,FALSE)</f>
        <v>0</v>
      </c>
      <c r="AB302" s="8">
        <f>VLOOKUP(O302,'Tables MAT simpl-complx'!$F$39:$G$625,2,FALSE)</f>
        <v>33</v>
      </c>
      <c r="AC302" s="8">
        <f>VLOOKUP(J302,'Tables kywrd-slot-class'!$D$49:$E$177,2,FALSE)</f>
        <v>0</v>
      </c>
      <c r="AD302" s="8">
        <f>VLOOKUP(K302,'Tables kywrd-slot-class'!$D$49:$E$177,2,FALSE)</f>
        <v>0</v>
      </c>
      <c r="AE302" s="8">
        <f>VLOOKUP(L302,'Tables kywrd-slot-class'!$D$49:$E$177,2,FALSE)</f>
        <v>0</v>
      </c>
      <c r="AF302" t="s">
        <v>0</v>
      </c>
      <c r="AG302" s="7" t="str">
        <f t="shared" si="24"/>
        <v xml:space="preserve">6F02316C </v>
      </c>
      <c r="AH302" s="2">
        <v>1</v>
      </c>
    </row>
    <row r="303" spans="1:34" x14ac:dyDescent="0.25">
      <c r="A303" s="91" t="s">
        <v>7629</v>
      </c>
      <c r="B303" s="2" t="s">
        <v>20</v>
      </c>
      <c r="C303" s="5" t="s">
        <v>5621</v>
      </c>
      <c r="D303" s="3" t="s">
        <v>846</v>
      </c>
      <c r="E303" t="s">
        <v>6977</v>
      </c>
      <c r="F303" s="8" t="s">
        <v>4042</v>
      </c>
      <c r="G303" s="5" t="s">
        <v>6978</v>
      </c>
      <c r="H303" s="135" t="s">
        <v>3990</v>
      </c>
      <c r="I303" s="135" t="s">
        <v>4026</v>
      </c>
      <c r="J303" s="135" t="s">
        <v>3361</v>
      </c>
      <c r="K303" s="135" t="s">
        <v>6406</v>
      </c>
      <c r="L303" s="135" t="s">
        <v>4028</v>
      </c>
      <c r="M303" s="135" t="s">
        <v>4028</v>
      </c>
      <c r="N303" s="24" t="s">
        <v>1888</v>
      </c>
      <c r="O303" s="139" t="s">
        <v>1820</v>
      </c>
      <c r="P303" s="8" t="s">
        <v>1889</v>
      </c>
      <c r="Q303" s="8">
        <v>600</v>
      </c>
      <c r="R303" s="8">
        <v>2</v>
      </c>
      <c r="S303" s="27">
        <v>49</v>
      </c>
      <c r="T303" s="20">
        <f t="shared" si="25"/>
        <v>0</v>
      </c>
      <c r="U303" s="21">
        <f t="shared" si="26"/>
        <v>49</v>
      </c>
      <c r="V303" s="8">
        <f t="shared" si="27"/>
        <v>0</v>
      </c>
      <c r="W303" s="8">
        <f t="shared" si="28"/>
        <v>0</v>
      </c>
      <c r="X303" s="8">
        <f t="shared" si="29"/>
        <v>0</v>
      </c>
      <c r="Z303" s="8">
        <f>VLOOKUP(I303,'Tables kywrd-slot-class'!$B$21:$C$38,2,FALSE)</f>
        <v>1.5</v>
      </c>
      <c r="AA303" s="8">
        <f>VLOOKUP(N303,'Tables MAT simpl-complx'!$C$6:$D$28,2,FALSE)</f>
        <v>0</v>
      </c>
      <c r="AB303" s="8">
        <f>VLOOKUP(O303,'Tables MAT simpl-complx'!$F$39:$G$625,2,FALSE)</f>
        <v>33</v>
      </c>
      <c r="AC303" s="8">
        <f>VLOOKUP(J303,'Tables kywrd-slot-class'!$D$49:$E$177,2,FALSE)</f>
        <v>0</v>
      </c>
      <c r="AD303" s="8">
        <f>VLOOKUP(K303,'Tables kywrd-slot-class'!$D$49:$E$177,2,FALSE)</f>
        <v>0</v>
      </c>
      <c r="AE303" s="8">
        <f>VLOOKUP(L303,'Tables kywrd-slot-class'!$D$49:$E$177,2,FALSE)</f>
        <v>0</v>
      </c>
      <c r="AF303" t="s">
        <v>0</v>
      </c>
      <c r="AG303" s="7" t="str">
        <f t="shared" si="24"/>
        <v xml:space="preserve">6F02316D </v>
      </c>
      <c r="AH303" s="2">
        <v>1</v>
      </c>
    </row>
    <row r="304" spans="1:34" x14ac:dyDescent="0.25">
      <c r="A304" s="91" t="s">
        <v>7630</v>
      </c>
      <c r="B304" s="2" t="s">
        <v>20</v>
      </c>
      <c r="C304" s="5" t="s">
        <v>5621</v>
      </c>
      <c r="D304" s="3" t="s">
        <v>847</v>
      </c>
      <c r="E304" t="s">
        <v>6979</v>
      </c>
      <c r="F304" s="8" t="s">
        <v>4042</v>
      </c>
      <c r="G304" s="5" t="s">
        <v>6980</v>
      </c>
      <c r="H304" s="135" t="s">
        <v>3990</v>
      </c>
      <c r="I304" s="135" t="s">
        <v>4024</v>
      </c>
      <c r="J304" s="135" t="s">
        <v>4051</v>
      </c>
      <c r="K304" s="135" t="s">
        <v>3361</v>
      </c>
      <c r="L304" s="135" t="s">
        <v>6406</v>
      </c>
      <c r="M304" s="135" t="s">
        <v>6096</v>
      </c>
      <c r="N304" s="24" t="s">
        <v>1888</v>
      </c>
      <c r="O304" s="139" t="s">
        <v>1820</v>
      </c>
      <c r="P304" s="8" t="s">
        <v>1889</v>
      </c>
      <c r="Q304" s="8">
        <v>1500</v>
      </c>
      <c r="R304" s="8">
        <v>7</v>
      </c>
      <c r="S304" s="27">
        <v>99</v>
      </c>
      <c r="T304" s="20">
        <f t="shared" si="25"/>
        <v>0</v>
      </c>
      <c r="U304" s="21">
        <f t="shared" si="26"/>
        <v>99</v>
      </c>
      <c r="V304" s="8">
        <f t="shared" si="27"/>
        <v>0</v>
      </c>
      <c r="W304" s="8">
        <f t="shared" si="28"/>
        <v>0</v>
      </c>
      <c r="X304" s="8">
        <f t="shared" si="29"/>
        <v>0</v>
      </c>
      <c r="Z304" s="8">
        <f>VLOOKUP(I304,'Tables kywrd-slot-class'!$B$21:$C$38,2,FALSE)</f>
        <v>3</v>
      </c>
      <c r="AA304" s="8">
        <f>VLOOKUP(N304,'Tables MAT simpl-complx'!$C$6:$D$28,2,FALSE)</f>
        <v>0</v>
      </c>
      <c r="AB304" s="8">
        <f>VLOOKUP(O304,'Tables MAT simpl-complx'!$F$39:$G$625,2,FALSE)</f>
        <v>33</v>
      </c>
      <c r="AC304" s="8">
        <f>VLOOKUP(J304,'Tables kywrd-slot-class'!$D$49:$E$177,2,FALSE)</f>
        <v>0</v>
      </c>
      <c r="AD304" s="8">
        <f>VLOOKUP(K304,'Tables kywrd-slot-class'!$D$49:$E$177,2,FALSE)</f>
        <v>0</v>
      </c>
      <c r="AE304" s="8">
        <f>VLOOKUP(L304,'Tables kywrd-slot-class'!$D$49:$E$177,2,FALSE)</f>
        <v>0</v>
      </c>
      <c r="AF304" t="s">
        <v>0</v>
      </c>
      <c r="AG304" s="7" t="str">
        <f t="shared" si="24"/>
        <v xml:space="preserve">6F02316E </v>
      </c>
      <c r="AH304" s="2">
        <v>1</v>
      </c>
    </row>
    <row r="305" spans="1:34" x14ac:dyDescent="0.25">
      <c r="A305" s="91" t="s">
        <v>7631</v>
      </c>
      <c r="B305" s="2" t="s">
        <v>20</v>
      </c>
      <c r="C305" s="5" t="s">
        <v>5621</v>
      </c>
      <c r="D305" s="3" t="s">
        <v>848</v>
      </c>
      <c r="E305" t="s">
        <v>6981</v>
      </c>
      <c r="F305" s="8" t="s">
        <v>4042</v>
      </c>
      <c r="G305" s="5" t="s">
        <v>6982</v>
      </c>
      <c r="H305" s="135" t="s">
        <v>3990</v>
      </c>
      <c r="I305" s="135" t="s">
        <v>4024</v>
      </c>
      <c r="J305" s="135" t="s">
        <v>4051</v>
      </c>
      <c r="K305" s="135" t="s">
        <v>3361</v>
      </c>
      <c r="L305" s="135" t="s">
        <v>6406</v>
      </c>
      <c r="M305" s="135" t="s">
        <v>4028</v>
      </c>
      <c r="N305" s="24" t="s">
        <v>1888</v>
      </c>
      <c r="O305" s="139" t="s">
        <v>1820</v>
      </c>
      <c r="P305" s="8" t="s">
        <v>1889</v>
      </c>
      <c r="Q305" s="8">
        <v>1500</v>
      </c>
      <c r="R305" s="8">
        <v>7</v>
      </c>
      <c r="S305" s="27">
        <v>99</v>
      </c>
      <c r="T305" s="20">
        <f t="shared" si="25"/>
        <v>0</v>
      </c>
      <c r="U305" s="21">
        <f t="shared" si="26"/>
        <v>99</v>
      </c>
      <c r="V305" s="8">
        <f t="shared" si="27"/>
        <v>0</v>
      </c>
      <c r="W305" s="8">
        <f t="shared" si="28"/>
        <v>0</v>
      </c>
      <c r="X305" s="8">
        <f t="shared" si="29"/>
        <v>0</v>
      </c>
      <c r="Z305" s="8">
        <f>VLOOKUP(I305,'Tables kywrd-slot-class'!$B$21:$C$38,2,FALSE)</f>
        <v>3</v>
      </c>
      <c r="AA305" s="8">
        <f>VLOOKUP(N305,'Tables MAT simpl-complx'!$C$6:$D$28,2,FALSE)</f>
        <v>0</v>
      </c>
      <c r="AB305" s="8">
        <f>VLOOKUP(O305,'Tables MAT simpl-complx'!$F$39:$G$625,2,FALSE)</f>
        <v>33</v>
      </c>
      <c r="AC305" s="8">
        <f>VLOOKUP(J305,'Tables kywrd-slot-class'!$D$49:$E$177,2,FALSE)</f>
        <v>0</v>
      </c>
      <c r="AD305" s="8">
        <f>VLOOKUP(K305,'Tables kywrd-slot-class'!$D$49:$E$177,2,FALSE)</f>
        <v>0</v>
      </c>
      <c r="AE305" s="8">
        <f>VLOOKUP(L305,'Tables kywrd-slot-class'!$D$49:$E$177,2,FALSE)</f>
        <v>0</v>
      </c>
      <c r="AF305" t="s">
        <v>0</v>
      </c>
      <c r="AG305" s="7" t="str">
        <f t="shared" si="24"/>
        <v xml:space="preserve">6F023170 </v>
      </c>
      <c r="AH305" s="2">
        <v>1</v>
      </c>
    </row>
    <row r="306" spans="1:34" x14ac:dyDescent="0.25">
      <c r="A306" s="91" t="s">
        <v>7632</v>
      </c>
      <c r="B306" s="2" t="s">
        <v>20</v>
      </c>
      <c r="C306" s="5" t="s">
        <v>5621</v>
      </c>
      <c r="D306" s="3" t="s">
        <v>849</v>
      </c>
      <c r="E306" t="s">
        <v>6983</v>
      </c>
      <c r="F306" s="8" t="s">
        <v>4042</v>
      </c>
      <c r="G306" s="5" t="s">
        <v>6984</v>
      </c>
      <c r="H306" s="135" t="s">
        <v>3990</v>
      </c>
      <c r="I306" s="135" t="s">
        <v>4024</v>
      </c>
      <c r="J306" s="135" t="s">
        <v>4051</v>
      </c>
      <c r="K306" s="135" t="s">
        <v>3361</v>
      </c>
      <c r="L306" s="135" t="s">
        <v>6406</v>
      </c>
      <c r="M306" s="135" t="s">
        <v>4028</v>
      </c>
      <c r="N306" s="24" t="s">
        <v>1888</v>
      </c>
      <c r="O306" s="139" t="s">
        <v>1820</v>
      </c>
      <c r="P306" s="8" t="s">
        <v>1889</v>
      </c>
      <c r="Q306" s="8">
        <v>1500</v>
      </c>
      <c r="R306" s="8">
        <v>7</v>
      </c>
      <c r="S306" s="27">
        <v>99</v>
      </c>
      <c r="T306" s="20">
        <f t="shared" si="25"/>
        <v>0</v>
      </c>
      <c r="U306" s="21">
        <f t="shared" si="26"/>
        <v>99</v>
      </c>
      <c r="V306" s="8">
        <f t="shared" si="27"/>
        <v>0</v>
      </c>
      <c r="W306" s="8">
        <f t="shared" si="28"/>
        <v>0</v>
      </c>
      <c r="X306" s="8">
        <f t="shared" si="29"/>
        <v>0</v>
      </c>
      <c r="Z306" s="8">
        <f>VLOOKUP(I306,'Tables kywrd-slot-class'!$B$21:$C$38,2,FALSE)</f>
        <v>3</v>
      </c>
      <c r="AA306" s="8">
        <f>VLOOKUP(N306,'Tables MAT simpl-complx'!$C$6:$D$28,2,FALSE)</f>
        <v>0</v>
      </c>
      <c r="AB306" s="8">
        <f>VLOOKUP(O306,'Tables MAT simpl-complx'!$F$39:$G$625,2,FALSE)</f>
        <v>33</v>
      </c>
      <c r="AC306" s="8">
        <f>VLOOKUP(J306,'Tables kywrd-slot-class'!$D$49:$E$177,2,FALSE)</f>
        <v>0</v>
      </c>
      <c r="AD306" s="8">
        <f>VLOOKUP(K306,'Tables kywrd-slot-class'!$D$49:$E$177,2,FALSE)</f>
        <v>0</v>
      </c>
      <c r="AE306" s="8">
        <f>VLOOKUP(L306,'Tables kywrd-slot-class'!$D$49:$E$177,2,FALSE)</f>
        <v>0</v>
      </c>
      <c r="AF306" t="s">
        <v>0</v>
      </c>
      <c r="AG306" s="7" t="str">
        <f t="shared" si="24"/>
        <v xml:space="preserve">6F023171 </v>
      </c>
      <c r="AH306" s="2">
        <v>1</v>
      </c>
    </row>
    <row r="307" spans="1:34" x14ac:dyDescent="0.25">
      <c r="A307" s="91" t="s">
        <v>7633</v>
      </c>
      <c r="B307" s="2" t="s">
        <v>20</v>
      </c>
      <c r="C307" s="5" t="s">
        <v>5621</v>
      </c>
      <c r="D307" s="3" t="s">
        <v>850</v>
      </c>
      <c r="E307" t="s">
        <v>6985</v>
      </c>
      <c r="F307" s="8" t="s">
        <v>4042</v>
      </c>
      <c r="G307" s="5" t="s">
        <v>6986</v>
      </c>
      <c r="H307" s="135" t="s">
        <v>3990</v>
      </c>
      <c r="I307" s="135" t="s">
        <v>4024</v>
      </c>
      <c r="J307" s="135" t="s">
        <v>4051</v>
      </c>
      <c r="K307" s="135" t="s">
        <v>3361</v>
      </c>
      <c r="L307" s="135" t="s">
        <v>6406</v>
      </c>
      <c r="M307" s="135" t="s">
        <v>4028</v>
      </c>
      <c r="N307" s="24" t="s">
        <v>1888</v>
      </c>
      <c r="O307" s="139" t="s">
        <v>1820</v>
      </c>
      <c r="P307" s="8" t="s">
        <v>1889</v>
      </c>
      <c r="Q307" s="8">
        <v>1500</v>
      </c>
      <c r="R307" s="8">
        <v>7</v>
      </c>
      <c r="S307" s="27">
        <v>99</v>
      </c>
      <c r="T307" s="20">
        <f t="shared" si="25"/>
        <v>0</v>
      </c>
      <c r="U307" s="21">
        <f t="shared" si="26"/>
        <v>99</v>
      </c>
      <c r="V307" s="8">
        <f t="shared" si="27"/>
        <v>0</v>
      </c>
      <c r="W307" s="8">
        <f t="shared" si="28"/>
        <v>0</v>
      </c>
      <c r="X307" s="8">
        <f t="shared" si="29"/>
        <v>0</v>
      </c>
      <c r="Z307" s="8">
        <f>VLOOKUP(I307,'Tables kywrd-slot-class'!$B$21:$C$38,2,FALSE)</f>
        <v>3</v>
      </c>
      <c r="AA307" s="8">
        <f>VLOOKUP(N307,'Tables MAT simpl-complx'!$C$6:$D$28,2,FALSE)</f>
        <v>0</v>
      </c>
      <c r="AB307" s="8">
        <f>VLOOKUP(O307,'Tables MAT simpl-complx'!$F$39:$G$625,2,FALSE)</f>
        <v>33</v>
      </c>
      <c r="AC307" s="8">
        <f>VLOOKUP(J307,'Tables kywrd-slot-class'!$D$49:$E$177,2,FALSE)</f>
        <v>0</v>
      </c>
      <c r="AD307" s="8">
        <f>VLOOKUP(K307,'Tables kywrd-slot-class'!$D$49:$E$177,2,FALSE)</f>
        <v>0</v>
      </c>
      <c r="AE307" s="8">
        <f>VLOOKUP(L307,'Tables kywrd-slot-class'!$D$49:$E$177,2,FALSE)</f>
        <v>0</v>
      </c>
      <c r="AF307" t="s">
        <v>0</v>
      </c>
      <c r="AG307" s="7" t="str">
        <f t="shared" si="24"/>
        <v xml:space="preserve">6F023172 </v>
      </c>
      <c r="AH307" s="2">
        <v>1</v>
      </c>
    </row>
    <row r="308" spans="1:34" x14ac:dyDescent="0.25">
      <c r="A308" s="91" t="s">
        <v>7634</v>
      </c>
      <c r="B308" s="2" t="s">
        <v>20</v>
      </c>
      <c r="C308" s="5" t="s">
        <v>5621</v>
      </c>
      <c r="D308" s="3" t="s">
        <v>851</v>
      </c>
      <c r="E308" t="s">
        <v>6987</v>
      </c>
      <c r="F308" s="8" t="s">
        <v>4042</v>
      </c>
      <c r="G308" s="5" t="s">
        <v>6988</v>
      </c>
      <c r="H308" s="135" t="s">
        <v>3990</v>
      </c>
      <c r="I308" s="135" t="s">
        <v>4024</v>
      </c>
      <c r="J308" s="135" t="s">
        <v>4051</v>
      </c>
      <c r="K308" s="135" t="s">
        <v>3361</v>
      </c>
      <c r="L308" s="135" t="s">
        <v>6406</v>
      </c>
      <c r="M308" s="135" t="s">
        <v>6096</v>
      </c>
      <c r="N308" s="24" t="s">
        <v>1888</v>
      </c>
      <c r="O308" s="139" t="s">
        <v>1820</v>
      </c>
      <c r="P308" s="8" t="s">
        <v>1889</v>
      </c>
      <c r="Q308" s="8">
        <v>1500</v>
      </c>
      <c r="R308" s="8">
        <v>7</v>
      </c>
      <c r="S308" s="27">
        <v>99</v>
      </c>
      <c r="T308" s="20">
        <f t="shared" si="25"/>
        <v>0</v>
      </c>
      <c r="U308" s="21">
        <f t="shared" si="26"/>
        <v>99</v>
      </c>
      <c r="V308" s="8">
        <f t="shared" si="27"/>
        <v>0</v>
      </c>
      <c r="W308" s="8">
        <f t="shared" si="28"/>
        <v>0</v>
      </c>
      <c r="X308" s="8">
        <f t="shared" si="29"/>
        <v>0</v>
      </c>
      <c r="Z308" s="8">
        <f>VLOOKUP(I308,'Tables kywrd-slot-class'!$B$21:$C$38,2,FALSE)</f>
        <v>3</v>
      </c>
      <c r="AA308" s="8">
        <f>VLOOKUP(N308,'Tables MAT simpl-complx'!$C$6:$D$28,2,FALSE)</f>
        <v>0</v>
      </c>
      <c r="AB308" s="8">
        <f>VLOOKUP(O308,'Tables MAT simpl-complx'!$F$39:$G$625,2,FALSE)</f>
        <v>33</v>
      </c>
      <c r="AC308" s="8">
        <f>VLOOKUP(J308,'Tables kywrd-slot-class'!$D$49:$E$177,2,FALSE)</f>
        <v>0</v>
      </c>
      <c r="AD308" s="8">
        <f>VLOOKUP(K308,'Tables kywrd-slot-class'!$D$49:$E$177,2,FALSE)</f>
        <v>0</v>
      </c>
      <c r="AE308" s="8">
        <f>VLOOKUP(L308,'Tables kywrd-slot-class'!$D$49:$E$177,2,FALSE)</f>
        <v>0</v>
      </c>
      <c r="AF308" t="s">
        <v>0</v>
      </c>
      <c r="AG308" s="7" t="str">
        <f t="shared" si="24"/>
        <v xml:space="preserve">6F023173 </v>
      </c>
      <c r="AH308" s="2">
        <v>1</v>
      </c>
    </row>
    <row r="309" spans="1:34" x14ac:dyDescent="0.25">
      <c r="A309" s="91" t="s">
        <v>7635</v>
      </c>
      <c r="B309" s="2" t="s">
        <v>20</v>
      </c>
      <c r="C309" s="5" t="s">
        <v>5621</v>
      </c>
      <c r="D309" s="3" t="s">
        <v>852</v>
      </c>
      <c r="E309" t="s">
        <v>6989</v>
      </c>
      <c r="F309" s="8" t="s">
        <v>4042</v>
      </c>
      <c r="G309" s="5" t="s">
        <v>6990</v>
      </c>
      <c r="H309" s="135" t="s">
        <v>3990</v>
      </c>
      <c r="I309" s="135" t="s">
        <v>4024</v>
      </c>
      <c r="J309" s="135" t="s">
        <v>4051</v>
      </c>
      <c r="K309" s="135" t="s">
        <v>3361</v>
      </c>
      <c r="L309" s="135" t="s">
        <v>6406</v>
      </c>
      <c r="M309" s="135" t="s">
        <v>4028</v>
      </c>
      <c r="N309" s="24" t="s">
        <v>1888</v>
      </c>
      <c r="O309" s="139" t="s">
        <v>1820</v>
      </c>
      <c r="P309" s="8" t="s">
        <v>1889</v>
      </c>
      <c r="Q309" s="8">
        <v>1500</v>
      </c>
      <c r="R309" s="8">
        <v>7</v>
      </c>
      <c r="S309" s="27">
        <v>99</v>
      </c>
      <c r="T309" s="20">
        <f t="shared" si="25"/>
        <v>0</v>
      </c>
      <c r="U309" s="21">
        <f t="shared" si="26"/>
        <v>99</v>
      </c>
      <c r="V309" s="8">
        <f t="shared" si="27"/>
        <v>0</v>
      </c>
      <c r="W309" s="8">
        <f t="shared" si="28"/>
        <v>0</v>
      </c>
      <c r="X309" s="8">
        <f t="shared" si="29"/>
        <v>0</v>
      </c>
      <c r="Z309" s="8">
        <f>VLOOKUP(I309,'Tables kywrd-slot-class'!$B$21:$C$38,2,FALSE)</f>
        <v>3</v>
      </c>
      <c r="AA309" s="8">
        <f>VLOOKUP(N309,'Tables MAT simpl-complx'!$C$6:$D$28,2,FALSE)</f>
        <v>0</v>
      </c>
      <c r="AB309" s="8">
        <f>VLOOKUP(O309,'Tables MAT simpl-complx'!$F$39:$G$625,2,FALSE)</f>
        <v>33</v>
      </c>
      <c r="AC309" s="8">
        <f>VLOOKUP(J309,'Tables kywrd-slot-class'!$D$49:$E$177,2,FALSE)</f>
        <v>0</v>
      </c>
      <c r="AD309" s="8">
        <f>VLOOKUP(K309,'Tables kywrd-slot-class'!$D$49:$E$177,2,FALSE)</f>
        <v>0</v>
      </c>
      <c r="AE309" s="8">
        <f>VLOOKUP(L309,'Tables kywrd-slot-class'!$D$49:$E$177,2,FALSE)</f>
        <v>0</v>
      </c>
      <c r="AF309" t="s">
        <v>0</v>
      </c>
      <c r="AG309" s="7" t="str">
        <f t="shared" si="24"/>
        <v xml:space="preserve">6F023174 </v>
      </c>
      <c r="AH309" s="2">
        <v>1</v>
      </c>
    </row>
    <row r="310" spans="1:34" x14ac:dyDescent="0.25">
      <c r="A310" s="91" t="s">
        <v>7636</v>
      </c>
      <c r="B310" s="2" t="s">
        <v>20</v>
      </c>
      <c r="C310" s="5" t="s">
        <v>5621</v>
      </c>
      <c r="D310" s="3" t="s">
        <v>853</v>
      </c>
      <c r="E310" t="s">
        <v>6991</v>
      </c>
      <c r="F310" s="8" t="s">
        <v>4042</v>
      </c>
      <c r="G310" s="5" t="s">
        <v>6992</v>
      </c>
      <c r="H310" s="135" t="s">
        <v>3990</v>
      </c>
      <c r="I310" s="135" t="s">
        <v>4024</v>
      </c>
      <c r="J310" s="135" t="s">
        <v>4051</v>
      </c>
      <c r="K310" s="135" t="s">
        <v>3361</v>
      </c>
      <c r="L310" s="135" t="s">
        <v>6406</v>
      </c>
      <c r="M310" s="135" t="s">
        <v>4028</v>
      </c>
      <c r="N310" s="24" t="s">
        <v>1888</v>
      </c>
      <c r="O310" s="139" t="s">
        <v>1820</v>
      </c>
      <c r="P310" s="8" t="s">
        <v>1889</v>
      </c>
      <c r="Q310" s="8">
        <v>1500</v>
      </c>
      <c r="R310" s="8">
        <v>7</v>
      </c>
      <c r="S310" s="27">
        <v>99</v>
      </c>
      <c r="T310" s="20">
        <f t="shared" si="25"/>
        <v>0</v>
      </c>
      <c r="U310" s="21">
        <f t="shared" si="26"/>
        <v>99</v>
      </c>
      <c r="V310" s="8">
        <f t="shared" si="27"/>
        <v>0</v>
      </c>
      <c r="W310" s="8">
        <f t="shared" si="28"/>
        <v>0</v>
      </c>
      <c r="X310" s="8">
        <f t="shared" si="29"/>
        <v>0</v>
      </c>
      <c r="Z310" s="8">
        <f>VLOOKUP(I310,'Tables kywrd-slot-class'!$B$21:$C$38,2,FALSE)</f>
        <v>3</v>
      </c>
      <c r="AA310" s="8">
        <f>VLOOKUP(N310,'Tables MAT simpl-complx'!$C$6:$D$28,2,FALSE)</f>
        <v>0</v>
      </c>
      <c r="AB310" s="8">
        <f>VLOOKUP(O310,'Tables MAT simpl-complx'!$F$39:$G$625,2,FALSE)</f>
        <v>33</v>
      </c>
      <c r="AC310" s="8">
        <f>VLOOKUP(J310,'Tables kywrd-slot-class'!$D$49:$E$177,2,FALSE)</f>
        <v>0</v>
      </c>
      <c r="AD310" s="8">
        <f>VLOOKUP(K310,'Tables kywrd-slot-class'!$D$49:$E$177,2,FALSE)</f>
        <v>0</v>
      </c>
      <c r="AE310" s="8">
        <f>VLOOKUP(L310,'Tables kywrd-slot-class'!$D$49:$E$177,2,FALSE)</f>
        <v>0</v>
      </c>
      <c r="AF310" t="s">
        <v>0</v>
      </c>
      <c r="AG310" s="7" t="str">
        <f t="shared" si="24"/>
        <v xml:space="preserve">6F023175 </v>
      </c>
      <c r="AH310" s="2">
        <v>1</v>
      </c>
    </row>
    <row r="311" spans="1:34" x14ac:dyDescent="0.25">
      <c r="A311" s="91" t="s">
        <v>7637</v>
      </c>
      <c r="B311" s="2" t="s">
        <v>20</v>
      </c>
      <c r="C311" s="5" t="s">
        <v>5621</v>
      </c>
      <c r="D311" s="3" t="s">
        <v>854</v>
      </c>
      <c r="E311" t="s">
        <v>6993</v>
      </c>
      <c r="F311" s="8" t="s">
        <v>4042</v>
      </c>
      <c r="G311" s="5" t="s">
        <v>6994</v>
      </c>
      <c r="H311" s="135" t="s">
        <v>3990</v>
      </c>
      <c r="I311" s="135" t="s">
        <v>4024</v>
      </c>
      <c r="J311" s="135" t="s">
        <v>4051</v>
      </c>
      <c r="K311" s="135" t="s">
        <v>3361</v>
      </c>
      <c r="L311" s="135" t="s">
        <v>6406</v>
      </c>
      <c r="M311" s="135" t="s">
        <v>4028</v>
      </c>
      <c r="N311" s="24" t="s">
        <v>1888</v>
      </c>
      <c r="O311" s="139" t="s">
        <v>1820</v>
      </c>
      <c r="P311" s="8" t="s">
        <v>1889</v>
      </c>
      <c r="Q311" s="8">
        <v>1500</v>
      </c>
      <c r="R311" s="8">
        <v>7</v>
      </c>
      <c r="S311" s="27">
        <v>99</v>
      </c>
      <c r="T311" s="20">
        <f t="shared" si="25"/>
        <v>0</v>
      </c>
      <c r="U311" s="21">
        <f t="shared" si="26"/>
        <v>99</v>
      </c>
      <c r="V311" s="8">
        <f t="shared" si="27"/>
        <v>0</v>
      </c>
      <c r="W311" s="8">
        <f t="shared" si="28"/>
        <v>0</v>
      </c>
      <c r="X311" s="8">
        <f t="shared" si="29"/>
        <v>0</v>
      </c>
      <c r="Z311" s="8">
        <f>VLOOKUP(I311,'Tables kywrd-slot-class'!$B$21:$C$38,2,FALSE)</f>
        <v>3</v>
      </c>
      <c r="AA311" s="8">
        <f>VLOOKUP(N311,'Tables MAT simpl-complx'!$C$6:$D$28,2,FALSE)</f>
        <v>0</v>
      </c>
      <c r="AB311" s="8">
        <f>VLOOKUP(O311,'Tables MAT simpl-complx'!$F$39:$G$625,2,FALSE)</f>
        <v>33</v>
      </c>
      <c r="AC311" s="8">
        <f>VLOOKUP(J311,'Tables kywrd-slot-class'!$D$49:$E$177,2,FALSE)</f>
        <v>0</v>
      </c>
      <c r="AD311" s="8">
        <f>VLOOKUP(K311,'Tables kywrd-slot-class'!$D$49:$E$177,2,FALSE)</f>
        <v>0</v>
      </c>
      <c r="AE311" s="8">
        <f>VLOOKUP(L311,'Tables kywrd-slot-class'!$D$49:$E$177,2,FALSE)</f>
        <v>0</v>
      </c>
      <c r="AF311" t="s">
        <v>0</v>
      </c>
      <c r="AG311" s="7" t="str">
        <f t="shared" si="24"/>
        <v xml:space="preserve">6F023176 </v>
      </c>
      <c r="AH311" s="2">
        <v>1</v>
      </c>
    </row>
    <row r="312" spans="1:34" x14ac:dyDescent="0.25">
      <c r="A312" s="91" t="s">
        <v>7638</v>
      </c>
      <c r="B312" s="2" t="s">
        <v>20</v>
      </c>
      <c r="C312" s="5" t="s">
        <v>5621</v>
      </c>
      <c r="D312" s="3" t="s">
        <v>855</v>
      </c>
      <c r="E312" t="s">
        <v>6995</v>
      </c>
      <c r="F312" s="8" t="s">
        <v>4042</v>
      </c>
      <c r="G312" s="5" t="s">
        <v>6996</v>
      </c>
      <c r="H312" s="135" t="s">
        <v>3990</v>
      </c>
      <c r="I312" s="135" t="s">
        <v>4024</v>
      </c>
      <c r="J312" s="135" t="s">
        <v>4051</v>
      </c>
      <c r="K312" s="135" t="s">
        <v>3361</v>
      </c>
      <c r="L312" s="135" t="s">
        <v>6406</v>
      </c>
      <c r="M312" s="135" t="s">
        <v>4028</v>
      </c>
      <c r="N312" s="24" t="s">
        <v>1888</v>
      </c>
      <c r="O312" s="139" t="s">
        <v>1820</v>
      </c>
      <c r="P312" s="8" t="s">
        <v>1889</v>
      </c>
      <c r="Q312" s="8">
        <v>1500</v>
      </c>
      <c r="R312" s="8">
        <v>7</v>
      </c>
      <c r="S312" s="27">
        <v>99</v>
      </c>
      <c r="T312" s="20">
        <f t="shared" si="25"/>
        <v>0</v>
      </c>
      <c r="U312" s="21">
        <f t="shared" si="26"/>
        <v>99</v>
      </c>
      <c r="V312" s="8">
        <f t="shared" si="27"/>
        <v>0</v>
      </c>
      <c r="W312" s="8">
        <f t="shared" si="28"/>
        <v>0</v>
      </c>
      <c r="X312" s="8">
        <f t="shared" si="29"/>
        <v>0</v>
      </c>
      <c r="Z312" s="8">
        <f>VLOOKUP(I312,'Tables kywrd-slot-class'!$B$21:$C$38,2,FALSE)</f>
        <v>3</v>
      </c>
      <c r="AA312" s="8">
        <f>VLOOKUP(N312,'Tables MAT simpl-complx'!$C$6:$D$28,2,FALSE)</f>
        <v>0</v>
      </c>
      <c r="AB312" s="8">
        <f>VLOOKUP(O312,'Tables MAT simpl-complx'!$F$39:$G$625,2,FALSE)</f>
        <v>33</v>
      </c>
      <c r="AC312" s="8">
        <f>VLOOKUP(J312,'Tables kywrd-slot-class'!$D$49:$E$177,2,FALSE)</f>
        <v>0</v>
      </c>
      <c r="AD312" s="8">
        <f>VLOOKUP(K312,'Tables kywrd-slot-class'!$D$49:$E$177,2,FALSE)</f>
        <v>0</v>
      </c>
      <c r="AE312" s="8">
        <f>VLOOKUP(L312,'Tables kywrd-slot-class'!$D$49:$E$177,2,FALSE)</f>
        <v>0</v>
      </c>
      <c r="AF312" t="s">
        <v>0</v>
      </c>
      <c r="AG312" s="7" t="str">
        <f t="shared" si="24"/>
        <v xml:space="preserve">6F023177 </v>
      </c>
      <c r="AH312" s="2">
        <v>1</v>
      </c>
    </row>
    <row r="313" spans="1:34" x14ac:dyDescent="0.25">
      <c r="A313" s="91" t="s">
        <v>7639</v>
      </c>
      <c r="B313" s="2" t="s">
        <v>20</v>
      </c>
      <c r="C313" s="5" t="s">
        <v>5621</v>
      </c>
      <c r="D313" s="88" t="s">
        <v>856</v>
      </c>
      <c r="E313" t="s">
        <v>6997</v>
      </c>
      <c r="F313" s="8" t="s">
        <v>4042</v>
      </c>
      <c r="G313" s="5" t="s">
        <v>6998</v>
      </c>
      <c r="H313" s="135" t="s">
        <v>4022</v>
      </c>
      <c r="I313" s="135" t="s">
        <v>4024</v>
      </c>
      <c r="J313" s="135" t="s">
        <v>3348</v>
      </c>
      <c r="K313" s="135" t="s">
        <v>6393</v>
      </c>
      <c r="L313" s="135" t="s">
        <v>4028</v>
      </c>
      <c r="M313" s="135" t="s">
        <v>4028</v>
      </c>
      <c r="N313" s="24" t="s">
        <v>1888</v>
      </c>
      <c r="O313" s="139" t="s">
        <v>1870</v>
      </c>
      <c r="P313" s="8" t="s">
        <v>1889</v>
      </c>
      <c r="Q313" s="8">
        <v>200</v>
      </c>
      <c r="R313" s="8">
        <v>45</v>
      </c>
      <c r="S313" s="76">
        <v>96</v>
      </c>
      <c r="T313" s="20">
        <f t="shared" si="25"/>
        <v>0</v>
      </c>
      <c r="U313" s="21">
        <f t="shared" si="26"/>
        <v>96</v>
      </c>
      <c r="V313" s="8">
        <f t="shared" si="27"/>
        <v>96</v>
      </c>
      <c r="W313" s="8">
        <f t="shared" si="28"/>
        <v>0</v>
      </c>
      <c r="X313" s="8">
        <f t="shared" si="29"/>
        <v>0</v>
      </c>
      <c r="Y313" s="87" t="s">
        <v>8197</v>
      </c>
      <c r="Z313" s="8">
        <f>VLOOKUP(I313,'Tables kywrd-slot-class'!$B$21:$C$38,2,FALSE)</f>
        <v>3</v>
      </c>
      <c r="AA313" s="8">
        <f>VLOOKUP(N313,'Tables MAT simpl-complx'!$C$6:$D$28,2,FALSE)</f>
        <v>0</v>
      </c>
      <c r="AB313" s="8">
        <f>VLOOKUP(O313,'Tables MAT simpl-complx'!$F$39:$G$625,2,FALSE)</f>
        <v>32</v>
      </c>
      <c r="AC313" s="8">
        <f>VLOOKUP(J313,'Tables kywrd-slot-class'!$D$49:$E$177,2,FALSE)</f>
        <v>32</v>
      </c>
      <c r="AD313" s="8">
        <f>VLOOKUP(K313,'Tables kywrd-slot-class'!$D$49:$E$177,2,FALSE)</f>
        <v>0</v>
      </c>
      <c r="AE313" s="8">
        <f>VLOOKUP(L313,'Tables kywrd-slot-class'!$D$49:$E$177,2,FALSE)</f>
        <v>0</v>
      </c>
      <c r="AF313" t="s">
        <v>0</v>
      </c>
      <c r="AG313" s="7" t="str">
        <f t="shared" si="24"/>
        <v xml:space="preserve">6F02327B </v>
      </c>
      <c r="AH313" s="2">
        <v>1</v>
      </c>
    </row>
    <row r="314" spans="1:34" x14ac:dyDescent="0.25">
      <c r="A314" s="91" t="s">
        <v>7640</v>
      </c>
      <c r="B314" s="2" t="s">
        <v>20</v>
      </c>
      <c r="C314" s="5" t="s">
        <v>5621</v>
      </c>
      <c r="D314" s="3" t="s">
        <v>857</v>
      </c>
      <c r="E314" t="s">
        <v>6999</v>
      </c>
      <c r="F314" s="8" t="s">
        <v>4042</v>
      </c>
      <c r="G314" s="5" t="s">
        <v>7000</v>
      </c>
      <c r="H314" s="135" t="s">
        <v>3990</v>
      </c>
      <c r="I314" s="135" t="s">
        <v>4024</v>
      </c>
      <c r="J314" s="135" t="s">
        <v>3344</v>
      </c>
      <c r="K314" s="135" t="s">
        <v>6488</v>
      </c>
      <c r="L314" s="135" t="s">
        <v>6096</v>
      </c>
      <c r="M314" s="135" t="s">
        <v>4028</v>
      </c>
      <c r="N314" s="24" t="s">
        <v>1888</v>
      </c>
      <c r="O314" s="139" t="s">
        <v>1872</v>
      </c>
      <c r="P314" s="8" t="s">
        <v>1889</v>
      </c>
      <c r="Q314" s="8">
        <v>90</v>
      </c>
      <c r="R314" s="8">
        <v>7</v>
      </c>
      <c r="S314" s="27">
        <v>57</v>
      </c>
      <c r="T314" s="20">
        <f t="shared" si="25"/>
        <v>0</v>
      </c>
      <c r="U314" s="21">
        <f t="shared" si="26"/>
        <v>57</v>
      </c>
      <c r="V314" s="8">
        <f t="shared" si="27"/>
        <v>54</v>
      </c>
      <c r="W314" s="8">
        <f t="shared" si="28"/>
        <v>0</v>
      </c>
      <c r="X314" s="8">
        <f t="shared" si="29"/>
        <v>0</v>
      </c>
      <c r="Z314" s="8">
        <f>VLOOKUP(I314,'Tables kywrd-slot-class'!$B$21:$C$38,2,FALSE)</f>
        <v>3</v>
      </c>
      <c r="AA314" s="8">
        <f>VLOOKUP(N314,'Tables MAT simpl-complx'!$C$6:$D$28,2,FALSE)</f>
        <v>0</v>
      </c>
      <c r="AB314" s="8">
        <f>VLOOKUP(O314,'Tables MAT simpl-complx'!$F$39:$G$625,2,FALSE)</f>
        <v>19</v>
      </c>
      <c r="AC314" s="8">
        <f>VLOOKUP(J314,'Tables kywrd-slot-class'!$D$49:$E$177,2,FALSE)</f>
        <v>18</v>
      </c>
      <c r="AD314" s="8">
        <f>VLOOKUP(K314,'Tables kywrd-slot-class'!$D$49:$E$177,2,FALSE)</f>
        <v>0</v>
      </c>
      <c r="AE314" s="8">
        <f>VLOOKUP(L314,'Tables kywrd-slot-class'!$D$49:$E$177,2,FALSE)</f>
        <v>0</v>
      </c>
      <c r="AF314" t="s">
        <v>0</v>
      </c>
      <c r="AG314" s="7" t="str">
        <f t="shared" si="24"/>
        <v xml:space="preserve">6F02327C </v>
      </c>
      <c r="AH314" s="2">
        <v>1</v>
      </c>
    </row>
    <row r="315" spans="1:34" x14ac:dyDescent="0.25">
      <c r="A315" s="91" t="s">
        <v>7641</v>
      </c>
      <c r="B315" s="2" t="s">
        <v>20</v>
      </c>
      <c r="C315" s="5" t="s">
        <v>5621</v>
      </c>
      <c r="D315" s="3" t="s">
        <v>858</v>
      </c>
      <c r="E315" t="s">
        <v>7001</v>
      </c>
      <c r="F315" s="8" t="s">
        <v>4042</v>
      </c>
      <c r="G315" s="5" t="s">
        <v>7002</v>
      </c>
      <c r="H315" s="135" t="s">
        <v>4022</v>
      </c>
      <c r="I315" s="135" t="s">
        <v>4024</v>
      </c>
      <c r="J315" s="135" t="s">
        <v>1896</v>
      </c>
      <c r="K315" s="135" t="s">
        <v>6479</v>
      </c>
      <c r="L315" s="135" t="s">
        <v>6096</v>
      </c>
      <c r="M315" s="135" t="s">
        <v>4028</v>
      </c>
      <c r="N315" s="24" t="s">
        <v>1888</v>
      </c>
      <c r="O315" s="139" t="s">
        <v>1871</v>
      </c>
      <c r="P315" s="8" t="s">
        <v>1889</v>
      </c>
      <c r="Q315" s="8">
        <v>115</v>
      </c>
      <c r="R315" s="8">
        <v>38</v>
      </c>
      <c r="S315" s="27">
        <v>66</v>
      </c>
      <c r="T315" s="20">
        <f t="shared" si="25"/>
        <v>0</v>
      </c>
      <c r="U315" s="21">
        <f t="shared" si="26"/>
        <v>60</v>
      </c>
      <c r="V315" s="8">
        <f t="shared" si="27"/>
        <v>60</v>
      </c>
      <c r="W315" s="8">
        <f t="shared" si="28"/>
        <v>0</v>
      </c>
      <c r="X315" s="8">
        <f t="shared" si="29"/>
        <v>0</v>
      </c>
      <c r="Z315" s="8">
        <f>VLOOKUP(I315,'Tables kywrd-slot-class'!$B$21:$C$38,2,FALSE)</f>
        <v>3</v>
      </c>
      <c r="AA315" s="8">
        <f>VLOOKUP(N315,'Tables MAT simpl-complx'!$C$6:$D$28,2,FALSE)</f>
        <v>0</v>
      </c>
      <c r="AB315" s="8">
        <f>VLOOKUP(O315,'Tables MAT simpl-complx'!$F$39:$G$625,2,FALSE)</f>
        <v>20</v>
      </c>
      <c r="AC315" s="8">
        <f>VLOOKUP(J315,'Tables kywrd-slot-class'!$D$49:$E$177,2,FALSE)</f>
        <v>20</v>
      </c>
      <c r="AD315" s="8">
        <f>VLOOKUP(K315,'Tables kywrd-slot-class'!$D$49:$E$177,2,FALSE)</f>
        <v>0</v>
      </c>
      <c r="AE315" s="8">
        <f>VLOOKUP(L315,'Tables kywrd-slot-class'!$D$49:$E$177,2,FALSE)</f>
        <v>0</v>
      </c>
      <c r="AF315" t="s">
        <v>0</v>
      </c>
      <c r="AG315" s="7" t="str">
        <f t="shared" si="24"/>
        <v xml:space="preserve">6F02327D </v>
      </c>
      <c r="AH315" s="2">
        <v>1</v>
      </c>
    </row>
    <row r="316" spans="1:34" x14ac:dyDescent="0.25">
      <c r="A316" s="91" t="s">
        <v>7642</v>
      </c>
      <c r="B316" s="2" t="s">
        <v>20</v>
      </c>
      <c r="C316" s="5" t="s">
        <v>5621</v>
      </c>
      <c r="D316" s="3" t="s">
        <v>859</v>
      </c>
      <c r="E316" t="s">
        <v>7003</v>
      </c>
      <c r="F316" s="8" t="s">
        <v>4042</v>
      </c>
      <c r="G316" s="5" t="s">
        <v>7004</v>
      </c>
      <c r="H316" s="135" t="s">
        <v>4022</v>
      </c>
      <c r="I316" s="135" t="s">
        <v>4025</v>
      </c>
      <c r="J316" s="135" t="s">
        <v>3352</v>
      </c>
      <c r="K316" s="135" t="s">
        <v>6576</v>
      </c>
      <c r="L316" s="135" t="s">
        <v>4028</v>
      </c>
      <c r="M316" s="135" t="s">
        <v>4028</v>
      </c>
      <c r="N316" s="24" t="s">
        <v>1888</v>
      </c>
      <c r="O316" s="139" t="s">
        <v>1873</v>
      </c>
      <c r="P316" s="8" t="s">
        <v>1889</v>
      </c>
      <c r="Q316" s="8">
        <v>3125</v>
      </c>
      <c r="R316" s="8">
        <v>12</v>
      </c>
      <c r="S316" s="27">
        <v>57</v>
      </c>
      <c r="T316" s="20">
        <f t="shared" si="25"/>
        <v>0</v>
      </c>
      <c r="U316" s="21">
        <f t="shared" si="26"/>
        <v>57</v>
      </c>
      <c r="V316" s="8">
        <f t="shared" si="27"/>
        <v>48</v>
      </c>
      <c r="W316" s="8">
        <f t="shared" si="28"/>
        <v>0</v>
      </c>
      <c r="X316" s="8">
        <f t="shared" si="29"/>
        <v>0</v>
      </c>
      <c r="Z316" s="8">
        <f>VLOOKUP(I316,'Tables kywrd-slot-class'!$B$21:$C$38,2,FALSE)</f>
        <v>1</v>
      </c>
      <c r="AA316" s="8">
        <f>VLOOKUP(N316,'Tables MAT simpl-complx'!$C$6:$D$28,2,FALSE)</f>
        <v>0</v>
      </c>
      <c r="AB316" s="8">
        <f>VLOOKUP(O316,'Tables MAT simpl-complx'!$F$39:$G$625,2,FALSE)</f>
        <v>57</v>
      </c>
      <c r="AC316" s="8">
        <f>VLOOKUP(J316,'Tables kywrd-slot-class'!$D$49:$E$177,2,FALSE)</f>
        <v>48</v>
      </c>
      <c r="AD316" s="8">
        <f>VLOOKUP(K316,'Tables kywrd-slot-class'!$D$49:$E$177,2,FALSE)</f>
        <v>0</v>
      </c>
      <c r="AE316" s="8">
        <f>VLOOKUP(L316,'Tables kywrd-slot-class'!$D$49:$E$177,2,FALSE)</f>
        <v>0</v>
      </c>
      <c r="AF316" t="s">
        <v>0</v>
      </c>
      <c r="AG316" s="7" t="str">
        <f t="shared" si="24"/>
        <v xml:space="preserve">6F023289 </v>
      </c>
      <c r="AH316" s="2">
        <v>1</v>
      </c>
    </row>
    <row r="317" spans="1:34" x14ac:dyDescent="0.25">
      <c r="A317" s="91" t="s">
        <v>7643</v>
      </c>
      <c r="B317" s="2" t="s">
        <v>20</v>
      </c>
      <c r="C317" s="5" t="s">
        <v>5621</v>
      </c>
      <c r="D317" s="3" t="s">
        <v>860</v>
      </c>
      <c r="E317" t="s">
        <v>7005</v>
      </c>
      <c r="F317" s="8" t="s">
        <v>4042</v>
      </c>
      <c r="G317" s="5" t="s">
        <v>7006</v>
      </c>
      <c r="H317" s="135" t="s">
        <v>4022</v>
      </c>
      <c r="I317" s="135" t="s">
        <v>4024</v>
      </c>
      <c r="J317" s="135" t="s">
        <v>3352</v>
      </c>
      <c r="K317" s="135" t="s">
        <v>6576</v>
      </c>
      <c r="L317" s="135" t="s">
        <v>4028</v>
      </c>
      <c r="M317" s="135" t="s">
        <v>4028</v>
      </c>
      <c r="N317" s="24" t="s">
        <v>1888</v>
      </c>
      <c r="O317" s="139" t="s">
        <v>1873</v>
      </c>
      <c r="P317" s="8" t="s">
        <v>1889</v>
      </c>
      <c r="Q317" s="8">
        <v>3750</v>
      </c>
      <c r="R317" s="8">
        <v>52</v>
      </c>
      <c r="S317" s="27">
        <v>171</v>
      </c>
      <c r="T317" s="20">
        <f t="shared" si="25"/>
        <v>0</v>
      </c>
      <c r="U317" s="21">
        <f t="shared" si="26"/>
        <v>171</v>
      </c>
      <c r="V317" s="8">
        <f t="shared" si="27"/>
        <v>144</v>
      </c>
      <c r="W317" s="8">
        <f t="shared" si="28"/>
        <v>0</v>
      </c>
      <c r="X317" s="8">
        <f t="shared" si="29"/>
        <v>0</v>
      </c>
      <c r="Z317" s="8">
        <f>VLOOKUP(I317,'Tables kywrd-slot-class'!$B$21:$C$38,2,FALSE)</f>
        <v>3</v>
      </c>
      <c r="AA317" s="8">
        <f>VLOOKUP(N317,'Tables MAT simpl-complx'!$C$6:$D$28,2,FALSE)</f>
        <v>0</v>
      </c>
      <c r="AB317" s="8">
        <f>VLOOKUP(O317,'Tables MAT simpl-complx'!$F$39:$G$625,2,FALSE)</f>
        <v>57</v>
      </c>
      <c r="AC317" s="8">
        <f>VLOOKUP(J317,'Tables kywrd-slot-class'!$D$49:$E$177,2,FALSE)</f>
        <v>48</v>
      </c>
      <c r="AD317" s="8">
        <f>VLOOKUP(K317,'Tables kywrd-slot-class'!$D$49:$E$177,2,FALSE)</f>
        <v>0</v>
      </c>
      <c r="AE317" s="8">
        <f>VLOOKUP(L317,'Tables kywrd-slot-class'!$D$49:$E$177,2,FALSE)</f>
        <v>0</v>
      </c>
      <c r="AF317" t="s">
        <v>0</v>
      </c>
      <c r="AG317" s="7" t="str">
        <f t="shared" si="24"/>
        <v xml:space="preserve">6F02328A </v>
      </c>
      <c r="AH317" s="2">
        <v>1</v>
      </c>
    </row>
    <row r="318" spans="1:34" x14ac:dyDescent="0.25">
      <c r="A318" s="91" t="s">
        <v>7644</v>
      </c>
      <c r="B318" s="2" t="s">
        <v>20</v>
      </c>
      <c r="C318" s="5" t="s">
        <v>5621</v>
      </c>
      <c r="D318" s="3" t="s">
        <v>861</v>
      </c>
      <c r="E318" t="s">
        <v>7007</v>
      </c>
      <c r="F318" s="8" t="s">
        <v>4042</v>
      </c>
      <c r="G318" s="5" t="s">
        <v>7008</v>
      </c>
      <c r="H318" s="135" t="s">
        <v>4022</v>
      </c>
      <c r="I318" s="135" t="s">
        <v>4023</v>
      </c>
      <c r="J318" s="135" t="s">
        <v>3352</v>
      </c>
      <c r="K318" s="135" t="s">
        <v>6576</v>
      </c>
      <c r="L318" s="135" t="s">
        <v>4028</v>
      </c>
      <c r="M318" s="135" t="s">
        <v>4028</v>
      </c>
      <c r="N318" s="24" t="s">
        <v>1888</v>
      </c>
      <c r="O318" s="139" t="s">
        <v>1873</v>
      </c>
      <c r="P318" s="8" t="s">
        <v>1889</v>
      </c>
      <c r="Q318" s="8">
        <v>2925</v>
      </c>
      <c r="R318" s="8">
        <v>11</v>
      </c>
      <c r="S318" s="27">
        <v>57</v>
      </c>
      <c r="T318" s="20">
        <f t="shared" si="25"/>
        <v>0</v>
      </c>
      <c r="U318" s="21">
        <f t="shared" si="26"/>
        <v>57</v>
      </c>
      <c r="V318" s="8">
        <f t="shared" si="27"/>
        <v>48</v>
      </c>
      <c r="W318" s="8">
        <f t="shared" si="28"/>
        <v>0</v>
      </c>
      <c r="X318" s="8">
        <f t="shared" si="29"/>
        <v>0</v>
      </c>
      <c r="Z318" s="8">
        <f>VLOOKUP(I318,'Tables kywrd-slot-class'!$B$21:$C$38,2,FALSE)</f>
        <v>1</v>
      </c>
      <c r="AA318" s="8">
        <f>VLOOKUP(N318,'Tables MAT simpl-complx'!$C$6:$D$28,2,FALSE)</f>
        <v>0</v>
      </c>
      <c r="AB318" s="8">
        <f>VLOOKUP(O318,'Tables MAT simpl-complx'!$F$39:$G$625,2,FALSE)</f>
        <v>57</v>
      </c>
      <c r="AC318" s="8">
        <f>VLOOKUP(J318,'Tables kywrd-slot-class'!$D$49:$E$177,2,FALSE)</f>
        <v>48</v>
      </c>
      <c r="AD318" s="8">
        <f>VLOOKUP(K318,'Tables kywrd-slot-class'!$D$49:$E$177,2,FALSE)</f>
        <v>0</v>
      </c>
      <c r="AE318" s="8">
        <f>VLOOKUP(L318,'Tables kywrd-slot-class'!$D$49:$E$177,2,FALSE)</f>
        <v>0</v>
      </c>
      <c r="AF318" t="s">
        <v>0</v>
      </c>
      <c r="AG318" s="7" t="str">
        <f t="shared" si="24"/>
        <v xml:space="preserve">6F02328B </v>
      </c>
      <c r="AH318" s="2">
        <v>1</v>
      </c>
    </row>
    <row r="319" spans="1:34" x14ac:dyDescent="0.25">
      <c r="A319" s="91" t="s">
        <v>7645</v>
      </c>
      <c r="B319" s="2" t="s">
        <v>20</v>
      </c>
      <c r="C319" s="5" t="s">
        <v>5621</v>
      </c>
      <c r="D319" s="3" t="s">
        <v>862</v>
      </c>
      <c r="E319" t="s">
        <v>7009</v>
      </c>
      <c r="F319" s="8" t="s">
        <v>4042</v>
      </c>
      <c r="G319" s="5" t="s">
        <v>7010</v>
      </c>
      <c r="H319" s="135" t="s">
        <v>4022</v>
      </c>
      <c r="I319" s="135" t="s">
        <v>4026</v>
      </c>
      <c r="J319" s="135" t="s">
        <v>3352</v>
      </c>
      <c r="K319" s="135" t="s">
        <v>6576</v>
      </c>
      <c r="L319" s="135" t="s">
        <v>4028</v>
      </c>
      <c r="M319" s="135" t="s">
        <v>4028</v>
      </c>
      <c r="N319" s="24" t="s">
        <v>1888</v>
      </c>
      <c r="O319" s="139" t="s">
        <v>1873</v>
      </c>
      <c r="P319" s="8" t="s">
        <v>1889</v>
      </c>
      <c r="Q319" s="8">
        <v>3225</v>
      </c>
      <c r="R319" s="8">
        <v>16</v>
      </c>
      <c r="S319" s="27">
        <v>85</v>
      </c>
      <c r="T319" s="20">
        <f t="shared" si="25"/>
        <v>0</v>
      </c>
      <c r="U319" s="21">
        <f t="shared" si="26"/>
        <v>85</v>
      </c>
      <c r="V319" s="8">
        <f t="shared" si="27"/>
        <v>72</v>
      </c>
      <c r="W319" s="8">
        <f t="shared" si="28"/>
        <v>0</v>
      </c>
      <c r="X319" s="8">
        <f t="shared" si="29"/>
        <v>0</v>
      </c>
      <c r="Z319" s="8">
        <f>VLOOKUP(I319,'Tables kywrd-slot-class'!$B$21:$C$38,2,FALSE)</f>
        <v>1.5</v>
      </c>
      <c r="AA319" s="8">
        <f>VLOOKUP(N319,'Tables MAT simpl-complx'!$C$6:$D$28,2,FALSE)</f>
        <v>0</v>
      </c>
      <c r="AB319" s="8">
        <f>VLOOKUP(O319,'Tables MAT simpl-complx'!$F$39:$G$625,2,FALSE)</f>
        <v>57</v>
      </c>
      <c r="AC319" s="8">
        <f>VLOOKUP(J319,'Tables kywrd-slot-class'!$D$49:$E$177,2,FALSE)</f>
        <v>48</v>
      </c>
      <c r="AD319" s="8">
        <f>VLOOKUP(K319,'Tables kywrd-slot-class'!$D$49:$E$177,2,FALSE)</f>
        <v>0</v>
      </c>
      <c r="AE319" s="8">
        <f>VLOOKUP(L319,'Tables kywrd-slot-class'!$D$49:$E$177,2,FALSE)</f>
        <v>0</v>
      </c>
      <c r="AF319" t="s">
        <v>0</v>
      </c>
      <c r="AG319" s="7" t="str">
        <f t="shared" si="24"/>
        <v xml:space="preserve">6F02328C </v>
      </c>
      <c r="AH319" s="2">
        <v>1</v>
      </c>
    </row>
    <row r="320" spans="1:34" x14ac:dyDescent="0.25">
      <c r="A320" s="91" t="s">
        <v>7646</v>
      </c>
      <c r="B320" s="2" t="s">
        <v>20</v>
      </c>
      <c r="C320" s="5" t="s">
        <v>5621</v>
      </c>
      <c r="D320" s="3" t="s">
        <v>8210</v>
      </c>
      <c r="E320" t="s">
        <v>8211</v>
      </c>
      <c r="F320" s="8" t="s">
        <v>4042</v>
      </c>
      <c r="G320" s="5" t="s">
        <v>8212</v>
      </c>
      <c r="H320" s="135" t="s">
        <v>3990</v>
      </c>
      <c r="I320" s="135" t="s">
        <v>4025</v>
      </c>
      <c r="J320" s="135" t="s">
        <v>3346</v>
      </c>
      <c r="K320" s="135" t="s">
        <v>6738</v>
      </c>
      <c r="L320" s="135" t="s">
        <v>6096</v>
      </c>
      <c r="M320" s="135" t="s">
        <v>4028</v>
      </c>
      <c r="N320" s="24" t="s">
        <v>1888</v>
      </c>
      <c r="O320" s="139" t="s">
        <v>1829</v>
      </c>
      <c r="P320" s="8" t="s">
        <v>1889</v>
      </c>
      <c r="Q320" s="8">
        <v>625</v>
      </c>
      <c r="R320" s="8">
        <v>3</v>
      </c>
      <c r="S320" s="27">
        <v>48</v>
      </c>
      <c r="T320" s="20">
        <f t="shared" ref="T320:T327" si="30">ROUNDDOWN(Z320*AA320,0)</f>
        <v>0</v>
      </c>
      <c r="U320" s="21">
        <f t="shared" ref="U320:U327" si="31">ROUNDDOWN(Z320*AB320,0)</f>
        <v>48</v>
      </c>
      <c r="V320" s="8">
        <f t="shared" ref="V320:V327" si="32">ROUNDDOWN(Z320*AC320,0)</f>
        <v>36</v>
      </c>
      <c r="W320" s="8">
        <f t="shared" ref="W320:W327" si="33">ROUNDDOWN(Z320*AD320,0)</f>
        <v>0</v>
      </c>
      <c r="X320" s="8">
        <f t="shared" ref="X320:X327" si="34">ROUNDDOWN(Z320*AE320,0)</f>
        <v>0</v>
      </c>
      <c r="Z320" s="8">
        <f>VLOOKUP(I320,'Tables kywrd-slot-class'!$B$21:$C$38,2,FALSE)</f>
        <v>1</v>
      </c>
      <c r="AA320" s="8">
        <f>VLOOKUP(N320,'Tables MAT simpl-complx'!$C$6:$D$28,2,FALSE)</f>
        <v>0</v>
      </c>
      <c r="AB320" s="8">
        <f>VLOOKUP(O320,'Tables MAT simpl-complx'!$F$39:$G$625,2,FALSE)</f>
        <v>48</v>
      </c>
      <c r="AC320" s="8">
        <f>VLOOKUP(J320,'Tables kywrd-slot-class'!$D$49:$E$177,2,FALSE)</f>
        <v>36</v>
      </c>
      <c r="AD320" s="8">
        <f>VLOOKUP(K320,'Tables kywrd-slot-class'!$D$49:$E$177,2,FALSE)</f>
        <v>0</v>
      </c>
      <c r="AE320" s="8">
        <f>VLOOKUP(L320,'Tables kywrd-slot-class'!$D$49:$E$177,2,FALSE)</f>
        <v>0</v>
      </c>
      <c r="AF320" t="s">
        <v>0</v>
      </c>
      <c r="AG320" s="7" t="str">
        <f t="shared" si="24"/>
        <v>6F023295</v>
      </c>
      <c r="AH320" s="2">
        <v>1</v>
      </c>
    </row>
    <row r="321" spans="1:34" x14ac:dyDescent="0.25">
      <c r="A321" s="91" t="s">
        <v>7647</v>
      </c>
      <c r="B321" s="2" t="s">
        <v>20</v>
      </c>
      <c r="C321" s="5" t="s">
        <v>5621</v>
      </c>
      <c r="D321" s="3" t="s">
        <v>8213</v>
      </c>
      <c r="E321" t="s">
        <v>8214</v>
      </c>
      <c r="F321" s="8" t="s">
        <v>4042</v>
      </c>
      <c r="G321" s="5" t="s">
        <v>8215</v>
      </c>
      <c r="H321" s="135" t="s">
        <v>3990</v>
      </c>
      <c r="I321" s="135" t="s">
        <v>4023</v>
      </c>
      <c r="J321" s="135" t="s">
        <v>3346</v>
      </c>
      <c r="K321" s="135" t="s">
        <v>6738</v>
      </c>
      <c r="L321" s="135" t="s">
        <v>6096</v>
      </c>
      <c r="M321" s="135" t="s">
        <v>4028</v>
      </c>
      <c r="N321" s="24" t="s">
        <v>1888</v>
      </c>
      <c r="O321" s="139" t="s">
        <v>1829</v>
      </c>
      <c r="P321" s="8" t="s">
        <v>1889</v>
      </c>
      <c r="Q321" s="8">
        <v>625</v>
      </c>
      <c r="R321" s="8">
        <v>3</v>
      </c>
      <c r="S321" s="27">
        <v>48</v>
      </c>
      <c r="T321" s="20">
        <f t="shared" si="30"/>
        <v>0</v>
      </c>
      <c r="U321" s="21">
        <f t="shared" si="31"/>
        <v>48</v>
      </c>
      <c r="V321" s="8">
        <f t="shared" si="32"/>
        <v>36</v>
      </c>
      <c r="W321" s="8">
        <f t="shared" si="33"/>
        <v>0</v>
      </c>
      <c r="X321" s="8">
        <f t="shared" si="34"/>
        <v>0</v>
      </c>
      <c r="Z321" s="8">
        <f>VLOOKUP(I321,'Tables kywrd-slot-class'!$B$21:$C$38,2,FALSE)</f>
        <v>1</v>
      </c>
      <c r="AA321" s="8">
        <f>VLOOKUP(N321,'Tables MAT simpl-complx'!$C$6:$D$28,2,FALSE)</f>
        <v>0</v>
      </c>
      <c r="AB321" s="8">
        <f>VLOOKUP(O321,'Tables MAT simpl-complx'!$F$39:$G$625,2,FALSE)</f>
        <v>48</v>
      </c>
      <c r="AC321" s="8">
        <f>VLOOKUP(J321,'Tables kywrd-slot-class'!$D$49:$E$177,2,FALSE)</f>
        <v>36</v>
      </c>
      <c r="AD321" s="8">
        <f>VLOOKUP(K321,'Tables kywrd-slot-class'!$D$49:$E$177,2,FALSE)</f>
        <v>0</v>
      </c>
      <c r="AE321" s="8">
        <f>VLOOKUP(L321,'Tables kywrd-slot-class'!$D$49:$E$177,2,FALSE)</f>
        <v>0</v>
      </c>
      <c r="AF321" t="s">
        <v>0</v>
      </c>
      <c r="AG321" s="7" t="str">
        <f t="shared" si="24"/>
        <v>6F023296</v>
      </c>
      <c r="AH321" s="2">
        <v>1</v>
      </c>
    </row>
    <row r="322" spans="1:34" x14ac:dyDescent="0.25">
      <c r="A322" s="91" t="s">
        <v>7648</v>
      </c>
      <c r="B322" s="2" t="s">
        <v>20</v>
      </c>
      <c r="C322" s="5" t="s">
        <v>5621</v>
      </c>
      <c r="D322" s="3" t="s">
        <v>8216</v>
      </c>
      <c r="E322" t="s">
        <v>8217</v>
      </c>
      <c r="F322" s="8" t="s">
        <v>4042</v>
      </c>
      <c r="G322" s="5" t="s">
        <v>8218</v>
      </c>
      <c r="H322" s="135" t="s">
        <v>3990</v>
      </c>
      <c r="I322" s="135" t="s">
        <v>4026</v>
      </c>
      <c r="J322" s="135" t="s">
        <v>3346</v>
      </c>
      <c r="K322" s="135" t="s">
        <v>6738</v>
      </c>
      <c r="L322" s="135" t="s">
        <v>6096</v>
      </c>
      <c r="M322" s="135" t="s">
        <v>4028</v>
      </c>
      <c r="N322" s="24" t="s">
        <v>1888</v>
      </c>
      <c r="O322" s="139" t="s">
        <v>1829</v>
      </c>
      <c r="P322" s="8" t="s">
        <v>1889</v>
      </c>
      <c r="Q322" s="8">
        <v>1100</v>
      </c>
      <c r="R322" s="8">
        <v>2</v>
      </c>
      <c r="S322" s="27">
        <v>72</v>
      </c>
      <c r="T322" s="20">
        <f t="shared" si="30"/>
        <v>0</v>
      </c>
      <c r="U322" s="21">
        <f t="shared" si="31"/>
        <v>72</v>
      </c>
      <c r="V322" s="8">
        <f t="shared" si="32"/>
        <v>54</v>
      </c>
      <c r="W322" s="8">
        <f t="shared" si="33"/>
        <v>0</v>
      </c>
      <c r="X322" s="8">
        <f t="shared" si="34"/>
        <v>0</v>
      </c>
      <c r="Z322" s="8">
        <f>VLOOKUP(I322,'Tables kywrd-slot-class'!$B$21:$C$38,2,FALSE)</f>
        <v>1.5</v>
      </c>
      <c r="AA322" s="8">
        <f>VLOOKUP(N322,'Tables MAT simpl-complx'!$C$6:$D$28,2,FALSE)</f>
        <v>0</v>
      </c>
      <c r="AB322" s="8">
        <f>VLOOKUP(O322,'Tables MAT simpl-complx'!$F$39:$G$625,2,FALSE)</f>
        <v>48</v>
      </c>
      <c r="AC322" s="8">
        <f>VLOOKUP(J322,'Tables kywrd-slot-class'!$D$49:$E$177,2,FALSE)</f>
        <v>36</v>
      </c>
      <c r="AD322" s="8">
        <f>VLOOKUP(K322,'Tables kywrd-slot-class'!$D$49:$E$177,2,FALSE)</f>
        <v>0</v>
      </c>
      <c r="AE322" s="8">
        <f>VLOOKUP(L322,'Tables kywrd-slot-class'!$D$49:$E$177,2,FALSE)</f>
        <v>0</v>
      </c>
      <c r="AF322" t="s">
        <v>0</v>
      </c>
      <c r="AG322" s="7" t="str">
        <f t="shared" si="24"/>
        <v>6F023297</v>
      </c>
      <c r="AH322" s="2">
        <v>1</v>
      </c>
    </row>
    <row r="323" spans="1:34" x14ac:dyDescent="0.25">
      <c r="A323" s="91" t="s">
        <v>7649</v>
      </c>
      <c r="B323" s="2" t="s">
        <v>20</v>
      </c>
      <c r="C323" s="5" t="s">
        <v>5621</v>
      </c>
      <c r="D323" s="3" t="s">
        <v>8219</v>
      </c>
      <c r="E323" t="s">
        <v>8220</v>
      </c>
      <c r="F323" s="8" t="s">
        <v>4042</v>
      </c>
      <c r="G323" s="5" t="s">
        <v>8221</v>
      </c>
      <c r="H323" s="135" t="s">
        <v>3990</v>
      </c>
      <c r="I323" s="135" t="s">
        <v>4024</v>
      </c>
      <c r="J323" s="135" t="s">
        <v>3346</v>
      </c>
      <c r="K323" s="135" t="s">
        <v>6738</v>
      </c>
      <c r="L323" s="135" t="s">
        <v>4028</v>
      </c>
      <c r="M323" s="135" t="s">
        <v>4028</v>
      </c>
      <c r="N323" s="24" t="s">
        <v>1888</v>
      </c>
      <c r="O323" s="139" t="s">
        <v>1829</v>
      </c>
      <c r="P323" s="8" t="s">
        <v>1889</v>
      </c>
      <c r="Q323" s="8">
        <v>3000</v>
      </c>
      <c r="R323" s="8">
        <v>10</v>
      </c>
      <c r="S323" s="27">
        <v>144</v>
      </c>
      <c r="T323" s="20">
        <f t="shared" si="30"/>
        <v>0</v>
      </c>
      <c r="U323" s="21">
        <f t="shared" si="31"/>
        <v>144</v>
      </c>
      <c r="V323" s="8">
        <f t="shared" si="32"/>
        <v>108</v>
      </c>
      <c r="W323" s="8">
        <f t="shared" si="33"/>
        <v>0</v>
      </c>
      <c r="X323" s="8">
        <f t="shared" si="34"/>
        <v>0</v>
      </c>
      <c r="Z323" s="8">
        <f>VLOOKUP(I323,'Tables kywrd-slot-class'!$B$21:$C$38,2,FALSE)</f>
        <v>3</v>
      </c>
      <c r="AA323" s="8">
        <f>VLOOKUP(N323,'Tables MAT simpl-complx'!$C$6:$D$28,2,FALSE)</f>
        <v>0</v>
      </c>
      <c r="AB323" s="8">
        <f>VLOOKUP(O323,'Tables MAT simpl-complx'!$F$39:$G$625,2,FALSE)</f>
        <v>48</v>
      </c>
      <c r="AC323" s="8">
        <f>VLOOKUP(J323,'Tables kywrd-slot-class'!$D$49:$E$177,2,FALSE)</f>
        <v>36</v>
      </c>
      <c r="AD323" s="8">
        <f>VLOOKUP(K323,'Tables kywrd-slot-class'!$D$49:$E$177,2,FALSE)</f>
        <v>0</v>
      </c>
      <c r="AE323" s="8">
        <f>VLOOKUP(L323,'Tables kywrd-slot-class'!$D$49:$E$177,2,FALSE)</f>
        <v>0</v>
      </c>
      <c r="AF323" t="s">
        <v>0</v>
      </c>
      <c r="AG323" s="7" t="str">
        <f t="shared" si="24"/>
        <v>6F023298</v>
      </c>
      <c r="AH323" s="2">
        <v>1</v>
      </c>
    </row>
    <row r="324" spans="1:34" x14ac:dyDescent="0.25">
      <c r="A324" s="91" t="s">
        <v>7650</v>
      </c>
      <c r="B324" s="2" t="s">
        <v>20</v>
      </c>
      <c r="C324" s="5" t="s">
        <v>5621</v>
      </c>
      <c r="D324" s="3" t="s">
        <v>8222</v>
      </c>
      <c r="E324" t="s">
        <v>8223</v>
      </c>
      <c r="F324" s="8" t="s">
        <v>4042</v>
      </c>
      <c r="G324" s="5" t="s">
        <v>8224</v>
      </c>
      <c r="H324" s="135" t="s">
        <v>3990</v>
      </c>
      <c r="I324" s="135" t="s">
        <v>4025</v>
      </c>
      <c r="J324" s="135" t="s">
        <v>3348</v>
      </c>
      <c r="K324" s="135" t="s">
        <v>6390</v>
      </c>
      <c r="L324" s="135" t="s">
        <v>6096</v>
      </c>
      <c r="M324" s="135" t="s">
        <v>4028</v>
      </c>
      <c r="N324" s="24" t="s">
        <v>1888</v>
      </c>
      <c r="O324" s="139" t="s">
        <v>1832</v>
      </c>
      <c r="P324" s="8" t="s">
        <v>1889</v>
      </c>
      <c r="Q324" s="8">
        <v>120</v>
      </c>
      <c r="R324" s="8">
        <v>4</v>
      </c>
      <c r="S324" s="27">
        <v>23</v>
      </c>
      <c r="T324" s="20">
        <f t="shared" si="30"/>
        <v>0</v>
      </c>
      <c r="U324" s="21">
        <f t="shared" si="31"/>
        <v>23</v>
      </c>
      <c r="V324" s="8">
        <f t="shared" si="32"/>
        <v>32</v>
      </c>
      <c r="W324" s="8">
        <f t="shared" si="33"/>
        <v>0</v>
      </c>
      <c r="X324" s="8">
        <f t="shared" si="34"/>
        <v>0</v>
      </c>
      <c r="Z324" s="8">
        <f>VLOOKUP(I324,'Tables kywrd-slot-class'!$B$21:$C$38,2,FALSE)</f>
        <v>1</v>
      </c>
      <c r="AA324" s="8">
        <f>VLOOKUP(N324,'Tables MAT simpl-complx'!$C$6:$D$28,2,FALSE)</f>
        <v>0</v>
      </c>
      <c r="AB324" s="8">
        <f>VLOOKUP(O324,'Tables MAT simpl-complx'!$F$39:$G$625,2,FALSE)</f>
        <v>23</v>
      </c>
      <c r="AC324" s="8">
        <f>VLOOKUP(J324,'Tables kywrd-slot-class'!$D$49:$E$177,2,FALSE)</f>
        <v>32</v>
      </c>
      <c r="AD324" s="8">
        <f>VLOOKUP(K324,'Tables kywrd-slot-class'!$D$49:$E$177,2,FALSE)</f>
        <v>0</v>
      </c>
      <c r="AE324" s="8">
        <f>VLOOKUP(L324,'Tables kywrd-slot-class'!$D$49:$E$177,2,FALSE)</f>
        <v>0</v>
      </c>
      <c r="AF324" t="s">
        <v>0</v>
      </c>
      <c r="AG324" s="7" t="str">
        <f t="shared" si="24"/>
        <v>6F023299</v>
      </c>
      <c r="AH324" s="2">
        <v>1</v>
      </c>
    </row>
    <row r="325" spans="1:34" x14ac:dyDescent="0.25">
      <c r="A325" s="91" t="s">
        <v>7651</v>
      </c>
      <c r="B325" s="2" t="s">
        <v>20</v>
      </c>
      <c r="C325" s="5" t="s">
        <v>5621</v>
      </c>
      <c r="D325" s="3" t="s">
        <v>8225</v>
      </c>
      <c r="E325" t="s">
        <v>8226</v>
      </c>
      <c r="F325" s="8" t="s">
        <v>4042</v>
      </c>
      <c r="G325" s="5" t="s">
        <v>8227</v>
      </c>
      <c r="H325" s="135" t="s">
        <v>3990</v>
      </c>
      <c r="I325" s="135" t="s">
        <v>4023</v>
      </c>
      <c r="J325" s="135" t="s">
        <v>3348</v>
      </c>
      <c r="K325" s="135" t="s">
        <v>6390</v>
      </c>
      <c r="L325" s="135" t="s">
        <v>4028</v>
      </c>
      <c r="M325" s="135" t="s">
        <v>4028</v>
      </c>
      <c r="N325" s="24" t="s">
        <v>1888</v>
      </c>
      <c r="O325" s="139" t="s">
        <v>1832</v>
      </c>
      <c r="P325" s="8" t="s">
        <v>1889</v>
      </c>
      <c r="Q325" s="8">
        <v>105</v>
      </c>
      <c r="R325" s="8">
        <v>3</v>
      </c>
      <c r="S325" s="27">
        <v>23</v>
      </c>
      <c r="T325" s="20">
        <f t="shared" si="30"/>
        <v>0</v>
      </c>
      <c r="U325" s="21">
        <f t="shared" si="31"/>
        <v>23</v>
      </c>
      <c r="V325" s="8">
        <f t="shared" si="32"/>
        <v>32</v>
      </c>
      <c r="W325" s="8">
        <f t="shared" si="33"/>
        <v>0</v>
      </c>
      <c r="X325" s="8">
        <f t="shared" si="34"/>
        <v>0</v>
      </c>
      <c r="Z325" s="8">
        <f>VLOOKUP(I325,'Tables kywrd-slot-class'!$B$21:$C$38,2,FALSE)</f>
        <v>1</v>
      </c>
      <c r="AA325" s="8">
        <f>VLOOKUP(N325,'Tables MAT simpl-complx'!$C$6:$D$28,2,FALSE)</f>
        <v>0</v>
      </c>
      <c r="AB325" s="8">
        <f>VLOOKUP(O325,'Tables MAT simpl-complx'!$F$39:$G$625,2,FALSE)</f>
        <v>23</v>
      </c>
      <c r="AC325" s="8">
        <f>VLOOKUP(J325,'Tables kywrd-slot-class'!$D$49:$E$177,2,FALSE)</f>
        <v>32</v>
      </c>
      <c r="AD325" s="8">
        <f>VLOOKUP(K325,'Tables kywrd-slot-class'!$D$49:$E$177,2,FALSE)</f>
        <v>0</v>
      </c>
      <c r="AE325" s="8">
        <f>VLOOKUP(L325,'Tables kywrd-slot-class'!$D$49:$E$177,2,FALSE)</f>
        <v>0</v>
      </c>
      <c r="AF325" t="s">
        <v>0</v>
      </c>
      <c r="AG325" s="7" t="str">
        <f t="shared" si="24"/>
        <v>6F02329A</v>
      </c>
      <c r="AH325" s="2">
        <v>1</v>
      </c>
    </row>
    <row r="326" spans="1:34" x14ac:dyDescent="0.25">
      <c r="A326" s="91" t="s">
        <v>7652</v>
      </c>
      <c r="B326" s="2" t="s">
        <v>20</v>
      </c>
      <c r="C326" s="5" t="s">
        <v>5621</v>
      </c>
      <c r="D326" s="3" t="s">
        <v>8229</v>
      </c>
      <c r="E326" t="s">
        <v>8228</v>
      </c>
      <c r="F326" s="8" t="s">
        <v>4042</v>
      </c>
      <c r="G326" s="5" t="s">
        <v>8230</v>
      </c>
      <c r="H326" s="135" t="s">
        <v>3990</v>
      </c>
      <c r="I326" s="135" t="s">
        <v>4026</v>
      </c>
      <c r="J326" s="135" t="s">
        <v>3348</v>
      </c>
      <c r="K326" s="135" t="s">
        <v>6390</v>
      </c>
      <c r="L326" s="135" t="s">
        <v>4028</v>
      </c>
      <c r="M326" s="135" t="s">
        <v>4028</v>
      </c>
      <c r="N326" s="24" t="s">
        <v>1888</v>
      </c>
      <c r="O326" s="139" t="s">
        <v>1832</v>
      </c>
      <c r="P326" s="8" t="s">
        <v>1889</v>
      </c>
      <c r="Q326" s="8">
        <v>290</v>
      </c>
      <c r="R326" s="8">
        <v>2</v>
      </c>
      <c r="S326" s="27">
        <v>34</v>
      </c>
      <c r="T326" s="20">
        <f t="shared" si="30"/>
        <v>0</v>
      </c>
      <c r="U326" s="21">
        <f t="shared" si="31"/>
        <v>34</v>
      </c>
      <c r="V326" s="8">
        <f t="shared" si="32"/>
        <v>48</v>
      </c>
      <c r="W326" s="8">
        <f t="shared" si="33"/>
        <v>0</v>
      </c>
      <c r="X326" s="8">
        <f t="shared" si="34"/>
        <v>0</v>
      </c>
      <c r="Z326" s="8">
        <f>VLOOKUP(I326,'Tables kywrd-slot-class'!$B$21:$C$38,2,FALSE)</f>
        <v>1.5</v>
      </c>
      <c r="AA326" s="8">
        <f>VLOOKUP(N326,'Tables MAT simpl-complx'!$C$6:$D$28,2,FALSE)</f>
        <v>0</v>
      </c>
      <c r="AB326" s="8">
        <f>VLOOKUP(O326,'Tables MAT simpl-complx'!$F$39:$G$625,2,FALSE)</f>
        <v>23</v>
      </c>
      <c r="AC326" s="8">
        <f>VLOOKUP(J326,'Tables kywrd-slot-class'!$D$49:$E$177,2,FALSE)</f>
        <v>32</v>
      </c>
      <c r="AD326" s="8">
        <f>VLOOKUP(K326,'Tables kywrd-slot-class'!$D$49:$E$177,2,FALSE)</f>
        <v>0</v>
      </c>
      <c r="AE326" s="8">
        <f>VLOOKUP(L326,'Tables kywrd-slot-class'!$D$49:$E$177,2,FALSE)</f>
        <v>0</v>
      </c>
      <c r="AF326" t="s">
        <v>0</v>
      </c>
      <c r="AG326" s="7" t="str">
        <f t="shared" si="24"/>
        <v>6F02329B</v>
      </c>
      <c r="AH326" s="2">
        <v>1</v>
      </c>
    </row>
    <row r="327" spans="1:34" x14ac:dyDescent="0.25">
      <c r="A327" s="91" t="s">
        <v>7653</v>
      </c>
      <c r="B327" s="2" t="s">
        <v>20</v>
      </c>
      <c r="C327" s="5" t="s">
        <v>5621</v>
      </c>
      <c r="D327" s="3" t="s">
        <v>8231</v>
      </c>
      <c r="E327" t="s">
        <v>8232</v>
      </c>
      <c r="F327" s="8" t="s">
        <v>4042</v>
      </c>
      <c r="G327" s="5" t="s">
        <v>8233</v>
      </c>
      <c r="H327" s="135" t="s">
        <v>3990</v>
      </c>
      <c r="I327" s="135" t="s">
        <v>4024</v>
      </c>
      <c r="J327" s="135" t="s">
        <v>3348</v>
      </c>
      <c r="K327" s="135" t="s">
        <v>6390</v>
      </c>
      <c r="L327" s="135" t="s">
        <v>4028</v>
      </c>
      <c r="M327" s="135" t="s">
        <v>4028</v>
      </c>
      <c r="N327" s="24" t="s">
        <v>1888</v>
      </c>
      <c r="O327" s="139" t="s">
        <v>1832</v>
      </c>
      <c r="P327" s="8" t="s">
        <v>1889</v>
      </c>
      <c r="Q327" s="8">
        <v>370</v>
      </c>
      <c r="R327" s="8">
        <v>8</v>
      </c>
      <c r="S327" s="27">
        <v>69</v>
      </c>
      <c r="T327" s="20">
        <f t="shared" si="30"/>
        <v>0</v>
      </c>
      <c r="U327" s="21">
        <f t="shared" si="31"/>
        <v>69</v>
      </c>
      <c r="V327" s="8">
        <f t="shared" si="32"/>
        <v>96</v>
      </c>
      <c r="W327" s="8">
        <f t="shared" si="33"/>
        <v>0</v>
      </c>
      <c r="X327" s="8">
        <f t="shared" si="34"/>
        <v>0</v>
      </c>
      <c r="Z327" s="8">
        <f>VLOOKUP(I327,'Tables kywrd-slot-class'!$B$21:$C$38,2,FALSE)</f>
        <v>3</v>
      </c>
      <c r="AA327" s="8">
        <f>VLOOKUP(N327,'Tables MAT simpl-complx'!$C$6:$D$28,2,FALSE)</f>
        <v>0</v>
      </c>
      <c r="AB327" s="8">
        <f>VLOOKUP(O327,'Tables MAT simpl-complx'!$F$39:$G$625,2,FALSE)</f>
        <v>23</v>
      </c>
      <c r="AC327" s="8">
        <f>VLOOKUP(J327,'Tables kywrd-slot-class'!$D$49:$E$177,2,FALSE)</f>
        <v>32</v>
      </c>
      <c r="AD327" s="8">
        <f>VLOOKUP(K327,'Tables kywrd-slot-class'!$D$49:$E$177,2,FALSE)</f>
        <v>0</v>
      </c>
      <c r="AE327" s="8">
        <f>VLOOKUP(L327,'Tables kywrd-slot-class'!$D$49:$E$177,2,FALSE)</f>
        <v>0</v>
      </c>
      <c r="AF327" t="s">
        <v>0</v>
      </c>
      <c r="AG327" s="7" t="str">
        <f t="shared" si="24"/>
        <v>6F02329C</v>
      </c>
      <c r="AH327" s="2">
        <v>1</v>
      </c>
    </row>
    <row r="328" spans="1:34" x14ac:dyDescent="0.25">
      <c r="A328" s="91" t="s">
        <v>7654</v>
      </c>
      <c r="B328" s="2" t="s">
        <v>20</v>
      </c>
      <c r="C328" s="5" t="s">
        <v>5621</v>
      </c>
      <c r="D328" s="3" t="s">
        <v>863</v>
      </c>
      <c r="E328" t="s">
        <v>7011</v>
      </c>
      <c r="F328" s="8" t="s">
        <v>4042</v>
      </c>
      <c r="G328" s="5" t="s">
        <v>7012</v>
      </c>
      <c r="H328" s="135" t="s">
        <v>4022</v>
      </c>
      <c r="I328" s="135" t="s">
        <v>4025</v>
      </c>
      <c r="J328" s="135" t="s">
        <v>3771</v>
      </c>
      <c r="K328" s="135" t="s">
        <v>6393</v>
      </c>
      <c r="L328" s="135" t="s">
        <v>4028</v>
      </c>
      <c r="M328" s="135" t="s">
        <v>4028</v>
      </c>
      <c r="N328" s="24" t="s">
        <v>1888</v>
      </c>
      <c r="O328" s="139" t="s">
        <v>8111</v>
      </c>
      <c r="P328" s="8" t="s">
        <v>1889</v>
      </c>
      <c r="Q328" s="8">
        <v>135</v>
      </c>
      <c r="R328" s="8">
        <v>6</v>
      </c>
      <c r="S328" s="27">
        <v>34</v>
      </c>
      <c r="T328" s="20">
        <f t="shared" si="25"/>
        <v>0</v>
      </c>
      <c r="U328" s="21">
        <f t="shared" si="26"/>
        <v>34</v>
      </c>
      <c r="V328" s="8">
        <f t="shared" si="27"/>
        <v>33</v>
      </c>
      <c r="W328" s="8">
        <f t="shared" si="28"/>
        <v>0</v>
      </c>
      <c r="X328" s="8">
        <f t="shared" si="29"/>
        <v>0</v>
      </c>
      <c r="Z328" s="8">
        <f>VLOOKUP(I328,'Tables kywrd-slot-class'!$B$21:$C$38,2,FALSE)</f>
        <v>1</v>
      </c>
      <c r="AA328" s="8">
        <f>VLOOKUP(N328,'Tables MAT simpl-complx'!$C$6:$D$28,2,FALSE)</f>
        <v>0</v>
      </c>
      <c r="AB328" s="8">
        <f>VLOOKUP(O328,'Tables MAT simpl-complx'!$F$39:$G$625,2,FALSE)</f>
        <v>34</v>
      </c>
      <c r="AC328" s="8">
        <f>VLOOKUP(J328,'Tables kywrd-slot-class'!$D$49:$E$177,2,FALSE)</f>
        <v>33</v>
      </c>
      <c r="AD328" s="8">
        <f>VLOOKUP(K328,'Tables kywrd-slot-class'!$D$49:$E$177,2,FALSE)</f>
        <v>0</v>
      </c>
      <c r="AE328" s="8">
        <f>VLOOKUP(L328,'Tables kywrd-slot-class'!$D$49:$E$177,2,FALSE)</f>
        <v>0</v>
      </c>
      <c r="AF328" t="s">
        <v>0</v>
      </c>
      <c r="AG328" s="7" t="str">
        <f t="shared" si="24"/>
        <v xml:space="preserve">6F0232DF </v>
      </c>
      <c r="AH328" s="2">
        <v>1</v>
      </c>
    </row>
    <row r="329" spans="1:34" x14ac:dyDescent="0.25">
      <c r="A329" s="91" t="s">
        <v>7655</v>
      </c>
      <c r="B329" s="2" t="s">
        <v>20</v>
      </c>
      <c r="C329" s="5" t="s">
        <v>5621</v>
      </c>
      <c r="D329" s="3" t="s">
        <v>864</v>
      </c>
      <c r="E329" t="s">
        <v>7013</v>
      </c>
      <c r="F329" s="8" t="s">
        <v>4042</v>
      </c>
      <c r="G329" s="5" t="s">
        <v>7014</v>
      </c>
      <c r="H329" s="135" t="s">
        <v>4022</v>
      </c>
      <c r="I329" s="135" t="s">
        <v>4023</v>
      </c>
      <c r="J329" s="135" t="s">
        <v>3771</v>
      </c>
      <c r="K329" s="135" t="s">
        <v>6393</v>
      </c>
      <c r="L329" s="135" t="s">
        <v>4028</v>
      </c>
      <c r="M329" s="135" t="s">
        <v>4028</v>
      </c>
      <c r="N329" s="24" t="s">
        <v>1888</v>
      </c>
      <c r="O329" s="139" t="s">
        <v>8111</v>
      </c>
      <c r="P329" s="8" t="s">
        <v>1889</v>
      </c>
      <c r="Q329" s="8">
        <v>135</v>
      </c>
      <c r="R329" s="8">
        <v>5</v>
      </c>
      <c r="S329" s="27">
        <v>34</v>
      </c>
      <c r="T329" s="20">
        <f t="shared" si="25"/>
        <v>0</v>
      </c>
      <c r="U329" s="21">
        <f t="shared" si="26"/>
        <v>34</v>
      </c>
      <c r="V329" s="8">
        <f t="shared" si="27"/>
        <v>33</v>
      </c>
      <c r="W329" s="8">
        <f t="shared" si="28"/>
        <v>0</v>
      </c>
      <c r="X329" s="8">
        <f t="shared" si="29"/>
        <v>0</v>
      </c>
      <c r="Z329" s="8">
        <f>VLOOKUP(I329,'Tables kywrd-slot-class'!$B$21:$C$38,2,FALSE)</f>
        <v>1</v>
      </c>
      <c r="AA329" s="8">
        <f>VLOOKUP(N329,'Tables MAT simpl-complx'!$C$6:$D$28,2,FALSE)</f>
        <v>0</v>
      </c>
      <c r="AB329" s="8">
        <f>VLOOKUP(O329,'Tables MAT simpl-complx'!$F$39:$G$625,2,FALSE)</f>
        <v>34</v>
      </c>
      <c r="AC329" s="8">
        <f>VLOOKUP(J329,'Tables kywrd-slot-class'!$D$49:$E$177,2,FALSE)</f>
        <v>33</v>
      </c>
      <c r="AD329" s="8">
        <f>VLOOKUP(K329,'Tables kywrd-slot-class'!$D$49:$E$177,2,FALSE)</f>
        <v>0</v>
      </c>
      <c r="AE329" s="8">
        <f>VLOOKUP(L329,'Tables kywrd-slot-class'!$D$49:$E$177,2,FALSE)</f>
        <v>0</v>
      </c>
      <c r="AF329" t="s">
        <v>0</v>
      </c>
      <c r="AG329" s="7" t="str">
        <f t="shared" si="24"/>
        <v xml:space="preserve">6F0232E0 </v>
      </c>
      <c r="AH329" s="2">
        <v>1</v>
      </c>
    </row>
    <row r="330" spans="1:34" x14ac:dyDescent="0.25">
      <c r="A330" s="91" t="s">
        <v>7656</v>
      </c>
      <c r="B330" s="2" t="s">
        <v>20</v>
      </c>
      <c r="C330" s="5" t="s">
        <v>5621</v>
      </c>
      <c r="D330" s="3" t="s">
        <v>865</v>
      </c>
      <c r="E330" t="s">
        <v>7015</v>
      </c>
      <c r="F330" s="8" t="s">
        <v>4042</v>
      </c>
      <c r="G330" s="5" t="s">
        <v>7016</v>
      </c>
      <c r="H330" s="135" t="s">
        <v>4022</v>
      </c>
      <c r="I330" s="135" t="s">
        <v>4026</v>
      </c>
      <c r="J330" s="135" t="s">
        <v>3771</v>
      </c>
      <c r="K330" s="135" t="s">
        <v>6393</v>
      </c>
      <c r="L330" s="135" t="s">
        <v>4028</v>
      </c>
      <c r="M330" s="135" t="s">
        <v>4028</v>
      </c>
      <c r="N330" s="24" t="s">
        <v>1888</v>
      </c>
      <c r="O330" s="139" t="s">
        <v>8111</v>
      </c>
      <c r="P330" s="8" t="s">
        <v>1889</v>
      </c>
      <c r="Q330" s="8">
        <v>135</v>
      </c>
      <c r="R330" s="8">
        <v>5</v>
      </c>
      <c r="S330" s="27">
        <v>51</v>
      </c>
      <c r="T330" s="20">
        <f t="shared" si="25"/>
        <v>0</v>
      </c>
      <c r="U330" s="21">
        <f t="shared" si="26"/>
        <v>51</v>
      </c>
      <c r="V330" s="8">
        <f t="shared" si="27"/>
        <v>49</v>
      </c>
      <c r="W330" s="8">
        <f t="shared" si="28"/>
        <v>0</v>
      </c>
      <c r="X330" s="8">
        <f t="shared" si="29"/>
        <v>0</v>
      </c>
      <c r="Z330" s="8">
        <f>VLOOKUP(I330,'Tables kywrd-slot-class'!$B$21:$C$38,2,FALSE)</f>
        <v>1.5</v>
      </c>
      <c r="AA330" s="8">
        <f>VLOOKUP(N330,'Tables MAT simpl-complx'!$C$6:$D$28,2,FALSE)</f>
        <v>0</v>
      </c>
      <c r="AB330" s="8">
        <f>VLOOKUP(O330,'Tables MAT simpl-complx'!$F$39:$G$625,2,FALSE)</f>
        <v>34</v>
      </c>
      <c r="AC330" s="8">
        <f>VLOOKUP(J330,'Tables kywrd-slot-class'!$D$49:$E$177,2,FALSE)</f>
        <v>33</v>
      </c>
      <c r="AD330" s="8">
        <f>VLOOKUP(K330,'Tables kywrd-slot-class'!$D$49:$E$177,2,FALSE)</f>
        <v>0</v>
      </c>
      <c r="AE330" s="8">
        <f>VLOOKUP(L330,'Tables kywrd-slot-class'!$D$49:$E$177,2,FALSE)</f>
        <v>0</v>
      </c>
      <c r="AF330" t="s">
        <v>0</v>
      </c>
      <c r="AG330" s="7" t="str">
        <f t="shared" ref="AG330:AG398" si="35">C330 &amp; D330</f>
        <v xml:space="preserve">6F0232E1 </v>
      </c>
      <c r="AH330" s="2">
        <v>1</v>
      </c>
    </row>
    <row r="331" spans="1:34" x14ac:dyDescent="0.25">
      <c r="A331" s="91" t="s">
        <v>7657</v>
      </c>
      <c r="B331" s="2" t="s">
        <v>20</v>
      </c>
      <c r="C331" s="5" t="s">
        <v>5621</v>
      </c>
      <c r="D331" s="95" t="s">
        <v>866</v>
      </c>
      <c r="E331" t="s">
        <v>7017</v>
      </c>
      <c r="F331" s="8" t="s">
        <v>4042</v>
      </c>
      <c r="G331" s="140" t="s">
        <v>7018</v>
      </c>
      <c r="H331" s="138" t="s">
        <v>3991</v>
      </c>
      <c r="I331" s="135" t="s">
        <v>4027</v>
      </c>
      <c r="J331" s="135" t="s">
        <v>3771</v>
      </c>
      <c r="K331" s="135" t="s">
        <v>6393</v>
      </c>
      <c r="L331" s="135" t="s">
        <v>4028</v>
      </c>
      <c r="M331" s="135" t="s">
        <v>4028</v>
      </c>
      <c r="N331" s="24" t="s">
        <v>1888</v>
      </c>
      <c r="O331" s="139" t="s">
        <v>8111</v>
      </c>
      <c r="P331" s="8" t="s">
        <v>1889</v>
      </c>
      <c r="Q331" s="8">
        <v>350</v>
      </c>
      <c r="R331" s="8">
        <v>12</v>
      </c>
      <c r="S331" s="27">
        <v>51</v>
      </c>
      <c r="T331" s="20">
        <f t="shared" ref="T331:T399" si="36">ROUNDDOWN(Z331*AA331,0)</f>
        <v>0</v>
      </c>
      <c r="U331" s="21">
        <f t="shared" ref="U331:U399" si="37">ROUNDDOWN(Z331*AB331,0)</f>
        <v>51</v>
      </c>
      <c r="V331" s="8">
        <f t="shared" ref="V331:V399" si="38">ROUNDDOWN(Z331*AC331,0)</f>
        <v>49</v>
      </c>
      <c r="W331" s="8">
        <f t="shared" ref="W331:W399" si="39">ROUNDDOWN(Z331*AD331,0)</f>
        <v>0</v>
      </c>
      <c r="X331" s="8">
        <f t="shared" ref="X331:X399" si="40">ROUNDDOWN(Z331*AE331,0)</f>
        <v>0</v>
      </c>
      <c r="Y331" s="86"/>
      <c r="Z331" s="8">
        <f>VLOOKUP(I331,'Tables kywrd-slot-class'!$B$21:$C$38,2,FALSE)</f>
        <v>1.5</v>
      </c>
      <c r="AA331" s="8">
        <f>VLOOKUP(N331,'Tables MAT simpl-complx'!$C$6:$D$28,2,FALSE)</f>
        <v>0</v>
      </c>
      <c r="AB331" s="8">
        <f>VLOOKUP(O331,'Tables MAT simpl-complx'!$F$39:$G$625,2,FALSE)</f>
        <v>34</v>
      </c>
      <c r="AC331" s="8">
        <f>VLOOKUP(J331,'Tables kywrd-slot-class'!$D$49:$E$177,2,FALSE)</f>
        <v>33</v>
      </c>
      <c r="AD331" s="8">
        <f>VLOOKUP(K331,'Tables kywrd-slot-class'!$D$49:$E$177,2,FALSE)</f>
        <v>0</v>
      </c>
      <c r="AE331" s="8">
        <f>VLOOKUP(L331,'Tables kywrd-slot-class'!$D$49:$E$177,2,FALSE)</f>
        <v>0</v>
      </c>
      <c r="AF331" t="s">
        <v>0</v>
      </c>
      <c r="AG331" s="7" t="str">
        <f t="shared" si="35"/>
        <v xml:space="preserve">6F0232E2 </v>
      </c>
      <c r="AH331" s="2">
        <v>1</v>
      </c>
    </row>
    <row r="332" spans="1:34" x14ac:dyDescent="0.25">
      <c r="A332" s="91" t="s">
        <v>7658</v>
      </c>
      <c r="B332" s="2" t="s">
        <v>20</v>
      </c>
      <c r="C332" s="5" t="s">
        <v>5621</v>
      </c>
      <c r="D332" s="95" t="s">
        <v>867</v>
      </c>
      <c r="E332" t="s">
        <v>7019</v>
      </c>
      <c r="F332" s="8" t="s">
        <v>4042</v>
      </c>
      <c r="G332" s="5" t="s">
        <v>7020</v>
      </c>
      <c r="H332" s="135" t="s">
        <v>4022</v>
      </c>
      <c r="I332" s="135" t="s">
        <v>4025</v>
      </c>
      <c r="J332" s="135" t="s">
        <v>3775</v>
      </c>
      <c r="K332" s="135" t="s">
        <v>6437</v>
      </c>
      <c r="L332" s="135" t="s">
        <v>4028</v>
      </c>
      <c r="M332" s="135" t="s">
        <v>4028</v>
      </c>
      <c r="N332" s="24" t="s">
        <v>1888</v>
      </c>
      <c r="O332" s="139" t="s">
        <v>8123</v>
      </c>
      <c r="P332" s="8" t="s">
        <v>1889</v>
      </c>
      <c r="Q332" s="8">
        <v>450</v>
      </c>
      <c r="R332" s="8">
        <v>7</v>
      </c>
      <c r="S332" s="27">
        <v>45</v>
      </c>
      <c r="T332" s="20">
        <f t="shared" si="36"/>
        <v>0</v>
      </c>
      <c r="U332" s="21">
        <f t="shared" si="37"/>
        <v>45</v>
      </c>
      <c r="V332" s="8">
        <f t="shared" si="38"/>
        <v>43</v>
      </c>
      <c r="W332" s="8">
        <f t="shared" si="39"/>
        <v>0</v>
      </c>
      <c r="X332" s="8">
        <f t="shared" si="40"/>
        <v>0</v>
      </c>
      <c r="Y332" s="86"/>
      <c r="Z332" s="8">
        <f>VLOOKUP(I332,'Tables kywrd-slot-class'!$B$21:$C$38,2,FALSE)</f>
        <v>1</v>
      </c>
      <c r="AA332" s="8">
        <f>VLOOKUP(N332,'Tables MAT simpl-complx'!$C$6:$D$28,2,FALSE)</f>
        <v>0</v>
      </c>
      <c r="AB332" s="8">
        <f>VLOOKUP(O332,'Tables MAT simpl-complx'!$F$39:$G$625,2,FALSE)</f>
        <v>45</v>
      </c>
      <c r="AC332" s="8">
        <f>VLOOKUP(J332,'Tables kywrd-slot-class'!$D$49:$E$177,2,FALSE)</f>
        <v>43</v>
      </c>
      <c r="AD332" s="8">
        <f>VLOOKUP(K332,'Tables kywrd-slot-class'!$D$49:$E$177,2,FALSE)</f>
        <v>0</v>
      </c>
      <c r="AE332" s="8">
        <f>VLOOKUP(L332,'Tables kywrd-slot-class'!$D$49:$E$177,2,FALSE)</f>
        <v>0</v>
      </c>
      <c r="AF332" t="s">
        <v>0</v>
      </c>
      <c r="AG332" s="7" t="str">
        <f t="shared" si="35"/>
        <v xml:space="preserve">6F0232E3 </v>
      </c>
      <c r="AH332" s="2">
        <v>1</v>
      </c>
    </row>
    <row r="333" spans="1:34" x14ac:dyDescent="0.25">
      <c r="A333" s="91" t="s">
        <v>7659</v>
      </c>
      <c r="B333" s="2" t="s">
        <v>20</v>
      </c>
      <c r="C333" s="5" t="s">
        <v>5621</v>
      </c>
      <c r="D333" s="95" t="s">
        <v>868</v>
      </c>
      <c r="E333" t="s">
        <v>7021</v>
      </c>
      <c r="F333" s="8" t="s">
        <v>4042</v>
      </c>
      <c r="G333" s="5" t="s">
        <v>7022</v>
      </c>
      <c r="H333" s="135" t="s">
        <v>4022</v>
      </c>
      <c r="I333" s="135" t="s">
        <v>4023</v>
      </c>
      <c r="J333" s="135" t="s">
        <v>3775</v>
      </c>
      <c r="K333" s="135" t="s">
        <v>6437</v>
      </c>
      <c r="L333" s="135" t="s">
        <v>4028</v>
      </c>
      <c r="M333" s="135" t="s">
        <v>4028</v>
      </c>
      <c r="N333" s="24" t="s">
        <v>1888</v>
      </c>
      <c r="O333" s="139" t="s">
        <v>8123</v>
      </c>
      <c r="P333" s="8" t="s">
        <v>1889</v>
      </c>
      <c r="Q333" s="8">
        <v>450</v>
      </c>
      <c r="R333" s="8">
        <v>7</v>
      </c>
      <c r="S333" s="27">
        <v>45</v>
      </c>
      <c r="T333" s="20">
        <f t="shared" si="36"/>
        <v>0</v>
      </c>
      <c r="U333" s="21">
        <f t="shared" si="37"/>
        <v>45</v>
      </c>
      <c r="V333" s="8">
        <f t="shared" si="38"/>
        <v>43</v>
      </c>
      <c r="W333" s="8">
        <f t="shared" si="39"/>
        <v>0</v>
      </c>
      <c r="X333" s="8">
        <f t="shared" si="40"/>
        <v>0</v>
      </c>
      <c r="Y333" s="86"/>
      <c r="Z333" s="8">
        <f>VLOOKUP(I333,'Tables kywrd-slot-class'!$B$21:$C$38,2,FALSE)</f>
        <v>1</v>
      </c>
      <c r="AA333" s="8">
        <f>VLOOKUP(N333,'Tables MAT simpl-complx'!$C$6:$D$28,2,FALSE)</f>
        <v>0</v>
      </c>
      <c r="AB333" s="8">
        <f>VLOOKUP(O333,'Tables MAT simpl-complx'!$F$39:$G$625,2,FALSE)</f>
        <v>45</v>
      </c>
      <c r="AC333" s="8">
        <f>VLOOKUP(J333,'Tables kywrd-slot-class'!$D$49:$E$177,2,FALSE)</f>
        <v>43</v>
      </c>
      <c r="AD333" s="8">
        <f>VLOOKUP(K333,'Tables kywrd-slot-class'!$D$49:$E$177,2,FALSE)</f>
        <v>0</v>
      </c>
      <c r="AE333" s="8">
        <f>VLOOKUP(L333,'Tables kywrd-slot-class'!$D$49:$E$177,2,FALSE)</f>
        <v>0</v>
      </c>
      <c r="AF333" t="s">
        <v>0</v>
      </c>
      <c r="AG333" s="7" t="str">
        <f t="shared" si="35"/>
        <v xml:space="preserve">6F0232E4 </v>
      </c>
      <c r="AH333" s="2">
        <v>1</v>
      </c>
    </row>
    <row r="334" spans="1:34" x14ac:dyDescent="0.25">
      <c r="A334" s="91" t="s">
        <v>7660</v>
      </c>
      <c r="B334" s="2" t="s">
        <v>20</v>
      </c>
      <c r="C334" s="5" t="s">
        <v>5621</v>
      </c>
      <c r="D334" s="95" t="s">
        <v>869</v>
      </c>
      <c r="E334" t="s">
        <v>7023</v>
      </c>
      <c r="F334" s="8" t="s">
        <v>4042</v>
      </c>
      <c r="G334" s="5" t="s">
        <v>7024</v>
      </c>
      <c r="H334" s="135" t="s">
        <v>4022</v>
      </c>
      <c r="I334" s="135" t="s">
        <v>4026</v>
      </c>
      <c r="J334" s="135" t="s">
        <v>3775</v>
      </c>
      <c r="K334" s="135" t="s">
        <v>6437</v>
      </c>
      <c r="L334" s="135" t="s">
        <v>4028</v>
      </c>
      <c r="M334" s="135" t="s">
        <v>4028</v>
      </c>
      <c r="N334" s="24" t="s">
        <v>1888</v>
      </c>
      <c r="O334" s="139" t="s">
        <v>8123</v>
      </c>
      <c r="P334" s="8" t="s">
        <v>1889</v>
      </c>
      <c r="Q334" s="8">
        <v>1135</v>
      </c>
      <c r="R334" s="8">
        <v>7</v>
      </c>
      <c r="S334" s="27">
        <v>67</v>
      </c>
      <c r="T334" s="20">
        <f t="shared" si="36"/>
        <v>0</v>
      </c>
      <c r="U334" s="21">
        <f t="shared" si="37"/>
        <v>67</v>
      </c>
      <c r="V334" s="8">
        <f t="shared" si="38"/>
        <v>64</v>
      </c>
      <c r="W334" s="8">
        <f t="shared" si="39"/>
        <v>0</v>
      </c>
      <c r="X334" s="8">
        <f t="shared" si="40"/>
        <v>0</v>
      </c>
      <c r="Y334" s="86"/>
      <c r="Z334" s="8">
        <f>VLOOKUP(I334,'Tables kywrd-slot-class'!$B$21:$C$38,2,FALSE)</f>
        <v>1.5</v>
      </c>
      <c r="AA334" s="8">
        <f>VLOOKUP(N334,'Tables MAT simpl-complx'!$C$6:$D$28,2,FALSE)</f>
        <v>0</v>
      </c>
      <c r="AB334" s="8">
        <f>VLOOKUP(O334,'Tables MAT simpl-complx'!$F$39:$G$625,2,FALSE)</f>
        <v>45</v>
      </c>
      <c r="AC334" s="8">
        <f>VLOOKUP(J334,'Tables kywrd-slot-class'!$D$49:$E$177,2,FALSE)</f>
        <v>43</v>
      </c>
      <c r="AD334" s="8">
        <f>VLOOKUP(K334,'Tables kywrd-slot-class'!$D$49:$E$177,2,FALSE)</f>
        <v>0</v>
      </c>
      <c r="AE334" s="8">
        <f>VLOOKUP(L334,'Tables kywrd-slot-class'!$D$49:$E$177,2,FALSE)</f>
        <v>0</v>
      </c>
      <c r="AF334" t="s">
        <v>0</v>
      </c>
      <c r="AG334" s="7" t="str">
        <f t="shared" si="35"/>
        <v xml:space="preserve">6F0232E5 </v>
      </c>
      <c r="AH334" s="2">
        <v>1</v>
      </c>
    </row>
    <row r="335" spans="1:34" x14ac:dyDescent="0.25">
      <c r="A335" s="91" t="s">
        <v>7661</v>
      </c>
      <c r="B335" s="2" t="s">
        <v>20</v>
      </c>
      <c r="C335" s="5" t="s">
        <v>5621</v>
      </c>
      <c r="D335" s="95" t="s">
        <v>870</v>
      </c>
      <c r="E335" t="s">
        <v>7025</v>
      </c>
      <c r="F335" s="8" t="s">
        <v>4042</v>
      </c>
      <c r="G335" s="5" t="s">
        <v>7026</v>
      </c>
      <c r="H335" s="135" t="s">
        <v>1905</v>
      </c>
      <c r="I335" s="135" t="s">
        <v>4027</v>
      </c>
      <c r="J335" s="135" t="s">
        <v>3775</v>
      </c>
      <c r="K335" s="135" t="s">
        <v>6437</v>
      </c>
      <c r="L335" s="135" t="s">
        <v>4028</v>
      </c>
      <c r="M335" s="135" t="s">
        <v>4028</v>
      </c>
      <c r="N335" s="24" t="s">
        <v>1888</v>
      </c>
      <c r="O335" s="139" t="s">
        <v>8123</v>
      </c>
      <c r="P335" s="8" t="s">
        <v>1889</v>
      </c>
      <c r="Q335" s="8">
        <v>1000</v>
      </c>
      <c r="R335" s="8">
        <v>14</v>
      </c>
      <c r="S335" s="27">
        <v>67</v>
      </c>
      <c r="T335" s="20">
        <f t="shared" si="36"/>
        <v>0</v>
      </c>
      <c r="U335" s="21">
        <f t="shared" si="37"/>
        <v>67</v>
      </c>
      <c r="V335" s="8">
        <f t="shared" si="38"/>
        <v>64</v>
      </c>
      <c r="W335" s="8">
        <f t="shared" si="39"/>
        <v>0</v>
      </c>
      <c r="X335" s="8">
        <f t="shared" si="40"/>
        <v>0</v>
      </c>
      <c r="Y335" s="86"/>
      <c r="Z335" s="8">
        <f>VLOOKUP(I335,'Tables kywrd-slot-class'!$B$21:$C$38,2,FALSE)</f>
        <v>1.5</v>
      </c>
      <c r="AA335" s="8">
        <f>VLOOKUP(N335,'Tables MAT simpl-complx'!$C$6:$D$28,2,FALSE)</f>
        <v>0</v>
      </c>
      <c r="AB335" s="8">
        <f>VLOOKUP(O335,'Tables MAT simpl-complx'!$F$39:$G$625,2,FALSE)</f>
        <v>45</v>
      </c>
      <c r="AC335" s="8">
        <f>VLOOKUP(J335,'Tables kywrd-slot-class'!$D$49:$E$177,2,FALSE)</f>
        <v>43</v>
      </c>
      <c r="AD335" s="8">
        <f>VLOOKUP(K335,'Tables kywrd-slot-class'!$D$49:$E$177,2,FALSE)</f>
        <v>0</v>
      </c>
      <c r="AE335" s="8">
        <f>VLOOKUP(L335,'Tables kywrd-slot-class'!$D$49:$E$177,2,FALSE)</f>
        <v>0</v>
      </c>
      <c r="AF335" t="s">
        <v>0</v>
      </c>
      <c r="AG335" s="7" t="str">
        <f t="shared" si="35"/>
        <v xml:space="preserve">6F0232E6 </v>
      </c>
      <c r="AH335" s="2">
        <v>1</v>
      </c>
    </row>
    <row r="336" spans="1:34" x14ac:dyDescent="0.25">
      <c r="A336" s="91" t="s">
        <v>7662</v>
      </c>
      <c r="B336" s="2" t="s">
        <v>20</v>
      </c>
      <c r="C336" s="5" t="s">
        <v>5621</v>
      </c>
      <c r="D336" s="3" t="s">
        <v>871</v>
      </c>
      <c r="E336" t="s">
        <v>7027</v>
      </c>
      <c r="F336" s="8" t="s">
        <v>4042</v>
      </c>
      <c r="G336" s="5" t="s">
        <v>7028</v>
      </c>
      <c r="H336" s="135" t="s">
        <v>3990</v>
      </c>
      <c r="I336" s="135" t="s">
        <v>4025</v>
      </c>
      <c r="J336" s="135" t="s">
        <v>3344</v>
      </c>
      <c r="K336" s="135" t="s">
        <v>6489</v>
      </c>
      <c r="L336" s="135" t="s">
        <v>6096</v>
      </c>
      <c r="M336" s="135" t="s">
        <v>4028</v>
      </c>
      <c r="N336" s="24" t="s">
        <v>1888</v>
      </c>
      <c r="O336" s="139" t="s">
        <v>1492</v>
      </c>
      <c r="P336" s="8" t="s">
        <v>1889</v>
      </c>
      <c r="Q336" s="8">
        <v>70</v>
      </c>
      <c r="R336" s="8">
        <v>2</v>
      </c>
      <c r="S336" s="27">
        <v>19</v>
      </c>
      <c r="T336" s="20">
        <f t="shared" si="36"/>
        <v>0</v>
      </c>
      <c r="U336" s="21">
        <f t="shared" si="37"/>
        <v>19</v>
      </c>
      <c r="V336" s="8">
        <f t="shared" si="38"/>
        <v>18</v>
      </c>
      <c r="W336" s="8">
        <f t="shared" si="39"/>
        <v>0</v>
      </c>
      <c r="X336" s="8">
        <f t="shared" si="40"/>
        <v>0</v>
      </c>
      <c r="Z336" s="8">
        <f>VLOOKUP(I336,'Tables kywrd-slot-class'!$B$21:$C$38,2,FALSE)</f>
        <v>1</v>
      </c>
      <c r="AA336" s="8">
        <f>VLOOKUP(N336,'Tables MAT simpl-complx'!$C$6:$D$28,2,FALSE)</f>
        <v>0</v>
      </c>
      <c r="AB336" s="8">
        <f>VLOOKUP(O336,'Tables MAT simpl-complx'!$F$39:$G$625,2,FALSE)</f>
        <v>19</v>
      </c>
      <c r="AC336" s="8">
        <f>VLOOKUP(J336,'Tables kywrd-slot-class'!$D$49:$E$177,2,FALSE)</f>
        <v>18</v>
      </c>
      <c r="AD336" s="8">
        <f>VLOOKUP(K336,'Tables kywrd-slot-class'!$D$49:$E$177,2,FALSE)</f>
        <v>0</v>
      </c>
      <c r="AE336" s="8">
        <f>VLOOKUP(L336,'Tables kywrd-slot-class'!$D$49:$E$177,2,FALSE)</f>
        <v>0</v>
      </c>
      <c r="AF336" t="s">
        <v>0</v>
      </c>
      <c r="AG336" s="7" t="str">
        <f t="shared" si="35"/>
        <v xml:space="preserve">6F0232F0 </v>
      </c>
      <c r="AH336" s="2">
        <v>1</v>
      </c>
    </row>
    <row r="337" spans="1:34" x14ac:dyDescent="0.25">
      <c r="A337" s="91" t="s">
        <v>7663</v>
      </c>
      <c r="B337" s="2" t="s">
        <v>20</v>
      </c>
      <c r="C337" s="5" t="s">
        <v>5621</v>
      </c>
      <c r="D337" s="3" t="s">
        <v>872</v>
      </c>
      <c r="E337" t="s">
        <v>7029</v>
      </c>
      <c r="F337" s="8" t="s">
        <v>4042</v>
      </c>
      <c r="G337" s="5" t="s">
        <v>7030</v>
      </c>
      <c r="H337" s="135" t="s">
        <v>3990</v>
      </c>
      <c r="I337" s="135" t="s">
        <v>4024</v>
      </c>
      <c r="J337" s="135" t="s">
        <v>3344</v>
      </c>
      <c r="K337" s="135" t="s">
        <v>6489</v>
      </c>
      <c r="L337" s="135" t="s">
        <v>6096</v>
      </c>
      <c r="M337" s="135" t="s">
        <v>4028</v>
      </c>
      <c r="N337" s="24" t="s">
        <v>1888</v>
      </c>
      <c r="O337" s="139" t="s">
        <v>1492</v>
      </c>
      <c r="P337" s="8" t="s">
        <v>1889</v>
      </c>
      <c r="Q337" s="8">
        <v>220</v>
      </c>
      <c r="R337" s="8">
        <v>6</v>
      </c>
      <c r="S337" s="27">
        <v>57</v>
      </c>
      <c r="T337" s="20">
        <f t="shared" si="36"/>
        <v>0</v>
      </c>
      <c r="U337" s="21">
        <f t="shared" si="37"/>
        <v>57</v>
      </c>
      <c r="V337" s="8">
        <f t="shared" si="38"/>
        <v>54</v>
      </c>
      <c r="W337" s="8">
        <f t="shared" si="39"/>
        <v>0</v>
      </c>
      <c r="X337" s="8">
        <f t="shared" si="40"/>
        <v>0</v>
      </c>
      <c r="Z337" s="8">
        <f>VLOOKUP(I337,'Tables kywrd-slot-class'!$B$21:$C$38,2,FALSE)</f>
        <v>3</v>
      </c>
      <c r="AA337" s="8">
        <f>VLOOKUP(N337,'Tables MAT simpl-complx'!$C$6:$D$28,2,FALSE)</f>
        <v>0</v>
      </c>
      <c r="AB337" s="8">
        <f>VLOOKUP(O337,'Tables MAT simpl-complx'!$F$39:$G$625,2,FALSE)</f>
        <v>19</v>
      </c>
      <c r="AC337" s="8">
        <f>VLOOKUP(J337,'Tables kywrd-slot-class'!$D$49:$E$177,2,FALSE)</f>
        <v>18</v>
      </c>
      <c r="AD337" s="8">
        <f>VLOOKUP(K337,'Tables kywrd-slot-class'!$D$49:$E$177,2,FALSE)</f>
        <v>0</v>
      </c>
      <c r="AE337" s="8">
        <f>VLOOKUP(L337,'Tables kywrd-slot-class'!$D$49:$E$177,2,FALSE)</f>
        <v>0</v>
      </c>
      <c r="AF337" t="s">
        <v>0</v>
      </c>
      <c r="AG337" s="7" t="str">
        <f t="shared" si="35"/>
        <v xml:space="preserve">6F0232F1 </v>
      </c>
      <c r="AH337" s="2">
        <v>1</v>
      </c>
    </row>
    <row r="338" spans="1:34" x14ac:dyDescent="0.25">
      <c r="A338" s="91" t="s">
        <v>7664</v>
      </c>
      <c r="B338" s="2" t="s">
        <v>20</v>
      </c>
      <c r="C338" s="5" t="s">
        <v>5621</v>
      </c>
      <c r="D338" s="3" t="s">
        <v>873</v>
      </c>
      <c r="E338" t="s">
        <v>7031</v>
      </c>
      <c r="F338" s="8" t="s">
        <v>4042</v>
      </c>
      <c r="G338" s="5" t="s">
        <v>7032</v>
      </c>
      <c r="H338" s="135" t="s">
        <v>3990</v>
      </c>
      <c r="I338" s="135" t="s">
        <v>4023</v>
      </c>
      <c r="J338" s="135" t="s">
        <v>3344</v>
      </c>
      <c r="K338" s="135" t="s">
        <v>6489</v>
      </c>
      <c r="L338" s="135" t="s">
        <v>6096</v>
      </c>
      <c r="M338" s="135" t="s">
        <v>4032</v>
      </c>
      <c r="N338" s="24" t="s">
        <v>1888</v>
      </c>
      <c r="O338" s="139" t="s">
        <v>1492</v>
      </c>
      <c r="P338" s="8" t="s">
        <v>1889</v>
      </c>
      <c r="Q338" s="8">
        <v>55</v>
      </c>
      <c r="R338" s="8">
        <v>2</v>
      </c>
      <c r="S338" s="27">
        <v>19</v>
      </c>
      <c r="T338" s="20">
        <f t="shared" si="36"/>
        <v>0</v>
      </c>
      <c r="U338" s="21">
        <f t="shared" si="37"/>
        <v>19</v>
      </c>
      <c r="V338" s="8">
        <f t="shared" si="38"/>
        <v>18</v>
      </c>
      <c r="W338" s="8">
        <f t="shared" si="39"/>
        <v>0</v>
      </c>
      <c r="X338" s="8">
        <f t="shared" si="40"/>
        <v>0</v>
      </c>
      <c r="Z338" s="8">
        <f>VLOOKUP(I338,'Tables kywrd-slot-class'!$B$21:$C$38,2,FALSE)</f>
        <v>1</v>
      </c>
      <c r="AA338" s="8">
        <f>VLOOKUP(N338,'Tables MAT simpl-complx'!$C$6:$D$28,2,FALSE)</f>
        <v>0</v>
      </c>
      <c r="AB338" s="8">
        <f>VLOOKUP(O338,'Tables MAT simpl-complx'!$F$39:$G$625,2,FALSE)</f>
        <v>19</v>
      </c>
      <c r="AC338" s="8">
        <f>VLOOKUP(J338,'Tables kywrd-slot-class'!$D$49:$E$177,2,FALSE)</f>
        <v>18</v>
      </c>
      <c r="AD338" s="8">
        <f>VLOOKUP(K338,'Tables kywrd-slot-class'!$D$49:$E$177,2,FALSE)</f>
        <v>0</v>
      </c>
      <c r="AE338" s="8">
        <f>VLOOKUP(L338,'Tables kywrd-slot-class'!$D$49:$E$177,2,FALSE)</f>
        <v>0</v>
      </c>
      <c r="AF338" t="s">
        <v>0</v>
      </c>
      <c r="AG338" s="7" t="str">
        <f t="shared" si="35"/>
        <v xml:space="preserve">6F0232F2 </v>
      </c>
      <c r="AH338" s="2">
        <v>1</v>
      </c>
    </row>
    <row r="339" spans="1:34" x14ac:dyDescent="0.25">
      <c r="A339" s="91" t="s">
        <v>7665</v>
      </c>
      <c r="B339" s="2" t="s">
        <v>20</v>
      </c>
      <c r="C339" s="5" t="s">
        <v>5621</v>
      </c>
      <c r="D339" s="3" t="s">
        <v>874</v>
      </c>
      <c r="E339" t="s">
        <v>7033</v>
      </c>
      <c r="F339" s="8" t="s">
        <v>4042</v>
      </c>
      <c r="G339" s="5" t="s">
        <v>7034</v>
      </c>
      <c r="H339" s="135" t="s">
        <v>3990</v>
      </c>
      <c r="I339" s="135" t="s">
        <v>4026</v>
      </c>
      <c r="J339" s="135" t="s">
        <v>3344</v>
      </c>
      <c r="K339" s="135" t="s">
        <v>6489</v>
      </c>
      <c r="L339" s="135" t="s">
        <v>6096</v>
      </c>
      <c r="M339" s="135" t="s">
        <v>4028</v>
      </c>
      <c r="N339" s="24" t="s">
        <v>1888</v>
      </c>
      <c r="O339" s="139" t="s">
        <v>1492</v>
      </c>
      <c r="P339" s="8" t="s">
        <v>1889</v>
      </c>
      <c r="Q339" s="8">
        <v>85</v>
      </c>
      <c r="R339" s="8">
        <v>2</v>
      </c>
      <c r="S339" s="27">
        <v>28</v>
      </c>
      <c r="T339" s="20">
        <f t="shared" si="36"/>
        <v>0</v>
      </c>
      <c r="U339" s="21">
        <f t="shared" si="37"/>
        <v>28</v>
      </c>
      <c r="V339" s="8">
        <f t="shared" si="38"/>
        <v>27</v>
      </c>
      <c r="W339" s="8">
        <f t="shared" si="39"/>
        <v>0</v>
      </c>
      <c r="X339" s="8">
        <f t="shared" si="40"/>
        <v>0</v>
      </c>
      <c r="Z339" s="8">
        <f>VLOOKUP(I339,'Tables kywrd-slot-class'!$B$21:$C$38,2,FALSE)</f>
        <v>1.5</v>
      </c>
      <c r="AA339" s="8">
        <f>VLOOKUP(N339,'Tables MAT simpl-complx'!$C$6:$D$28,2,FALSE)</f>
        <v>0</v>
      </c>
      <c r="AB339" s="8">
        <f>VLOOKUP(O339,'Tables MAT simpl-complx'!$F$39:$G$625,2,FALSE)</f>
        <v>19</v>
      </c>
      <c r="AC339" s="8">
        <f>VLOOKUP(J339,'Tables kywrd-slot-class'!$D$49:$E$177,2,FALSE)</f>
        <v>18</v>
      </c>
      <c r="AD339" s="8">
        <f>VLOOKUP(K339,'Tables kywrd-slot-class'!$D$49:$E$177,2,FALSE)</f>
        <v>0</v>
      </c>
      <c r="AE339" s="8">
        <f>VLOOKUP(L339,'Tables kywrd-slot-class'!$D$49:$E$177,2,FALSE)</f>
        <v>0</v>
      </c>
      <c r="AF339" t="s">
        <v>0</v>
      </c>
      <c r="AG339" s="7" t="str">
        <f t="shared" si="35"/>
        <v xml:space="preserve">6F0232F3 </v>
      </c>
      <c r="AH339" s="2">
        <v>1</v>
      </c>
    </row>
    <row r="340" spans="1:34" x14ac:dyDescent="0.25">
      <c r="A340" s="91" t="s">
        <v>7666</v>
      </c>
      <c r="B340" s="2" t="s">
        <v>20</v>
      </c>
      <c r="C340" s="5" t="s">
        <v>5621</v>
      </c>
      <c r="D340" s="88" t="s">
        <v>875</v>
      </c>
      <c r="E340" t="s">
        <v>7035</v>
      </c>
      <c r="F340" s="8" t="s">
        <v>4042</v>
      </c>
      <c r="G340" s="5" t="s">
        <v>7036</v>
      </c>
      <c r="H340" s="135" t="s">
        <v>4022</v>
      </c>
      <c r="I340" s="135" t="s">
        <v>4024</v>
      </c>
      <c r="J340" s="135" t="s">
        <v>3771</v>
      </c>
      <c r="K340" s="135" t="s">
        <v>6393</v>
      </c>
      <c r="L340" s="135" t="s">
        <v>4028</v>
      </c>
      <c r="M340" s="135" t="s">
        <v>4028</v>
      </c>
      <c r="N340" s="24" t="s">
        <v>1888</v>
      </c>
      <c r="O340" s="139" t="s">
        <v>8111</v>
      </c>
      <c r="P340" s="8" t="s">
        <v>1889</v>
      </c>
      <c r="Q340" s="8">
        <v>650</v>
      </c>
      <c r="R340" s="8">
        <v>35</v>
      </c>
      <c r="S340" s="76">
        <v>105</v>
      </c>
      <c r="T340" s="20">
        <f t="shared" si="36"/>
        <v>0</v>
      </c>
      <c r="U340" s="21">
        <f t="shared" si="37"/>
        <v>102</v>
      </c>
      <c r="V340" s="8">
        <f t="shared" si="38"/>
        <v>99</v>
      </c>
      <c r="W340" s="8">
        <f t="shared" si="39"/>
        <v>0</v>
      </c>
      <c r="X340" s="8">
        <f t="shared" si="40"/>
        <v>0</v>
      </c>
      <c r="Y340" s="87" t="s">
        <v>8234</v>
      </c>
      <c r="Z340" s="8">
        <f>VLOOKUP(I340,'Tables kywrd-slot-class'!$B$21:$C$38,2,FALSE)</f>
        <v>3</v>
      </c>
      <c r="AA340" s="8">
        <f>VLOOKUP(N340,'Tables MAT simpl-complx'!$C$6:$D$28,2,FALSE)</f>
        <v>0</v>
      </c>
      <c r="AB340" s="8">
        <f>VLOOKUP(O340,'Tables MAT simpl-complx'!$F$39:$G$625,2,FALSE)</f>
        <v>34</v>
      </c>
      <c r="AC340" s="8">
        <f>VLOOKUP(J340,'Tables kywrd-slot-class'!$D$49:$E$177,2,FALSE)</f>
        <v>33</v>
      </c>
      <c r="AD340" s="8">
        <f>VLOOKUP(K340,'Tables kywrd-slot-class'!$D$49:$E$177,2,FALSE)</f>
        <v>0</v>
      </c>
      <c r="AE340" s="8">
        <f>VLOOKUP(L340,'Tables kywrd-slot-class'!$D$49:$E$177,2,FALSE)</f>
        <v>0</v>
      </c>
      <c r="AF340" t="s">
        <v>0</v>
      </c>
      <c r="AG340" s="7" t="str">
        <f t="shared" si="35"/>
        <v xml:space="preserve">6F0232F4 </v>
      </c>
      <c r="AH340" s="2">
        <v>1</v>
      </c>
    </row>
    <row r="341" spans="1:34" x14ac:dyDescent="0.25">
      <c r="A341" s="91" t="s">
        <v>7667</v>
      </c>
      <c r="B341" s="2" t="s">
        <v>20</v>
      </c>
      <c r="C341" s="5" t="s">
        <v>5621</v>
      </c>
      <c r="D341" s="3" t="s">
        <v>876</v>
      </c>
      <c r="E341" t="s">
        <v>7037</v>
      </c>
      <c r="F341" s="8" t="s">
        <v>4042</v>
      </c>
      <c r="G341" s="5" t="s">
        <v>7038</v>
      </c>
      <c r="H341" s="135" t="s">
        <v>3990</v>
      </c>
      <c r="I341" s="135" t="s">
        <v>4024</v>
      </c>
      <c r="J341" s="135" t="s">
        <v>1919</v>
      </c>
      <c r="K341" s="135" t="s">
        <v>6467</v>
      </c>
      <c r="L341" s="135" t="s">
        <v>4028</v>
      </c>
      <c r="M341" s="135" t="s">
        <v>4028</v>
      </c>
      <c r="N341" s="24" t="s">
        <v>1888</v>
      </c>
      <c r="O341" s="139" t="s">
        <v>1561</v>
      </c>
      <c r="P341" s="8" t="s">
        <v>1889</v>
      </c>
      <c r="Q341" s="8">
        <v>540</v>
      </c>
      <c r="R341" s="8">
        <v>7</v>
      </c>
      <c r="S341" s="27">
        <v>96</v>
      </c>
      <c r="T341" s="20">
        <f t="shared" si="36"/>
        <v>0</v>
      </c>
      <c r="U341" s="21">
        <f t="shared" si="37"/>
        <v>96</v>
      </c>
      <c r="V341" s="8">
        <f t="shared" si="38"/>
        <v>39</v>
      </c>
      <c r="W341" s="8">
        <f t="shared" si="39"/>
        <v>0</v>
      </c>
      <c r="X341" s="8">
        <f t="shared" si="40"/>
        <v>0</v>
      </c>
      <c r="Z341" s="8">
        <f>VLOOKUP(I341,'Tables kywrd-slot-class'!$B$21:$C$38,2,FALSE)</f>
        <v>3</v>
      </c>
      <c r="AA341" s="8">
        <f>VLOOKUP(N341,'Tables MAT simpl-complx'!$C$6:$D$28,2,FALSE)</f>
        <v>0</v>
      </c>
      <c r="AB341" s="8">
        <f>VLOOKUP(O341,'Tables MAT simpl-complx'!$F$39:$G$625,2,FALSE)</f>
        <v>32</v>
      </c>
      <c r="AC341" s="8">
        <f>VLOOKUP(J341,'Tables kywrd-slot-class'!$D$49:$E$177,2,FALSE)</f>
        <v>13</v>
      </c>
      <c r="AD341" s="8">
        <f>VLOOKUP(K341,'Tables kywrd-slot-class'!$D$49:$E$177,2,FALSE)</f>
        <v>0</v>
      </c>
      <c r="AE341" s="8">
        <f>VLOOKUP(L341,'Tables kywrd-slot-class'!$D$49:$E$177,2,FALSE)</f>
        <v>0</v>
      </c>
      <c r="AF341" t="s">
        <v>0</v>
      </c>
      <c r="AG341" s="7" t="str">
        <f t="shared" si="35"/>
        <v xml:space="preserve">6F0232F5 </v>
      </c>
      <c r="AH341" s="2">
        <v>1</v>
      </c>
    </row>
    <row r="342" spans="1:34" x14ac:dyDescent="0.25">
      <c r="A342" s="91" t="s">
        <v>7668</v>
      </c>
      <c r="B342" s="2" t="s">
        <v>20</v>
      </c>
      <c r="C342" s="5" t="s">
        <v>5621</v>
      </c>
      <c r="D342" s="95" t="s">
        <v>877</v>
      </c>
      <c r="E342" t="s">
        <v>7039</v>
      </c>
      <c r="F342" s="8" t="s">
        <v>4042</v>
      </c>
      <c r="G342" s="5" t="s">
        <v>7040</v>
      </c>
      <c r="H342" s="135" t="s">
        <v>4022</v>
      </c>
      <c r="I342" s="135" t="s">
        <v>4024</v>
      </c>
      <c r="J342" s="135" t="s">
        <v>3775</v>
      </c>
      <c r="K342" s="135" t="s">
        <v>6437</v>
      </c>
      <c r="L342" s="135" t="s">
        <v>4028</v>
      </c>
      <c r="M342" s="135" t="s">
        <v>4028</v>
      </c>
      <c r="N342" s="24" t="s">
        <v>1888</v>
      </c>
      <c r="O342" s="139" t="s">
        <v>8123</v>
      </c>
      <c r="P342" s="8" t="s">
        <v>1889</v>
      </c>
      <c r="Q342" s="8">
        <v>2200</v>
      </c>
      <c r="R342" s="8">
        <v>38</v>
      </c>
      <c r="S342" s="27">
        <v>135</v>
      </c>
      <c r="T342" s="20">
        <f t="shared" si="36"/>
        <v>0</v>
      </c>
      <c r="U342" s="21">
        <f t="shared" si="37"/>
        <v>135</v>
      </c>
      <c r="V342" s="8">
        <f t="shared" si="38"/>
        <v>129</v>
      </c>
      <c r="W342" s="8">
        <f t="shared" si="39"/>
        <v>0</v>
      </c>
      <c r="X342" s="8">
        <f t="shared" si="40"/>
        <v>0</v>
      </c>
      <c r="Y342" s="86"/>
      <c r="Z342" s="8">
        <f>VLOOKUP(I342,'Tables kywrd-slot-class'!$B$21:$C$38,2,FALSE)</f>
        <v>3</v>
      </c>
      <c r="AA342" s="8">
        <f>VLOOKUP(N342,'Tables MAT simpl-complx'!$C$6:$D$28,2,FALSE)</f>
        <v>0</v>
      </c>
      <c r="AB342" s="8">
        <f>VLOOKUP(O342,'Tables MAT simpl-complx'!$F$39:$G$625,2,FALSE)</f>
        <v>45</v>
      </c>
      <c r="AC342" s="8">
        <f>VLOOKUP(J342,'Tables kywrd-slot-class'!$D$49:$E$177,2,FALSE)</f>
        <v>43</v>
      </c>
      <c r="AD342" s="8">
        <f>VLOOKUP(K342,'Tables kywrd-slot-class'!$D$49:$E$177,2,FALSE)</f>
        <v>0</v>
      </c>
      <c r="AE342" s="8">
        <f>VLOOKUP(L342,'Tables kywrd-slot-class'!$D$49:$E$177,2,FALSE)</f>
        <v>0</v>
      </c>
      <c r="AF342" t="s">
        <v>0</v>
      </c>
      <c r="AG342" s="7" t="str">
        <f t="shared" si="35"/>
        <v xml:space="preserve">6F0232F6 </v>
      </c>
      <c r="AH342" s="2">
        <v>1</v>
      </c>
    </row>
    <row r="343" spans="1:34" x14ac:dyDescent="0.25">
      <c r="A343" s="91" t="s">
        <v>7669</v>
      </c>
      <c r="B343" s="2" t="s">
        <v>20</v>
      </c>
      <c r="C343" s="5" t="s">
        <v>5621</v>
      </c>
      <c r="D343" s="3" t="s">
        <v>878</v>
      </c>
      <c r="E343" t="s">
        <v>7041</v>
      </c>
      <c r="F343" s="8" t="s">
        <v>4042</v>
      </c>
      <c r="G343" s="5" t="s">
        <v>7042</v>
      </c>
      <c r="H343" s="135" t="s">
        <v>3990</v>
      </c>
      <c r="I343" s="135" t="s">
        <v>4025</v>
      </c>
      <c r="J343" s="135" t="s">
        <v>1919</v>
      </c>
      <c r="K343" s="135" t="s">
        <v>6467</v>
      </c>
      <c r="L343" s="135" t="s">
        <v>4028</v>
      </c>
      <c r="M343" s="135" t="s">
        <v>4028</v>
      </c>
      <c r="N343" s="24" t="s">
        <v>1888</v>
      </c>
      <c r="O343" s="139" t="s">
        <v>1561</v>
      </c>
      <c r="P343" s="8" t="s">
        <v>1889</v>
      </c>
      <c r="Q343" s="8">
        <v>185</v>
      </c>
      <c r="R343" s="8">
        <v>2</v>
      </c>
      <c r="S343" s="27">
        <v>32</v>
      </c>
      <c r="T343" s="20">
        <f t="shared" si="36"/>
        <v>0</v>
      </c>
      <c r="U343" s="21">
        <f t="shared" si="37"/>
        <v>32</v>
      </c>
      <c r="V343" s="8">
        <f t="shared" si="38"/>
        <v>13</v>
      </c>
      <c r="W343" s="8">
        <f t="shared" si="39"/>
        <v>0</v>
      </c>
      <c r="X343" s="8">
        <f t="shared" si="40"/>
        <v>0</v>
      </c>
      <c r="Z343" s="8">
        <f>VLOOKUP(I343,'Tables kywrd-slot-class'!$B$21:$C$38,2,FALSE)</f>
        <v>1</v>
      </c>
      <c r="AA343" s="8">
        <f>VLOOKUP(N343,'Tables MAT simpl-complx'!$C$6:$D$28,2,FALSE)</f>
        <v>0</v>
      </c>
      <c r="AB343" s="8">
        <f>VLOOKUP(O343,'Tables MAT simpl-complx'!$F$39:$G$625,2,FALSE)</f>
        <v>32</v>
      </c>
      <c r="AC343" s="8">
        <f>VLOOKUP(J343,'Tables kywrd-slot-class'!$D$49:$E$177,2,FALSE)</f>
        <v>13</v>
      </c>
      <c r="AD343" s="8">
        <f>VLOOKUP(K343,'Tables kywrd-slot-class'!$D$49:$E$177,2,FALSE)</f>
        <v>0</v>
      </c>
      <c r="AE343" s="8">
        <f>VLOOKUP(L343,'Tables kywrd-slot-class'!$D$49:$E$177,2,FALSE)</f>
        <v>0</v>
      </c>
      <c r="AF343" t="s">
        <v>0</v>
      </c>
      <c r="AG343" s="7" t="str">
        <f t="shared" si="35"/>
        <v xml:space="preserve">6F0232F7 </v>
      </c>
      <c r="AH343" s="2">
        <v>1</v>
      </c>
    </row>
    <row r="344" spans="1:34" x14ac:dyDescent="0.25">
      <c r="A344" s="91" t="s">
        <v>7670</v>
      </c>
      <c r="B344" s="2" t="s">
        <v>20</v>
      </c>
      <c r="C344" s="5" t="s">
        <v>5621</v>
      </c>
      <c r="D344" s="3" t="s">
        <v>879</v>
      </c>
      <c r="E344" t="s">
        <v>7043</v>
      </c>
      <c r="F344" s="8" t="s">
        <v>4042</v>
      </c>
      <c r="G344" s="5" t="s">
        <v>7044</v>
      </c>
      <c r="H344" s="135" t="s">
        <v>3990</v>
      </c>
      <c r="I344" s="135" t="s">
        <v>4023</v>
      </c>
      <c r="J344" s="135" t="s">
        <v>1919</v>
      </c>
      <c r="K344" s="135" t="s">
        <v>6467</v>
      </c>
      <c r="L344" s="135" t="s">
        <v>4032</v>
      </c>
      <c r="M344" s="135" t="s">
        <v>4028</v>
      </c>
      <c r="N344" s="24" t="s">
        <v>1888</v>
      </c>
      <c r="O344" s="139" t="s">
        <v>1561</v>
      </c>
      <c r="P344" s="8" t="s">
        <v>1889</v>
      </c>
      <c r="Q344" s="8">
        <v>155</v>
      </c>
      <c r="R344" s="8">
        <v>2</v>
      </c>
      <c r="S344" s="27">
        <v>32</v>
      </c>
      <c r="T344" s="20">
        <f t="shared" si="36"/>
        <v>0</v>
      </c>
      <c r="U344" s="21">
        <f t="shared" si="37"/>
        <v>32</v>
      </c>
      <c r="V344" s="8">
        <f t="shared" si="38"/>
        <v>13</v>
      </c>
      <c r="W344" s="8">
        <f t="shared" si="39"/>
        <v>0</v>
      </c>
      <c r="X344" s="8">
        <f t="shared" si="40"/>
        <v>0</v>
      </c>
      <c r="Z344" s="8">
        <f>VLOOKUP(I344,'Tables kywrd-slot-class'!$B$21:$C$38,2,FALSE)</f>
        <v>1</v>
      </c>
      <c r="AA344" s="8">
        <f>VLOOKUP(N344,'Tables MAT simpl-complx'!$C$6:$D$28,2,FALSE)</f>
        <v>0</v>
      </c>
      <c r="AB344" s="8">
        <f>VLOOKUP(O344,'Tables MAT simpl-complx'!$F$39:$G$625,2,FALSE)</f>
        <v>32</v>
      </c>
      <c r="AC344" s="8">
        <f>VLOOKUP(J344,'Tables kywrd-slot-class'!$D$49:$E$177,2,FALSE)</f>
        <v>13</v>
      </c>
      <c r="AD344" s="8">
        <f>VLOOKUP(K344,'Tables kywrd-slot-class'!$D$49:$E$177,2,FALSE)</f>
        <v>0</v>
      </c>
      <c r="AE344" s="8">
        <f>VLOOKUP(L344,'Tables kywrd-slot-class'!$D$49:$E$177,2,FALSE)</f>
        <v>0</v>
      </c>
      <c r="AF344" t="s">
        <v>0</v>
      </c>
      <c r="AG344" s="7" t="str">
        <f t="shared" si="35"/>
        <v xml:space="preserve">6F0232F8 </v>
      </c>
      <c r="AH344" s="2">
        <v>1</v>
      </c>
    </row>
    <row r="345" spans="1:34" x14ac:dyDescent="0.25">
      <c r="A345" s="91" t="s">
        <v>7671</v>
      </c>
      <c r="B345" s="2" t="s">
        <v>20</v>
      </c>
      <c r="C345" s="5" t="s">
        <v>5621</v>
      </c>
      <c r="D345" s="3" t="s">
        <v>880</v>
      </c>
      <c r="E345" t="s">
        <v>7045</v>
      </c>
      <c r="F345" s="8" t="s">
        <v>4042</v>
      </c>
      <c r="G345" s="5" t="s">
        <v>7046</v>
      </c>
      <c r="H345" s="135" t="s">
        <v>3990</v>
      </c>
      <c r="I345" s="135" t="s">
        <v>4026</v>
      </c>
      <c r="J345" s="135" t="s">
        <v>1919</v>
      </c>
      <c r="K345" s="135" t="s">
        <v>6467</v>
      </c>
      <c r="L345" s="135" t="s">
        <v>4028</v>
      </c>
      <c r="M345" s="135" t="s">
        <v>4028</v>
      </c>
      <c r="N345" s="24" t="s">
        <v>1888</v>
      </c>
      <c r="O345" s="139" t="s">
        <v>1561</v>
      </c>
      <c r="P345" s="8" t="s">
        <v>1889</v>
      </c>
      <c r="Q345" s="8">
        <v>235</v>
      </c>
      <c r="R345" s="8">
        <v>2</v>
      </c>
      <c r="S345" s="27">
        <v>48</v>
      </c>
      <c r="T345" s="20">
        <f t="shared" si="36"/>
        <v>0</v>
      </c>
      <c r="U345" s="21">
        <f t="shared" si="37"/>
        <v>48</v>
      </c>
      <c r="V345" s="8">
        <f t="shared" si="38"/>
        <v>19</v>
      </c>
      <c r="W345" s="8">
        <f t="shared" si="39"/>
        <v>0</v>
      </c>
      <c r="X345" s="8">
        <f t="shared" si="40"/>
        <v>0</v>
      </c>
      <c r="Z345" s="8">
        <f>VLOOKUP(I345,'Tables kywrd-slot-class'!$B$21:$C$38,2,FALSE)</f>
        <v>1.5</v>
      </c>
      <c r="AA345" s="8">
        <f>VLOOKUP(N345,'Tables MAT simpl-complx'!$C$6:$D$28,2,FALSE)</f>
        <v>0</v>
      </c>
      <c r="AB345" s="8">
        <f>VLOOKUP(O345,'Tables MAT simpl-complx'!$F$39:$G$625,2,FALSE)</f>
        <v>32</v>
      </c>
      <c r="AC345" s="8">
        <f>VLOOKUP(J345,'Tables kywrd-slot-class'!$D$49:$E$177,2,FALSE)</f>
        <v>13</v>
      </c>
      <c r="AD345" s="8">
        <f>VLOOKUP(K345,'Tables kywrd-slot-class'!$D$49:$E$177,2,FALSE)</f>
        <v>0</v>
      </c>
      <c r="AE345" s="8">
        <f>VLOOKUP(L345,'Tables kywrd-slot-class'!$D$49:$E$177,2,FALSE)</f>
        <v>0</v>
      </c>
      <c r="AF345" t="s">
        <v>0</v>
      </c>
      <c r="AG345" s="7" t="str">
        <f t="shared" si="35"/>
        <v xml:space="preserve">6F0232F9 </v>
      </c>
      <c r="AH345" s="2">
        <v>1</v>
      </c>
    </row>
    <row r="346" spans="1:34" x14ac:dyDescent="0.25">
      <c r="A346" s="91" t="s">
        <v>7672</v>
      </c>
      <c r="B346" s="2" t="s">
        <v>20</v>
      </c>
      <c r="C346" s="5" t="s">
        <v>5621</v>
      </c>
      <c r="D346" s="3" t="s">
        <v>881</v>
      </c>
      <c r="E346" t="s">
        <v>7047</v>
      </c>
      <c r="F346" s="8" t="s">
        <v>4042</v>
      </c>
      <c r="G346" s="5" t="s">
        <v>7048</v>
      </c>
      <c r="H346" s="135" t="s">
        <v>3991</v>
      </c>
      <c r="I346" s="135" t="s">
        <v>4027</v>
      </c>
      <c r="J346" s="135" t="s">
        <v>1919</v>
      </c>
      <c r="K346" s="135" t="s">
        <v>6467</v>
      </c>
      <c r="L346" s="135" t="s">
        <v>4028</v>
      </c>
      <c r="M346" s="135" t="s">
        <v>4028</v>
      </c>
      <c r="N346" s="24" t="s">
        <v>1888</v>
      </c>
      <c r="O346" s="139" t="s">
        <v>1561</v>
      </c>
      <c r="P346" s="8" t="s">
        <v>1889</v>
      </c>
      <c r="Q346" s="8">
        <v>150</v>
      </c>
      <c r="R346" s="8">
        <v>6</v>
      </c>
      <c r="S346" s="27">
        <v>48</v>
      </c>
      <c r="T346" s="20">
        <f t="shared" si="36"/>
        <v>0</v>
      </c>
      <c r="U346" s="21">
        <f t="shared" si="37"/>
        <v>48</v>
      </c>
      <c r="V346" s="8">
        <f t="shared" si="38"/>
        <v>19</v>
      </c>
      <c r="W346" s="8">
        <f t="shared" si="39"/>
        <v>0</v>
      </c>
      <c r="X346" s="8">
        <f t="shared" si="40"/>
        <v>0</v>
      </c>
      <c r="Z346" s="8">
        <f>VLOOKUP(I346,'Tables kywrd-slot-class'!$B$21:$C$38,2,FALSE)</f>
        <v>1.5</v>
      </c>
      <c r="AA346" s="8">
        <f>VLOOKUP(N346,'Tables MAT simpl-complx'!$C$6:$D$28,2,FALSE)</f>
        <v>0</v>
      </c>
      <c r="AB346" s="8">
        <f>VLOOKUP(O346,'Tables MAT simpl-complx'!$F$39:$G$625,2,FALSE)</f>
        <v>32</v>
      </c>
      <c r="AC346" s="8">
        <f>VLOOKUP(J346,'Tables kywrd-slot-class'!$D$49:$E$177,2,FALSE)</f>
        <v>13</v>
      </c>
      <c r="AD346" s="8">
        <f>VLOOKUP(K346,'Tables kywrd-slot-class'!$D$49:$E$177,2,FALSE)</f>
        <v>0</v>
      </c>
      <c r="AE346" s="8">
        <f>VLOOKUP(L346,'Tables kywrd-slot-class'!$D$49:$E$177,2,FALSE)</f>
        <v>0</v>
      </c>
      <c r="AF346" t="s">
        <v>0</v>
      </c>
      <c r="AG346" s="7" t="str">
        <f t="shared" si="35"/>
        <v xml:space="preserve">6F0232FA </v>
      </c>
      <c r="AH346" s="2">
        <v>1</v>
      </c>
    </row>
    <row r="347" spans="1:34" x14ac:dyDescent="0.25">
      <c r="A347" s="91" t="s">
        <v>7673</v>
      </c>
      <c r="B347" s="2" t="s">
        <v>20</v>
      </c>
      <c r="C347" s="5" t="s">
        <v>5621</v>
      </c>
      <c r="D347" s="3" t="s">
        <v>882</v>
      </c>
      <c r="E347" t="s">
        <v>7049</v>
      </c>
      <c r="F347" s="8" t="s">
        <v>4042</v>
      </c>
      <c r="G347" s="5" t="s">
        <v>7050</v>
      </c>
      <c r="H347" s="135" t="s">
        <v>3990</v>
      </c>
      <c r="I347" s="135" t="s">
        <v>4025</v>
      </c>
      <c r="J347" s="135" t="s">
        <v>3345</v>
      </c>
      <c r="K347" s="135" t="s">
        <v>6406</v>
      </c>
      <c r="L347" s="135" t="s">
        <v>4028</v>
      </c>
      <c r="M347" s="135" t="s">
        <v>4028</v>
      </c>
      <c r="N347" s="24" t="s">
        <v>1888</v>
      </c>
      <c r="O347" s="139" t="s">
        <v>1348</v>
      </c>
      <c r="P347" s="8" t="s">
        <v>1889</v>
      </c>
      <c r="Q347" s="8">
        <v>300</v>
      </c>
      <c r="R347" s="8">
        <v>2</v>
      </c>
      <c r="S347" s="27">
        <v>34</v>
      </c>
      <c r="T347" s="20">
        <f t="shared" si="36"/>
        <v>0</v>
      </c>
      <c r="U347" s="21">
        <f t="shared" si="37"/>
        <v>33</v>
      </c>
      <c r="V347" s="8">
        <f t="shared" si="38"/>
        <v>33</v>
      </c>
      <c r="W347" s="8">
        <f t="shared" si="39"/>
        <v>0</v>
      </c>
      <c r="X347" s="8">
        <f t="shared" si="40"/>
        <v>0</v>
      </c>
      <c r="Z347" s="8">
        <f>VLOOKUP(I347,'Tables kywrd-slot-class'!$B$21:$C$38,2,FALSE)</f>
        <v>1</v>
      </c>
      <c r="AA347" s="8">
        <f>VLOOKUP(N347,'Tables MAT simpl-complx'!$C$6:$D$28,2,FALSE)</f>
        <v>0</v>
      </c>
      <c r="AB347" s="8">
        <f>VLOOKUP(O347,'Tables MAT simpl-complx'!$F$39:$G$625,2,FALSE)</f>
        <v>33</v>
      </c>
      <c r="AC347" s="8">
        <f>VLOOKUP(J347,'Tables kywrd-slot-class'!$D$49:$E$177,2,FALSE)</f>
        <v>33</v>
      </c>
      <c r="AD347" s="8">
        <f>VLOOKUP(K347,'Tables kywrd-slot-class'!$D$49:$E$177,2,FALSE)</f>
        <v>0</v>
      </c>
      <c r="AE347" s="8">
        <f>VLOOKUP(L347,'Tables kywrd-slot-class'!$D$49:$E$177,2,FALSE)</f>
        <v>0</v>
      </c>
      <c r="AF347" t="s">
        <v>0</v>
      </c>
      <c r="AG347" s="7" t="str">
        <f t="shared" si="35"/>
        <v xml:space="preserve">6F0232FB </v>
      </c>
      <c r="AH347" s="2">
        <v>1</v>
      </c>
    </row>
    <row r="348" spans="1:34" x14ac:dyDescent="0.25">
      <c r="A348" s="91" t="s">
        <v>7674</v>
      </c>
      <c r="B348" s="2" t="s">
        <v>20</v>
      </c>
      <c r="C348" s="5" t="s">
        <v>5621</v>
      </c>
      <c r="D348" s="3" t="s">
        <v>883</v>
      </c>
      <c r="E348" t="s">
        <v>7051</v>
      </c>
      <c r="F348" s="8" t="s">
        <v>4042</v>
      </c>
      <c r="G348" s="5" t="s">
        <v>7052</v>
      </c>
      <c r="H348" s="135" t="s">
        <v>3990</v>
      </c>
      <c r="I348" s="135" t="s">
        <v>4024</v>
      </c>
      <c r="J348" s="135" t="s">
        <v>3345</v>
      </c>
      <c r="K348" s="135" t="s">
        <v>6406</v>
      </c>
      <c r="L348" s="135" t="s">
        <v>4028</v>
      </c>
      <c r="M348" s="135" t="s">
        <v>4028</v>
      </c>
      <c r="N348" s="24" t="s">
        <v>1888</v>
      </c>
      <c r="O348" s="139" t="s">
        <v>1348</v>
      </c>
      <c r="P348" s="8" t="s">
        <v>1889</v>
      </c>
      <c r="Q348" s="8">
        <v>1100</v>
      </c>
      <c r="R348" s="8">
        <v>7</v>
      </c>
      <c r="S348" s="27">
        <v>102</v>
      </c>
      <c r="T348" s="20">
        <f t="shared" si="36"/>
        <v>0</v>
      </c>
      <c r="U348" s="21">
        <f t="shared" si="37"/>
        <v>99</v>
      </c>
      <c r="V348" s="8">
        <f t="shared" si="38"/>
        <v>99</v>
      </c>
      <c r="W348" s="8">
        <f t="shared" si="39"/>
        <v>0</v>
      </c>
      <c r="X348" s="8">
        <f t="shared" si="40"/>
        <v>0</v>
      </c>
      <c r="Z348" s="8">
        <f>VLOOKUP(I348,'Tables kywrd-slot-class'!$B$21:$C$38,2,FALSE)</f>
        <v>3</v>
      </c>
      <c r="AA348" s="8">
        <f>VLOOKUP(N348,'Tables MAT simpl-complx'!$C$6:$D$28,2,FALSE)</f>
        <v>0</v>
      </c>
      <c r="AB348" s="8">
        <f>VLOOKUP(O348,'Tables MAT simpl-complx'!$F$39:$G$625,2,FALSE)</f>
        <v>33</v>
      </c>
      <c r="AC348" s="8">
        <f>VLOOKUP(J348,'Tables kywrd-slot-class'!$D$49:$E$177,2,FALSE)</f>
        <v>33</v>
      </c>
      <c r="AD348" s="8">
        <f>VLOOKUP(K348,'Tables kywrd-slot-class'!$D$49:$E$177,2,FALSE)</f>
        <v>0</v>
      </c>
      <c r="AE348" s="8">
        <f>VLOOKUP(L348,'Tables kywrd-slot-class'!$D$49:$E$177,2,FALSE)</f>
        <v>0</v>
      </c>
      <c r="AF348" t="s">
        <v>0</v>
      </c>
      <c r="AG348" s="7" t="str">
        <f t="shared" si="35"/>
        <v xml:space="preserve">6F0232FC </v>
      </c>
      <c r="AH348" s="2">
        <v>1</v>
      </c>
    </row>
    <row r="349" spans="1:34" x14ac:dyDescent="0.25">
      <c r="A349" s="91" t="s">
        <v>7675</v>
      </c>
      <c r="B349" s="2" t="s">
        <v>20</v>
      </c>
      <c r="C349" s="5" t="s">
        <v>5621</v>
      </c>
      <c r="D349" s="3" t="s">
        <v>884</v>
      </c>
      <c r="E349" t="s">
        <v>7053</v>
      </c>
      <c r="F349" s="8" t="s">
        <v>4042</v>
      </c>
      <c r="G349" s="5" t="s">
        <v>7054</v>
      </c>
      <c r="H349" s="135" t="s">
        <v>3990</v>
      </c>
      <c r="I349" s="135" t="s">
        <v>4023</v>
      </c>
      <c r="J349" s="135" t="s">
        <v>3345</v>
      </c>
      <c r="K349" s="135" t="s">
        <v>6406</v>
      </c>
      <c r="L349" s="135" t="s">
        <v>4028</v>
      </c>
      <c r="M349" s="135" t="s">
        <v>4028</v>
      </c>
      <c r="N349" s="24" t="s">
        <v>1888</v>
      </c>
      <c r="O349" s="139" t="s">
        <v>1348</v>
      </c>
      <c r="P349" s="8" t="s">
        <v>1889</v>
      </c>
      <c r="Q349" s="8">
        <v>300</v>
      </c>
      <c r="R349" s="8">
        <v>2</v>
      </c>
      <c r="S349" s="27">
        <v>34</v>
      </c>
      <c r="T349" s="20">
        <f t="shared" si="36"/>
        <v>0</v>
      </c>
      <c r="U349" s="21">
        <f t="shared" si="37"/>
        <v>33</v>
      </c>
      <c r="V349" s="8">
        <f t="shared" si="38"/>
        <v>33</v>
      </c>
      <c r="W349" s="8">
        <f t="shared" si="39"/>
        <v>0</v>
      </c>
      <c r="X349" s="8">
        <f t="shared" si="40"/>
        <v>0</v>
      </c>
      <c r="Z349" s="8">
        <f>VLOOKUP(I349,'Tables kywrd-slot-class'!$B$21:$C$38,2,FALSE)</f>
        <v>1</v>
      </c>
      <c r="AA349" s="8">
        <f>VLOOKUP(N349,'Tables MAT simpl-complx'!$C$6:$D$28,2,FALSE)</f>
        <v>0</v>
      </c>
      <c r="AB349" s="8">
        <f>VLOOKUP(O349,'Tables MAT simpl-complx'!$F$39:$G$625,2,FALSE)</f>
        <v>33</v>
      </c>
      <c r="AC349" s="8">
        <f>VLOOKUP(J349,'Tables kywrd-slot-class'!$D$49:$E$177,2,FALSE)</f>
        <v>33</v>
      </c>
      <c r="AD349" s="8">
        <f>VLOOKUP(K349,'Tables kywrd-slot-class'!$D$49:$E$177,2,FALSE)</f>
        <v>0</v>
      </c>
      <c r="AE349" s="8">
        <f>VLOOKUP(L349,'Tables kywrd-slot-class'!$D$49:$E$177,2,FALSE)</f>
        <v>0</v>
      </c>
      <c r="AF349" t="s">
        <v>0</v>
      </c>
      <c r="AG349" s="7" t="str">
        <f t="shared" si="35"/>
        <v xml:space="preserve">6F0232FD </v>
      </c>
      <c r="AH349" s="2">
        <v>1</v>
      </c>
    </row>
    <row r="350" spans="1:34" x14ac:dyDescent="0.25">
      <c r="A350" s="91" t="s">
        <v>7676</v>
      </c>
      <c r="B350" s="2" t="s">
        <v>20</v>
      </c>
      <c r="C350" s="5" t="s">
        <v>5621</v>
      </c>
      <c r="D350" s="3" t="s">
        <v>885</v>
      </c>
      <c r="E350" t="s">
        <v>7055</v>
      </c>
      <c r="F350" s="8" t="s">
        <v>4042</v>
      </c>
      <c r="G350" s="5" t="s">
        <v>7056</v>
      </c>
      <c r="H350" s="135" t="s">
        <v>3990</v>
      </c>
      <c r="I350" s="135" t="s">
        <v>4026</v>
      </c>
      <c r="J350" s="135" t="s">
        <v>3345</v>
      </c>
      <c r="K350" s="135" t="s">
        <v>6406</v>
      </c>
      <c r="L350" s="135" t="s">
        <v>4028</v>
      </c>
      <c r="M350" s="135" t="s">
        <v>4028</v>
      </c>
      <c r="N350" s="24" t="s">
        <v>1888</v>
      </c>
      <c r="O350" s="139" t="s">
        <v>1348</v>
      </c>
      <c r="P350" s="8" t="s">
        <v>1889</v>
      </c>
      <c r="Q350" s="8">
        <v>450</v>
      </c>
      <c r="R350" s="8">
        <v>2</v>
      </c>
      <c r="S350" s="27">
        <v>51</v>
      </c>
      <c r="T350" s="20">
        <f t="shared" si="36"/>
        <v>0</v>
      </c>
      <c r="U350" s="21">
        <f t="shared" si="37"/>
        <v>49</v>
      </c>
      <c r="V350" s="8">
        <f t="shared" si="38"/>
        <v>49</v>
      </c>
      <c r="W350" s="8">
        <f t="shared" si="39"/>
        <v>0</v>
      </c>
      <c r="X350" s="8">
        <f t="shared" si="40"/>
        <v>0</v>
      </c>
      <c r="Z350" s="8">
        <f>VLOOKUP(I350,'Tables kywrd-slot-class'!$B$21:$C$38,2,FALSE)</f>
        <v>1.5</v>
      </c>
      <c r="AA350" s="8">
        <f>VLOOKUP(N350,'Tables MAT simpl-complx'!$C$6:$D$28,2,FALSE)</f>
        <v>0</v>
      </c>
      <c r="AB350" s="8">
        <f>VLOOKUP(O350,'Tables MAT simpl-complx'!$F$39:$G$625,2,FALSE)</f>
        <v>33</v>
      </c>
      <c r="AC350" s="8">
        <f>VLOOKUP(J350,'Tables kywrd-slot-class'!$D$49:$E$177,2,FALSE)</f>
        <v>33</v>
      </c>
      <c r="AD350" s="8">
        <f>VLOOKUP(K350,'Tables kywrd-slot-class'!$D$49:$E$177,2,FALSE)</f>
        <v>0</v>
      </c>
      <c r="AE350" s="8">
        <f>VLOOKUP(L350,'Tables kywrd-slot-class'!$D$49:$E$177,2,FALSE)</f>
        <v>0</v>
      </c>
      <c r="AF350" t="s">
        <v>0</v>
      </c>
      <c r="AG350" s="7" t="str">
        <f t="shared" si="35"/>
        <v xml:space="preserve">6F0232FE </v>
      </c>
      <c r="AH350" s="2">
        <v>1</v>
      </c>
    </row>
    <row r="351" spans="1:34" x14ac:dyDescent="0.25">
      <c r="A351" s="91" t="s">
        <v>7677</v>
      </c>
      <c r="B351" s="2" t="s">
        <v>20</v>
      </c>
      <c r="C351" s="5" t="s">
        <v>5621</v>
      </c>
      <c r="D351" s="3" t="s">
        <v>886</v>
      </c>
      <c r="E351" t="s">
        <v>7057</v>
      </c>
      <c r="F351" s="8" t="s">
        <v>4042</v>
      </c>
      <c r="G351" s="5" t="s">
        <v>7058</v>
      </c>
      <c r="H351" s="135" t="s">
        <v>3991</v>
      </c>
      <c r="I351" s="135" t="s">
        <v>4027</v>
      </c>
      <c r="J351" s="135" t="s">
        <v>3345</v>
      </c>
      <c r="K351" s="135" t="s">
        <v>6406</v>
      </c>
      <c r="L351" s="135" t="s">
        <v>4028</v>
      </c>
      <c r="M351" s="135" t="s">
        <v>4028</v>
      </c>
      <c r="N351" s="24" t="s">
        <v>1888</v>
      </c>
      <c r="O351" s="139" t="s">
        <v>1348</v>
      </c>
      <c r="P351" s="8" t="s">
        <v>1889</v>
      </c>
      <c r="Q351" s="8">
        <v>450</v>
      </c>
      <c r="R351" s="8">
        <v>6</v>
      </c>
      <c r="S351" s="27">
        <v>51</v>
      </c>
      <c r="T351" s="20">
        <f t="shared" si="36"/>
        <v>0</v>
      </c>
      <c r="U351" s="21">
        <f t="shared" si="37"/>
        <v>49</v>
      </c>
      <c r="V351" s="8">
        <f t="shared" si="38"/>
        <v>49</v>
      </c>
      <c r="W351" s="8">
        <f t="shared" si="39"/>
        <v>0</v>
      </c>
      <c r="X351" s="8">
        <f t="shared" si="40"/>
        <v>0</v>
      </c>
      <c r="Z351" s="8">
        <f>VLOOKUP(I351,'Tables kywrd-slot-class'!$B$21:$C$38,2,FALSE)</f>
        <v>1.5</v>
      </c>
      <c r="AA351" s="8">
        <f>VLOOKUP(N351,'Tables MAT simpl-complx'!$C$6:$D$28,2,FALSE)</f>
        <v>0</v>
      </c>
      <c r="AB351" s="8">
        <f>VLOOKUP(O351,'Tables MAT simpl-complx'!$F$39:$G$625,2,FALSE)</f>
        <v>33</v>
      </c>
      <c r="AC351" s="8">
        <f>VLOOKUP(J351,'Tables kywrd-slot-class'!$D$49:$E$177,2,FALSE)</f>
        <v>33</v>
      </c>
      <c r="AD351" s="8">
        <f>VLOOKUP(K351,'Tables kywrd-slot-class'!$D$49:$E$177,2,FALSE)</f>
        <v>0</v>
      </c>
      <c r="AE351" s="8">
        <f>VLOOKUP(L351,'Tables kywrd-slot-class'!$D$49:$E$177,2,FALSE)</f>
        <v>0</v>
      </c>
      <c r="AF351" t="s">
        <v>0</v>
      </c>
      <c r="AG351" s="7" t="str">
        <f t="shared" si="35"/>
        <v xml:space="preserve">6F0232FF </v>
      </c>
      <c r="AH351" s="2">
        <v>1</v>
      </c>
    </row>
    <row r="352" spans="1:34" x14ac:dyDescent="0.25">
      <c r="A352" s="91" t="s">
        <v>7678</v>
      </c>
      <c r="B352" s="2" t="s">
        <v>20</v>
      </c>
      <c r="C352" s="5" t="s">
        <v>5621</v>
      </c>
      <c r="D352" s="3" t="s">
        <v>887</v>
      </c>
      <c r="E352" t="s">
        <v>7059</v>
      </c>
      <c r="F352" s="8" t="s">
        <v>4042</v>
      </c>
      <c r="G352" s="5" t="s">
        <v>7060</v>
      </c>
      <c r="H352" s="135" t="s">
        <v>3990</v>
      </c>
      <c r="I352" s="135" t="s">
        <v>4025</v>
      </c>
      <c r="J352" s="135" t="s">
        <v>3343</v>
      </c>
      <c r="K352" s="135" t="s">
        <v>6390</v>
      </c>
      <c r="L352" s="135" t="s">
        <v>6096</v>
      </c>
      <c r="M352" s="135" t="s">
        <v>4028</v>
      </c>
      <c r="N352" s="24" t="s">
        <v>1888</v>
      </c>
      <c r="O352" s="139" t="s">
        <v>1812</v>
      </c>
      <c r="P352" s="8" t="s">
        <v>1889</v>
      </c>
      <c r="Q352" s="8">
        <v>100</v>
      </c>
      <c r="R352" s="8">
        <v>2</v>
      </c>
      <c r="S352" s="27">
        <v>23</v>
      </c>
      <c r="T352" s="20">
        <f t="shared" si="36"/>
        <v>0</v>
      </c>
      <c r="U352" s="21">
        <f t="shared" si="37"/>
        <v>23</v>
      </c>
      <c r="V352" s="8">
        <f t="shared" si="38"/>
        <v>23</v>
      </c>
      <c r="W352" s="8">
        <f t="shared" si="39"/>
        <v>0</v>
      </c>
      <c r="X352" s="8">
        <f t="shared" si="40"/>
        <v>0</v>
      </c>
      <c r="Z352" s="8">
        <f>VLOOKUP(I352,'Tables kywrd-slot-class'!$B$21:$C$38,2,FALSE)</f>
        <v>1</v>
      </c>
      <c r="AA352" s="8">
        <f>VLOOKUP(N352,'Tables MAT simpl-complx'!$C$6:$D$28,2,FALSE)</f>
        <v>0</v>
      </c>
      <c r="AB352" s="8">
        <f>VLOOKUP(O352,'Tables MAT simpl-complx'!$F$39:$G$625,2,FALSE)</f>
        <v>23</v>
      </c>
      <c r="AC352" s="8">
        <f>VLOOKUP(J352,'Tables kywrd-slot-class'!$D$49:$E$177,2,FALSE)</f>
        <v>23</v>
      </c>
      <c r="AD352" s="8">
        <f>VLOOKUP(K352,'Tables kywrd-slot-class'!$D$49:$E$177,2,FALSE)</f>
        <v>0</v>
      </c>
      <c r="AE352" s="8">
        <f>VLOOKUP(L352,'Tables kywrd-slot-class'!$D$49:$E$177,2,FALSE)</f>
        <v>0</v>
      </c>
      <c r="AF352" t="s">
        <v>0</v>
      </c>
      <c r="AG352" s="7" t="str">
        <f t="shared" si="35"/>
        <v xml:space="preserve">6F0238E0 </v>
      </c>
      <c r="AH352" s="2">
        <v>1</v>
      </c>
    </row>
    <row r="353" spans="1:34" x14ac:dyDescent="0.25">
      <c r="A353" s="91" t="s">
        <v>7679</v>
      </c>
      <c r="B353" s="2" t="s">
        <v>20</v>
      </c>
      <c r="C353" s="5" t="s">
        <v>5621</v>
      </c>
      <c r="D353" s="3" t="s">
        <v>888</v>
      </c>
      <c r="E353" t="s">
        <v>7061</v>
      </c>
      <c r="F353" s="8" t="s">
        <v>4042</v>
      </c>
      <c r="G353" s="5" t="s">
        <v>7062</v>
      </c>
      <c r="H353" s="135" t="s">
        <v>3990</v>
      </c>
      <c r="I353" s="135" t="s">
        <v>4026</v>
      </c>
      <c r="J353" s="135" t="s">
        <v>3343</v>
      </c>
      <c r="K353" s="135" t="s">
        <v>6390</v>
      </c>
      <c r="L353" s="135" t="s">
        <v>6096</v>
      </c>
      <c r="M353" s="135" t="s">
        <v>4028</v>
      </c>
      <c r="N353" s="24" t="s">
        <v>1888</v>
      </c>
      <c r="O353" s="139" t="s">
        <v>1813</v>
      </c>
      <c r="P353" s="8" t="s">
        <v>1889</v>
      </c>
      <c r="Q353" s="8">
        <v>400</v>
      </c>
      <c r="R353" s="8">
        <v>3</v>
      </c>
      <c r="S353" s="27">
        <v>36</v>
      </c>
      <c r="T353" s="20">
        <f t="shared" si="36"/>
        <v>0</v>
      </c>
      <c r="U353" s="21">
        <f t="shared" si="37"/>
        <v>36</v>
      </c>
      <c r="V353" s="8">
        <f t="shared" si="38"/>
        <v>34</v>
      </c>
      <c r="W353" s="8">
        <f t="shared" si="39"/>
        <v>0</v>
      </c>
      <c r="X353" s="8">
        <f t="shared" si="40"/>
        <v>0</v>
      </c>
      <c r="Z353" s="8">
        <f>VLOOKUP(I353,'Tables kywrd-slot-class'!$B$21:$C$38,2,FALSE)</f>
        <v>1.5</v>
      </c>
      <c r="AA353" s="8">
        <f>VLOOKUP(N353,'Tables MAT simpl-complx'!$C$6:$D$28,2,FALSE)</f>
        <v>0</v>
      </c>
      <c r="AB353" s="8">
        <f>VLOOKUP(O353,'Tables MAT simpl-complx'!$F$39:$G$625,2,FALSE)</f>
        <v>24</v>
      </c>
      <c r="AC353" s="8">
        <f>VLOOKUP(J353,'Tables kywrd-slot-class'!$D$49:$E$177,2,FALSE)</f>
        <v>23</v>
      </c>
      <c r="AD353" s="8">
        <f>VLOOKUP(K353,'Tables kywrd-slot-class'!$D$49:$E$177,2,FALSE)</f>
        <v>0</v>
      </c>
      <c r="AE353" s="8">
        <f>VLOOKUP(L353,'Tables kywrd-slot-class'!$D$49:$E$177,2,FALSE)</f>
        <v>0</v>
      </c>
      <c r="AF353" t="s">
        <v>0</v>
      </c>
      <c r="AG353" s="7" t="str">
        <f t="shared" si="35"/>
        <v xml:space="preserve">6F0238E1 </v>
      </c>
      <c r="AH353" s="2">
        <v>1</v>
      </c>
    </row>
    <row r="354" spans="1:34" x14ac:dyDescent="0.25">
      <c r="A354" s="91" t="s">
        <v>7680</v>
      </c>
      <c r="B354" s="2" t="s">
        <v>20</v>
      </c>
      <c r="C354" s="5" t="s">
        <v>5621</v>
      </c>
      <c r="D354" s="3" t="s">
        <v>889</v>
      </c>
      <c r="E354" t="s">
        <v>7063</v>
      </c>
      <c r="F354" s="8" t="s">
        <v>4042</v>
      </c>
      <c r="G354" s="5" t="s">
        <v>7064</v>
      </c>
      <c r="H354" s="135" t="s">
        <v>3990</v>
      </c>
      <c r="I354" s="135" t="s">
        <v>4024</v>
      </c>
      <c r="J354" s="135" t="s">
        <v>3343</v>
      </c>
      <c r="K354" s="135" t="s">
        <v>6390</v>
      </c>
      <c r="L354" s="135" t="s">
        <v>6096</v>
      </c>
      <c r="M354" s="135" t="s">
        <v>4028</v>
      </c>
      <c r="N354" s="24" t="s">
        <v>1888</v>
      </c>
      <c r="O354" s="139" t="s">
        <v>1812</v>
      </c>
      <c r="P354" s="8" t="s">
        <v>1889</v>
      </c>
      <c r="Q354" s="8">
        <v>500</v>
      </c>
      <c r="R354" s="8">
        <v>5</v>
      </c>
      <c r="S354" s="27">
        <v>69</v>
      </c>
      <c r="T354" s="20">
        <f t="shared" si="36"/>
        <v>0</v>
      </c>
      <c r="U354" s="21">
        <f t="shared" si="37"/>
        <v>69</v>
      </c>
      <c r="V354" s="8">
        <f t="shared" si="38"/>
        <v>69</v>
      </c>
      <c r="W354" s="8">
        <f t="shared" si="39"/>
        <v>0</v>
      </c>
      <c r="X354" s="8">
        <f t="shared" si="40"/>
        <v>0</v>
      </c>
      <c r="Z354" s="8">
        <f>VLOOKUP(I354,'Tables kywrd-slot-class'!$B$21:$C$38,2,FALSE)</f>
        <v>3</v>
      </c>
      <c r="AA354" s="8">
        <f>VLOOKUP(N354,'Tables MAT simpl-complx'!$C$6:$D$28,2,FALSE)</f>
        <v>0</v>
      </c>
      <c r="AB354" s="8">
        <f>VLOOKUP(O354,'Tables MAT simpl-complx'!$F$39:$G$625,2,FALSE)</f>
        <v>23</v>
      </c>
      <c r="AC354" s="8">
        <f>VLOOKUP(J354,'Tables kywrd-slot-class'!$D$49:$E$177,2,FALSE)</f>
        <v>23</v>
      </c>
      <c r="AD354" s="8">
        <f>VLOOKUP(K354,'Tables kywrd-slot-class'!$D$49:$E$177,2,FALSE)</f>
        <v>0</v>
      </c>
      <c r="AE354" s="8">
        <f>VLOOKUP(L354,'Tables kywrd-slot-class'!$D$49:$E$177,2,FALSE)</f>
        <v>0</v>
      </c>
      <c r="AF354" t="s">
        <v>0</v>
      </c>
      <c r="AG354" s="7" t="str">
        <f t="shared" si="35"/>
        <v xml:space="preserve">6F0238E2 </v>
      </c>
      <c r="AH354" s="2">
        <v>1</v>
      </c>
    </row>
    <row r="355" spans="1:34" x14ac:dyDescent="0.25">
      <c r="A355" s="91" t="s">
        <v>7681</v>
      </c>
      <c r="B355" s="2" t="s">
        <v>20</v>
      </c>
      <c r="C355" s="5" t="s">
        <v>5621</v>
      </c>
      <c r="D355" s="3" t="s">
        <v>890</v>
      </c>
      <c r="E355" t="s">
        <v>7065</v>
      </c>
      <c r="F355" s="8" t="s">
        <v>4042</v>
      </c>
      <c r="G355" s="5" t="s">
        <v>7066</v>
      </c>
      <c r="H355" s="135" t="s">
        <v>3990</v>
      </c>
      <c r="I355" s="135" t="s">
        <v>4025</v>
      </c>
      <c r="J355" s="135" t="s">
        <v>3343</v>
      </c>
      <c r="K355" s="135" t="s">
        <v>6406</v>
      </c>
      <c r="L355" s="135" t="s">
        <v>6096</v>
      </c>
      <c r="M355" s="135" t="s">
        <v>4028</v>
      </c>
      <c r="N355" s="24" t="s">
        <v>1888</v>
      </c>
      <c r="O355" s="139" t="s">
        <v>1816</v>
      </c>
      <c r="P355" s="8" t="s">
        <v>1889</v>
      </c>
      <c r="Q355" s="8">
        <v>250</v>
      </c>
      <c r="R355" s="8">
        <v>2</v>
      </c>
      <c r="S355" s="27">
        <v>33</v>
      </c>
      <c r="T355" s="20">
        <f t="shared" si="36"/>
        <v>0</v>
      </c>
      <c r="U355" s="21">
        <f t="shared" si="37"/>
        <v>33</v>
      </c>
      <c r="V355" s="8">
        <f t="shared" si="38"/>
        <v>23</v>
      </c>
      <c r="W355" s="8">
        <f t="shared" si="39"/>
        <v>0</v>
      </c>
      <c r="X355" s="8">
        <f t="shared" si="40"/>
        <v>0</v>
      </c>
      <c r="Z355" s="8">
        <f>VLOOKUP(I355,'Tables kywrd-slot-class'!$B$21:$C$38,2,FALSE)</f>
        <v>1</v>
      </c>
      <c r="AA355" s="8">
        <f>VLOOKUP(N355,'Tables MAT simpl-complx'!$C$6:$D$28,2,FALSE)</f>
        <v>0</v>
      </c>
      <c r="AB355" s="8">
        <f>VLOOKUP(O355,'Tables MAT simpl-complx'!$F$39:$G$625,2,FALSE)</f>
        <v>33</v>
      </c>
      <c r="AC355" s="8">
        <f>VLOOKUP(J355,'Tables kywrd-slot-class'!$D$49:$E$177,2,FALSE)</f>
        <v>23</v>
      </c>
      <c r="AD355" s="8">
        <f>VLOOKUP(K355,'Tables kywrd-slot-class'!$D$49:$E$177,2,FALSE)</f>
        <v>0</v>
      </c>
      <c r="AE355" s="8">
        <f>VLOOKUP(L355,'Tables kywrd-slot-class'!$D$49:$E$177,2,FALSE)</f>
        <v>0</v>
      </c>
      <c r="AF355" t="s">
        <v>0</v>
      </c>
      <c r="AG355" s="7" t="str">
        <f t="shared" si="35"/>
        <v xml:space="preserve">6F0238E3 </v>
      </c>
      <c r="AH355" s="2">
        <v>1</v>
      </c>
    </row>
    <row r="356" spans="1:34" x14ac:dyDescent="0.25">
      <c r="A356" s="91" t="s">
        <v>7682</v>
      </c>
      <c r="B356" s="2" t="s">
        <v>20</v>
      </c>
      <c r="C356" s="5" t="s">
        <v>5621</v>
      </c>
      <c r="D356" s="3" t="s">
        <v>891</v>
      </c>
      <c r="E356" t="s">
        <v>7067</v>
      </c>
      <c r="F356" s="8" t="s">
        <v>4042</v>
      </c>
      <c r="G356" s="5" t="s">
        <v>7068</v>
      </c>
      <c r="H356" s="135" t="s">
        <v>3990</v>
      </c>
      <c r="I356" s="135" t="s">
        <v>4026</v>
      </c>
      <c r="J356" s="135" t="s">
        <v>3343</v>
      </c>
      <c r="K356" s="135" t="s">
        <v>6406</v>
      </c>
      <c r="L356" s="135" t="s">
        <v>6096</v>
      </c>
      <c r="M356" s="135" t="s">
        <v>4028</v>
      </c>
      <c r="N356" s="24" t="s">
        <v>1888</v>
      </c>
      <c r="O356" s="139" t="s">
        <v>1816</v>
      </c>
      <c r="P356" s="8" t="s">
        <v>1889</v>
      </c>
      <c r="Q356" s="8">
        <v>1000</v>
      </c>
      <c r="R356" s="8">
        <v>3</v>
      </c>
      <c r="S356" s="27">
        <v>49</v>
      </c>
      <c r="T356" s="20">
        <f t="shared" si="36"/>
        <v>0</v>
      </c>
      <c r="U356" s="21">
        <f t="shared" si="37"/>
        <v>49</v>
      </c>
      <c r="V356" s="8">
        <f t="shared" si="38"/>
        <v>34</v>
      </c>
      <c r="W356" s="8">
        <f t="shared" si="39"/>
        <v>0</v>
      </c>
      <c r="X356" s="8">
        <f t="shared" si="40"/>
        <v>0</v>
      </c>
      <c r="Z356" s="8">
        <f>VLOOKUP(I356,'Tables kywrd-slot-class'!$B$21:$C$38,2,FALSE)</f>
        <v>1.5</v>
      </c>
      <c r="AA356" s="8">
        <f>VLOOKUP(N356,'Tables MAT simpl-complx'!$C$6:$D$28,2,FALSE)</f>
        <v>0</v>
      </c>
      <c r="AB356" s="8">
        <f>VLOOKUP(O356,'Tables MAT simpl-complx'!$F$39:$G$625,2,FALSE)</f>
        <v>33</v>
      </c>
      <c r="AC356" s="8">
        <f>VLOOKUP(J356,'Tables kywrd-slot-class'!$D$49:$E$177,2,FALSE)</f>
        <v>23</v>
      </c>
      <c r="AD356" s="8">
        <f>VLOOKUP(K356,'Tables kywrd-slot-class'!$D$49:$E$177,2,FALSE)</f>
        <v>0</v>
      </c>
      <c r="AE356" s="8">
        <f>VLOOKUP(L356,'Tables kywrd-slot-class'!$D$49:$E$177,2,FALSE)</f>
        <v>0</v>
      </c>
      <c r="AF356" t="s">
        <v>0</v>
      </c>
      <c r="AG356" s="7" t="str">
        <f t="shared" si="35"/>
        <v xml:space="preserve">6F0238E4 </v>
      </c>
      <c r="AH356" s="2">
        <v>1</v>
      </c>
    </row>
    <row r="357" spans="1:34" x14ac:dyDescent="0.25">
      <c r="A357" s="91" t="s">
        <v>7683</v>
      </c>
      <c r="B357" s="2" t="s">
        <v>20</v>
      </c>
      <c r="C357" s="5" t="s">
        <v>5621</v>
      </c>
      <c r="D357" s="3" t="s">
        <v>892</v>
      </c>
      <c r="E357" t="s">
        <v>7069</v>
      </c>
      <c r="F357" s="8" t="s">
        <v>4042</v>
      </c>
      <c r="G357" s="5" t="s">
        <v>7070</v>
      </c>
      <c r="H357" s="135" t="s">
        <v>3990</v>
      </c>
      <c r="I357" s="135" t="s">
        <v>4024</v>
      </c>
      <c r="J357" s="135" t="s">
        <v>3343</v>
      </c>
      <c r="K357" s="135" t="s">
        <v>6406</v>
      </c>
      <c r="L357" s="135" t="s">
        <v>6096</v>
      </c>
      <c r="M357" s="135" t="s">
        <v>4028</v>
      </c>
      <c r="N357" s="24" t="s">
        <v>1888</v>
      </c>
      <c r="O357" s="139" t="s">
        <v>1816</v>
      </c>
      <c r="P357" s="8" t="s">
        <v>1889</v>
      </c>
      <c r="Q357" s="8">
        <v>1200</v>
      </c>
      <c r="R357" s="8">
        <v>8</v>
      </c>
      <c r="S357" s="27">
        <v>99</v>
      </c>
      <c r="T357" s="20">
        <f t="shared" si="36"/>
        <v>0</v>
      </c>
      <c r="U357" s="21">
        <f t="shared" si="37"/>
        <v>99</v>
      </c>
      <c r="V357" s="8">
        <f t="shared" si="38"/>
        <v>69</v>
      </c>
      <c r="W357" s="8">
        <f t="shared" si="39"/>
        <v>0</v>
      </c>
      <c r="X357" s="8">
        <f t="shared" si="40"/>
        <v>0</v>
      </c>
      <c r="Z357" s="8">
        <f>VLOOKUP(I357,'Tables kywrd-slot-class'!$B$21:$C$38,2,FALSE)</f>
        <v>3</v>
      </c>
      <c r="AA357" s="8">
        <f>VLOOKUP(N357,'Tables MAT simpl-complx'!$C$6:$D$28,2,FALSE)</f>
        <v>0</v>
      </c>
      <c r="AB357" s="8">
        <f>VLOOKUP(O357,'Tables MAT simpl-complx'!$F$39:$G$625,2,FALSE)</f>
        <v>33</v>
      </c>
      <c r="AC357" s="8">
        <f>VLOOKUP(J357,'Tables kywrd-slot-class'!$D$49:$E$177,2,FALSE)</f>
        <v>23</v>
      </c>
      <c r="AD357" s="8">
        <f>VLOOKUP(K357,'Tables kywrd-slot-class'!$D$49:$E$177,2,FALSE)</f>
        <v>0</v>
      </c>
      <c r="AE357" s="8">
        <f>VLOOKUP(L357,'Tables kywrd-slot-class'!$D$49:$E$177,2,FALSE)</f>
        <v>0</v>
      </c>
      <c r="AF357" t="s">
        <v>0</v>
      </c>
      <c r="AG357" s="7" t="str">
        <f t="shared" si="35"/>
        <v xml:space="preserve">6F0238E5 </v>
      </c>
      <c r="AH357" s="2">
        <v>1</v>
      </c>
    </row>
    <row r="358" spans="1:34" x14ac:dyDescent="0.25">
      <c r="A358" s="91" t="s">
        <v>7684</v>
      </c>
      <c r="B358" s="2" t="s">
        <v>20</v>
      </c>
      <c r="C358" s="5" t="s">
        <v>5621</v>
      </c>
      <c r="D358" s="3" t="s">
        <v>893</v>
      </c>
      <c r="E358" t="s">
        <v>7071</v>
      </c>
      <c r="F358" s="8" t="s">
        <v>4042</v>
      </c>
      <c r="G358" s="5" t="s">
        <v>7072</v>
      </c>
      <c r="H358" s="135" t="s">
        <v>3990</v>
      </c>
      <c r="I358" s="135" t="s">
        <v>4023</v>
      </c>
      <c r="J358" s="135" t="s">
        <v>3343</v>
      </c>
      <c r="K358" s="135" t="s">
        <v>6406</v>
      </c>
      <c r="L358" s="135" t="s">
        <v>6096</v>
      </c>
      <c r="M358" s="135" t="s">
        <v>4032</v>
      </c>
      <c r="N358" s="24" t="s">
        <v>1888</v>
      </c>
      <c r="O358" s="139" t="s">
        <v>1816</v>
      </c>
      <c r="P358" s="8" t="s">
        <v>1889</v>
      </c>
      <c r="Q358" s="8">
        <v>250</v>
      </c>
      <c r="R358" s="8">
        <v>1</v>
      </c>
      <c r="S358" s="27">
        <v>33</v>
      </c>
      <c r="T358" s="20">
        <f t="shared" si="36"/>
        <v>0</v>
      </c>
      <c r="U358" s="21">
        <f t="shared" si="37"/>
        <v>33</v>
      </c>
      <c r="V358" s="8">
        <f t="shared" si="38"/>
        <v>23</v>
      </c>
      <c r="W358" s="8">
        <f t="shared" si="39"/>
        <v>0</v>
      </c>
      <c r="X358" s="8">
        <f t="shared" si="40"/>
        <v>0</v>
      </c>
      <c r="Z358" s="8">
        <f>VLOOKUP(I358,'Tables kywrd-slot-class'!$B$21:$C$38,2,FALSE)</f>
        <v>1</v>
      </c>
      <c r="AA358" s="8">
        <f>VLOOKUP(N358,'Tables MAT simpl-complx'!$C$6:$D$28,2,FALSE)</f>
        <v>0</v>
      </c>
      <c r="AB358" s="8">
        <f>VLOOKUP(O358,'Tables MAT simpl-complx'!$F$39:$G$625,2,FALSE)</f>
        <v>33</v>
      </c>
      <c r="AC358" s="8">
        <f>VLOOKUP(J358,'Tables kywrd-slot-class'!$D$49:$E$177,2,FALSE)</f>
        <v>23</v>
      </c>
      <c r="AD358" s="8">
        <f>VLOOKUP(K358,'Tables kywrd-slot-class'!$D$49:$E$177,2,FALSE)</f>
        <v>0</v>
      </c>
      <c r="AE358" s="8">
        <f>VLOOKUP(L358,'Tables kywrd-slot-class'!$D$49:$E$177,2,FALSE)</f>
        <v>0</v>
      </c>
      <c r="AF358" t="s">
        <v>0</v>
      </c>
      <c r="AG358" s="7" t="str">
        <f t="shared" si="35"/>
        <v xml:space="preserve">6F0238E6 </v>
      </c>
      <c r="AH358" s="2">
        <v>1</v>
      </c>
    </row>
    <row r="359" spans="1:34" x14ac:dyDescent="0.25">
      <c r="A359" s="91" t="s">
        <v>7685</v>
      </c>
      <c r="B359" s="2" t="s">
        <v>20</v>
      </c>
      <c r="C359" s="5" t="s">
        <v>5621</v>
      </c>
      <c r="D359" s="3" t="s">
        <v>894</v>
      </c>
      <c r="E359" t="s">
        <v>7073</v>
      </c>
      <c r="F359" s="8" t="s">
        <v>4042</v>
      </c>
      <c r="G359" s="5" t="s">
        <v>7074</v>
      </c>
      <c r="H359" s="135" t="s">
        <v>3990</v>
      </c>
      <c r="I359" s="135" t="s">
        <v>4026</v>
      </c>
      <c r="J359" s="135" t="s">
        <v>3343</v>
      </c>
      <c r="K359" s="135" t="s">
        <v>6406</v>
      </c>
      <c r="L359" s="135" t="s">
        <v>4028</v>
      </c>
      <c r="M359" s="135" t="s">
        <v>4028</v>
      </c>
      <c r="N359" s="24" t="s">
        <v>1888</v>
      </c>
      <c r="O359" s="139" t="s">
        <v>1816</v>
      </c>
      <c r="P359" s="8" t="s">
        <v>1889</v>
      </c>
      <c r="Q359" s="8">
        <v>500</v>
      </c>
      <c r="R359" s="8">
        <v>2</v>
      </c>
      <c r="S359" s="27">
        <v>49</v>
      </c>
      <c r="T359" s="20">
        <f t="shared" si="36"/>
        <v>0</v>
      </c>
      <c r="U359" s="21">
        <f t="shared" si="37"/>
        <v>49</v>
      </c>
      <c r="V359" s="8">
        <f t="shared" si="38"/>
        <v>34</v>
      </c>
      <c r="W359" s="8">
        <f t="shared" si="39"/>
        <v>0</v>
      </c>
      <c r="X359" s="8">
        <f t="shared" si="40"/>
        <v>0</v>
      </c>
      <c r="Z359" s="8">
        <f>VLOOKUP(I359,'Tables kywrd-slot-class'!$B$21:$C$38,2,FALSE)</f>
        <v>1.5</v>
      </c>
      <c r="AA359" s="8">
        <f>VLOOKUP(N359,'Tables MAT simpl-complx'!$C$6:$D$28,2,FALSE)</f>
        <v>0</v>
      </c>
      <c r="AB359" s="8">
        <f>VLOOKUP(O359,'Tables MAT simpl-complx'!$F$39:$G$625,2,FALSE)</f>
        <v>33</v>
      </c>
      <c r="AC359" s="8">
        <f>VLOOKUP(J359,'Tables kywrd-slot-class'!$D$49:$E$177,2,FALSE)</f>
        <v>23</v>
      </c>
      <c r="AD359" s="8">
        <f>VLOOKUP(K359,'Tables kywrd-slot-class'!$D$49:$E$177,2,FALSE)</f>
        <v>0</v>
      </c>
      <c r="AE359" s="8">
        <f>VLOOKUP(L359,'Tables kywrd-slot-class'!$D$49:$E$177,2,FALSE)</f>
        <v>0</v>
      </c>
      <c r="AF359" t="s">
        <v>0</v>
      </c>
      <c r="AG359" s="7" t="str">
        <f t="shared" si="35"/>
        <v xml:space="preserve">6F0238E7 </v>
      </c>
      <c r="AH359" s="2">
        <v>1</v>
      </c>
    </row>
    <row r="360" spans="1:34" x14ac:dyDescent="0.25">
      <c r="A360" s="91" t="s">
        <v>7686</v>
      </c>
      <c r="B360" s="2" t="s">
        <v>20</v>
      </c>
      <c r="C360" s="5" t="s">
        <v>5621</v>
      </c>
      <c r="D360" s="3" t="s">
        <v>895</v>
      </c>
      <c r="E360" t="s">
        <v>7075</v>
      </c>
      <c r="F360" s="8" t="s">
        <v>4042</v>
      </c>
      <c r="G360" s="5" t="s">
        <v>7076</v>
      </c>
      <c r="H360" s="135" t="s">
        <v>3990</v>
      </c>
      <c r="I360" s="135" t="s">
        <v>4026</v>
      </c>
      <c r="J360" s="135" t="s">
        <v>3343</v>
      </c>
      <c r="K360" s="135" t="s">
        <v>6406</v>
      </c>
      <c r="L360" s="135" t="s">
        <v>6096</v>
      </c>
      <c r="M360" s="135" t="s">
        <v>4028</v>
      </c>
      <c r="N360" s="24" t="s">
        <v>1888</v>
      </c>
      <c r="O360" s="139" t="s">
        <v>1816</v>
      </c>
      <c r="P360" s="8" t="s">
        <v>1889</v>
      </c>
      <c r="Q360" s="8">
        <v>450</v>
      </c>
      <c r="R360" s="8">
        <v>1</v>
      </c>
      <c r="S360" s="27">
        <v>49</v>
      </c>
      <c r="T360" s="20">
        <f t="shared" si="36"/>
        <v>0</v>
      </c>
      <c r="U360" s="21">
        <f t="shared" si="37"/>
        <v>49</v>
      </c>
      <c r="V360" s="8">
        <f t="shared" si="38"/>
        <v>34</v>
      </c>
      <c r="W360" s="8">
        <f t="shared" si="39"/>
        <v>0</v>
      </c>
      <c r="X360" s="8">
        <f t="shared" si="40"/>
        <v>0</v>
      </c>
      <c r="Z360" s="8">
        <f>VLOOKUP(I360,'Tables kywrd-slot-class'!$B$21:$C$38,2,FALSE)</f>
        <v>1.5</v>
      </c>
      <c r="AA360" s="8">
        <f>VLOOKUP(N360,'Tables MAT simpl-complx'!$C$6:$D$28,2,FALSE)</f>
        <v>0</v>
      </c>
      <c r="AB360" s="8">
        <f>VLOOKUP(O360,'Tables MAT simpl-complx'!$F$39:$G$625,2,FALSE)</f>
        <v>33</v>
      </c>
      <c r="AC360" s="8">
        <f>VLOOKUP(J360,'Tables kywrd-slot-class'!$D$49:$E$177,2,FALSE)</f>
        <v>23</v>
      </c>
      <c r="AD360" s="8">
        <f>VLOOKUP(K360,'Tables kywrd-slot-class'!$D$49:$E$177,2,FALSE)</f>
        <v>0</v>
      </c>
      <c r="AE360" s="8">
        <f>VLOOKUP(L360,'Tables kywrd-slot-class'!$D$49:$E$177,2,FALSE)</f>
        <v>0</v>
      </c>
      <c r="AF360" t="s">
        <v>0</v>
      </c>
      <c r="AG360" s="7" t="str">
        <f t="shared" si="35"/>
        <v xml:space="preserve">6F0238E8 </v>
      </c>
      <c r="AH360" s="2">
        <v>1</v>
      </c>
    </row>
    <row r="361" spans="1:34" x14ac:dyDescent="0.25">
      <c r="A361" s="91" t="s">
        <v>7687</v>
      </c>
      <c r="B361" s="2" t="s">
        <v>20</v>
      </c>
      <c r="C361" s="5" t="s">
        <v>5621</v>
      </c>
      <c r="D361" s="3" t="s">
        <v>896</v>
      </c>
      <c r="E361" t="s">
        <v>7077</v>
      </c>
      <c r="F361" s="8" t="s">
        <v>4042</v>
      </c>
      <c r="G361" s="5" t="s">
        <v>7078</v>
      </c>
      <c r="H361" s="135" t="s">
        <v>3990</v>
      </c>
      <c r="I361" s="135" t="s">
        <v>4023</v>
      </c>
      <c r="J361" s="135" t="s">
        <v>3343</v>
      </c>
      <c r="K361" s="135" t="s">
        <v>6390</v>
      </c>
      <c r="L361" s="135" t="s">
        <v>6096</v>
      </c>
      <c r="M361" s="135" t="s">
        <v>4028</v>
      </c>
      <c r="N361" s="24" t="s">
        <v>1888</v>
      </c>
      <c r="O361" s="139" t="s">
        <v>1812</v>
      </c>
      <c r="P361" s="8" t="s">
        <v>1889</v>
      </c>
      <c r="Q361" s="8">
        <v>100</v>
      </c>
      <c r="R361" s="8">
        <v>1</v>
      </c>
      <c r="S361" s="27">
        <v>23</v>
      </c>
      <c r="T361" s="20">
        <f t="shared" si="36"/>
        <v>0</v>
      </c>
      <c r="U361" s="21">
        <f t="shared" si="37"/>
        <v>23</v>
      </c>
      <c r="V361" s="8">
        <f t="shared" si="38"/>
        <v>23</v>
      </c>
      <c r="W361" s="8">
        <f t="shared" si="39"/>
        <v>0</v>
      </c>
      <c r="X361" s="8">
        <f t="shared" si="40"/>
        <v>0</v>
      </c>
      <c r="Z361" s="8">
        <f>VLOOKUP(I361,'Tables kywrd-slot-class'!$B$21:$C$38,2,FALSE)</f>
        <v>1</v>
      </c>
      <c r="AA361" s="8">
        <f>VLOOKUP(N361,'Tables MAT simpl-complx'!$C$6:$D$28,2,FALSE)</f>
        <v>0</v>
      </c>
      <c r="AB361" s="8">
        <f>VLOOKUP(O361,'Tables MAT simpl-complx'!$F$39:$G$625,2,FALSE)</f>
        <v>23</v>
      </c>
      <c r="AC361" s="8">
        <f>VLOOKUP(J361,'Tables kywrd-slot-class'!$D$49:$E$177,2,FALSE)</f>
        <v>23</v>
      </c>
      <c r="AD361" s="8">
        <f>VLOOKUP(K361,'Tables kywrd-slot-class'!$D$49:$E$177,2,FALSE)</f>
        <v>0</v>
      </c>
      <c r="AE361" s="8">
        <f>VLOOKUP(L361,'Tables kywrd-slot-class'!$D$49:$E$177,2,FALSE)</f>
        <v>0</v>
      </c>
      <c r="AF361" t="s">
        <v>0</v>
      </c>
      <c r="AG361" s="7" t="str">
        <f t="shared" si="35"/>
        <v xml:space="preserve">6F0238EB </v>
      </c>
      <c r="AH361" s="2">
        <v>1</v>
      </c>
    </row>
    <row r="362" spans="1:34" x14ac:dyDescent="0.25">
      <c r="A362" s="91" t="s">
        <v>7688</v>
      </c>
      <c r="B362" s="2" t="s">
        <v>20</v>
      </c>
      <c r="C362" s="5" t="s">
        <v>5621</v>
      </c>
      <c r="D362" s="3" t="s">
        <v>897</v>
      </c>
      <c r="E362" t="s">
        <v>7079</v>
      </c>
      <c r="F362" s="8" t="s">
        <v>4042</v>
      </c>
      <c r="G362" s="5" t="s">
        <v>7080</v>
      </c>
      <c r="H362" s="135" t="s">
        <v>4022</v>
      </c>
      <c r="I362" s="135" t="s">
        <v>4025</v>
      </c>
      <c r="J362" s="135" t="s">
        <v>3343</v>
      </c>
      <c r="K362" s="135" t="s">
        <v>6393</v>
      </c>
      <c r="L362" s="135" t="s">
        <v>6096</v>
      </c>
      <c r="M362" s="135" t="s">
        <v>4028</v>
      </c>
      <c r="N362" s="24" t="s">
        <v>1888</v>
      </c>
      <c r="O362" s="139" t="s">
        <v>1815</v>
      </c>
      <c r="P362" s="8" t="s">
        <v>1889</v>
      </c>
      <c r="Q362" s="8">
        <v>180</v>
      </c>
      <c r="R362" s="8">
        <v>7</v>
      </c>
      <c r="S362" s="27">
        <v>32</v>
      </c>
      <c r="T362" s="20">
        <f t="shared" si="36"/>
        <v>0</v>
      </c>
      <c r="U362" s="21">
        <f t="shared" si="37"/>
        <v>32</v>
      </c>
      <c r="V362" s="8">
        <f t="shared" si="38"/>
        <v>23</v>
      </c>
      <c r="W362" s="8">
        <f t="shared" si="39"/>
        <v>0</v>
      </c>
      <c r="X362" s="8">
        <f t="shared" si="40"/>
        <v>0</v>
      </c>
      <c r="Z362" s="8">
        <f>VLOOKUP(I362,'Tables kywrd-slot-class'!$B$21:$C$38,2,FALSE)</f>
        <v>1</v>
      </c>
      <c r="AA362" s="8">
        <f>VLOOKUP(N362,'Tables MAT simpl-complx'!$C$6:$D$28,2,FALSE)</f>
        <v>0</v>
      </c>
      <c r="AB362" s="8">
        <f>VLOOKUP(O362,'Tables MAT simpl-complx'!$F$39:$G$625,2,FALSE)</f>
        <v>32</v>
      </c>
      <c r="AC362" s="8">
        <f>VLOOKUP(J362,'Tables kywrd-slot-class'!$D$49:$E$177,2,FALSE)</f>
        <v>23</v>
      </c>
      <c r="AD362" s="8">
        <f>VLOOKUP(K362,'Tables kywrd-slot-class'!$D$49:$E$177,2,FALSE)</f>
        <v>0</v>
      </c>
      <c r="AE362" s="8">
        <f>VLOOKUP(L362,'Tables kywrd-slot-class'!$D$49:$E$177,2,FALSE)</f>
        <v>0</v>
      </c>
      <c r="AF362" t="s">
        <v>0</v>
      </c>
      <c r="AG362" s="7" t="str">
        <f t="shared" si="35"/>
        <v xml:space="preserve">6F0238EC </v>
      </c>
      <c r="AH362" s="2">
        <v>1</v>
      </c>
    </row>
    <row r="363" spans="1:34" x14ac:dyDescent="0.25">
      <c r="A363" s="91" t="s">
        <v>7689</v>
      </c>
      <c r="B363" s="2" t="s">
        <v>20</v>
      </c>
      <c r="C363" s="5" t="s">
        <v>5621</v>
      </c>
      <c r="D363" s="3" t="s">
        <v>898</v>
      </c>
      <c r="E363" t="s">
        <v>7081</v>
      </c>
      <c r="F363" s="8" t="s">
        <v>4042</v>
      </c>
      <c r="G363" s="5" t="s">
        <v>7082</v>
      </c>
      <c r="H363" s="135" t="s">
        <v>4022</v>
      </c>
      <c r="I363" s="135" t="s">
        <v>4026</v>
      </c>
      <c r="J363" s="135" t="s">
        <v>3343</v>
      </c>
      <c r="K363" s="135" t="s">
        <v>6393</v>
      </c>
      <c r="L363" s="135" t="s">
        <v>6096</v>
      </c>
      <c r="M363" s="135" t="s">
        <v>4028</v>
      </c>
      <c r="N363" s="24" t="s">
        <v>1888</v>
      </c>
      <c r="O363" s="139" t="s">
        <v>1815</v>
      </c>
      <c r="P363" s="8" t="s">
        <v>1889</v>
      </c>
      <c r="Q363" s="8">
        <v>450</v>
      </c>
      <c r="R363" s="8">
        <v>7</v>
      </c>
      <c r="S363" s="27">
        <v>48</v>
      </c>
      <c r="T363" s="20">
        <f t="shared" si="36"/>
        <v>0</v>
      </c>
      <c r="U363" s="21">
        <f t="shared" si="37"/>
        <v>48</v>
      </c>
      <c r="V363" s="8">
        <f t="shared" si="38"/>
        <v>34</v>
      </c>
      <c r="W363" s="8">
        <f t="shared" si="39"/>
        <v>0</v>
      </c>
      <c r="X363" s="8">
        <f t="shared" si="40"/>
        <v>0</v>
      </c>
      <c r="Z363" s="8">
        <f>VLOOKUP(I363,'Tables kywrd-slot-class'!$B$21:$C$38,2,FALSE)</f>
        <v>1.5</v>
      </c>
      <c r="AA363" s="8">
        <f>VLOOKUP(N363,'Tables MAT simpl-complx'!$C$6:$D$28,2,FALSE)</f>
        <v>0</v>
      </c>
      <c r="AB363" s="8">
        <f>VLOOKUP(O363,'Tables MAT simpl-complx'!$F$39:$G$625,2,FALSE)</f>
        <v>32</v>
      </c>
      <c r="AC363" s="8">
        <f>VLOOKUP(J363,'Tables kywrd-slot-class'!$D$49:$E$177,2,FALSE)</f>
        <v>23</v>
      </c>
      <c r="AD363" s="8">
        <f>VLOOKUP(K363,'Tables kywrd-slot-class'!$D$49:$E$177,2,FALSE)</f>
        <v>0</v>
      </c>
      <c r="AE363" s="8">
        <f>VLOOKUP(L363,'Tables kywrd-slot-class'!$D$49:$E$177,2,FALSE)</f>
        <v>0</v>
      </c>
      <c r="AF363" t="s">
        <v>0</v>
      </c>
      <c r="AG363" s="7" t="str">
        <f t="shared" si="35"/>
        <v xml:space="preserve">6F0238ED </v>
      </c>
      <c r="AH363" s="2">
        <v>1</v>
      </c>
    </row>
    <row r="364" spans="1:34" x14ac:dyDescent="0.25">
      <c r="A364" s="91" t="s">
        <v>7690</v>
      </c>
      <c r="B364" s="2" t="s">
        <v>20</v>
      </c>
      <c r="C364" s="5" t="s">
        <v>5621</v>
      </c>
      <c r="D364" s="3" t="s">
        <v>899</v>
      </c>
      <c r="E364" t="s">
        <v>7083</v>
      </c>
      <c r="F364" s="8" t="s">
        <v>4042</v>
      </c>
      <c r="G364" s="5" t="s">
        <v>7084</v>
      </c>
      <c r="H364" s="135" t="s">
        <v>4022</v>
      </c>
      <c r="I364" s="135" t="s">
        <v>4024</v>
      </c>
      <c r="J364" s="135" t="s">
        <v>3343</v>
      </c>
      <c r="K364" s="135" t="s">
        <v>6393</v>
      </c>
      <c r="L364" s="135" t="s">
        <v>6096</v>
      </c>
      <c r="M364" s="135" t="s">
        <v>4028</v>
      </c>
      <c r="N364" s="24" t="s">
        <v>1888</v>
      </c>
      <c r="O364" s="139" t="s">
        <v>1815</v>
      </c>
      <c r="P364" s="8" t="s">
        <v>1889</v>
      </c>
      <c r="Q364" s="8">
        <v>500</v>
      </c>
      <c r="R364" s="8">
        <v>32</v>
      </c>
      <c r="S364" s="27">
        <v>96</v>
      </c>
      <c r="T364" s="20">
        <f t="shared" si="36"/>
        <v>0</v>
      </c>
      <c r="U364" s="21">
        <f t="shared" si="37"/>
        <v>96</v>
      </c>
      <c r="V364" s="8">
        <f t="shared" si="38"/>
        <v>69</v>
      </c>
      <c r="W364" s="8">
        <f t="shared" si="39"/>
        <v>0</v>
      </c>
      <c r="X364" s="8">
        <f t="shared" si="40"/>
        <v>0</v>
      </c>
      <c r="Z364" s="8">
        <f>VLOOKUP(I364,'Tables kywrd-slot-class'!$B$21:$C$38,2,FALSE)</f>
        <v>3</v>
      </c>
      <c r="AA364" s="8">
        <f>VLOOKUP(N364,'Tables MAT simpl-complx'!$C$6:$D$28,2,FALSE)</f>
        <v>0</v>
      </c>
      <c r="AB364" s="8">
        <f>VLOOKUP(O364,'Tables MAT simpl-complx'!$F$39:$G$625,2,FALSE)</f>
        <v>32</v>
      </c>
      <c r="AC364" s="8">
        <f>VLOOKUP(J364,'Tables kywrd-slot-class'!$D$49:$E$177,2,FALSE)</f>
        <v>23</v>
      </c>
      <c r="AD364" s="8">
        <f>VLOOKUP(K364,'Tables kywrd-slot-class'!$D$49:$E$177,2,FALSE)</f>
        <v>0</v>
      </c>
      <c r="AE364" s="8">
        <f>VLOOKUP(L364,'Tables kywrd-slot-class'!$D$49:$E$177,2,FALSE)</f>
        <v>0</v>
      </c>
      <c r="AF364" t="s">
        <v>0</v>
      </c>
      <c r="AG364" s="7" t="str">
        <f t="shared" si="35"/>
        <v xml:space="preserve">6F0238EE </v>
      </c>
      <c r="AH364" s="2">
        <v>1</v>
      </c>
    </row>
    <row r="365" spans="1:34" x14ac:dyDescent="0.25">
      <c r="A365" s="91" t="s">
        <v>7691</v>
      </c>
      <c r="B365" s="2" t="s">
        <v>20</v>
      </c>
      <c r="C365" s="5" t="s">
        <v>5621</v>
      </c>
      <c r="D365" s="3" t="s">
        <v>900</v>
      </c>
      <c r="E365" t="s">
        <v>7085</v>
      </c>
      <c r="F365" s="8" t="s">
        <v>4042</v>
      </c>
      <c r="G365" s="5" t="s">
        <v>7086</v>
      </c>
      <c r="H365" s="135" t="s">
        <v>4022</v>
      </c>
      <c r="I365" s="135" t="s">
        <v>4023</v>
      </c>
      <c r="J365" s="135" t="s">
        <v>3343</v>
      </c>
      <c r="K365" s="135" t="s">
        <v>6393</v>
      </c>
      <c r="L365" s="135" t="s">
        <v>6096</v>
      </c>
      <c r="M365" s="135" t="s">
        <v>4028</v>
      </c>
      <c r="N365" s="24" t="s">
        <v>1888</v>
      </c>
      <c r="O365" s="139" t="s">
        <v>1815</v>
      </c>
      <c r="P365" s="8" t="s">
        <v>1889</v>
      </c>
      <c r="Q365" s="8">
        <v>160</v>
      </c>
      <c r="R365" s="8">
        <v>7</v>
      </c>
      <c r="S365" s="27">
        <v>32</v>
      </c>
      <c r="T365" s="20">
        <f t="shared" si="36"/>
        <v>0</v>
      </c>
      <c r="U365" s="21">
        <f t="shared" si="37"/>
        <v>32</v>
      </c>
      <c r="V365" s="8">
        <f t="shared" si="38"/>
        <v>23</v>
      </c>
      <c r="W365" s="8">
        <f t="shared" si="39"/>
        <v>0</v>
      </c>
      <c r="X365" s="8">
        <f t="shared" si="40"/>
        <v>0</v>
      </c>
      <c r="Z365" s="8">
        <f>VLOOKUP(I365,'Tables kywrd-slot-class'!$B$21:$C$38,2,FALSE)</f>
        <v>1</v>
      </c>
      <c r="AA365" s="8">
        <f>VLOOKUP(N365,'Tables MAT simpl-complx'!$C$6:$D$28,2,FALSE)</f>
        <v>0</v>
      </c>
      <c r="AB365" s="8">
        <f>VLOOKUP(O365,'Tables MAT simpl-complx'!$F$39:$G$625,2,FALSE)</f>
        <v>32</v>
      </c>
      <c r="AC365" s="8">
        <f>VLOOKUP(J365,'Tables kywrd-slot-class'!$D$49:$E$177,2,FALSE)</f>
        <v>23</v>
      </c>
      <c r="AD365" s="8">
        <f>VLOOKUP(K365,'Tables kywrd-slot-class'!$D$49:$E$177,2,FALSE)</f>
        <v>0</v>
      </c>
      <c r="AE365" s="8">
        <f>VLOOKUP(L365,'Tables kywrd-slot-class'!$D$49:$E$177,2,FALSE)</f>
        <v>0</v>
      </c>
      <c r="AF365" t="s">
        <v>0</v>
      </c>
      <c r="AG365" s="7" t="str">
        <f t="shared" si="35"/>
        <v xml:space="preserve">6F0238EF </v>
      </c>
      <c r="AH365" s="2">
        <v>1</v>
      </c>
    </row>
    <row r="366" spans="1:34" x14ac:dyDescent="0.25">
      <c r="A366" s="91" t="s">
        <v>7692</v>
      </c>
      <c r="B366" s="2" t="s">
        <v>20</v>
      </c>
      <c r="C366" s="5" t="s">
        <v>5621</v>
      </c>
      <c r="D366" s="3" t="s">
        <v>901</v>
      </c>
      <c r="E366" t="s">
        <v>7087</v>
      </c>
      <c r="F366" s="8" t="s">
        <v>4042</v>
      </c>
      <c r="G366" s="5" t="s">
        <v>7088</v>
      </c>
      <c r="H366" s="135" t="s">
        <v>4022</v>
      </c>
      <c r="I366" s="135" t="s">
        <v>4026</v>
      </c>
      <c r="J366" s="135" t="s">
        <v>3343</v>
      </c>
      <c r="K366" s="135" t="s">
        <v>6393</v>
      </c>
      <c r="L366" s="135" t="s">
        <v>4028</v>
      </c>
      <c r="M366" s="135" t="s">
        <v>4028</v>
      </c>
      <c r="N366" s="24" t="s">
        <v>1888</v>
      </c>
      <c r="O366" s="139" t="s">
        <v>1815</v>
      </c>
      <c r="P366" s="8" t="s">
        <v>1889</v>
      </c>
      <c r="Q366" s="8">
        <v>230</v>
      </c>
      <c r="R366" s="8">
        <v>6</v>
      </c>
      <c r="S366" s="27">
        <v>48</v>
      </c>
      <c r="T366" s="20">
        <f t="shared" si="36"/>
        <v>0</v>
      </c>
      <c r="U366" s="21">
        <f t="shared" si="37"/>
        <v>48</v>
      </c>
      <c r="V366" s="8">
        <f t="shared" si="38"/>
        <v>34</v>
      </c>
      <c r="W366" s="8">
        <f t="shared" si="39"/>
        <v>0</v>
      </c>
      <c r="X366" s="8">
        <f t="shared" si="40"/>
        <v>0</v>
      </c>
      <c r="Z366" s="8">
        <f>VLOOKUP(I366,'Tables kywrd-slot-class'!$B$21:$C$38,2,FALSE)</f>
        <v>1.5</v>
      </c>
      <c r="AA366" s="8">
        <f>VLOOKUP(N366,'Tables MAT simpl-complx'!$C$6:$D$28,2,FALSE)</f>
        <v>0</v>
      </c>
      <c r="AB366" s="8">
        <f>VLOOKUP(O366,'Tables MAT simpl-complx'!$F$39:$G$625,2,FALSE)</f>
        <v>32</v>
      </c>
      <c r="AC366" s="8">
        <f>VLOOKUP(J366,'Tables kywrd-slot-class'!$D$49:$E$177,2,FALSE)</f>
        <v>23</v>
      </c>
      <c r="AD366" s="8">
        <f>VLOOKUP(K366,'Tables kywrd-slot-class'!$D$49:$E$177,2,FALSE)</f>
        <v>0</v>
      </c>
      <c r="AE366" s="8">
        <f>VLOOKUP(L366,'Tables kywrd-slot-class'!$D$49:$E$177,2,FALSE)</f>
        <v>0</v>
      </c>
      <c r="AF366" t="s">
        <v>0</v>
      </c>
      <c r="AG366" s="7" t="str">
        <f t="shared" si="35"/>
        <v xml:space="preserve">6F0238F0 </v>
      </c>
      <c r="AH366" s="2">
        <v>1</v>
      </c>
    </row>
    <row r="367" spans="1:34" x14ac:dyDescent="0.25">
      <c r="A367" s="91" t="s">
        <v>7693</v>
      </c>
      <c r="B367" s="2" t="s">
        <v>20</v>
      </c>
      <c r="C367" s="5" t="s">
        <v>5621</v>
      </c>
      <c r="D367" s="3" t="s">
        <v>902</v>
      </c>
      <c r="E367" t="s">
        <v>7089</v>
      </c>
      <c r="F367" s="8" t="s">
        <v>4042</v>
      </c>
      <c r="G367" s="5" t="s">
        <v>7090</v>
      </c>
      <c r="H367" s="135" t="s">
        <v>3990</v>
      </c>
      <c r="I367" s="135" t="s">
        <v>4026</v>
      </c>
      <c r="J367" s="135" t="s">
        <v>3343</v>
      </c>
      <c r="K367" s="135" t="s">
        <v>6390</v>
      </c>
      <c r="L367" s="135" t="s">
        <v>4028</v>
      </c>
      <c r="M367" s="135" t="s">
        <v>4028</v>
      </c>
      <c r="N367" s="24" t="s">
        <v>1888</v>
      </c>
      <c r="O367" s="139" t="s">
        <v>1812</v>
      </c>
      <c r="P367" s="8" t="s">
        <v>1889</v>
      </c>
      <c r="Q367" s="8">
        <v>200</v>
      </c>
      <c r="R367" s="8">
        <v>2</v>
      </c>
      <c r="S367" s="27">
        <v>34</v>
      </c>
      <c r="T367" s="20">
        <f t="shared" si="36"/>
        <v>0</v>
      </c>
      <c r="U367" s="21">
        <f t="shared" si="37"/>
        <v>34</v>
      </c>
      <c r="V367" s="8">
        <f t="shared" si="38"/>
        <v>34</v>
      </c>
      <c r="W367" s="8">
        <f t="shared" si="39"/>
        <v>0</v>
      </c>
      <c r="X367" s="8">
        <f t="shared" si="40"/>
        <v>0</v>
      </c>
      <c r="Z367" s="8">
        <f>VLOOKUP(I367,'Tables kywrd-slot-class'!$B$21:$C$38,2,FALSE)</f>
        <v>1.5</v>
      </c>
      <c r="AA367" s="8">
        <f>VLOOKUP(N367,'Tables MAT simpl-complx'!$C$6:$D$28,2,FALSE)</f>
        <v>0</v>
      </c>
      <c r="AB367" s="8">
        <f>VLOOKUP(O367,'Tables MAT simpl-complx'!$F$39:$G$625,2,FALSE)</f>
        <v>23</v>
      </c>
      <c r="AC367" s="8">
        <f>VLOOKUP(J367,'Tables kywrd-slot-class'!$D$49:$E$177,2,FALSE)</f>
        <v>23</v>
      </c>
      <c r="AD367" s="8">
        <f>VLOOKUP(K367,'Tables kywrd-slot-class'!$D$49:$E$177,2,FALSE)</f>
        <v>0</v>
      </c>
      <c r="AE367" s="8">
        <f>VLOOKUP(L367,'Tables kywrd-slot-class'!$D$49:$E$177,2,FALSE)</f>
        <v>0</v>
      </c>
      <c r="AF367" t="s">
        <v>0</v>
      </c>
      <c r="AG367" s="7" t="str">
        <f t="shared" si="35"/>
        <v xml:space="preserve">6F0238F1 </v>
      </c>
      <c r="AH367" s="2">
        <v>1</v>
      </c>
    </row>
    <row r="368" spans="1:34" x14ac:dyDescent="0.25">
      <c r="A368" s="91" t="s">
        <v>7694</v>
      </c>
      <c r="B368" s="2" t="s">
        <v>20</v>
      </c>
      <c r="C368" s="5" t="s">
        <v>5621</v>
      </c>
      <c r="D368" s="3" t="s">
        <v>903</v>
      </c>
      <c r="E368" t="s">
        <v>7091</v>
      </c>
      <c r="F368" s="8" t="s">
        <v>4042</v>
      </c>
      <c r="G368" s="5" t="s">
        <v>7092</v>
      </c>
      <c r="H368" s="135" t="s">
        <v>3990</v>
      </c>
      <c r="I368" s="135" t="s">
        <v>4026</v>
      </c>
      <c r="J368" s="135" t="s">
        <v>3343</v>
      </c>
      <c r="K368" s="135" t="s">
        <v>6390</v>
      </c>
      <c r="L368" s="135" t="s">
        <v>6096</v>
      </c>
      <c r="M368" s="135" t="s">
        <v>4028</v>
      </c>
      <c r="N368" s="24" t="s">
        <v>1888</v>
      </c>
      <c r="O368" s="139" t="s">
        <v>1812</v>
      </c>
      <c r="P368" s="8" t="s">
        <v>1889</v>
      </c>
      <c r="Q368" s="8">
        <v>175</v>
      </c>
      <c r="R368" s="8">
        <v>1</v>
      </c>
      <c r="S368" s="27">
        <v>34</v>
      </c>
      <c r="T368" s="20">
        <f t="shared" si="36"/>
        <v>0</v>
      </c>
      <c r="U368" s="21">
        <f t="shared" si="37"/>
        <v>34</v>
      </c>
      <c r="V368" s="8">
        <f t="shared" si="38"/>
        <v>34</v>
      </c>
      <c r="W368" s="8">
        <f t="shared" si="39"/>
        <v>0</v>
      </c>
      <c r="X368" s="8">
        <f t="shared" si="40"/>
        <v>0</v>
      </c>
      <c r="Z368" s="8">
        <f>VLOOKUP(I368,'Tables kywrd-slot-class'!$B$21:$C$38,2,FALSE)</f>
        <v>1.5</v>
      </c>
      <c r="AA368" s="8">
        <f>VLOOKUP(N368,'Tables MAT simpl-complx'!$C$6:$D$28,2,FALSE)</f>
        <v>0</v>
      </c>
      <c r="AB368" s="8">
        <f>VLOOKUP(O368,'Tables MAT simpl-complx'!$F$39:$G$625,2,FALSE)</f>
        <v>23</v>
      </c>
      <c r="AC368" s="8">
        <f>VLOOKUP(J368,'Tables kywrd-slot-class'!$D$49:$E$177,2,FALSE)</f>
        <v>23</v>
      </c>
      <c r="AD368" s="8">
        <f>VLOOKUP(K368,'Tables kywrd-slot-class'!$D$49:$E$177,2,FALSE)</f>
        <v>0</v>
      </c>
      <c r="AE368" s="8">
        <f>VLOOKUP(L368,'Tables kywrd-slot-class'!$D$49:$E$177,2,FALSE)</f>
        <v>0</v>
      </c>
      <c r="AF368" t="s">
        <v>0</v>
      </c>
      <c r="AG368" s="7" t="str">
        <f t="shared" si="35"/>
        <v xml:space="preserve">6F0238F2 </v>
      </c>
      <c r="AH368" s="2">
        <v>1</v>
      </c>
    </row>
    <row r="369" spans="1:34" x14ac:dyDescent="0.25">
      <c r="A369" s="91" t="s">
        <v>7695</v>
      </c>
      <c r="B369" s="2" t="s">
        <v>20</v>
      </c>
      <c r="C369" s="5" t="s">
        <v>5621</v>
      </c>
      <c r="D369" s="3" t="s">
        <v>904</v>
      </c>
      <c r="E369" t="s">
        <v>7093</v>
      </c>
      <c r="F369" s="8" t="s">
        <v>4042</v>
      </c>
      <c r="G369" s="5" t="s">
        <v>7094</v>
      </c>
      <c r="H369" s="135" t="s">
        <v>4022</v>
      </c>
      <c r="I369" s="135" t="s">
        <v>4025</v>
      </c>
      <c r="J369" s="135" t="s">
        <v>3352</v>
      </c>
      <c r="K369" s="135" t="s">
        <v>6576</v>
      </c>
      <c r="L369" s="135" t="s">
        <v>4028</v>
      </c>
      <c r="M369" s="135" t="s">
        <v>4028</v>
      </c>
      <c r="N369" s="24" t="s">
        <v>1888</v>
      </c>
      <c r="O369" s="139" t="s">
        <v>1818</v>
      </c>
      <c r="P369" s="8" t="s">
        <v>1889</v>
      </c>
      <c r="Q369" s="8">
        <v>625</v>
      </c>
      <c r="R369" s="8">
        <v>8</v>
      </c>
      <c r="S369" s="27">
        <v>48</v>
      </c>
      <c r="T369" s="20">
        <f t="shared" si="36"/>
        <v>0</v>
      </c>
      <c r="U369" s="21">
        <f t="shared" si="37"/>
        <v>55</v>
      </c>
      <c r="V369" s="8">
        <f t="shared" si="38"/>
        <v>48</v>
      </c>
      <c r="W369" s="8">
        <f t="shared" si="39"/>
        <v>0</v>
      </c>
      <c r="X369" s="8">
        <f t="shared" si="40"/>
        <v>0</v>
      </c>
      <c r="Z369" s="8">
        <f>VLOOKUP(I369,'Tables kywrd-slot-class'!$B$21:$C$38,2,FALSE)</f>
        <v>1</v>
      </c>
      <c r="AA369" s="8">
        <f>VLOOKUP(N369,'Tables MAT simpl-complx'!$C$6:$D$28,2,FALSE)</f>
        <v>0</v>
      </c>
      <c r="AB369" s="8">
        <f>VLOOKUP(O369,'Tables MAT simpl-complx'!$F$39:$G$625,2,FALSE)</f>
        <v>55</v>
      </c>
      <c r="AC369" s="8">
        <f>VLOOKUP(J369,'Tables kywrd-slot-class'!$D$49:$E$177,2,FALSE)</f>
        <v>48</v>
      </c>
      <c r="AD369" s="8">
        <f>VLOOKUP(K369,'Tables kywrd-slot-class'!$D$49:$E$177,2,FALSE)</f>
        <v>0</v>
      </c>
      <c r="AE369" s="8">
        <f>VLOOKUP(L369,'Tables kywrd-slot-class'!$D$49:$E$177,2,FALSE)</f>
        <v>0</v>
      </c>
      <c r="AF369" t="s">
        <v>0</v>
      </c>
      <c r="AG369" s="7" t="str">
        <f t="shared" si="35"/>
        <v xml:space="preserve">6F0238F3 </v>
      </c>
      <c r="AH369" s="2">
        <v>1</v>
      </c>
    </row>
    <row r="370" spans="1:34" x14ac:dyDescent="0.25">
      <c r="A370" s="91" t="s">
        <v>7696</v>
      </c>
      <c r="B370" s="2" t="s">
        <v>20</v>
      </c>
      <c r="C370" s="5" t="s">
        <v>5621</v>
      </c>
      <c r="D370" s="3" t="s">
        <v>905</v>
      </c>
      <c r="E370" t="s">
        <v>7095</v>
      </c>
      <c r="F370" s="8" t="s">
        <v>4042</v>
      </c>
      <c r="G370" s="5" t="s">
        <v>7096</v>
      </c>
      <c r="H370" s="135" t="s">
        <v>4022</v>
      </c>
      <c r="I370" s="135" t="s">
        <v>4026</v>
      </c>
      <c r="J370" s="135" t="s">
        <v>3352</v>
      </c>
      <c r="K370" s="135" t="s">
        <v>6576</v>
      </c>
      <c r="L370" s="135" t="s">
        <v>4028</v>
      </c>
      <c r="M370" s="135" t="s">
        <v>4028</v>
      </c>
      <c r="N370" s="24" t="s">
        <v>1888</v>
      </c>
      <c r="O370" s="139" t="s">
        <v>1818</v>
      </c>
      <c r="P370" s="8" t="s">
        <v>1889</v>
      </c>
      <c r="Q370" s="8">
        <v>1075</v>
      </c>
      <c r="R370" s="8">
        <v>8</v>
      </c>
      <c r="S370" s="27">
        <v>72</v>
      </c>
      <c r="T370" s="20">
        <f t="shared" si="36"/>
        <v>0</v>
      </c>
      <c r="U370" s="21">
        <f t="shared" si="37"/>
        <v>82</v>
      </c>
      <c r="V370" s="8">
        <f t="shared" si="38"/>
        <v>72</v>
      </c>
      <c r="W370" s="8">
        <f t="shared" si="39"/>
        <v>0</v>
      </c>
      <c r="X370" s="8">
        <f t="shared" si="40"/>
        <v>0</v>
      </c>
      <c r="Z370" s="8">
        <f>VLOOKUP(I370,'Tables kywrd-slot-class'!$B$21:$C$38,2,FALSE)</f>
        <v>1.5</v>
      </c>
      <c r="AA370" s="8">
        <f>VLOOKUP(N370,'Tables MAT simpl-complx'!$C$6:$D$28,2,FALSE)</f>
        <v>0</v>
      </c>
      <c r="AB370" s="8">
        <f>VLOOKUP(O370,'Tables MAT simpl-complx'!$F$39:$G$625,2,FALSE)</f>
        <v>55</v>
      </c>
      <c r="AC370" s="8">
        <f>VLOOKUP(J370,'Tables kywrd-slot-class'!$D$49:$E$177,2,FALSE)</f>
        <v>48</v>
      </c>
      <c r="AD370" s="8">
        <f>VLOOKUP(K370,'Tables kywrd-slot-class'!$D$49:$E$177,2,FALSE)</f>
        <v>0</v>
      </c>
      <c r="AE370" s="8">
        <f>VLOOKUP(L370,'Tables kywrd-slot-class'!$D$49:$E$177,2,FALSE)</f>
        <v>0</v>
      </c>
      <c r="AF370" t="s">
        <v>0</v>
      </c>
      <c r="AG370" s="7" t="str">
        <f t="shared" si="35"/>
        <v xml:space="preserve">6F0238F4 </v>
      </c>
      <c r="AH370" s="2">
        <v>1</v>
      </c>
    </row>
    <row r="371" spans="1:34" x14ac:dyDescent="0.25">
      <c r="A371" s="91" t="s">
        <v>7697</v>
      </c>
      <c r="B371" s="2" t="s">
        <v>20</v>
      </c>
      <c r="C371" s="5" t="s">
        <v>5621</v>
      </c>
      <c r="D371" s="3" t="s">
        <v>906</v>
      </c>
      <c r="E371" t="s">
        <v>7097</v>
      </c>
      <c r="F371" s="8" t="s">
        <v>4042</v>
      </c>
      <c r="G371" s="5" t="s">
        <v>7098</v>
      </c>
      <c r="H371" s="135" t="s">
        <v>4022</v>
      </c>
      <c r="I371" s="135" t="s">
        <v>4024</v>
      </c>
      <c r="J371" s="135" t="s">
        <v>3352</v>
      </c>
      <c r="K371" s="135" t="s">
        <v>6576</v>
      </c>
      <c r="L371" s="135" t="s">
        <v>4028</v>
      </c>
      <c r="M371" s="135" t="s">
        <v>4028</v>
      </c>
      <c r="N371" s="24" t="s">
        <v>1888</v>
      </c>
      <c r="O371" s="139" t="s">
        <v>1818</v>
      </c>
      <c r="P371" s="8" t="s">
        <v>1889</v>
      </c>
      <c r="Q371" s="8">
        <v>2295</v>
      </c>
      <c r="R371" s="8">
        <v>40</v>
      </c>
      <c r="S371" s="27">
        <v>144</v>
      </c>
      <c r="T371" s="20">
        <f t="shared" si="36"/>
        <v>0</v>
      </c>
      <c r="U371" s="21">
        <f t="shared" si="37"/>
        <v>165</v>
      </c>
      <c r="V371" s="8">
        <f t="shared" si="38"/>
        <v>144</v>
      </c>
      <c r="W371" s="8">
        <f t="shared" si="39"/>
        <v>0</v>
      </c>
      <c r="X371" s="8">
        <f t="shared" si="40"/>
        <v>0</v>
      </c>
      <c r="Z371" s="8">
        <f>VLOOKUP(I371,'Tables kywrd-slot-class'!$B$21:$C$38,2,FALSE)</f>
        <v>3</v>
      </c>
      <c r="AA371" s="8">
        <f>VLOOKUP(N371,'Tables MAT simpl-complx'!$C$6:$D$28,2,FALSE)</f>
        <v>0</v>
      </c>
      <c r="AB371" s="8">
        <f>VLOOKUP(O371,'Tables MAT simpl-complx'!$F$39:$G$625,2,FALSE)</f>
        <v>55</v>
      </c>
      <c r="AC371" s="8">
        <f>VLOOKUP(J371,'Tables kywrd-slot-class'!$D$49:$E$177,2,FALSE)</f>
        <v>48</v>
      </c>
      <c r="AD371" s="8">
        <f>VLOOKUP(K371,'Tables kywrd-slot-class'!$D$49:$E$177,2,FALSE)</f>
        <v>0</v>
      </c>
      <c r="AE371" s="8">
        <f>VLOOKUP(L371,'Tables kywrd-slot-class'!$D$49:$E$177,2,FALSE)</f>
        <v>0</v>
      </c>
      <c r="AF371" t="s">
        <v>0</v>
      </c>
      <c r="AG371" s="7" t="str">
        <f t="shared" si="35"/>
        <v xml:space="preserve">6F0238F5 </v>
      </c>
      <c r="AH371" s="2">
        <v>1</v>
      </c>
    </row>
    <row r="372" spans="1:34" x14ac:dyDescent="0.25">
      <c r="A372" s="91" t="s">
        <v>7698</v>
      </c>
      <c r="B372" s="2" t="s">
        <v>20</v>
      </c>
      <c r="C372" s="5" t="s">
        <v>5621</v>
      </c>
      <c r="D372" s="3" t="s">
        <v>907</v>
      </c>
      <c r="E372" t="s">
        <v>7099</v>
      </c>
      <c r="F372" s="8" t="s">
        <v>4042</v>
      </c>
      <c r="G372" s="5" t="s">
        <v>7100</v>
      </c>
      <c r="H372" s="135" t="s">
        <v>4022</v>
      </c>
      <c r="I372" s="135" t="s">
        <v>4023</v>
      </c>
      <c r="J372" s="135" t="s">
        <v>3352</v>
      </c>
      <c r="K372" s="135" t="s">
        <v>6576</v>
      </c>
      <c r="L372" s="135" t="s">
        <v>4028</v>
      </c>
      <c r="M372" s="135" t="s">
        <v>4028</v>
      </c>
      <c r="N372" s="24" t="s">
        <v>1888</v>
      </c>
      <c r="O372" s="139" t="s">
        <v>1818</v>
      </c>
      <c r="P372" s="8" t="s">
        <v>1889</v>
      </c>
      <c r="Q372" s="8">
        <v>605</v>
      </c>
      <c r="R372" s="8">
        <v>8</v>
      </c>
      <c r="S372" s="27">
        <v>48</v>
      </c>
      <c r="T372" s="20">
        <f t="shared" si="36"/>
        <v>0</v>
      </c>
      <c r="U372" s="21">
        <f t="shared" si="37"/>
        <v>55</v>
      </c>
      <c r="V372" s="8">
        <f t="shared" si="38"/>
        <v>48</v>
      </c>
      <c r="W372" s="8">
        <f t="shared" si="39"/>
        <v>0</v>
      </c>
      <c r="X372" s="8">
        <f t="shared" si="40"/>
        <v>0</v>
      </c>
      <c r="Z372" s="8">
        <f>VLOOKUP(I372,'Tables kywrd-slot-class'!$B$21:$C$38,2,FALSE)</f>
        <v>1</v>
      </c>
      <c r="AA372" s="8">
        <f>VLOOKUP(N372,'Tables MAT simpl-complx'!$C$6:$D$28,2,FALSE)</f>
        <v>0</v>
      </c>
      <c r="AB372" s="8">
        <f>VLOOKUP(O372,'Tables MAT simpl-complx'!$F$39:$G$625,2,FALSE)</f>
        <v>55</v>
      </c>
      <c r="AC372" s="8">
        <f>VLOOKUP(J372,'Tables kywrd-slot-class'!$D$49:$E$177,2,FALSE)</f>
        <v>48</v>
      </c>
      <c r="AD372" s="8">
        <f>VLOOKUP(K372,'Tables kywrd-slot-class'!$D$49:$E$177,2,FALSE)</f>
        <v>0</v>
      </c>
      <c r="AE372" s="8">
        <f>VLOOKUP(L372,'Tables kywrd-slot-class'!$D$49:$E$177,2,FALSE)</f>
        <v>0</v>
      </c>
      <c r="AF372" t="s">
        <v>0</v>
      </c>
      <c r="AG372" s="7" t="str">
        <f t="shared" si="35"/>
        <v xml:space="preserve">6F0238F6 </v>
      </c>
      <c r="AH372" s="2">
        <v>1</v>
      </c>
    </row>
    <row r="373" spans="1:34" x14ac:dyDescent="0.25">
      <c r="A373" s="91" t="s">
        <v>7699</v>
      </c>
      <c r="B373" s="2" t="s">
        <v>20</v>
      </c>
      <c r="C373" s="5" t="s">
        <v>5621</v>
      </c>
      <c r="D373" s="3" t="s">
        <v>908</v>
      </c>
      <c r="E373" t="s">
        <v>7101</v>
      </c>
      <c r="F373" s="8" t="s">
        <v>4042</v>
      </c>
      <c r="G373" s="5" t="s">
        <v>7102</v>
      </c>
      <c r="H373" s="135" t="s">
        <v>3990</v>
      </c>
      <c r="I373" s="135" t="s">
        <v>4025</v>
      </c>
      <c r="J373" s="135" t="s">
        <v>3346</v>
      </c>
      <c r="K373" s="135" t="s">
        <v>6738</v>
      </c>
      <c r="L373" s="135" t="s">
        <v>4028</v>
      </c>
      <c r="M373" s="135" t="s">
        <v>4028</v>
      </c>
      <c r="N373" s="24" t="s">
        <v>1888</v>
      </c>
      <c r="O373" s="139" t="s">
        <v>1819</v>
      </c>
      <c r="P373" s="8" t="s">
        <v>1889</v>
      </c>
      <c r="Q373" s="8">
        <v>350</v>
      </c>
      <c r="R373" s="8">
        <v>4</v>
      </c>
      <c r="S373" s="27">
        <v>36</v>
      </c>
      <c r="T373" s="20">
        <f t="shared" si="36"/>
        <v>0</v>
      </c>
      <c r="U373" s="21">
        <f t="shared" si="37"/>
        <v>36</v>
      </c>
      <c r="V373" s="8">
        <f t="shared" si="38"/>
        <v>36</v>
      </c>
      <c r="W373" s="8">
        <f t="shared" si="39"/>
        <v>0</v>
      </c>
      <c r="X373" s="8">
        <f t="shared" si="40"/>
        <v>0</v>
      </c>
      <c r="Z373" s="8">
        <f>VLOOKUP(I373,'Tables kywrd-slot-class'!$B$21:$C$38,2,FALSE)</f>
        <v>1</v>
      </c>
      <c r="AA373" s="8">
        <f>VLOOKUP(N373,'Tables MAT simpl-complx'!$C$6:$D$28,2,FALSE)</f>
        <v>0</v>
      </c>
      <c r="AB373" s="8">
        <f>VLOOKUP(O373,'Tables MAT simpl-complx'!$F$39:$G$625,2,FALSE)</f>
        <v>36</v>
      </c>
      <c r="AC373" s="8">
        <f>VLOOKUP(J373,'Tables kywrd-slot-class'!$D$49:$E$177,2,FALSE)</f>
        <v>36</v>
      </c>
      <c r="AD373" s="8">
        <f>VLOOKUP(K373,'Tables kywrd-slot-class'!$D$49:$E$177,2,FALSE)</f>
        <v>0</v>
      </c>
      <c r="AE373" s="8">
        <f>VLOOKUP(L373,'Tables kywrd-slot-class'!$D$49:$E$177,2,FALSE)</f>
        <v>0</v>
      </c>
      <c r="AF373" t="s">
        <v>0</v>
      </c>
      <c r="AG373" s="7" t="str">
        <f t="shared" si="35"/>
        <v xml:space="preserve">6F0238F7 </v>
      </c>
      <c r="AH373" s="2">
        <v>1</v>
      </c>
    </row>
    <row r="374" spans="1:34" x14ac:dyDescent="0.25">
      <c r="A374" s="91" t="s">
        <v>7700</v>
      </c>
      <c r="B374" s="2" t="s">
        <v>20</v>
      </c>
      <c r="C374" s="5" t="s">
        <v>5621</v>
      </c>
      <c r="D374" s="3" t="s">
        <v>909</v>
      </c>
      <c r="E374" t="s">
        <v>7103</v>
      </c>
      <c r="F374" s="8" t="s">
        <v>4042</v>
      </c>
      <c r="G374" s="5" t="s">
        <v>7104</v>
      </c>
      <c r="H374" s="135" t="s">
        <v>3990</v>
      </c>
      <c r="I374" s="135" t="s">
        <v>4024</v>
      </c>
      <c r="J374" s="135" t="s">
        <v>3346</v>
      </c>
      <c r="K374" s="135" t="s">
        <v>6738</v>
      </c>
      <c r="L374" s="135" t="s">
        <v>4028</v>
      </c>
      <c r="M374" s="135" t="s">
        <v>4028</v>
      </c>
      <c r="N374" s="24" t="s">
        <v>1888</v>
      </c>
      <c r="O374" s="139" t="s">
        <v>1819</v>
      </c>
      <c r="P374" s="8" t="s">
        <v>1889</v>
      </c>
      <c r="Q374" s="8">
        <v>1500</v>
      </c>
      <c r="R374" s="8">
        <v>12</v>
      </c>
      <c r="S374" s="27">
        <v>108</v>
      </c>
      <c r="T374" s="20">
        <f t="shared" si="36"/>
        <v>0</v>
      </c>
      <c r="U374" s="21">
        <f t="shared" si="37"/>
        <v>108</v>
      </c>
      <c r="V374" s="8">
        <f t="shared" si="38"/>
        <v>108</v>
      </c>
      <c r="W374" s="8">
        <f t="shared" si="39"/>
        <v>0</v>
      </c>
      <c r="X374" s="8">
        <f t="shared" si="40"/>
        <v>0</v>
      </c>
      <c r="Z374" s="8">
        <f>VLOOKUP(I374,'Tables kywrd-slot-class'!$B$21:$C$38,2,FALSE)</f>
        <v>3</v>
      </c>
      <c r="AA374" s="8">
        <f>VLOOKUP(N374,'Tables MAT simpl-complx'!$C$6:$D$28,2,FALSE)</f>
        <v>0</v>
      </c>
      <c r="AB374" s="8">
        <f>VLOOKUP(O374,'Tables MAT simpl-complx'!$F$39:$G$625,2,FALSE)</f>
        <v>36</v>
      </c>
      <c r="AC374" s="8">
        <f>VLOOKUP(J374,'Tables kywrd-slot-class'!$D$49:$E$177,2,FALSE)</f>
        <v>36</v>
      </c>
      <c r="AD374" s="8">
        <f>VLOOKUP(K374,'Tables kywrd-slot-class'!$D$49:$E$177,2,FALSE)</f>
        <v>0</v>
      </c>
      <c r="AE374" s="8">
        <f>VLOOKUP(L374,'Tables kywrd-slot-class'!$D$49:$E$177,2,FALSE)</f>
        <v>0</v>
      </c>
      <c r="AF374" t="s">
        <v>0</v>
      </c>
      <c r="AG374" s="7" t="str">
        <f t="shared" si="35"/>
        <v xml:space="preserve">6F0238F8 </v>
      </c>
      <c r="AH374" s="2">
        <v>1</v>
      </c>
    </row>
    <row r="375" spans="1:34" x14ac:dyDescent="0.25">
      <c r="A375" s="91" t="s">
        <v>7701</v>
      </c>
      <c r="B375" s="2" t="s">
        <v>20</v>
      </c>
      <c r="C375" s="5" t="s">
        <v>5621</v>
      </c>
      <c r="D375" s="3" t="s">
        <v>910</v>
      </c>
      <c r="E375" t="s">
        <v>7105</v>
      </c>
      <c r="F375" s="8" t="s">
        <v>4042</v>
      </c>
      <c r="G375" s="5" t="s">
        <v>7106</v>
      </c>
      <c r="H375" s="135" t="s">
        <v>3990</v>
      </c>
      <c r="I375" s="135" t="s">
        <v>4023</v>
      </c>
      <c r="J375" s="135" t="s">
        <v>3346</v>
      </c>
      <c r="K375" s="135" t="s">
        <v>6738</v>
      </c>
      <c r="L375" s="135" t="s">
        <v>4028</v>
      </c>
      <c r="M375" s="135" t="s">
        <v>4028</v>
      </c>
      <c r="N375" s="24" t="s">
        <v>1888</v>
      </c>
      <c r="O375" s="139" t="s">
        <v>1819</v>
      </c>
      <c r="P375" s="8" t="s">
        <v>1889</v>
      </c>
      <c r="Q375" s="8">
        <v>365</v>
      </c>
      <c r="R375" s="8">
        <v>3</v>
      </c>
      <c r="S375" s="27">
        <v>36</v>
      </c>
      <c r="T375" s="20">
        <f t="shared" si="36"/>
        <v>0</v>
      </c>
      <c r="U375" s="21">
        <f t="shared" si="37"/>
        <v>36</v>
      </c>
      <c r="V375" s="8">
        <f t="shared" si="38"/>
        <v>36</v>
      </c>
      <c r="W375" s="8">
        <f t="shared" si="39"/>
        <v>0</v>
      </c>
      <c r="X375" s="8">
        <f t="shared" si="40"/>
        <v>0</v>
      </c>
      <c r="Z375" s="8">
        <f>VLOOKUP(I375,'Tables kywrd-slot-class'!$B$21:$C$38,2,FALSE)</f>
        <v>1</v>
      </c>
      <c r="AA375" s="8">
        <f>VLOOKUP(N375,'Tables MAT simpl-complx'!$C$6:$D$28,2,FALSE)</f>
        <v>0</v>
      </c>
      <c r="AB375" s="8">
        <f>VLOOKUP(O375,'Tables MAT simpl-complx'!$F$39:$G$625,2,FALSE)</f>
        <v>36</v>
      </c>
      <c r="AC375" s="8">
        <f>VLOOKUP(J375,'Tables kywrd-slot-class'!$D$49:$E$177,2,FALSE)</f>
        <v>36</v>
      </c>
      <c r="AD375" s="8">
        <f>VLOOKUP(K375,'Tables kywrd-slot-class'!$D$49:$E$177,2,FALSE)</f>
        <v>0</v>
      </c>
      <c r="AE375" s="8">
        <f>VLOOKUP(L375,'Tables kywrd-slot-class'!$D$49:$E$177,2,FALSE)</f>
        <v>0</v>
      </c>
      <c r="AF375" t="s">
        <v>0</v>
      </c>
      <c r="AG375" s="7" t="str">
        <f t="shared" si="35"/>
        <v xml:space="preserve">6F0238F9 </v>
      </c>
      <c r="AH375" s="2">
        <v>1</v>
      </c>
    </row>
    <row r="376" spans="1:34" x14ac:dyDescent="0.25">
      <c r="A376" s="91" t="s">
        <v>7702</v>
      </c>
      <c r="B376" s="2" t="s">
        <v>20</v>
      </c>
      <c r="C376" s="5" t="s">
        <v>5621</v>
      </c>
      <c r="D376" s="3" t="s">
        <v>911</v>
      </c>
      <c r="E376" t="s">
        <v>7107</v>
      </c>
      <c r="F376" s="8" t="s">
        <v>4042</v>
      </c>
      <c r="G376" s="5" t="s">
        <v>7108</v>
      </c>
      <c r="H376" s="135" t="s">
        <v>3990</v>
      </c>
      <c r="I376" s="135" t="s">
        <v>4026</v>
      </c>
      <c r="J376" s="135" t="s">
        <v>3346</v>
      </c>
      <c r="K376" s="135" t="s">
        <v>6738</v>
      </c>
      <c r="L376" s="135" t="s">
        <v>6096</v>
      </c>
      <c r="M376" s="135" t="s">
        <v>4028</v>
      </c>
      <c r="N376" s="24" t="s">
        <v>1888</v>
      </c>
      <c r="O376" s="139" t="s">
        <v>1819</v>
      </c>
      <c r="P376" s="8" t="s">
        <v>1889</v>
      </c>
      <c r="Q376" s="8">
        <v>650</v>
      </c>
      <c r="R376" s="8">
        <v>3</v>
      </c>
      <c r="S376" s="27">
        <v>54</v>
      </c>
      <c r="T376" s="20">
        <f t="shared" si="36"/>
        <v>0</v>
      </c>
      <c r="U376" s="21">
        <f t="shared" si="37"/>
        <v>54</v>
      </c>
      <c r="V376" s="8">
        <f t="shared" si="38"/>
        <v>54</v>
      </c>
      <c r="W376" s="8">
        <f t="shared" si="39"/>
        <v>0</v>
      </c>
      <c r="X376" s="8">
        <f t="shared" si="40"/>
        <v>0</v>
      </c>
      <c r="Z376" s="8">
        <f>VLOOKUP(I376,'Tables kywrd-slot-class'!$B$21:$C$38,2,FALSE)</f>
        <v>1.5</v>
      </c>
      <c r="AA376" s="8">
        <f>VLOOKUP(N376,'Tables MAT simpl-complx'!$C$6:$D$28,2,FALSE)</f>
        <v>0</v>
      </c>
      <c r="AB376" s="8">
        <f>VLOOKUP(O376,'Tables MAT simpl-complx'!$F$39:$G$625,2,FALSE)</f>
        <v>36</v>
      </c>
      <c r="AC376" s="8">
        <f>VLOOKUP(J376,'Tables kywrd-slot-class'!$D$49:$E$177,2,FALSE)</f>
        <v>36</v>
      </c>
      <c r="AD376" s="8">
        <f>VLOOKUP(K376,'Tables kywrd-slot-class'!$D$49:$E$177,2,FALSE)</f>
        <v>0</v>
      </c>
      <c r="AE376" s="8">
        <f>VLOOKUP(L376,'Tables kywrd-slot-class'!$D$49:$E$177,2,FALSE)</f>
        <v>0</v>
      </c>
      <c r="AF376" t="s">
        <v>0</v>
      </c>
      <c r="AG376" s="7" t="str">
        <f t="shared" si="35"/>
        <v xml:space="preserve">6F0238FA </v>
      </c>
      <c r="AH376" s="2">
        <v>1</v>
      </c>
    </row>
    <row r="377" spans="1:34" x14ac:dyDescent="0.25">
      <c r="A377" s="91" t="s">
        <v>7703</v>
      </c>
      <c r="B377" s="2" t="s">
        <v>20</v>
      </c>
      <c r="C377" s="5" t="s">
        <v>5621</v>
      </c>
      <c r="D377" s="3" t="s">
        <v>912</v>
      </c>
      <c r="E377" t="s">
        <v>7109</v>
      </c>
      <c r="F377" s="8" t="s">
        <v>4042</v>
      </c>
      <c r="G377" s="5" t="s">
        <v>4972</v>
      </c>
      <c r="H377" s="135" t="s">
        <v>4022</v>
      </c>
      <c r="I377" s="135" t="s">
        <v>4025</v>
      </c>
      <c r="J377" s="135" t="s">
        <v>3353</v>
      </c>
      <c r="K377" s="135" t="s">
        <v>6648</v>
      </c>
      <c r="L377" s="135" t="s">
        <v>4028</v>
      </c>
      <c r="M377" s="135" t="s">
        <v>4028</v>
      </c>
      <c r="N377" s="24" t="s">
        <v>1888</v>
      </c>
      <c r="O377" s="139" t="s">
        <v>1340</v>
      </c>
      <c r="P377" s="8" t="s">
        <v>1889</v>
      </c>
      <c r="Q377" s="8">
        <v>2900</v>
      </c>
      <c r="R377" s="8">
        <v>10</v>
      </c>
      <c r="S377" s="27">
        <v>53</v>
      </c>
      <c r="T377" s="20">
        <f t="shared" si="36"/>
        <v>0</v>
      </c>
      <c r="U377" s="21">
        <f t="shared" si="37"/>
        <v>50</v>
      </c>
      <c r="V377" s="8">
        <f t="shared" si="38"/>
        <v>52</v>
      </c>
      <c r="W377" s="8">
        <f t="shared" si="39"/>
        <v>0</v>
      </c>
      <c r="X377" s="8">
        <f t="shared" si="40"/>
        <v>0</v>
      </c>
      <c r="Z377" s="8">
        <f>VLOOKUP(I377,'Tables kywrd-slot-class'!$B$21:$C$38,2,FALSE)</f>
        <v>1</v>
      </c>
      <c r="AA377" s="8">
        <f>VLOOKUP(N377,'Tables MAT simpl-complx'!$C$6:$D$28,2,FALSE)</f>
        <v>0</v>
      </c>
      <c r="AB377" s="8">
        <f>VLOOKUP(O377,'Tables MAT simpl-complx'!$F$39:$G$625,2,FALSE)</f>
        <v>50</v>
      </c>
      <c r="AC377" s="8">
        <f>VLOOKUP(J377,'Tables kywrd-slot-class'!$D$49:$E$177,2,FALSE)</f>
        <v>52</v>
      </c>
      <c r="AD377" s="8">
        <f>VLOOKUP(K377,'Tables kywrd-slot-class'!$D$49:$E$177,2,FALSE)</f>
        <v>0</v>
      </c>
      <c r="AE377" s="8">
        <f>VLOOKUP(L377,'Tables kywrd-slot-class'!$D$49:$E$177,2,FALSE)</f>
        <v>0</v>
      </c>
      <c r="AF377" t="s">
        <v>0</v>
      </c>
      <c r="AG377" s="7" t="str">
        <f t="shared" si="35"/>
        <v xml:space="preserve">6F02393A </v>
      </c>
      <c r="AH377" s="2">
        <v>1</v>
      </c>
    </row>
    <row r="378" spans="1:34" x14ac:dyDescent="0.25">
      <c r="A378" s="91" t="s">
        <v>7704</v>
      </c>
      <c r="B378" s="2" t="s">
        <v>20</v>
      </c>
      <c r="C378" s="5" t="s">
        <v>5621</v>
      </c>
      <c r="D378" s="3" t="s">
        <v>913</v>
      </c>
      <c r="E378" t="s">
        <v>7110</v>
      </c>
      <c r="F378" s="8" t="s">
        <v>4042</v>
      </c>
      <c r="G378" s="5" t="s">
        <v>7111</v>
      </c>
      <c r="H378" s="135" t="s">
        <v>4022</v>
      </c>
      <c r="I378" s="135" t="s">
        <v>4024</v>
      </c>
      <c r="J378" s="135" t="s">
        <v>3353</v>
      </c>
      <c r="K378" s="135" t="s">
        <v>6648</v>
      </c>
      <c r="L378" s="135" t="s">
        <v>4028</v>
      </c>
      <c r="M378" s="135" t="s">
        <v>4028</v>
      </c>
      <c r="N378" s="24" t="s">
        <v>1888</v>
      </c>
      <c r="O378" s="139" t="s">
        <v>1340</v>
      </c>
      <c r="P378" s="8" t="s">
        <v>1889</v>
      </c>
      <c r="Q378" s="8">
        <v>3500</v>
      </c>
      <c r="R378" s="8">
        <v>50</v>
      </c>
      <c r="S378" s="27">
        <v>159</v>
      </c>
      <c r="T378" s="20">
        <f t="shared" si="36"/>
        <v>0</v>
      </c>
      <c r="U378" s="21">
        <f t="shared" si="37"/>
        <v>150</v>
      </c>
      <c r="V378" s="8">
        <f t="shared" si="38"/>
        <v>156</v>
      </c>
      <c r="W378" s="8">
        <f t="shared" si="39"/>
        <v>0</v>
      </c>
      <c r="X378" s="8">
        <f t="shared" si="40"/>
        <v>0</v>
      </c>
      <c r="Z378" s="8">
        <f>VLOOKUP(I378,'Tables kywrd-slot-class'!$B$21:$C$38,2,FALSE)</f>
        <v>3</v>
      </c>
      <c r="AA378" s="8">
        <f>VLOOKUP(N378,'Tables MAT simpl-complx'!$C$6:$D$28,2,FALSE)</f>
        <v>0</v>
      </c>
      <c r="AB378" s="8">
        <f>VLOOKUP(O378,'Tables MAT simpl-complx'!$F$39:$G$625,2,FALSE)</f>
        <v>50</v>
      </c>
      <c r="AC378" s="8">
        <f>VLOOKUP(J378,'Tables kywrd-slot-class'!$D$49:$E$177,2,FALSE)</f>
        <v>52</v>
      </c>
      <c r="AD378" s="8">
        <f>VLOOKUP(K378,'Tables kywrd-slot-class'!$D$49:$E$177,2,FALSE)</f>
        <v>0</v>
      </c>
      <c r="AE378" s="8">
        <f>VLOOKUP(L378,'Tables kywrd-slot-class'!$D$49:$E$177,2,FALSE)</f>
        <v>0</v>
      </c>
      <c r="AF378" t="s">
        <v>0</v>
      </c>
      <c r="AG378" s="7" t="str">
        <f t="shared" si="35"/>
        <v xml:space="preserve">6F02393B </v>
      </c>
      <c r="AH378" s="2">
        <v>1</v>
      </c>
    </row>
    <row r="379" spans="1:34" x14ac:dyDescent="0.25">
      <c r="A379" s="91" t="s">
        <v>7705</v>
      </c>
      <c r="B379" s="2" t="s">
        <v>20</v>
      </c>
      <c r="C379" s="5" t="s">
        <v>5621</v>
      </c>
      <c r="D379" s="3" t="s">
        <v>914</v>
      </c>
      <c r="E379" t="s">
        <v>7112</v>
      </c>
      <c r="F379" s="8" t="s">
        <v>4042</v>
      </c>
      <c r="G379" s="5" t="s">
        <v>4978</v>
      </c>
      <c r="H379" s="135" t="s">
        <v>4022</v>
      </c>
      <c r="I379" s="135" t="s">
        <v>4023</v>
      </c>
      <c r="J379" s="135" t="s">
        <v>3353</v>
      </c>
      <c r="K379" s="135" t="s">
        <v>6648</v>
      </c>
      <c r="L379" s="135" t="s">
        <v>4028</v>
      </c>
      <c r="M379" s="135" t="s">
        <v>4028</v>
      </c>
      <c r="N379" s="24" t="s">
        <v>1888</v>
      </c>
      <c r="O379" s="139" t="s">
        <v>1340</v>
      </c>
      <c r="P379" s="8" t="s">
        <v>1889</v>
      </c>
      <c r="Q379" s="8">
        <v>2600</v>
      </c>
      <c r="R379" s="8">
        <v>8</v>
      </c>
      <c r="S379" s="27">
        <v>53</v>
      </c>
      <c r="T379" s="20">
        <f t="shared" si="36"/>
        <v>0</v>
      </c>
      <c r="U379" s="21">
        <f t="shared" si="37"/>
        <v>50</v>
      </c>
      <c r="V379" s="8">
        <f t="shared" si="38"/>
        <v>52</v>
      </c>
      <c r="W379" s="8">
        <f t="shared" si="39"/>
        <v>0</v>
      </c>
      <c r="X379" s="8">
        <f t="shared" si="40"/>
        <v>0</v>
      </c>
      <c r="Z379" s="8">
        <f>VLOOKUP(I379,'Tables kywrd-slot-class'!$B$21:$C$38,2,FALSE)</f>
        <v>1</v>
      </c>
      <c r="AA379" s="8">
        <f>VLOOKUP(N379,'Tables MAT simpl-complx'!$C$6:$D$28,2,FALSE)</f>
        <v>0</v>
      </c>
      <c r="AB379" s="8">
        <f>VLOOKUP(O379,'Tables MAT simpl-complx'!$F$39:$G$625,2,FALSE)</f>
        <v>50</v>
      </c>
      <c r="AC379" s="8">
        <f>VLOOKUP(J379,'Tables kywrd-slot-class'!$D$49:$E$177,2,FALSE)</f>
        <v>52</v>
      </c>
      <c r="AD379" s="8">
        <f>VLOOKUP(K379,'Tables kywrd-slot-class'!$D$49:$E$177,2,FALSE)</f>
        <v>0</v>
      </c>
      <c r="AE379" s="8">
        <f>VLOOKUP(L379,'Tables kywrd-slot-class'!$D$49:$E$177,2,FALSE)</f>
        <v>0</v>
      </c>
      <c r="AF379" t="s">
        <v>0</v>
      </c>
      <c r="AG379" s="7" t="str">
        <f t="shared" si="35"/>
        <v xml:space="preserve">6F02393C </v>
      </c>
      <c r="AH379" s="2">
        <v>1</v>
      </c>
    </row>
    <row r="380" spans="1:34" x14ac:dyDescent="0.25">
      <c r="A380" s="91" t="s">
        <v>7706</v>
      </c>
      <c r="B380" s="2" t="s">
        <v>20</v>
      </c>
      <c r="C380" s="5" t="s">
        <v>5621</v>
      </c>
      <c r="D380" s="3" t="s">
        <v>8239</v>
      </c>
      <c r="E380" t="s">
        <v>8240</v>
      </c>
      <c r="F380" s="8" t="s">
        <v>4042</v>
      </c>
      <c r="G380" s="5" t="s">
        <v>8241</v>
      </c>
      <c r="H380" s="135" t="s">
        <v>4022</v>
      </c>
      <c r="I380" s="135" t="s">
        <v>4025</v>
      </c>
      <c r="J380" s="135" t="s">
        <v>3351</v>
      </c>
      <c r="K380" s="135" t="s">
        <v>6437</v>
      </c>
      <c r="L380" s="135" t="s">
        <v>6096</v>
      </c>
      <c r="M380" s="135" t="s">
        <v>4028</v>
      </c>
      <c r="N380" s="24" t="s">
        <v>1888</v>
      </c>
      <c r="O380" s="139" t="s">
        <v>1874</v>
      </c>
      <c r="P380" s="8" t="s">
        <v>1889</v>
      </c>
      <c r="Q380" s="8">
        <v>500</v>
      </c>
      <c r="R380" s="8">
        <v>7</v>
      </c>
      <c r="S380" s="27">
        <v>44</v>
      </c>
      <c r="T380" s="20">
        <f t="shared" ref="T380:T383" si="41">ROUNDDOWN(Z380*AA380,0)</f>
        <v>0</v>
      </c>
      <c r="U380" s="21">
        <f t="shared" ref="U380:U383" si="42">ROUNDDOWN(Z380*AB380,0)</f>
        <v>44</v>
      </c>
      <c r="V380" s="8">
        <f t="shared" ref="V380:V383" si="43">ROUNDDOWN(Z380*AC380,0)</f>
        <v>44</v>
      </c>
      <c r="W380" s="8">
        <f t="shared" ref="W380:W383" si="44">ROUNDDOWN(Z380*AD380,0)</f>
        <v>0</v>
      </c>
      <c r="X380" s="8">
        <f t="shared" ref="X380:X383" si="45">ROUNDDOWN(Z380*AE380,0)</f>
        <v>0</v>
      </c>
      <c r="Z380" s="8">
        <f>VLOOKUP(I380,'Tables kywrd-slot-class'!$B$21:$C$38,2,FALSE)</f>
        <v>1</v>
      </c>
      <c r="AA380" s="8">
        <f>VLOOKUP(N380,'Tables MAT simpl-complx'!$C$6:$D$28,2,FALSE)</f>
        <v>0</v>
      </c>
      <c r="AB380" s="8">
        <f>VLOOKUP(O380,'Tables MAT simpl-complx'!$F$39:$G$625,2,FALSE)</f>
        <v>44</v>
      </c>
      <c r="AC380" s="8">
        <f>VLOOKUP(J380,'Tables kywrd-slot-class'!$D$49:$E$177,2,FALSE)</f>
        <v>44</v>
      </c>
      <c r="AD380" s="8">
        <f>VLOOKUP(K380,'Tables kywrd-slot-class'!$D$49:$E$177,2,FALSE)</f>
        <v>0</v>
      </c>
      <c r="AE380" s="8">
        <f>VLOOKUP(L380,'Tables kywrd-slot-class'!$D$49:$E$177,2,FALSE)</f>
        <v>0</v>
      </c>
      <c r="AF380" t="s">
        <v>0</v>
      </c>
      <c r="AG380" s="7" t="str">
        <f t="shared" ref="AG380:AG383" si="46">C380 &amp; D380</f>
        <v>6F023947</v>
      </c>
      <c r="AH380" s="2">
        <v>1</v>
      </c>
    </row>
    <row r="381" spans="1:34" x14ac:dyDescent="0.25">
      <c r="A381" s="91" t="s">
        <v>7707</v>
      </c>
      <c r="B381" s="2" t="s">
        <v>20</v>
      </c>
      <c r="C381" s="5" t="s">
        <v>5621</v>
      </c>
      <c r="D381" s="3" t="s">
        <v>8242</v>
      </c>
      <c r="E381" t="s">
        <v>8243</v>
      </c>
      <c r="F381" s="8" t="s">
        <v>4042</v>
      </c>
      <c r="G381" s="5" t="s">
        <v>8244</v>
      </c>
      <c r="H381" s="135" t="s">
        <v>4022</v>
      </c>
      <c r="I381" s="135" t="s">
        <v>4024</v>
      </c>
      <c r="J381" s="135" t="s">
        <v>3351</v>
      </c>
      <c r="K381" s="135" t="s">
        <v>6437</v>
      </c>
      <c r="L381" s="135" t="s">
        <v>6096</v>
      </c>
      <c r="M381" s="135" t="s">
        <v>4028</v>
      </c>
      <c r="N381" s="24" t="s">
        <v>1888</v>
      </c>
      <c r="O381" s="139" t="s">
        <v>1874</v>
      </c>
      <c r="P381" s="8" t="s">
        <v>1889</v>
      </c>
      <c r="Q381" s="8">
        <v>1850</v>
      </c>
      <c r="R381" s="8">
        <v>38</v>
      </c>
      <c r="S381" s="27">
        <v>132</v>
      </c>
      <c r="T381" s="20">
        <f t="shared" si="41"/>
        <v>0</v>
      </c>
      <c r="U381" s="21">
        <f t="shared" si="42"/>
        <v>132</v>
      </c>
      <c r="V381" s="8">
        <f t="shared" si="43"/>
        <v>132</v>
      </c>
      <c r="W381" s="8">
        <f t="shared" si="44"/>
        <v>0</v>
      </c>
      <c r="X381" s="8">
        <f t="shared" si="45"/>
        <v>0</v>
      </c>
      <c r="Z381" s="8">
        <f>VLOOKUP(I381,'Tables kywrd-slot-class'!$B$21:$C$38,2,FALSE)</f>
        <v>3</v>
      </c>
      <c r="AA381" s="8">
        <f>VLOOKUP(N381,'Tables MAT simpl-complx'!$C$6:$D$28,2,FALSE)</f>
        <v>0</v>
      </c>
      <c r="AB381" s="8">
        <f>VLOOKUP(O381,'Tables MAT simpl-complx'!$F$39:$G$625,2,FALSE)</f>
        <v>44</v>
      </c>
      <c r="AC381" s="8">
        <f>VLOOKUP(J381,'Tables kywrd-slot-class'!$D$49:$E$177,2,FALSE)</f>
        <v>44</v>
      </c>
      <c r="AD381" s="8">
        <f>VLOOKUP(K381,'Tables kywrd-slot-class'!$D$49:$E$177,2,FALSE)</f>
        <v>0</v>
      </c>
      <c r="AE381" s="8">
        <f>VLOOKUP(L381,'Tables kywrd-slot-class'!$D$49:$E$177,2,FALSE)</f>
        <v>0</v>
      </c>
      <c r="AF381" t="s">
        <v>0</v>
      </c>
      <c r="AG381" s="7" t="str">
        <f t="shared" si="46"/>
        <v>6F023948</v>
      </c>
      <c r="AH381" s="2">
        <v>1</v>
      </c>
    </row>
    <row r="382" spans="1:34" x14ac:dyDescent="0.25">
      <c r="A382" s="91" t="s">
        <v>7708</v>
      </c>
      <c r="B382" s="2" t="s">
        <v>20</v>
      </c>
      <c r="C382" s="5" t="s">
        <v>5621</v>
      </c>
      <c r="D382" s="3" t="s">
        <v>8245</v>
      </c>
      <c r="E382" t="s">
        <v>8246</v>
      </c>
      <c r="F382" s="8" t="s">
        <v>4042</v>
      </c>
      <c r="G382" s="5" t="s">
        <v>8247</v>
      </c>
      <c r="H382" s="135" t="s">
        <v>4022</v>
      </c>
      <c r="I382" s="135" t="s">
        <v>4023</v>
      </c>
      <c r="J382" s="135" t="s">
        <v>3351</v>
      </c>
      <c r="K382" s="135" t="s">
        <v>6437</v>
      </c>
      <c r="L382" s="135" t="s">
        <v>6096</v>
      </c>
      <c r="M382" s="135" t="s">
        <v>4028</v>
      </c>
      <c r="N382" s="24" t="s">
        <v>1888</v>
      </c>
      <c r="O382" s="139" t="s">
        <v>1874</v>
      </c>
      <c r="P382" s="8" t="s">
        <v>1889</v>
      </c>
      <c r="Q382" s="8">
        <v>350</v>
      </c>
      <c r="R382" s="8">
        <v>7</v>
      </c>
      <c r="S382" s="27">
        <v>44</v>
      </c>
      <c r="T382" s="20">
        <f t="shared" si="41"/>
        <v>0</v>
      </c>
      <c r="U382" s="21">
        <f t="shared" si="42"/>
        <v>44</v>
      </c>
      <c r="V382" s="8">
        <f t="shared" si="43"/>
        <v>44</v>
      </c>
      <c r="W382" s="8">
        <f t="shared" si="44"/>
        <v>0</v>
      </c>
      <c r="X382" s="8">
        <f t="shared" si="45"/>
        <v>0</v>
      </c>
      <c r="Z382" s="8">
        <f>VLOOKUP(I382,'Tables kywrd-slot-class'!$B$21:$C$38,2,FALSE)</f>
        <v>1</v>
      </c>
      <c r="AA382" s="8">
        <f>VLOOKUP(N382,'Tables MAT simpl-complx'!$C$6:$D$28,2,FALSE)</f>
        <v>0</v>
      </c>
      <c r="AB382" s="8">
        <f>VLOOKUP(O382,'Tables MAT simpl-complx'!$F$39:$G$625,2,FALSE)</f>
        <v>44</v>
      </c>
      <c r="AC382" s="8">
        <f>VLOOKUP(J382,'Tables kywrd-slot-class'!$D$49:$E$177,2,FALSE)</f>
        <v>44</v>
      </c>
      <c r="AD382" s="8">
        <f>VLOOKUP(K382,'Tables kywrd-slot-class'!$D$49:$E$177,2,FALSE)</f>
        <v>0</v>
      </c>
      <c r="AE382" s="8">
        <f>VLOOKUP(L382,'Tables kywrd-slot-class'!$D$49:$E$177,2,FALSE)</f>
        <v>0</v>
      </c>
      <c r="AF382" t="s">
        <v>0</v>
      </c>
      <c r="AG382" s="7" t="str">
        <f t="shared" si="46"/>
        <v>6F023949</v>
      </c>
      <c r="AH382" s="2">
        <v>1</v>
      </c>
    </row>
    <row r="383" spans="1:34" x14ac:dyDescent="0.25">
      <c r="A383" s="91" t="s">
        <v>7709</v>
      </c>
      <c r="B383" s="2" t="s">
        <v>20</v>
      </c>
      <c r="C383" s="5" t="s">
        <v>5621</v>
      </c>
      <c r="D383" s="3" t="s">
        <v>8248</v>
      </c>
      <c r="E383" t="s">
        <v>8249</v>
      </c>
      <c r="F383" s="8" t="s">
        <v>4042</v>
      </c>
      <c r="G383" s="5" t="s">
        <v>8250</v>
      </c>
      <c r="H383" s="135" t="s">
        <v>4022</v>
      </c>
      <c r="I383" s="135" t="s">
        <v>4026</v>
      </c>
      <c r="J383" s="135" t="s">
        <v>3351</v>
      </c>
      <c r="K383" s="135" t="s">
        <v>6437</v>
      </c>
      <c r="L383" s="135" t="s">
        <v>6096</v>
      </c>
      <c r="M383" s="135" t="s">
        <v>4028</v>
      </c>
      <c r="N383" s="24" t="s">
        <v>1888</v>
      </c>
      <c r="O383" s="139" t="s">
        <v>1874</v>
      </c>
      <c r="P383" s="8" t="s">
        <v>1889</v>
      </c>
      <c r="Q383" s="8">
        <v>675</v>
      </c>
      <c r="R383" s="8">
        <v>6</v>
      </c>
      <c r="S383" s="27">
        <v>66</v>
      </c>
      <c r="T383" s="20">
        <f t="shared" si="41"/>
        <v>0</v>
      </c>
      <c r="U383" s="21">
        <f t="shared" si="42"/>
        <v>66</v>
      </c>
      <c r="V383" s="8">
        <f t="shared" si="43"/>
        <v>66</v>
      </c>
      <c r="W383" s="8">
        <f t="shared" si="44"/>
        <v>0</v>
      </c>
      <c r="X383" s="8">
        <f t="shared" si="45"/>
        <v>0</v>
      </c>
      <c r="Z383" s="8">
        <f>VLOOKUP(I383,'Tables kywrd-slot-class'!$B$21:$C$38,2,FALSE)</f>
        <v>1.5</v>
      </c>
      <c r="AA383" s="8">
        <f>VLOOKUP(N383,'Tables MAT simpl-complx'!$C$6:$D$28,2,FALSE)</f>
        <v>0</v>
      </c>
      <c r="AB383" s="8">
        <f>VLOOKUP(O383,'Tables MAT simpl-complx'!$F$39:$G$625,2,FALSE)</f>
        <v>44</v>
      </c>
      <c r="AC383" s="8">
        <f>VLOOKUP(J383,'Tables kywrd-slot-class'!$D$49:$E$177,2,FALSE)</f>
        <v>44</v>
      </c>
      <c r="AD383" s="8">
        <f>VLOOKUP(K383,'Tables kywrd-slot-class'!$D$49:$E$177,2,FALSE)</f>
        <v>0</v>
      </c>
      <c r="AE383" s="8">
        <f>VLOOKUP(L383,'Tables kywrd-slot-class'!$D$49:$E$177,2,FALSE)</f>
        <v>0</v>
      </c>
      <c r="AF383" t="s">
        <v>0</v>
      </c>
      <c r="AG383" s="7" t="str">
        <f t="shared" si="46"/>
        <v>6F02394A</v>
      </c>
      <c r="AH383" s="2">
        <v>1</v>
      </c>
    </row>
    <row r="384" spans="1:34" x14ac:dyDescent="0.25">
      <c r="A384" s="91" t="s">
        <v>7710</v>
      </c>
      <c r="B384" s="2" t="s">
        <v>20</v>
      </c>
      <c r="C384" s="5" t="s">
        <v>5621</v>
      </c>
      <c r="D384" s="3" t="s">
        <v>915</v>
      </c>
      <c r="E384" t="s">
        <v>7113</v>
      </c>
      <c r="F384" s="8" t="s">
        <v>4042</v>
      </c>
      <c r="G384" s="5" t="s">
        <v>7114</v>
      </c>
      <c r="H384" s="135" t="s">
        <v>3990</v>
      </c>
      <c r="I384" s="135" t="s">
        <v>4025</v>
      </c>
      <c r="J384" s="135" t="s">
        <v>3351</v>
      </c>
      <c r="K384" s="135" t="s">
        <v>6375</v>
      </c>
      <c r="L384" s="135" t="s">
        <v>6096</v>
      </c>
      <c r="M384" s="135" t="s">
        <v>4028</v>
      </c>
      <c r="N384" s="24" t="s">
        <v>1888</v>
      </c>
      <c r="O384" s="139" t="s">
        <v>1875</v>
      </c>
      <c r="P384" s="8" t="s">
        <v>1889</v>
      </c>
      <c r="Q384" s="8">
        <v>400</v>
      </c>
      <c r="R384" s="8">
        <v>4</v>
      </c>
      <c r="S384" s="27">
        <v>31</v>
      </c>
      <c r="T384" s="20">
        <f t="shared" si="36"/>
        <v>0</v>
      </c>
      <c r="U384" s="21">
        <f t="shared" si="37"/>
        <v>31</v>
      </c>
      <c r="V384" s="8">
        <f t="shared" si="38"/>
        <v>44</v>
      </c>
      <c r="W384" s="8">
        <f t="shared" si="39"/>
        <v>0</v>
      </c>
      <c r="X384" s="8">
        <f t="shared" si="40"/>
        <v>0</v>
      </c>
      <c r="Z384" s="8">
        <f>VLOOKUP(I384,'Tables kywrd-slot-class'!$B$21:$C$38,2,FALSE)</f>
        <v>1</v>
      </c>
      <c r="AA384" s="8">
        <f>VLOOKUP(N384,'Tables MAT simpl-complx'!$C$6:$D$28,2,FALSE)</f>
        <v>0</v>
      </c>
      <c r="AB384" s="8">
        <f>VLOOKUP(O384,'Tables MAT simpl-complx'!$F$39:$G$625,2,FALSE)</f>
        <v>31</v>
      </c>
      <c r="AC384" s="8">
        <f>VLOOKUP(J384,'Tables kywrd-slot-class'!$D$49:$E$177,2,FALSE)</f>
        <v>44</v>
      </c>
      <c r="AD384" s="8">
        <f>VLOOKUP(K384,'Tables kywrd-slot-class'!$D$49:$E$177,2,FALSE)</f>
        <v>0</v>
      </c>
      <c r="AE384" s="8">
        <f>VLOOKUP(L384,'Tables kywrd-slot-class'!$D$49:$E$177,2,FALSE)</f>
        <v>0</v>
      </c>
      <c r="AF384" t="s">
        <v>0</v>
      </c>
      <c r="AG384" s="7" t="str">
        <f t="shared" si="35"/>
        <v xml:space="preserve">6F02394B </v>
      </c>
      <c r="AH384" s="2">
        <v>1</v>
      </c>
    </row>
    <row r="385" spans="1:34" x14ac:dyDescent="0.25">
      <c r="A385" s="91" t="s">
        <v>7711</v>
      </c>
      <c r="B385" s="2" t="s">
        <v>20</v>
      </c>
      <c r="C385" s="5" t="s">
        <v>5621</v>
      </c>
      <c r="D385" s="3" t="s">
        <v>916</v>
      </c>
      <c r="E385" t="s">
        <v>7115</v>
      </c>
      <c r="F385" s="8" t="s">
        <v>4042</v>
      </c>
      <c r="G385" s="5" t="s">
        <v>7116</v>
      </c>
      <c r="H385" s="135" t="s">
        <v>3990</v>
      </c>
      <c r="I385" s="135" t="s">
        <v>4024</v>
      </c>
      <c r="J385" s="135" t="s">
        <v>3351</v>
      </c>
      <c r="K385" s="135" t="s">
        <v>6375</v>
      </c>
      <c r="L385" s="135" t="s">
        <v>6096</v>
      </c>
      <c r="M385" s="135" t="s">
        <v>4028</v>
      </c>
      <c r="N385" s="24" t="s">
        <v>1888</v>
      </c>
      <c r="O385" s="139" t="s">
        <v>1875</v>
      </c>
      <c r="P385" s="8" t="s">
        <v>1889</v>
      </c>
      <c r="Q385" s="8">
        <v>1700</v>
      </c>
      <c r="R385" s="8">
        <v>8</v>
      </c>
      <c r="S385" s="27">
        <v>93</v>
      </c>
      <c r="T385" s="20">
        <f t="shared" si="36"/>
        <v>0</v>
      </c>
      <c r="U385" s="21">
        <f t="shared" si="37"/>
        <v>93</v>
      </c>
      <c r="V385" s="8">
        <f t="shared" si="38"/>
        <v>132</v>
      </c>
      <c r="W385" s="8">
        <f t="shared" si="39"/>
        <v>0</v>
      </c>
      <c r="X385" s="8">
        <f t="shared" si="40"/>
        <v>0</v>
      </c>
      <c r="Z385" s="8">
        <f>VLOOKUP(I385,'Tables kywrd-slot-class'!$B$21:$C$38,2,FALSE)</f>
        <v>3</v>
      </c>
      <c r="AA385" s="8">
        <f>VLOOKUP(N385,'Tables MAT simpl-complx'!$C$6:$D$28,2,FALSE)</f>
        <v>0</v>
      </c>
      <c r="AB385" s="8">
        <f>VLOOKUP(O385,'Tables MAT simpl-complx'!$F$39:$G$625,2,FALSE)</f>
        <v>31</v>
      </c>
      <c r="AC385" s="8">
        <f>VLOOKUP(J385,'Tables kywrd-slot-class'!$D$49:$E$177,2,FALSE)</f>
        <v>44</v>
      </c>
      <c r="AD385" s="8">
        <f>VLOOKUP(K385,'Tables kywrd-slot-class'!$D$49:$E$177,2,FALSE)</f>
        <v>0</v>
      </c>
      <c r="AE385" s="8">
        <f>VLOOKUP(L385,'Tables kywrd-slot-class'!$D$49:$E$177,2,FALSE)</f>
        <v>0</v>
      </c>
      <c r="AF385" t="s">
        <v>0</v>
      </c>
      <c r="AG385" s="7" t="str">
        <f t="shared" si="35"/>
        <v xml:space="preserve">6F02394C </v>
      </c>
      <c r="AH385" s="2">
        <v>1</v>
      </c>
    </row>
    <row r="386" spans="1:34" x14ac:dyDescent="0.25">
      <c r="A386" s="91" t="s">
        <v>7712</v>
      </c>
      <c r="B386" s="2" t="s">
        <v>20</v>
      </c>
      <c r="C386" s="5" t="s">
        <v>5621</v>
      </c>
      <c r="D386" s="3" t="s">
        <v>917</v>
      </c>
      <c r="E386" t="s">
        <v>7117</v>
      </c>
      <c r="F386" s="8" t="s">
        <v>4042</v>
      </c>
      <c r="G386" s="5" t="s">
        <v>7118</v>
      </c>
      <c r="H386" s="135" t="s">
        <v>3990</v>
      </c>
      <c r="I386" s="135" t="s">
        <v>4023</v>
      </c>
      <c r="J386" s="135" t="s">
        <v>3351</v>
      </c>
      <c r="K386" s="135" t="s">
        <v>6375</v>
      </c>
      <c r="L386" s="135" t="s">
        <v>6096</v>
      </c>
      <c r="M386" s="135" t="s">
        <v>4028</v>
      </c>
      <c r="N386" s="24" t="s">
        <v>1888</v>
      </c>
      <c r="O386" s="139" t="s">
        <v>1875</v>
      </c>
      <c r="P386" s="8" t="s">
        <v>1889</v>
      </c>
      <c r="Q386" s="8">
        <v>230</v>
      </c>
      <c r="R386" s="8">
        <v>3</v>
      </c>
      <c r="S386" s="27">
        <v>31</v>
      </c>
      <c r="T386" s="20">
        <f t="shared" si="36"/>
        <v>0</v>
      </c>
      <c r="U386" s="21">
        <f t="shared" si="37"/>
        <v>31</v>
      </c>
      <c r="V386" s="8">
        <f t="shared" si="38"/>
        <v>44</v>
      </c>
      <c r="W386" s="8">
        <f t="shared" si="39"/>
        <v>0</v>
      </c>
      <c r="X386" s="8">
        <f t="shared" si="40"/>
        <v>0</v>
      </c>
      <c r="Z386" s="8">
        <f>VLOOKUP(I386,'Tables kywrd-slot-class'!$B$21:$C$38,2,FALSE)</f>
        <v>1</v>
      </c>
      <c r="AA386" s="8">
        <f>VLOOKUP(N386,'Tables MAT simpl-complx'!$C$6:$D$28,2,FALSE)</f>
        <v>0</v>
      </c>
      <c r="AB386" s="8">
        <f>VLOOKUP(O386,'Tables MAT simpl-complx'!$F$39:$G$625,2,FALSE)</f>
        <v>31</v>
      </c>
      <c r="AC386" s="8">
        <f>VLOOKUP(J386,'Tables kywrd-slot-class'!$D$49:$E$177,2,FALSE)</f>
        <v>44</v>
      </c>
      <c r="AD386" s="8">
        <f>VLOOKUP(K386,'Tables kywrd-slot-class'!$D$49:$E$177,2,FALSE)</f>
        <v>0</v>
      </c>
      <c r="AE386" s="8">
        <f>VLOOKUP(L386,'Tables kywrd-slot-class'!$D$49:$E$177,2,FALSE)</f>
        <v>0</v>
      </c>
      <c r="AF386" t="s">
        <v>0</v>
      </c>
      <c r="AG386" s="7" t="str">
        <f t="shared" si="35"/>
        <v xml:space="preserve">6F02394D </v>
      </c>
      <c r="AH386" s="2">
        <v>1</v>
      </c>
    </row>
    <row r="387" spans="1:34" x14ac:dyDescent="0.25">
      <c r="A387" s="91" t="s">
        <v>7713</v>
      </c>
      <c r="B387" s="2" t="s">
        <v>20</v>
      </c>
      <c r="C387" s="5" t="s">
        <v>5621</v>
      </c>
      <c r="D387" s="95" t="s">
        <v>8251</v>
      </c>
      <c r="E387" t="s">
        <v>8252</v>
      </c>
      <c r="F387" s="8" t="s">
        <v>4042</v>
      </c>
      <c r="G387" s="5" t="s">
        <v>8253</v>
      </c>
      <c r="H387" s="135" t="s">
        <v>3990</v>
      </c>
      <c r="I387" s="135" t="s">
        <v>4026</v>
      </c>
      <c r="J387" s="135" t="s">
        <v>3351</v>
      </c>
      <c r="K387" s="135" t="s">
        <v>6375</v>
      </c>
      <c r="L387" s="135" t="s">
        <v>6096</v>
      </c>
      <c r="M387" s="135" t="s">
        <v>4028</v>
      </c>
      <c r="N387" s="24" t="s">
        <v>1888</v>
      </c>
      <c r="O387" s="139" t="s">
        <v>1875</v>
      </c>
      <c r="P387" s="8" t="s">
        <v>1889</v>
      </c>
      <c r="Q387" s="8">
        <v>475</v>
      </c>
      <c r="R387" s="8">
        <v>2</v>
      </c>
      <c r="S387" s="27">
        <v>46</v>
      </c>
      <c r="T387" s="20">
        <f t="shared" ref="T387" si="47">ROUNDDOWN(Z387*AA387,0)</f>
        <v>0</v>
      </c>
      <c r="U387" s="21">
        <f t="shared" ref="U387" si="48">ROUNDDOWN(Z387*AB387,0)</f>
        <v>46</v>
      </c>
      <c r="V387" s="8">
        <f t="shared" ref="V387" si="49">ROUNDDOWN(Z387*AC387,0)</f>
        <v>66</v>
      </c>
      <c r="W387" s="8">
        <f t="shared" ref="W387" si="50">ROUNDDOWN(Z387*AD387,0)</f>
        <v>0</v>
      </c>
      <c r="X387" s="8">
        <f t="shared" ref="X387" si="51">ROUNDDOWN(Z387*AE387,0)</f>
        <v>0</v>
      </c>
      <c r="Y387" s="86"/>
      <c r="Z387" s="8">
        <f>VLOOKUP(I387,'Tables kywrd-slot-class'!$B$21:$C$38,2,FALSE)</f>
        <v>1.5</v>
      </c>
      <c r="AA387" s="8">
        <f>VLOOKUP(N387,'Tables MAT simpl-complx'!$C$6:$D$28,2,FALSE)</f>
        <v>0</v>
      </c>
      <c r="AB387" s="8">
        <f>VLOOKUP(O387,'Tables MAT simpl-complx'!$F$39:$G$625,2,FALSE)</f>
        <v>31</v>
      </c>
      <c r="AC387" s="8">
        <f>VLOOKUP(J387,'Tables kywrd-slot-class'!$D$49:$E$177,2,FALSE)</f>
        <v>44</v>
      </c>
      <c r="AD387" s="8">
        <f>VLOOKUP(K387,'Tables kywrd-slot-class'!$D$49:$E$177,2,FALSE)</f>
        <v>0</v>
      </c>
      <c r="AE387" s="8">
        <f>VLOOKUP(L387,'Tables kywrd-slot-class'!$D$49:$E$177,2,FALSE)</f>
        <v>0</v>
      </c>
      <c r="AF387" t="s">
        <v>0</v>
      </c>
      <c r="AG387" s="7" t="str">
        <f t="shared" ref="AG387" si="52">C387 &amp; D387</f>
        <v>6F02394E</v>
      </c>
      <c r="AH387" s="2">
        <v>1</v>
      </c>
    </row>
    <row r="388" spans="1:34" x14ac:dyDescent="0.25">
      <c r="A388" s="91" t="s">
        <v>7714</v>
      </c>
      <c r="B388" s="2" t="s">
        <v>20</v>
      </c>
      <c r="C388" s="5" t="s">
        <v>5621</v>
      </c>
      <c r="D388" s="88" t="s">
        <v>918</v>
      </c>
      <c r="E388" t="s">
        <v>7119</v>
      </c>
      <c r="F388" s="8" t="s">
        <v>4042</v>
      </c>
      <c r="G388" s="5" t="s">
        <v>7120</v>
      </c>
      <c r="H388" s="135" t="s">
        <v>1905</v>
      </c>
      <c r="I388" s="135" t="s">
        <v>4027</v>
      </c>
      <c r="J388" s="135" t="s">
        <v>3361</v>
      </c>
      <c r="K388" s="135" t="s">
        <v>6375</v>
      </c>
      <c r="L388" s="135" t="s">
        <v>4028</v>
      </c>
      <c r="M388" s="135" t="s">
        <v>4028</v>
      </c>
      <c r="N388" s="24" t="s">
        <v>1888</v>
      </c>
      <c r="O388" s="139" t="s">
        <v>1876</v>
      </c>
      <c r="P388" s="8" t="s">
        <v>1889</v>
      </c>
      <c r="Q388" s="8">
        <v>270</v>
      </c>
      <c r="R388" s="8">
        <v>14</v>
      </c>
      <c r="S388" s="76">
        <v>49</v>
      </c>
      <c r="T388" s="20">
        <f t="shared" si="36"/>
        <v>0</v>
      </c>
      <c r="U388" s="21">
        <f t="shared" si="37"/>
        <v>52</v>
      </c>
      <c r="V388" s="8">
        <f t="shared" si="38"/>
        <v>0</v>
      </c>
      <c r="W388" s="8">
        <f t="shared" si="39"/>
        <v>0</v>
      </c>
      <c r="X388" s="8">
        <f t="shared" si="40"/>
        <v>0</v>
      </c>
      <c r="Y388" s="87" t="s">
        <v>7124</v>
      </c>
      <c r="Z388" s="8">
        <f>VLOOKUP(I388,'Tables kywrd-slot-class'!$B$21:$C$38,2,FALSE)</f>
        <v>1.5</v>
      </c>
      <c r="AA388" s="8">
        <f>VLOOKUP(N388,'Tables MAT simpl-complx'!$C$6:$D$28,2,FALSE)</f>
        <v>0</v>
      </c>
      <c r="AB388" s="8">
        <f>VLOOKUP(O388,'Tables MAT simpl-complx'!$F$39:$G$625,2,FALSE)</f>
        <v>35</v>
      </c>
      <c r="AC388" s="8">
        <f>VLOOKUP(J388,'Tables kywrd-slot-class'!$D$49:$E$177,2,FALSE)</f>
        <v>0</v>
      </c>
      <c r="AD388" s="8">
        <f>VLOOKUP(K388,'Tables kywrd-slot-class'!$D$49:$E$177,2,FALSE)</f>
        <v>0</v>
      </c>
      <c r="AE388" s="8">
        <f>VLOOKUP(L388,'Tables kywrd-slot-class'!$D$49:$E$177,2,FALSE)</f>
        <v>0</v>
      </c>
      <c r="AF388" t="s">
        <v>0</v>
      </c>
      <c r="AG388" s="7" t="str">
        <f t="shared" si="35"/>
        <v xml:space="preserve">6F0590CD </v>
      </c>
      <c r="AH388" s="2">
        <v>1</v>
      </c>
    </row>
    <row r="389" spans="1:34" x14ac:dyDescent="0.25">
      <c r="A389" s="91" t="s">
        <v>7715</v>
      </c>
      <c r="B389" s="2" t="s">
        <v>20</v>
      </c>
      <c r="C389" s="5" t="s">
        <v>5621</v>
      </c>
      <c r="D389" s="88" t="s">
        <v>919</v>
      </c>
      <c r="E389" t="s">
        <v>7121</v>
      </c>
      <c r="F389" s="8" t="s">
        <v>4042</v>
      </c>
      <c r="G389" s="5" t="s">
        <v>7120</v>
      </c>
      <c r="H389" s="135" t="s">
        <v>1905</v>
      </c>
      <c r="I389" s="135" t="s">
        <v>4027</v>
      </c>
      <c r="J389" s="135" t="s">
        <v>3361</v>
      </c>
      <c r="K389" s="135" t="s">
        <v>6375</v>
      </c>
      <c r="L389" s="135" t="s">
        <v>4028</v>
      </c>
      <c r="M389" s="135" t="s">
        <v>4028</v>
      </c>
      <c r="N389" s="24" t="s">
        <v>1888</v>
      </c>
      <c r="O389" s="139" t="s">
        <v>1876</v>
      </c>
      <c r="P389" s="8" t="s">
        <v>1889</v>
      </c>
      <c r="Q389" s="8">
        <v>270</v>
      </c>
      <c r="R389" s="8">
        <v>14</v>
      </c>
      <c r="S389" s="76">
        <v>49</v>
      </c>
      <c r="T389" s="20">
        <f t="shared" si="36"/>
        <v>0</v>
      </c>
      <c r="U389" s="21">
        <f t="shared" si="37"/>
        <v>52</v>
      </c>
      <c r="V389" s="8">
        <f t="shared" si="38"/>
        <v>0</v>
      </c>
      <c r="W389" s="8">
        <f t="shared" si="39"/>
        <v>0</v>
      </c>
      <c r="X389" s="8">
        <f t="shared" si="40"/>
        <v>0</v>
      </c>
      <c r="Y389" s="87" t="s">
        <v>7124</v>
      </c>
      <c r="Z389" s="8">
        <f>VLOOKUP(I389,'Tables kywrd-slot-class'!$B$21:$C$38,2,FALSE)</f>
        <v>1.5</v>
      </c>
      <c r="AA389" s="8">
        <f>VLOOKUP(N389,'Tables MAT simpl-complx'!$C$6:$D$28,2,FALSE)</f>
        <v>0</v>
      </c>
      <c r="AB389" s="8">
        <f>VLOOKUP(O389,'Tables MAT simpl-complx'!$F$39:$G$625,2,FALSE)</f>
        <v>35</v>
      </c>
      <c r="AC389" s="8">
        <f>VLOOKUP(J389,'Tables kywrd-slot-class'!$D$49:$E$177,2,FALSE)</f>
        <v>0</v>
      </c>
      <c r="AD389" s="8">
        <f>VLOOKUP(K389,'Tables kywrd-slot-class'!$D$49:$E$177,2,FALSE)</f>
        <v>0</v>
      </c>
      <c r="AE389" s="8">
        <f>VLOOKUP(L389,'Tables kywrd-slot-class'!$D$49:$E$177,2,FALSE)</f>
        <v>0</v>
      </c>
      <c r="AF389" t="s">
        <v>0</v>
      </c>
      <c r="AG389" s="7" t="str">
        <f t="shared" si="35"/>
        <v xml:space="preserve">6F0590CE </v>
      </c>
      <c r="AH389" s="2">
        <v>1</v>
      </c>
    </row>
    <row r="390" spans="1:34" x14ac:dyDescent="0.25">
      <c r="A390" s="91" t="s">
        <v>7716</v>
      </c>
      <c r="B390" s="2" t="s">
        <v>20</v>
      </c>
      <c r="C390" s="5" t="s">
        <v>5621</v>
      </c>
      <c r="D390" s="88" t="s">
        <v>920</v>
      </c>
      <c r="E390" t="s">
        <v>7122</v>
      </c>
      <c r="F390" s="8" t="s">
        <v>4042</v>
      </c>
      <c r="G390" s="5" t="s">
        <v>7120</v>
      </c>
      <c r="H390" s="135" t="s">
        <v>1905</v>
      </c>
      <c r="I390" s="135" t="s">
        <v>4027</v>
      </c>
      <c r="J390" s="135" t="s">
        <v>3361</v>
      </c>
      <c r="K390" s="135" t="s">
        <v>6375</v>
      </c>
      <c r="L390" s="135" t="s">
        <v>4028</v>
      </c>
      <c r="M390" s="135" t="s">
        <v>4028</v>
      </c>
      <c r="N390" s="24" t="s">
        <v>1888</v>
      </c>
      <c r="O390" s="139" t="s">
        <v>1876</v>
      </c>
      <c r="P390" s="8" t="s">
        <v>1889</v>
      </c>
      <c r="Q390" s="8">
        <v>270</v>
      </c>
      <c r="R390" s="8">
        <v>14</v>
      </c>
      <c r="S390" s="76">
        <v>49</v>
      </c>
      <c r="T390" s="20">
        <f t="shared" si="36"/>
        <v>0</v>
      </c>
      <c r="U390" s="21">
        <f t="shared" si="37"/>
        <v>52</v>
      </c>
      <c r="V390" s="8">
        <f t="shared" si="38"/>
        <v>0</v>
      </c>
      <c r="W390" s="8">
        <f t="shared" si="39"/>
        <v>0</v>
      </c>
      <c r="X390" s="8">
        <f t="shared" si="40"/>
        <v>0</v>
      </c>
      <c r="Y390" s="87" t="s">
        <v>7124</v>
      </c>
      <c r="Z390" s="8">
        <f>VLOOKUP(I390,'Tables kywrd-slot-class'!$B$21:$C$38,2,FALSE)</f>
        <v>1.5</v>
      </c>
      <c r="AA390" s="8">
        <f>VLOOKUP(N390,'Tables MAT simpl-complx'!$C$6:$D$28,2,FALSE)</f>
        <v>0</v>
      </c>
      <c r="AB390" s="8">
        <f>VLOOKUP(O390,'Tables MAT simpl-complx'!$F$39:$G$625,2,FALSE)</f>
        <v>35</v>
      </c>
      <c r="AC390" s="8">
        <f>VLOOKUP(J390,'Tables kywrd-slot-class'!$D$49:$E$177,2,FALSE)</f>
        <v>0</v>
      </c>
      <c r="AD390" s="8">
        <f>VLOOKUP(K390,'Tables kywrd-slot-class'!$D$49:$E$177,2,FALSE)</f>
        <v>0</v>
      </c>
      <c r="AE390" s="8">
        <f>VLOOKUP(L390,'Tables kywrd-slot-class'!$D$49:$E$177,2,FALSE)</f>
        <v>0</v>
      </c>
      <c r="AF390" t="s">
        <v>0</v>
      </c>
      <c r="AG390" s="7" t="str">
        <f t="shared" si="35"/>
        <v xml:space="preserve">6F0590CF </v>
      </c>
      <c r="AH390" s="2">
        <v>1</v>
      </c>
    </row>
    <row r="391" spans="1:34" x14ac:dyDescent="0.25">
      <c r="A391" s="91" t="s">
        <v>7717</v>
      </c>
      <c r="B391" s="2" t="s">
        <v>20</v>
      </c>
      <c r="C391" s="5" t="s">
        <v>5621</v>
      </c>
      <c r="D391" s="88" t="s">
        <v>921</v>
      </c>
      <c r="E391" t="s">
        <v>7123</v>
      </c>
      <c r="F391" s="8" t="s">
        <v>4042</v>
      </c>
      <c r="G391" s="5" t="s">
        <v>7120</v>
      </c>
      <c r="H391" s="135" t="s">
        <v>1905</v>
      </c>
      <c r="I391" s="135" t="s">
        <v>4027</v>
      </c>
      <c r="J391" s="135" t="s">
        <v>3361</v>
      </c>
      <c r="K391" s="135" t="s">
        <v>6375</v>
      </c>
      <c r="L391" s="135" t="s">
        <v>4028</v>
      </c>
      <c r="M391" s="135" t="s">
        <v>4028</v>
      </c>
      <c r="N391" s="24" t="s">
        <v>1888</v>
      </c>
      <c r="O391" s="139" t="s">
        <v>1876</v>
      </c>
      <c r="P391" s="8" t="s">
        <v>1889</v>
      </c>
      <c r="Q391" s="8">
        <v>270</v>
      </c>
      <c r="R391" s="8">
        <v>14</v>
      </c>
      <c r="S391" s="76">
        <v>49</v>
      </c>
      <c r="T391" s="20">
        <f t="shared" si="36"/>
        <v>0</v>
      </c>
      <c r="U391" s="21">
        <f t="shared" si="37"/>
        <v>52</v>
      </c>
      <c r="V391" s="8">
        <f t="shared" si="38"/>
        <v>0</v>
      </c>
      <c r="W391" s="8">
        <f t="shared" si="39"/>
        <v>0</v>
      </c>
      <c r="X391" s="8">
        <f t="shared" si="40"/>
        <v>0</v>
      </c>
      <c r="Y391" s="87" t="s">
        <v>7124</v>
      </c>
      <c r="Z391" s="8">
        <f>VLOOKUP(I391,'Tables kywrd-slot-class'!$B$21:$C$38,2,FALSE)</f>
        <v>1.5</v>
      </c>
      <c r="AA391" s="8">
        <f>VLOOKUP(N391,'Tables MAT simpl-complx'!$C$6:$D$28,2,FALSE)</f>
        <v>0</v>
      </c>
      <c r="AB391" s="8">
        <f>VLOOKUP(O391,'Tables MAT simpl-complx'!$F$39:$G$625,2,FALSE)</f>
        <v>35</v>
      </c>
      <c r="AC391" s="8">
        <f>VLOOKUP(J391,'Tables kywrd-slot-class'!$D$49:$E$177,2,FALSE)</f>
        <v>0</v>
      </c>
      <c r="AD391" s="8">
        <f>VLOOKUP(K391,'Tables kywrd-slot-class'!$D$49:$E$177,2,FALSE)</f>
        <v>0</v>
      </c>
      <c r="AE391" s="8">
        <f>VLOOKUP(L391,'Tables kywrd-slot-class'!$D$49:$E$177,2,FALSE)</f>
        <v>0</v>
      </c>
      <c r="AF391" t="s">
        <v>0</v>
      </c>
      <c r="AG391" s="7" t="str">
        <f t="shared" si="35"/>
        <v xml:space="preserve">6F0590D0 </v>
      </c>
      <c r="AH391" s="2">
        <v>1</v>
      </c>
    </row>
    <row r="392" spans="1:34" x14ac:dyDescent="0.25">
      <c r="A392" s="91" t="s">
        <v>7718</v>
      </c>
      <c r="B392" s="2" t="s">
        <v>20</v>
      </c>
      <c r="C392" s="5" t="s">
        <v>5621</v>
      </c>
      <c r="D392" s="88" t="s">
        <v>922</v>
      </c>
      <c r="E392" t="s">
        <v>7125</v>
      </c>
      <c r="F392" s="8" t="s">
        <v>4042</v>
      </c>
      <c r="G392" s="5" t="s">
        <v>7120</v>
      </c>
      <c r="H392" s="135" t="s">
        <v>1905</v>
      </c>
      <c r="I392" s="135" t="s">
        <v>4027</v>
      </c>
      <c r="J392" s="135" t="s">
        <v>3361</v>
      </c>
      <c r="K392" s="135" t="s">
        <v>6375</v>
      </c>
      <c r="L392" s="135" t="s">
        <v>4028</v>
      </c>
      <c r="M392" s="135" t="s">
        <v>4028</v>
      </c>
      <c r="N392" s="24" t="s">
        <v>1888</v>
      </c>
      <c r="O392" s="139" t="s">
        <v>1876</v>
      </c>
      <c r="P392" s="8" t="s">
        <v>1889</v>
      </c>
      <c r="Q392" s="8">
        <v>270</v>
      </c>
      <c r="R392" s="8">
        <v>14</v>
      </c>
      <c r="S392" s="76">
        <v>49</v>
      </c>
      <c r="T392" s="20">
        <f t="shared" si="36"/>
        <v>0</v>
      </c>
      <c r="U392" s="21">
        <f t="shared" si="37"/>
        <v>52</v>
      </c>
      <c r="V392" s="8">
        <f t="shared" si="38"/>
        <v>0</v>
      </c>
      <c r="W392" s="8">
        <f t="shared" si="39"/>
        <v>0</v>
      </c>
      <c r="X392" s="8">
        <f t="shared" si="40"/>
        <v>0</v>
      </c>
      <c r="Y392" s="87" t="s">
        <v>7124</v>
      </c>
      <c r="Z392" s="8">
        <f>VLOOKUP(I392,'Tables kywrd-slot-class'!$B$21:$C$38,2,FALSE)</f>
        <v>1.5</v>
      </c>
      <c r="AA392" s="8">
        <f>VLOOKUP(N392,'Tables MAT simpl-complx'!$C$6:$D$28,2,FALSE)</f>
        <v>0</v>
      </c>
      <c r="AB392" s="8">
        <f>VLOOKUP(O392,'Tables MAT simpl-complx'!$F$39:$G$625,2,FALSE)</f>
        <v>35</v>
      </c>
      <c r="AC392" s="8">
        <f>VLOOKUP(J392,'Tables kywrd-slot-class'!$D$49:$E$177,2,FALSE)</f>
        <v>0</v>
      </c>
      <c r="AD392" s="8">
        <f>VLOOKUP(K392,'Tables kywrd-slot-class'!$D$49:$E$177,2,FALSE)</f>
        <v>0</v>
      </c>
      <c r="AE392" s="8">
        <f>VLOOKUP(L392,'Tables kywrd-slot-class'!$D$49:$E$177,2,FALSE)</f>
        <v>0</v>
      </c>
      <c r="AF392" t="s">
        <v>0</v>
      </c>
      <c r="AG392" s="7" t="str">
        <f t="shared" si="35"/>
        <v xml:space="preserve">6F0590D1 </v>
      </c>
      <c r="AH392" s="2">
        <v>1</v>
      </c>
    </row>
    <row r="393" spans="1:34" x14ac:dyDescent="0.25">
      <c r="A393" s="91" t="s">
        <v>7719</v>
      </c>
      <c r="B393" s="2" t="s">
        <v>20</v>
      </c>
      <c r="C393" s="5" t="s">
        <v>5621</v>
      </c>
      <c r="D393" s="88" t="s">
        <v>923</v>
      </c>
      <c r="E393" t="s">
        <v>7126</v>
      </c>
      <c r="F393" s="8" t="s">
        <v>4042</v>
      </c>
      <c r="G393" s="5" t="s">
        <v>7120</v>
      </c>
      <c r="H393" s="135" t="s">
        <v>1905</v>
      </c>
      <c r="I393" s="135" t="s">
        <v>4027</v>
      </c>
      <c r="J393" s="135" t="s">
        <v>3361</v>
      </c>
      <c r="K393" s="135" t="s">
        <v>6375</v>
      </c>
      <c r="L393" s="135" t="s">
        <v>4028</v>
      </c>
      <c r="M393" s="135" t="s">
        <v>4028</v>
      </c>
      <c r="N393" s="24" t="s">
        <v>1888</v>
      </c>
      <c r="O393" s="139" t="s">
        <v>1876</v>
      </c>
      <c r="P393" s="8" t="s">
        <v>1889</v>
      </c>
      <c r="Q393" s="8">
        <v>270</v>
      </c>
      <c r="R393" s="8">
        <v>14</v>
      </c>
      <c r="S393" s="76">
        <v>49</v>
      </c>
      <c r="T393" s="20">
        <f t="shared" si="36"/>
        <v>0</v>
      </c>
      <c r="U393" s="21">
        <f t="shared" si="37"/>
        <v>52</v>
      </c>
      <c r="V393" s="8">
        <f t="shared" si="38"/>
        <v>0</v>
      </c>
      <c r="W393" s="8">
        <f t="shared" si="39"/>
        <v>0</v>
      </c>
      <c r="X393" s="8">
        <f t="shared" si="40"/>
        <v>0</v>
      </c>
      <c r="Y393" s="87" t="s">
        <v>7124</v>
      </c>
      <c r="Z393" s="8">
        <f>VLOOKUP(I393,'Tables kywrd-slot-class'!$B$21:$C$38,2,FALSE)</f>
        <v>1.5</v>
      </c>
      <c r="AA393" s="8">
        <f>VLOOKUP(N393,'Tables MAT simpl-complx'!$C$6:$D$28,2,FALSE)</f>
        <v>0</v>
      </c>
      <c r="AB393" s="8">
        <f>VLOOKUP(O393,'Tables MAT simpl-complx'!$F$39:$G$625,2,FALSE)</f>
        <v>35</v>
      </c>
      <c r="AC393" s="8">
        <f>VLOOKUP(J393,'Tables kywrd-slot-class'!$D$49:$E$177,2,FALSE)</f>
        <v>0</v>
      </c>
      <c r="AD393" s="8">
        <f>VLOOKUP(K393,'Tables kywrd-slot-class'!$D$49:$E$177,2,FALSE)</f>
        <v>0</v>
      </c>
      <c r="AE393" s="8">
        <f>VLOOKUP(L393,'Tables kywrd-slot-class'!$D$49:$E$177,2,FALSE)</f>
        <v>0</v>
      </c>
      <c r="AF393" t="s">
        <v>0</v>
      </c>
      <c r="AG393" s="7" t="str">
        <f t="shared" si="35"/>
        <v xml:space="preserve">6F0590D2 </v>
      </c>
      <c r="AH393" s="2">
        <v>1</v>
      </c>
    </row>
    <row r="394" spans="1:34" x14ac:dyDescent="0.25">
      <c r="A394" s="91" t="s">
        <v>7720</v>
      </c>
      <c r="B394" s="2" t="s">
        <v>20</v>
      </c>
      <c r="C394" s="5" t="s">
        <v>5621</v>
      </c>
      <c r="D394" s="88" t="s">
        <v>924</v>
      </c>
      <c r="E394" t="s">
        <v>7127</v>
      </c>
      <c r="F394" s="8" t="s">
        <v>4042</v>
      </c>
      <c r="G394" s="5" t="s">
        <v>7120</v>
      </c>
      <c r="H394" s="135" t="s">
        <v>1905</v>
      </c>
      <c r="I394" s="135" t="s">
        <v>4027</v>
      </c>
      <c r="J394" s="135" t="s">
        <v>3361</v>
      </c>
      <c r="K394" s="135" t="s">
        <v>6375</v>
      </c>
      <c r="L394" s="135" t="s">
        <v>4028</v>
      </c>
      <c r="M394" s="135" t="s">
        <v>4028</v>
      </c>
      <c r="N394" s="24" t="s">
        <v>1888</v>
      </c>
      <c r="O394" s="139" t="s">
        <v>1876</v>
      </c>
      <c r="P394" s="8" t="s">
        <v>1889</v>
      </c>
      <c r="Q394" s="8">
        <v>270</v>
      </c>
      <c r="R394" s="8">
        <v>14</v>
      </c>
      <c r="S394" s="76">
        <v>49</v>
      </c>
      <c r="T394" s="20">
        <f t="shared" si="36"/>
        <v>0</v>
      </c>
      <c r="U394" s="21">
        <f t="shared" si="37"/>
        <v>52</v>
      </c>
      <c r="V394" s="8">
        <f t="shared" si="38"/>
        <v>0</v>
      </c>
      <c r="W394" s="8">
        <f t="shared" si="39"/>
        <v>0</v>
      </c>
      <c r="X394" s="8">
        <f t="shared" si="40"/>
        <v>0</v>
      </c>
      <c r="Y394" s="87" t="s">
        <v>7124</v>
      </c>
      <c r="Z394" s="8">
        <f>VLOOKUP(I394,'Tables kywrd-slot-class'!$B$21:$C$38,2,FALSE)</f>
        <v>1.5</v>
      </c>
      <c r="AA394" s="8">
        <f>VLOOKUP(N394,'Tables MAT simpl-complx'!$C$6:$D$28,2,FALSE)</f>
        <v>0</v>
      </c>
      <c r="AB394" s="8">
        <f>VLOOKUP(O394,'Tables MAT simpl-complx'!$F$39:$G$625,2,FALSE)</f>
        <v>35</v>
      </c>
      <c r="AC394" s="8">
        <f>VLOOKUP(J394,'Tables kywrd-slot-class'!$D$49:$E$177,2,FALSE)</f>
        <v>0</v>
      </c>
      <c r="AD394" s="8">
        <f>VLOOKUP(K394,'Tables kywrd-slot-class'!$D$49:$E$177,2,FALSE)</f>
        <v>0</v>
      </c>
      <c r="AE394" s="8">
        <f>VLOOKUP(L394,'Tables kywrd-slot-class'!$D$49:$E$177,2,FALSE)</f>
        <v>0</v>
      </c>
      <c r="AF394" t="s">
        <v>0</v>
      </c>
      <c r="AG394" s="7" t="str">
        <f t="shared" si="35"/>
        <v xml:space="preserve">6F0590D3 </v>
      </c>
      <c r="AH394" s="2">
        <v>1</v>
      </c>
    </row>
    <row r="395" spans="1:34" x14ac:dyDescent="0.25">
      <c r="A395" s="91" t="s">
        <v>7721</v>
      </c>
      <c r="B395" s="2" t="s">
        <v>20</v>
      </c>
      <c r="C395" s="5" t="s">
        <v>5621</v>
      </c>
      <c r="D395" s="3" t="s">
        <v>925</v>
      </c>
      <c r="E395" t="s">
        <v>7129</v>
      </c>
      <c r="F395" s="8" t="s">
        <v>4042</v>
      </c>
      <c r="G395" s="5" t="s">
        <v>7128</v>
      </c>
      <c r="H395" s="135" t="s">
        <v>1905</v>
      </c>
      <c r="I395" s="135" t="s">
        <v>4027</v>
      </c>
      <c r="J395" s="135" t="s">
        <v>3349</v>
      </c>
      <c r="K395" s="135" t="s">
        <v>6478</v>
      </c>
      <c r="L395" s="135" t="s">
        <v>4028</v>
      </c>
      <c r="M395" s="135" t="s">
        <v>4028</v>
      </c>
      <c r="N395" s="24" t="s">
        <v>1888</v>
      </c>
      <c r="O395" s="139" t="s">
        <v>1878</v>
      </c>
      <c r="P395" s="8" t="s">
        <v>1889</v>
      </c>
      <c r="Q395" s="8">
        <v>150</v>
      </c>
      <c r="R395" s="8">
        <v>12</v>
      </c>
      <c r="S395" s="27">
        <v>39</v>
      </c>
      <c r="T395" s="20">
        <f t="shared" si="36"/>
        <v>0</v>
      </c>
      <c r="U395" s="21">
        <f t="shared" si="37"/>
        <v>39</v>
      </c>
      <c r="V395" s="8">
        <f t="shared" si="38"/>
        <v>39</v>
      </c>
      <c r="W395" s="8">
        <f t="shared" si="39"/>
        <v>0</v>
      </c>
      <c r="X395" s="8">
        <f t="shared" si="40"/>
        <v>0</v>
      </c>
      <c r="Z395" s="8">
        <f>VLOOKUP(I395,'Tables kywrd-slot-class'!$B$21:$C$38,2,FALSE)</f>
        <v>1.5</v>
      </c>
      <c r="AA395" s="8">
        <f>VLOOKUP(N395,'Tables MAT simpl-complx'!$C$6:$D$28,2,FALSE)</f>
        <v>0</v>
      </c>
      <c r="AB395" s="8">
        <f>VLOOKUP(O395,'Tables MAT simpl-complx'!$F$39:$G$625,2,FALSE)</f>
        <v>26</v>
      </c>
      <c r="AC395" s="8">
        <f>VLOOKUP(J395,'Tables kywrd-slot-class'!$D$49:$E$177,2,FALSE)</f>
        <v>26</v>
      </c>
      <c r="AD395" s="8">
        <f>VLOOKUP(K395,'Tables kywrd-slot-class'!$D$49:$E$177,2,FALSE)</f>
        <v>0</v>
      </c>
      <c r="AE395" s="8">
        <f>VLOOKUP(L395,'Tables kywrd-slot-class'!$D$49:$E$177,2,FALSE)</f>
        <v>0</v>
      </c>
      <c r="AF395" t="s">
        <v>0</v>
      </c>
      <c r="AG395" s="7" t="str">
        <f t="shared" si="35"/>
        <v xml:space="preserve">6F05911B </v>
      </c>
      <c r="AH395" s="2">
        <v>1</v>
      </c>
    </row>
    <row r="396" spans="1:34" x14ac:dyDescent="0.25">
      <c r="A396" s="91" t="s">
        <v>7722</v>
      </c>
      <c r="B396" s="2" t="s">
        <v>20</v>
      </c>
      <c r="C396" s="5" t="s">
        <v>5621</v>
      </c>
      <c r="D396" s="3" t="s">
        <v>926</v>
      </c>
      <c r="E396" t="s">
        <v>7130</v>
      </c>
      <c r="F396" s="8" t="s">
        <v>4042</v>
      </c>
      <c r="G396" s="5" t="s">
        <v>7128</v>
      </c>
      <c r="H396" s="135" t="s">
        <v>1905</v>
      </c>
      <c r="I396" s="135" t="s">
        <v>4027</v>
      </c>
      <c r="J396" s="135" t="s">
        <v>3349</v>
      </c>
      <c r="K396" s="135" t="s">
        <v>6478</v>
      </c>
      <c r="L396" s="135" t="s">
        <v>4028</v>
      </c>
      <c r="M396" s="135" t="s">
        <v>4028</v>
      </c>
      <c r="N396" s="24" t="s">
        <v>1888</v>
      </c>
      <c r="O396" s="139" t="s">
        <v>1888</v>
      </c>
      <c r="P396" s="8" t="s">
        <v>1889</v>
      </c>
      <c r="Q396" s="8">
        <v>150</v>
      </c>
      <c r="R396" s="8">
        <v>12</v>
      </c>
      <c r="S396" s="27">
        <v>39</v>
      </c>
      <c r="T396" s="20">
        <f t="shared" si="36"/>
        <v>0</v>
      </c>
      <c r="U396" s="21">
        <f t="shared" si="37"/>
        <v>0</v>
      </c>
      <c r="V396" s="8">
        <f t="shared" si="38"/>
        <v>39</v>
      </c>
      <c r="W396" s="8">
        <f t="shared" si="39"/>
        <v>0</v>
      </c>
      <c r="X396" s="8">
        <f t="shared" si="40"/>
        <v>0</v>
      </c>
      <c r="Z396" s="8">
        <f>VLOOKUP(I396,'Tables kywrd-slot-class'!$B$21:$C$38,2,FALSE)</f>
        <v>1.5</v>
      </c>
      <c r="AA396" s="8">
        <f>VLOOKUP(N396,'Tables MAT simpl-complx'!$C$6:$D$28,2,FALSE)</f>
        <v>0</v>
      </c>
      <c r="AB396" s="8">
        <f>VLOOKUP(O396,'Tables MAT simpl-complx'!$F$39:$G$625,2,FALSE)</f>
        <v>0</v>
      </c>
      <c r="AC396" s="8">
        <f>VLOOKUP(J396,'Tables kywrd-slot-class'!$D$49:$E$177,2,FALSE)</f>
        <v>26</v>
      </c>
      <c r="AD396" s="8">
        <f>VLOOKUP(K396,'Tables kywrd-slot-class'!$D$49:$E$177,2,FALSE)</f>
        <v>0</v>
      </c>
      <c r="AE396" s="8">
        <f>VLOOKUP(L396,'Tables kywrd-slot-class'!$D$49:$E$177,2,FALSE)</f>
        <v>0</v>
      </c>
      <c r="AF396" t="s">
        <v>0</v>
      </c>
      <c r="AG396" s="7" t="str">
        <f t="shared" si="35"/>
        <v xml:space="preserve">6F05911C </v>
      </c>
      <c r="AH396" s="2">
        <v>1</v>
      </c>
    </row>
    <row r="397" spans="1:34" x14ac:dyDescent="0.25">
      <c r="A397" s="91" t="s">
        <v>7723</v>
      </c>
      <c r="B397" s="2" t="s">
        <v>20</v>
      </c>
      <c r="C397" s="5" t="s">
        <v>5621</v>
      </c>
      <c r="D397" s="3" t="s">
        <v>927</v>
      </c>
      <c r="E397" t="s">
        <v>7131</v>
      </c>
      <c r="F397" s="8" t="s">
        <v>4042</v>
      </c>
      <c r="G397" s="5" t="s">
        <v>7128</v>
      </c>
      <c r="H397" s="135" t="s">
        <v>1905</v>
      </c>
      <c r="I397" s="135" t="s">
        <v>4027</v>
      </c>
      <c r="J397" s="135" t="s">
        <v>3349</v>
      </c>
      <c r="K397" s="135" t="s">
        <v>6478</v>
      </c>
      <c r="L397" s="135" t="s">
        <v>4028</v>
      </c>
      <c r="M397" s="135" t="s">
        <v>4028</v>
      </c>
      <c r="N397" s="24" t="s">
        <v>1888</v>
      </c>
      <c r="O397" s="139" t="s">
        <v>1888</v>
      </c>
      <c r="P397" s="8" t="s">
        <v>1889</v>
      </c>
      <c r="Q397" s="8">
        <v>150</v>
      </c>
      <c r="R397" s="8">
        <v>12</v>
      </c>
      <c r="S397" s="27">
        <v>39</v>
      </c>
      <c r="T397" s="20">
        <f t="shared" si="36"/>
        <v>0</v>
      </c>
      <c r="U397" s="21">
        <f t="shared" si="37"/>
        <v>0</v>
      </c>
      <c r="V397" s="8">
        <f t="shared" si="38"/>
        <v>39</v>
      </c>
      <c r="W397" s="8">
        <f t="shared" si="39"/>
        <v>0</v>
      </c>
      <c r="X397" s="8">
        <f t="shared" si="40"/>
        <v>0</v>
      </c>
      <c r="Z397" s="8">
        <f>VLOOKUP(I397,'Tables kywrd-slot-class'!$B$21:$C$38,2,FALSE)</f>
        <v>1.5</v>
      </c>
      <c r="AA397" s="8">
        <f>VLOOKUP(N397,'Tables MAT simpl-complx'!$C$6:$D$28,2,FALSE)</f>
        <v>0</v>
      </c>
      <c r="AB397" s="8">
        <f>VLOOKUP(O397,'Tables MAT simpl-complx'!$F$39:$G$625,2,FALSE)</f>
        <v>0</v>
      </c>
      <c r="AC397" s="8">
        <f>VLOOKUP(J397,'Tables kywrd-slot-class'!$D$49:$E$177,2,FALSE)</f>
        <v>26</v>
      </c>
      <c r="AD397" s="8">
        <f>VLOOKUP(K397,'Tables kywrd-slot-class'!$D$49:$E$177,2,FALSE)</f>
        <v>0</v>
      </c>
      <c r="AE397" s="8">
        <f>VLOOKUP(L397,'Tables kywrd-slot-class'!$D$49:$E$177,2,FALSE)</f>
        <v>0</v>
      </c>
      <c r="AF397" t="s">
        <v>0</v>
      </c>
      <c r="AG397" s="7" t="str">
        <f t="shared" si="35"/>
        <v xml:space="preserve">6F05911D </v>
      </c>
      <c r="AH397" s="2">
        <v>1</v>
      </c>
    </row>
    <row r="398" spans="1:34" x14ac:dyDescent="0.25">
      <c r="A398" s="91" t="s">
        <v>7724</v>
      </c>
      <c r="B398" s="2" t="s">
        <v>20</v>
      </c>
      <c r="C398" s="5" t="s">
        <v>5621</v>
      </c>
      <c r="D398" s="3" t="s">
        <v>928</v>
      </c>
      <c r="E398" t="s">
        <v>7132</v>
      </c>
      <c r="F398" s="8" t="s">
        <v>4042</v>
      </c>
      <c r="G398" s="5" t="s">
        <v>7128</v>
      </c>
      <c r="H398" s="135" t="s">
        <v>1905</v>
      </c>
      <c r="I398" s="135" t="s">
        <v>4027</v>
      </c>
      <c r="J398" s="135" t="s">
        <v>3349</v>
      </c>
      <c r="K398" s="135" t="s">
        <v>6478</v>
      </c>
      <c r="L398" s="135" t="s">
        <v>4028</v>
      </c>
      <c r="M398" s="135" t="s">
        <v>4028</v>
      </c>
      <c r="N398" s="24" t="s">
        <v>1888</v>
      </c>
      <c r="O398" s="139" t="s">
        <v>1888</v>
      </c>
      <c r="P398" s="8" t="s">
        <v>1889</v>
      </c>
      <c r="Q398" s="8">
        <v>150</v>
      </c>
      <c r="R398" s="8">
        <v>12</v>
      </c>
      <c r="S398" s="27">
        <v>39</v>
      </c>
      <c r="T398" s="20">
        <f t="shared" si="36"/>
        <v>0</v>
      </c>
      <c r="U398" s="21">
        <f t="shared" si="37"/>
        <v>0</v>
      </c>
      <c r="V398" s="8">
        <f t="shared" si="38"/>
        <v>39</v>
      </c>
      <c r="W398" s="8">
        <f t="shared" si="39"/>
        <v>0</v>
      </c>
      <c r="X398" s="8">
        <f t="shared" si="40"/>
        <v>0</v>
      </c>
      <c r="Z398" s="8">
        <f>VLOOKUP(I398,'Tables kywrd-slot-class'!$B$21:$C$38,2,FALSE)</f>
        <v>1.5</v>
      </c>
      <c r="AA398" s="8">
        <f>VLOOKUP(N398,'Tables MAT simpl-complx'!$C$6:$D$28,2,FALSE)</f>
        <v>0</v>
      </c>
      <c r="AB398" s="8">
        <f>VLOOKUP(O398,'Tables MAT simpl-complx'!$F$39:$G$625,2,FALSE)</f>
        <v>0</v>
      </c>
      <c r="AC398" s="8">
        <f>VLOOKUP(J398,'Tables kywrd-slot-class'!$D$49:$E$177,2,FALSE)</f>
        <v>26</v>
      </c>
      <c r="AD398" s="8">
        <f>VLOOKUP(K398,'Tables kywrd-slot-class'!$D$49:$E$177,2,FALSE)</f>
        <v>0</v>
      </c>
      <c r="AE398" s="8">
        <f>VLOOKUP(L398,'Tables kywrd-slot-class'!$D$49:$E$177,2,FALSE)</f>
        <v>0</v>
      </c>
      <c r="AF398" t="s">
        <v>0</v>
      </c>
      <c r="AG398" s="7" t="str">
        <f t="shared" si="35"/>
        <v xml:space="preserve">6F05911E </v>
      </c>
      <c r="AH398" s="2">
        <v>1</v>
      </c>
    </row>
    <row r="399" spans="1:34" x14ac:dyDescent="0.25">
      <c r="A399" s="91" t="s">
        <v>7725</v>
      </c>
      <c r="B399" s="2" t="s">
        <v>20</v>
      </c>
      <c r="C399" s="5" t="s">
        <v>5621</v>
      </c>
      <c r="D399" s="3" t="s">
        <v>929</v>
      </c>
      <c r="E399" t="s">
        <v>7133</v>
      </c>
      <c r="F399" s="8" t="s">
        <v>4042</v>
      </c>
      <c r="G399" s="5" t="s">
        <v>7128</v>
      </c>
      <c r="H399" s="135" t="s">
        <v>1905</v>
      </c>
      <c r="I399" s="135" t="s">
        <v>4027</v>
      </c>
      <c r="J399" s="135" t="s">
        <v>3349</v>
      </c>
      <c r="K399" s="135" t="s">
        <v>6478</v>
      </c>
      <c r="L399" s="135" t="s">
        <v>4028</v>
      </c>
      <c r="M399" s="135" t="s">
        <v>4028</v>
      </c>
      <c r="N399" s="24" t="s">
        <v>1888</v>
      </c>
      <c r="O399" s="139" t="s">
        <v>1888</v>
      </c>
      <c r="P399" s="8" t="s">
        <v>1889</v>
      </c>
      <c r="Q399" s="8">
        <v>150</v>
      </c>
      <c r="R399" s="8">
        <v>12</v>
      </c>
      <c r="S399" s="27">
        <v>39</v>
      </c>
      <c r="T399" s="20">
        <f t="shared" si="36"/>
        <v>0</v>
      </c>
      <c r="U399" s="21">
        <f t="shared" si="37"/>
        <v>0</v>
      </c>
      <c r="V399" s="8">
        <f t="shared" si="38"/>
        <v>39</v>
      </c>
      <c r="W399" s="8">
        <f t="shared" si="39"/>
        <v>0</v>
      </c>
      <c r="X399" s="8">
        <f t="shared" si="40"/>
        <v>0</v>
      </c>
      <c r="Z399" s="8">
        <f>VLOOKUP(I399,'Tables kywrd-slot-class'!$B$21:$C$38,2,FALSE)</f>
        <v>1.5</v>
      </c>
      <c r="AA399" s="8">
        <f>VLOOKUP(N399,'Tables MAT simpl-complx'!$C$6:$D$28,2,FALSE)</f>
        <v>0</v>
      </c>
      <c r="AB399" s="8">
        <f>VLOOKUP(O399,'Tables MAT simpl-complx'!$F$39:$G$625,2,FALSE)</f>
        <v>0</v>
      </c>
      <c r="AC399" s="8">
        <f>VLOOKUP(J399,'Tables kywrd-slot-class'!$D$49:$E$177,2,FALSE)</f>
        <v>26</v>
      </c>
      <c r="AD399" s="8">
        <f>VLOOKUP(K399,'Tables kywrd-slot-class'!$D$49:$E$177,2,FALSE)</f>
        <v>0</v>
      </c>
      <c r="AE399" s="8">
        <f>VLOOKUP(L399,'Tables kywrd-slot-class'!$D$49:$E$177,2,FALSE)</f>
        <v>0</v>
      </c>
      <c r="AF399" t="s">
        <v>0</v>
      </c>
      <c r="AG399" s="7" t="str">
        <f t="shared" ref="AG399:AG462" si="53">C399 &amp; D399</f>
        <v xml:space="preserve">6F05911F </v>
      </c>
      <c r="AH399" s="2">
        <v>1</v>
      </c>
    </row>
    <row r="400" spans="1:34" x14ac:dyDescent="0.25">
      <c r="A400" s="91" t="s">
        <v>7726</v>
      </c>
      <c r="B400" s="2" t="s">
        <v>20</v>
      </c>
      <c r="C400" s="5" t="s">
        <v>5621</v>
      </c>
      <c r="D400" s="3" t="s">
        <v>930</v>
      </c>
      <c r="E400" t="s">
        <v>7134</v>
      </c>
      <c r="F400" s="8" t="s">
        <v>4042</v>
      </c>
      <c r="G400" s="5" t="s">
        <v>7128</v>
      </c>
      <c r="H400" s="135" t="s">
        <v>1905</v>
      </c>
      <c r="I400" s="135" t="s">
        <v>4027</v>
      </c>
      <c r="J400" s="135" t="s">
        <v>3349</v>
      </c>
      <c r="K400" s="135" t="s">
        <v>6478</v>
      </c>
      <c r="L400" s="135" t="s">
        <v>4028</v>
      </c>
      <c r="M400" s="135" t="s">
        <v>4028</v>
      </c>
      <c r="N400" s="24" t="s">
        <v>1888</v>
      </c>
      <c r="O400" s="139" t="s">
        <v>1888</v>
      </c>
      <c r="P400" s="8" t="s">
        <v>1889</v>
      </c>
      <c r="Q400" s="8">
        <v>150</v>
      </c>
      <c r="R400" s="8">
        <v>12</v>
      </c>
      <c r="S400" s="27">
        <v>39</v>
      </c>
      <c r="T400" s="20">
        <f t="shared" ref="T400:T463" si="54">ROUNDDOWN(Z400*AA400,0)</f>
        <v>0</v>
      </c>
      <c r="U400" s="21">
        <f t="shared" ref="U400:U463" si="55">ROUNDDOWN(Z400*AB400,0)</f>
        <v>0</v>
      </c>
      <c r="V400" s="8">
        <f t="shared" ref="V400:V463" si="56">ROUNDDOWN(Z400*AC400,0)</f>
        <v>39</v>
      </c>
      <c r="W400" s="8">
        <f t="shared" ref="W400:W463" si="57">ROUNDDOWN(Z400*AD400,0)</f>
        <v>0</v>
      </c>
      <c r="X400" s="8">
        <f t="shared" ref="X400:X463" si="58">ROUNDDOWN(Z400*AE400,0)</f>
        <v>0</v>
      </c>
      <c r="Z400" s="8">
        <f>VLOOKUP(I400,'Tables kywrd-slot-class'!$B$21:$C$38,2,FALSE)</f>
        <v>1.5</v>
      </c>
      <c r="AA400" s="8">
        <f>VLOOKUP(N400,'Tables MAT simpl-complx'!$C$6:$D$28,2,FALSE)</f>
        <v>0</v>
      </c>
      <c r="AB400" s="8">
        <f>VLOOKUP(O400,'Tables MAT simpl-complx'!$F$39:$G$625,2,FALSE)</f>
        <v>0</v>
      </c>
      <c r="AC400" s="8">
        <f>VLOOKUP(J400,'Tables kywrd-slot-class'!$D$49:$E$177,2,FALSE)</f>
        <v>26</v>
      </c>
      <c r="AD400" s="8">
        <f>VLOOKUP(K400,'Tables kywrd-slot-class'!$D$49:$E$177,2,FALSE)</f>
        <v>0</v>
      </c>
      <c r="AE400" s="8">
        <f>VLOOKUP(L400,'Tables kywrd-slot-class'!$D$49:$E$177,2,FALSE)</f>
        <v>0</v>
      </c>
      <c r="AF400" t="s">
        <v>0</v>
      </c>
      <c r="AG400" s="7" t="str">
        <f t="shared" si="53"/>
        <v xml:space="preserve">6F059120 </v>
      </c>
      <c r="AH400" s="2">
        <v>1</v>
      </c>
    </row>
    <row r="401" spans="1:34" x14ac:dyDescent="0.25">
      <c r="A401" s="91" t="s">
        <v>7727</v>
      </c>
      <c r="B401" s="2" t="s">
        <v>20</v>
      </c>
      <c r="C401" s="5" t="s">
        <v>5621</v>
      </c>
      <c r="D401" s="3" t="s">
        <v>931</v>
      </c>
      <c r="E401" t="s">
        <v>7135</v>
      </c>
      <c r="F401" s="8" t="s">
        <v>4042</v>
      </c>
      <c r="G401" s="5" t="s">
        <v>7128</v>
      </c>
      <c r="H401" s="135" t="s">
        <v>1905</v>
      </c>
      <c r="I401" s="135" t="s">
        <v>4027</v>
      </c>
      <c r="J401" s="135" t="s">
        <v>3349</v>
      </c>
      <c r="K401" s="135" t="s">
        <v>6478</v>
      </c>
      <c r="L401" s="135" t="s">
        <v>4028</v>
      </c>
      <c r="M401" s="135" t="s">
        <v>4028</v>
      </c>
      <c r="N401" s="24" t="s">
        <v>1888</v>
      </c>
      <c r="O401" s="139" t="s">
        <v>1888</v>
      </c>
      <c r="P401" s="8" t="s">
        <v>1889</v>
      </c>
      <c r="Q401" s="8">
        <v>150</v>
      </c>
      <c r="R401" s="8">
        <v>12</v>
      </c>
      <c r="S401" s="27">
        <v>39</v>
      </c>
      <c r="T401" s="20">
        <f t="shared" si="54"/>
        <v>0</v>
      </c>
      <c r="U401" s="21">
        <f t="shared" si="55"/>
        <v>0</v>
      </c>
      <c r="V401" s="8">
        <f t="shared" si="56"/>
        <v>39</v>
      </c>
      <c r="W401" s="8">
        <f t="shared" si="57"/>
        <v>0</v>
      </c>
      <c r="X401" s="8">
        <f t="shared" si="58"/>
        <v>0</v>
      </c>
      <c r="Z401" s="8">
        <f>VLOOKUP(I401,'Tables kywrd-slot-class'!$B$21:$C$38,2,FALSE)</f>
        <v>1.5</v>
      </c>
      <c r="AA401" s="8">
        <f>VLOOKUP(N401,'Tables MAT simpl-complx'!$C$6:$D$28,2,FALSE)</f>
        <v>0</v>
      </c>
      <c r="AB401" s="8">
        <f>VLOOKUP(O401,'Tables MAT simpl-complx'!$F$39:$G$625,2,FALSE)</f>
        <v>0</v>
      </c>
      <c r="AC401" s="8">
        <f>VLOOKUP(J401,'Tables kywrd-slot-class'!$D$49:$E$177,2,FALSE)</f>
        <v>26</v>
      </c>
      <c r="AD401" s="8">
        <f>VLOOKUP(K401,'Tables kywrd-slot-class'!$D$49:$E$177,2,FALSE)</f>
        <v>0</v>
      </c>
      <c r="AE401" s="8">
        <f>VLOOKUP(L401,'Tables kywrd-slot-class'!$D$49:$E$177,2,FALSE)</f>
        <v>0</v>
      </c>
      <c r="AF401" t="s">
        <v>0</v>
      </c>
      <c r="AG401" s="7" t="str">
        <f t="shared" si="53"/>
        <v xml:space="preserve">6F059121 </v>
      </c>
      <c r="AH401" s="2">
        <v>1</v>
      </c>
    </row>
    <row r="402" spans="1:34" x14ac:dyDescent="0.25">
      <c r="A402" s="91" t="s">
        <v>7728</v>
      </c>
      <c r="B402" s="2" t="s">
        <v>20</v>
      </c>
      <c r="C402" s="5" t="s">
        <v>5621</v>
      </c>
      <c r="D402" s="3" t="s">
        <v>932</v>
      </c>
      <c r="E402" t="s">
        <v>7136</v>
      </c>
      <c r="F402" s="8" t="s">
        <v>4042</v>
      </c>
      <c r="G402" s="5" t="s">
        <v>7128</v>
      </c>
      <c r="H402" s="135" t="s">
        <v>1905</v>
      </c>
      <c r="I402" s="135" t="s">
        <v>4027</v>
      </c>
      <c r="J402" s="135" t="s">
        <v>3349</v>
      </c>
      <c r="K402" s="135" t="s">
        <v>6478</v>
      </c>
      <c r="L402" s="135" t="s">
        <v>4028</v>
      </c>
      <c r="M402" s="135" t="s">
        <v>4028</v>
      </c>
      <c r="N402" s="24" t="s">
        <v>1888</v>
      </c>
      <c r="O402" s="139" t="s">
        <v>1888</v>
      </c>
      <c r="P402" s="8" t="s">
        <v>1889</v>
      </c>
      <c r="Q402" s="8">
        <v>150</v>
      </c>
      <c r="R402" s="8">
        <v>12</v>
      </c>
      <c r="S402" s="27">
        <v>39</v>
      </c>
      <c r="T402" s="20">
        <f t="shared" si="54"/>
        <v>0</v>
      </c>
      <c r="U402" s="21">
        <f t="shared" si="55"/>
        <v>0</v>
      </c>
      <c r="V402" s="8">
        <f t="shared" si="56"/>
        <v>39</v>
      </c>
      <c r="W402" s="8">
        <f t="shared" si="57"/>
        <v>0</v>
      </c>
      <c r="X402" s="8">
        <f t="shared" si="58"/>
        <v>0</v>
      </c>
      <c r="Z402" s="8">
        <f>VLOOKUP(I402,'Tables kywrd-slot-class'!$B$21:$C$38,2,FALSE)</f>
        <v>1.5</v>
      </c>
      <c r="AA402" s="8">
        <f>VLOOKUP(N402,'Tables MAT simpl-complx'!$C$6:$D$28,2,FALSE)</f>
        <v>0</v>
      </c>
      <c r="AB402" s="8">
        <f>VLOOKUP(O402,'Tables MAT simpl-complx'!$F$39:$G$625,2,FALSE)</f>
        <v>0</v>
      </c>
      <c r="AC402" s="8">
        <f>VLOOKUP(J402,'Tables kywrd-slot-class'!$D$49:$E$177,2,FALSE)</f>
        <v>26</v>
      </c>
      <c r="AD402" s="8">
        <f>VLOOKUP(K402,'Tables kywrd-slot-class'!$D$49:$E$177,2,FALSE)</f>
        <v>0</v>
      </c>
      <c r="AE402" s="8">
        <f>VLOOKUP(L402,'Tables kywrd-slot-class'!$D$49:$E$177,2,FALSE)</f>
        <v>0</v>
      </c>
      <c r="AF402" t="s">
        <v>0</v>
      </c>
      <c r="AG402" s="7" t="str">
        <f t="shared" si="53"/>
        <v xml:space="preserve">6F059122 </v>
      </c>
      <c r="AH402" s="2">
        <v>1</v>
      </c>
    </row>
    <row r="403" spans="1:34" x14ac:dyDescent="0.25">
      <c r="A403" s="91" t="s">
        <v>7729</v>
      </c>
      <c r="B403" s="2" t="s">
        <v>20</v>
      </c>
      <c r="C403" s="5" t="s">
        <v>5621</v>
      </c>
      <c r="D403" s="3" t="s">
        <v>933</v>
      </c>
      <c r="E403" t="s">
        <v>7137</v>
      </c>
      <c r="F403" s="8" t="s">
        <v>4042</v>
      </c>
      <c r="G403" s="5" t="s">
        <v>7128</v>
      </c>
      <c r="H403" s="135" t="s">
        <v>1905</v>
      </c>
      <c r="I403" s="135" t="s">
        <v>4027</v>
      </c>
      <c r="J403" s="135" t="s">
        <v>3349</v>
      </c>
      <c r="K403" s="135" t="s">
        <v>6478</v>
      </c>
      <c r="L403" s="135" t="s">
        <v>4028</v>
      </c>
      <c r="M403" s="135" t="s">
        <v>4028</v>
      </c>
      <c r="N403" s="24" t="s">
        <v>1888</v>
      </c>
      <c r="O403" s="139" t="s">
        <v>1888</v>
      </c>
      <c r="P403" s="8" t="s">
        <v>1889</v>
      </c>
      <c r="Q403" s="8">
        <v>150</v>
      </c>
      <c r="R403" s="8">
        <v>12</v>
      </c>
      <c r="S403" s="27">
        <v>39</v>
      </c>
      <c r="T403" s="20">
        <f t="shared" si="54"/>
        <v>0</v>
      </c>
      <c r="U403" s="21">
        <f t="shared" si="55"/>
        <v>0</v>
      </c>
      <c r="V403" s="8">
        <f t="shared" si="56"/>
        <v>39</v>
      </c>
      <c r="W403" s="8">
        <f t="shared" si="57"/>
        <v>0</v>
      </c>
      <c r="X403" s="8">
        <f t="shared" si="58"/>
        <v>0</v>
      </c>
      <c r="Z403" s="8">
        <f>VLOOKUP(I403,'Tables kywrd-slot-class'!$B$21:$C$38,2,FALSE)</f>
        <v>1.5</v>
      </c>
      <c r="AA403" s="8">
        <f>VLOOKUP(N403,'Tables MAT simpl-complx'!$C$6:$D$28,2,FALSE)</f>
        <v>0</v>
      </c>
      <c r="AB403" s="8">
        <f>VLOOKUP(O403,'Tables MAT simpl-complx'!$F$39:$G$625,2,FALSE)</f>
        <v>0</v>
      </c>
      <c r="AC403" s="8">
        <f>VLOOKUP(J403,'Tables kywrd-slot-class'!$D$49:$E$177,2,FALSE)</f>
        <v>26</v>
      </c>
      <c r="AD403" s="8">
        <f>VLOOKUP(K403,'Tables kywrd-slot-class'!$D$49:$E$177,2,FALSE)</f>
        <v>0</v>
      </c>
      <c r="AE403" s="8">
        <f>VLOOKUP(L403,'Tables kywrd-slot-class'!$D$49:$E$177,2,FALSE)</f>
        <v>0</v>
      </c>
      <c r="AF403" t="s">
        <v>0</v>
      </c>
      <c r="AG403" s="7" t="str">
        <f t="shared" si="53"/>
        <v xml:space="preserve">6F059123 </v>
      </c>
      <c r="AH403" s="2">
        <v>1</v>
      </c>
    </row>
    <row r="404" spans="1:34" x14ac:dyDescent="0.25">
      <c r="A404" s="91" t="s">
        <v>7730</v>
      </c>
      <c r="B404" s="2" t="s">
        <v>20</v>
      </c>
      <c r="C404" s="5" t="s">
        <v>5621</v>
      </c>
      <c r="D404" s="3" t="s">
        <v>934</v>
      </c>
      <c r="E404" t="s">
        <v>7138</v>
      </c>
      <c r="F404" s="8" t="s">
        <v>4042</v>
      </c>
      <c r="G404" s="5" t="s">
        <v>7128</v>
      </c>
      <c r="H404" s="135" t="s">
        <v>1905</v>
      </c>
      <c r="I404" s="135" t="s">
        <v>4027</v>
      </c>
      <c r="J404" s="135" t="s">
        <v>3349</v>
      </c>
      <c r="K404" s="135" t="s">
        <v>6478</v>
      </c>
      <c r="L404" s="135" t="s">
        <v>4028</v>
      </c>
      <c r="M404" s="135" t="s">
        <v>4028</v>
      </c>
      <c r="N404" s="24" t="s">
        <v>1888</v>
      </c>
      <c r="O404" s="139" t="s">
        <v>1888</v>
      </c>
      <c r="P404" s="8" t="s">
        <v>1889</v>
      </c>
      <c r="Q404" s="8">
        <v>150</v>
      </c>
      <c r="R404" s="8">
        <v>12</v>
      </c>
      <c r="S404" s="27">
        <v>39</v>
      </c>
      <c r="T404" s="20">
        <f t="shared" si="54"/>
        <v>0</v>
      </c>
      <c r="U404" s="21">
        <f t="shared" si="55"/>
        <v>0</v>
      </c>
      <c r="V404" s="8">
        <f t="shared" si="56"/>
        <v>39</v>
      </c>
      <c r="W404" s="8">
        <f t="shared" si="57"/>
        <v>0</v>
      </c>
      <c r="X404" s="8">
        <f t="shared" si="58"/>
        <v>0</v>
      </c>
      <c r="Z404" s="8">
        <f>VLOOKUP(I404,'Tables kywrd-slot-class'!$B$21:$C$38,2,FALSE)</f>
        <v>1.5</v>
      </c>
      <c r="AA404" s="8">
        <f>VLOOKUP(N404,'Tables MAT simpl-complx'!$C$6:$D$28,2,FALSE)</f>
        <v>0</v>
      </c>
      <c r="AB404" s="8">
        <f>VLOOKUP(O404,'Tables MAT simpl-complx'!$F$39:$G$625,2,FALSE)</f>
        <v>0</v>
      </c>
      <c r="AC404" s="8">
        <f>VLOOKUP(J404,'Tables kywrd-slot-class'!$D$49:$E$177,2,FALSE)</f>
        <v>26</v>
      </c>
      <c r="AD404" s="8">
        <f>VLOOKUP(K404,'Tables kywrd-slot-class'!$D$49:$E$177,2,FALSE)</f>
        <v>0</v>
      </c>
      <c r="AE404" s="8">
        <f>VLOOKUP(L404,'Tables kywrd-slot-class'!$D$49:$E$177,2,FALSE)</f>
        <v>0</v>
      </c>
      <c r="AF404" t="s">
        <v>0</v>
      </c>
      <c r="AG404" s="7" t="str">
        <f t="shared" si="53"/>
        <v xml:space="preserve">6F059124 </v>
      </c>
      <c r="AH404" s="2">
        <v>1</v>
      </c>
    </row>
    <row r="405" spans="1:34" x14ac:dyDescent="0.25">
      <c r="A405" s="91" t="s">
        <v>7731</v>
      </c>
      <c r="B405" s="2" t="s">
        <v>20</v>
      </c>
      <c r="C405" s="5" t="s">
        <v>5621</v>
      </c>
      <c r="D405" s="3" t="s">
        <v>935</v>
      </c>
      <c r="E405" t="s">
        <v>7139</v>
      </c>
      <c r="F405" s="8" t="s">
        <v>4042</v>
      </c>
      <c r="G405" s="5" t="s">
        <v>7128</v>
      </c>
      <c r="H405" s="135" t="s">
        <v>1905</v>
      </c>
      <c r="I405" s="135" t="s">
        <v>4027</v>
      </c>
      <c r="J405" s="135" t="s">
        <v>3349</v>
      </c>
      <c r="K405" s="135" t="s">
        <v>6478</v>
      </c>
      <c r="L405" s="135" t="s">
        <v>4028</v>
      </c>
      <c r="M405" s="135" t="s">
        <v>4028</v>
      </c>
      <c r="N405" s="24" t="s">
        <v>1888</v>
      </c>
      <c r="O405" s="139" t="s">
        <v>1888</v>
      </c>
      <c r="P405" s="8" t="s">
        <v>1889</v>
      </c>
      <c r="Q405" s="8">
        <v>150</v>
      </c>
      <c r="R405" s="8">
        <v>12</v>
      </c>
      <c r="S405" s="27">
        <v>39</v>
      </c>
      <c r="T405" s="20">
        <f t="shared" si="54"/>
        <v>0</v>
      </c>
      <c r="U405" s="21">
        <f t="shared" si="55"/>
        <v>0</v>
      </c>
      <c r="V405" s="8">
        <f t="shared" si="56"/>
        <v>39</v>
      </c>
      <c r="W405" s="8">
        <f t="shared" si="57"/>
        <v>0</v>
      </c>
      <c r="X405" s="8">
        <f t="shared" si="58"/>
        <v>0</v>
      </c>
      <c r="Z405" s="8">
        <f>VLOOKUP(I405,'Tables kywrd-slot-class'!$B$21:$C$38,2,FALSE)</f>
        <v>1.5</v>
      </c>
      <c r="AA405" s="8">
        <f>VLOOKUP(N405,'Tables MAT simpl-complx'!$C$6:$D$28,2,FALSE)</f>
        <v>0</v>
      </c>
      <c r="AB405" s="8">
        <f>VLOOKUP(O405,'Tables MAT simpl-complx'!$F$39:$G$625,2,FALSE)</f>
        <v>0</v>
      </c>
      <c r="AC405" s="8">
        <f>VLOOKUP(J405,'Tables kywrd-slot-class'!$D$49:$E$177,2,FALSE)</f>
        <v>26</v>
      </c>
      <c r="AD405" s="8">
        <f>VLOOKUP(K405,'Tables kywrd-slot-class'!$D$49:$E$177,2,FALSE)</f>
        <v>0</v>
      </c>
      <c r="AE405" s="8">
        <f>VLOOKUP(L405,'Tables kywrd-slot-class'!$D$49:$E$177,2,FALSE)</f>
        <v>0</v>
      </c>
      <c r="AF405" t="s">
        <v>0</v>
      </c>
      <c r="AG405" s="7" t="str">
        <f t="shared" si="53"/>
        <v xml:space="preserve">6F059125 </v>
      </c>
      <c r="AH405" s="2">
        <v>1</v>
      </c>
    </row>
    <row r="406" spans="1:34" x14ac:dyDescent="0.25">
      <c r="A406" s="91" t="s">
        <v>7732</v>
      </c>
      <c r="B406" s="2" t="s">
        <v>20</v>
      </c>
      <c r="C406" s="5" t="s">
        <v>5621</v>
      </c>
      <c r="D406" s="3" t="s">
        <v>936</v>
      </c>
      <c r="E406" t="s">
        <v>7140</v>
      </c>
      <c r="F406" s="8" t="s">
        <v>4042</v>
      </c>
      <c r="G406" s="5" t="s">
        <v>7128</v>
      </c>
      <c r="H406" s="135" t="s">
        <v>1905</v>
      </c>
      <c r="I406" s="135" t="s">
        <v>4027</v>
      </c>
      <c r="J406" s="135" t="s">
        <v>3349</v>
      </c>
      <c r="K406" s="135" t="s">
        <v>6478</v>
      </c>
      <c r="L406" s="135" t="s">
        <v>4028</v>
      </c>
      <c r="M406" s="135" t="s">
        <v>4028</v>
      </c>
      <c r="N406" s="24" t="s">
        <v>1888</v>
      </c>
      <c r="O406" s="139" t="s">
        <v>1888</v>
      </c>
      <c r="P406" s="8" t="s">
        <v>1889</v>
      </c>
      <c r="Q406" s="8">
        <v>150</v>
      </c>
      <c r="R406" s="8">
        <v>12</v>
      </c>
      <c r="S406" s="27">
        <v>39</v>
      </c>
      <c r="T406" s="20">
        <f t="shared" si="54"/>
        <v>0</v>
      </c>
      <c r="U406" s="21">
        <f t="shared" si="55"/>
        <v>0</v>
      </c>
      <c r="V406" s="8">
        <f t="shared" si="56"/>
        <v>39</v>
      </c>
      <c r="W406" s="8">
        <f t="shared" si="57"/>
        <v>0</v>
      </c>
      <c r="X406" s="8">
        <f t="shared" si="58"/>
        <v>0</v>
      </c>
      <c r="Z406" s="8">
        <f>VLOOKUP(I406,'Tables kywrd-slot-class'!$B$21:$C$38,2,FALSE)</f>
        <v>1.5</v>
      </c>
      <c r="AA406" s="8">
        <f>VLOOKUP(N406,'Tables MAT simpl-complx'!$C$6:$D$28,2,FALSE)</f>
        <v>0</v>
      </c>
      <c r="AB406" s="8">
        <f>VLOOKUP(O406,'Tables MAT simpl-complx'!$F$39:$G$625,2,FALSE)</f>
        <v>0</v>
      </c>
      <c r="AC406" s="8">
        <f>VLOOKUP(J406,'Tables kywrd-slot-class'!$D$49:$E$177,2,FALSE)</f>
        <v>26</v>
      </c>
      <c r="AD406" s="8">
        <f>VLOOKUP(K406,'Tables kywrd-slot-class'!$D$49:$E$177,2,FALSE)</f>
        <v>0</v>
      </c>
      <c r="AE406" s="8">
        <f>VLOOKUP(L406,'Tables kywrd-slot-class'!$D$49:$E$177,2,FALSE)</f>
        <v>0</v>
      </c>
      <c r="AF406" t="s">
        <v>0</v>
      </c>
      <c r="AG406" s="7" t="str">
        <f t="shared" si="53"/>
        <v xml:space="preserve">6F059126 </v>
      </c>
      <c r="AH406" s="2">
        <v>1</v>
      </c>
    </row>
    <row r="407" spans="1:34" x14ac:dyDescent="0.25">
      <c r="A407" s="91" t="s">
        <v>7733</v>
      </c>
      <c r="B407" s="2" t="s">
        <v>20</v>
      </c>
      <c r="C407" s="5" t="s">
        <v>5621</v>
      </c>
      <c r="D407" s="3" t="s">
        <v>937</v>
      </c>
      <c r="E407" t="s">
        <v>7141</v>
      </c>
      <c r="F407" s="8" t="s">
        <v>4042</v>
      </c>
      <c r="G407" s="5" t="s">
        <v>7128</v>
      </c>
      <c r="H407" s="135" t="s">
        <v>1905</v>
      </c>
      <c r="I407" s="135" t="s">
        <v>4027</v>
      </c>
      <c r="J407" s="135" t="s">
        <v>3349</v>
      </c>
      <c r="K407" s="135" t="s">
        <v>6478</v>
      </c>
      <c r="L407" s="135" t="s">
        <v>4028</v>
      </c>
      <c r="M407" s="135" t="s">
        <v>4028</v>
      </c>
      <c r="N407" s="24" t="s">
        <v>1888</v>
      </c>
      <c r="O407" s="139" t="s">
        <v>1888</v>
      </c>
      <c r="P407" s="8" t="s">
        <v>1889</v>
      </c>
      <c r="Q407" s="8">
        <v>150</v>
      </c>
      <c r="R407" s="8">
        <v>12</v>
      </c>
      <c r="S407" s="27">
        <v>39</v>
      </c>
      <c r="T407" s="20">
        <f t="shared" si="54"/>
        <v>0</v>
      </c>
      <c r="U407" s="21">
        <f t="shared" si="55"/>
        <v>0</v>
      </c>
      <c r="V407" s="8">
        <f t="shared" si="56"/>
        <v>39</v>
      </c>
      <c r="W407" s="8">
        <f t="shared" si="57"/>
        <v>0</v>
      </c>
      <c r="X407" s="8">
        <f t="shared" si="58"/>
        <v>0</v>
      </c>
      <c r="Z407" s="8">
        <f>VLOOKUP(I407,'Tables kywrd-slot-class'!$B$21:$C$38,2,FALSE)</f>
        <v>1.5</v>
      </c>
      <c r="AA407" s="8">
        <f>VLOOKUP(N407,'Tables MAT simpl-complx'!$C$6:$D$28,2,FALSE)</f>
        <v>0</v>
      </c>
      <c r="AB407" s="8">
        <f>VLOOKUP(O407,'Tables MAT simpl-complx'!$F$39:$G$625,2,FALSE)</f>
        <v>0</v>
      </c>
      <c r="AC407" s="8">
        <f>VLOOKUP(J407,'Tables kywrd-slot-class'!$D$49:$E$177,2,FALSE)</f>
        <v>26</v>
      </c>
      <c r="AD407" s="8">
        <f>VLOOKUP(K407,'Tables kywrd-slot-class'!$D$49:$E$177,2,FALSE)</f>
        <v>0</v>
      </c>
      <c r="AE407" s="8">
        <f>VLOOKUP(L407,'Tables kywrd-slot-class'!$D$49:$E$177,2,FALSE)</f>
        <v>0</v>
      </c>
      <c r="AF407" t="s">
        <v>0</v>
      </c>
      <c r="AG407" s="7" t="str">
        <f t="shared" si="53"/>
        <v xml:space="preserve">6F059127 </v>
      </c>
      <c r="AH407" s="2">
        <v>1</v>
      </c>
    </row>
    <row r="408" spans="1:34" x14ac:dyDescent="0.25">
      <c r="A408" s="91" t="s">
        <v>7734</v>
      </c>
      <c r="B408" s="2" t="s">
        <v>20</v>
      </c>
      <c r="C408" s="5" t="s">
        <v>5621</v>
      </c>
      <c r="D408" s="3" t="s">
        <v>938</v>
      </c>
      <c r="E408" t="s">
        <v>7142</v>
      </c>
      <c r="F408" s="8" t="s">
        <v>4042</v>
      </c>
      <c r="G408" s="5" t="s">
        <v>7128</v>
      </c>
      <c r="H408" s="135" t="s">
        <v>1905</v>
      </c>
      <c r="I408" s="135" t="s">
        <v>4027</v>
      </c>
      <c r="J408" s="135" t="s">
        <v>3349</v>
      </c>
      <c r="K408" s="135" t="s">
        <v>6478</v>
      </c>
      <c r="L408" s="135" t="s">
        <v>4028</v>
      </c>
      <c r="M408" s="135" t="s">
        <v>4028</v>
      </c>
      <c r="N408" s="24" t="s">
        <v>1888</v>
      </c>
      <c r="O408" s="139" t="s">
        <v>1888</v>
      </c>
      <c r="P408" s="8" t="s">
        <v>1889</v>
      </c>
      <c r="Q408" s="8">
        <v>150</v>
      </c>
      <c r="R408" s="8">
        <v>12</v>
      </c>
      <c r="S408" s="27">
        <v>39</v>
      </c>
      <c r="T408" s="20">
        <f t="shared" si="54"/>
        <v>0</v>
      </c>
      <c r="U408" s="21">
        <f t="shared" si="55"/>
        <v>0</v>
      </c>
      <c r="V408" s="8">
        <f t="shared" si="56"/>
        <v>39</v>
      </c>
      <c r="W408" s="8">
        <f t="shared" si="57"/>
        <v>0</v>
      </c>
      <c r="X408" s="8">
        <f t="shared" si="58"/>
        <v>0</v>
      </c>
      <c r="Z408" s="8">
        <f>VLOOKUP(I408,'Tables kywrd-slot-class'!$B$21:$C$38,2,FALSE)</f>
        <v>1.5</v>
      </c>
      <c r="AA408" s="8">
        <f>VLOOKUP(N408,'Tables MAT simpl-complx'!$C$6:$D$28,2,FALSE)</f>
        <v>0</v>
      </c>
      <c r="AB408" s="8">
        <f>VLOOKUP(O408,'Tables MAT simpl-complx'!$F$39:$G$625,2,FALSE)</f>
        <v>0</v>
      </c>
      <c r="AC408" s="8">
        <f>VLOOKUP(J408,'Tables kywrd-slot-class'!$D$49:$E$177,2,FALSE)</f>
        <v>26</v>
      </c>
      <c r="AD408" s="8">
        <f>VLOOKUP(K408,'Tables kywrd-slot-class'!$D$49:$E$177,2,FALSE)</f>
        <v>0</v>
      </c>
      <c r="AE408" s="8">
        <f>VLOOKUP(L408,'Tables kywrd-slot-class'!$D$49:$E$177,2,FALSE)</f>
        <v>0</v>
      </c>
      <c r="AF408" t="s">
        <v>0</v>
      </c>
      <c r="AG408" s="7" t="str">
        <f t="shared" si="53"/>
        <v xml:space="preserve">6F059128 </v>
      </c>
      <c r="AH408" s="2">
        <v>1</v>
      </c>
    </row>
    <row r="409" spans="1:34" x14ac:dyDescent="0.25">
      <c r="A409" s="91" t="s">
        <v>7735</v>
      </c>
      <c r="B409" s="2" t="s">
        <v>20</v>
      </c>
      <c r="C409" s="5" t="s">
        <v>5621</v>
      </c>
      <c r="D409" s="3" t="s">
        <v>939</v>
      </c>
      <c r="E409" t="s">
        <v>7143</v>
      </c>
      <c r="F409" s="8" t="s">
        <v>4042</v>
      </c>
      <c r="G409" s="5" t="s">
        <v>7128</v>
      </c>
      <c r="H409" s="135" t="s">
        <v>1905</v>
      </c>
      <c r="I409" s="135" t="s">
        <v>4027</v>
      </c>
      <c r="J409" s="135" t="s">
        <v>3349</v>
      </c>
      <c r="K409" s="135" t="s">
        <v>6478</v>
      </c>
      <c r="L409" s="135" t="s">
        <v>4028</v>
      </c>
      <c r="M409" s="135" t="s">
        <v>4028</v>
      </c>
      <c r="N409" s="24" t="s">
        <v>1888</v>
      </c>
      <c r="O409" s="139" t="s">
        <v>1888</v>
      </c>
      <c r="P409" s="8" t="s">
        <v>1889</v>
      </c>
      <c r="Q409" s="8">
        <v>150</v>
      </c>
      <c r="R409" s="8">
        <v>12</v>
      </c>
      <c r="S409" s="27">
        <v>39</v>
      </c>
      <c r="T409" s="20">
        <f t="shared" si="54"/>
        <v>0</v>
      </c>
      <c r="U409" s="21">
        <f t="shared" si="55"/>
        <v>0</v>
      </c>
      <c r="V409" s="8">
        <f t="shared" si="56"/>
        <v>39</v>
      </c>
      <c r="W409" s="8">
        <f t="shared" si="57"/>
        <v>0</v>
      </c>
      <c r="X409" s="8">
        <f t="shared" si="58"/>
        <v>0</v>
      </c>
      <c r="Z409" s="8">
        <f>VLOOKUP(I409,'Tables kywrd-slot-class'!$B$21:$C$38,2,FALSE)</f>
        <v>1.5</v>
      </c>
      <c r="AA409" s="8">
        <f>VLOOKUP(N409,'Tables MAT simpl-complx'!$C$6:$D$28,2,FALSE)</f>
        <v>0</v>
      </c>
      <c r="AB409" s="8">
        <f>VLOOKUP(O409,'Tables MAT simpl-complx'!$F$39:$G$625,2,FALSE)</f>
        <v>0</v>
      </c>
      <c r="AC409" s="8">
        <f>VLOOKUP(J409,'Tables kywrd-slot-class'!$D$49:$E$177,2,FALSE)</f>
        <v>26</v>
      </c>
      <c r="AD409" s="8">
        <f>VLOOKUP(K409,'Tables kywrd-slot-class'!$D$49:$E$177,2,FALSE)</f>
        <v>0</v>
      </c>
      <c r="AE409" s="8">
        <f>VLOOKUP(L409,'Tables kywrd-slot-class'!$D$49:$E$177,2,FALSE)</f>
        <v>0</v>
      </c>
      <c r="AF409" t="s">
        <v>0</v>
      </c>
      <c r="AG409" s="7" t="str">
        <f t="shared" si="53"/>
        <v xml:space="preserve">6F059129 </v>
      </c>
      <c r="AH409" s="2">
        <v>1</v>
      </c>
    </row>
    <row r="410" spans="1:34" x14ac:dyDescent="0.25">
      <c r="A410" s="91" t="s">
        <v>7736</v>
      </c>
      <c r="B410" s="2" t="s">
        <v>20</v>
      </c>
      <c r="C410" s="5" t="s">
        <v>5621</v>
      </c>
      <c r="D410" s="3" t="s">
        <v>940</v>
      </c>
      <c r="E410" t="s">
        <v>7144</v>
      </c>
      <c r="F410" s="8" t="s">
        <v>4042</v>
      </c>
      <c r="G410" s="5" t="s">
        <v>7128</v>
      </c>
      <c r="H410" s="135" t="s">
        <v>1905</v>
      </c>
      <c r="I410" s="135" t="s">
        <v>4027</v>
      </c>
      <c r="J410" s="135" t="s">
        <v>3349</v>
      </c>
      <c r="K410" s="135" t="s">
        <v>6478</v>
      </c>
      <c r="L410" s="135" t="s">
        <v>4028</v>
      </c>
      <c r="M410" s="135" t="s">
        <v>4028</v>
      </c>
      <c r="N410" s="24" t="s">
        <v>1888</v>
      </c>
      <c r="O410" s="139" t="s">
        <v>1888</v>
      </c>
      <c r="P410" s="8" t="s">
        <v>1889</v>
      </c>
      <c r="Q410" s="8">
        <v>150</v>
      </c>
      <c r="R410" s="8">
        <v>12</v>
      </c>
      <c r="S410" s="27">
        <v>39</v>
      </c>
      <c r="T410" s="20">
        <f t="shared" si="54"/>
        <v>0</v>
      </c>
      <c r="U410" s="21">
        <f t="shared" si="55"/>
        <v>0</v>
      </c>
      <c r="V410" s="8">
        <f t="shared" si="56"/>
        <v>39</v>
      </c>
      <c r="W410" s="8">
        <f t="shared" si="57"/>
        <v>0</v>
      </c>
      <c r="X410" s="8">
        <f t="shared" si="58"/>
        <v>0</v>
      </c>
      <c r="Z410" s="8">
        <f>VLOOKUP(I410,'Tables kywrd-slot-class'!$B$21:$C$38,2,FALSE)</f>
        <v>1.5</v>
      </c>
      <c r="AA410" s="8">
        <f>VLOOKUP(N410,'Tables MAT simpl-complx'!$C$6:$D$28,2,FALSE)</f>
        <v>0</v>
      </c>
      <c r="AB410" s="8">
        <f>VLOOKUP(O410,'Tables MAT simpl-complx'!$F$39:$G$625,2,FALSE)</f>
        <v>0</v>
      </c>
      <c r="AC410" s="8">
        <f>VLOOKUP(J410,'Tables kywrd-slot-class'!$D$49:$E$177,2,FALSE)</f>
        <v>26</v>
      </c>
      <c r="AD410" s="8">
        <f>VLOOKUP(K410,'Tables kywrd-slot-class'!$D$49:$E$177,2,FALSE)</f>
        <v>0</v>
      </c>
      <c r="AE410" s="8">
        <f>VLOOKUP(L410,'Tables kywrd-slot-class'!$D$49:$E$177,2,FALSE)</f>
        <v>0</v>
      </c>
      <c r="AF410" t="s">
        <v>0</v>
      </c>
      <c r="AG410" s="7" t="str">
        <f t="shared" si="53"/>
        <v xml:space="preserve">6F05912A </v>
      </c>
      <c r="AH410" s="2">
        <v>1</v>
      </c>
    </row>
    <row r="411" spans="1:34" x14ac:dyDescent="0.25">
      <c r="A411" s="91" t="s">
        <v>7737</v>
      </c>
      <c r="B411" s="2" t="s">
        <v>20</v>
      </c>
      <c r="C411" s="5" t="s">
        <v>5621</v>
      </c>
      <c r="D411" s="3" t="s">
        <v>941</v>
      </c>
      <c r="E411" t="s">
        <v>7145</v>
      </c>
      <c r="F411" s="8" t="s">
        <v>4042</v>
      </c>
      <c r="G411" s="5" t="s">
        <v>7128</v>
      </c>
      <c r="H411" s="135" t="s">
        <v>1905</v>
      </c>
      <c r="I411" s="135" t="s">
        <v>4027</v>
      </c>
      <c r="J411" s="135" t="s">
        <v>3349</v>
      </c>
      <c r="K411" s="135" t="s">
        <v>6478</v>
      </c>
      <c r="L411" s="135" t="s">
        <v>4028</v>
      </c>
      <c r="M411" s="135" t="s">
        <v>4028</v>
      </c>
      <c r="N411" s="24" t="s">
        <v>1888</v>
      </c>
      <c r="O411" s="139" t="s">
        <v>1888</v>
      </c>
      <c r="P411" s="8" t="s">
        <v>1889</v>
      </c>
      <c r="Q411" s="8">
        <v>150</v>
      </c>
      <c r="R411" s="8">
        <v>12</v>
      </c>
      <c r="S411" s="27">
        <v>39</v>
      </c>
      <c r="T411" s="20">
        <f t="shared" si="54"/>
        <v>0</v>
      </c>
      <c r="U411" s="21">
        <f t="shared" si="55"/>
        <v>0</v>
      </c>
      <c r="V411" s="8">
        <f t="shared" si="56"/>
        <v>39</v>
      </c>
      <c r="W411" s="8">
        <f t="shared" si="57"/>
        <v>0</v>
      </c>
      <c r="X411" s="8">
        <f t="shared" si="58"/>
        <v>0</v>
      </c>
      <c r="Z411" s="8">
        <f>VLOOKUP(I411,'Tables kywrd-slot-class'!$B$21:$C$38,2,FALSE)</f>
        <v>1.5</v>
      </c>
      <c r="AA411" s="8">
        <f>VLOOKUP(N411,'Tables MAT simpl-complx'!$C$6:$D$28,2,FALSE)</f>
        <v>0</v>
      </c>
      <c r="AB411" s="8">
        <f>VLOOKUP(O411,'Tables MAT simpl-complx'!$F$39:$G$625,2,FALSE)</f>
        <v>0</v>
      </c>
      <c r="AC411" s="8">
        <f>VLOOKUP(J411,'Tables kywrd-slot-class'!$D$49:$E$177,2,FALSE)</f>
        <v>26</v>
      </c>
      <c r="AD411" s="8">
        <f>VLOOKUP(K411,'Tables kywrd-slot-class'!$D$49:$E$177,2,FALSE)</f>
        <v>0</v>
      </c>
      <c r="AE411" s="8">
        <f>VLOOKUP(L411,'Tables kywrd-slot-class'!$D$49:$E$177,2,FALSE)</f>
        <v>0</v>
      </c>
      <c r="AF411" t="s">
        <v>0</v>
      </c>
      <c r="AG411" s="7" t="str">
        <f t="shared" si="53"/>
        <v xml:space="preserve">6F05912B </v>
      </c>
      <c r="AH411" s="2">
        <v>1</v>
      </c>
    </row>
    <row r="412" spans="1:34" x14ac:dyDescent="0.25">
      <c r="A412" s="91" t="s">
        <v>7738</v>
      </c>
      <c r="B412" s="2" t="s">
        <v>20</v>
      </c>
      <c r="C412" s="5" t="s">
        <v>5621</v>
      </c>
      <c r="D412" s="3" t="s">
        <v>942</v>
      </c>
      <c r="E412" t="s">
        <v>7146</v>
      </c>
      <c r="F412" s="8" t="s">
        <v>4042</v>
      </c>
      <c r="G412" s="5" t="s">
        <v>7128</v>
      </c>
      <c r="H412" s="135" t="s">
        <v>1905</v>
      </c>
      <c r="I412" s="135" t="s">
        <v>4027</v>
      </c>
      <c r="J412" s="135" t="s">
        <v>3349</v>
      </c>
      <c r="K412" s="135" t="s">
        <v>6478</v>
      </c>
      <c r="L412" s="135" t="s">
        <v>4028</v>
      </c>
      <c r="M412" s="135" t="s">
        <v>4028</v>
      </c>
      <c r="N412" s="24" t="s">
        <v>1888</v>
      </c>
      <c r="O412" s="139" t="s">
        <v>1888</v>
      </c>
      <c r="P412" s="8" t="s">
        <v>1889</v>
      </c>
      <c r="Q412" s="8">
        <v>150</v>
      </c>
      <c r="R412" s="8">
        <v>12</v>
      </c>
      <c r="S412" s="27">
        <v>39</v>
      </c>
      <c r="T412" s="20">
        <f t="shared" si="54"/>
        <v>0</v>
      </c>
      <c r="U412" s="21">
        <f t="shared" si="55"/>
        <v>0</v>
      </c>
      <c r="V412" s="8">
        <f t="shared" si="56"/>
        <v>39</v>
      </c>
      <c r="W412" s="8">
        <f t="shared" si="57"/>
        <v>0</v>
      </c>
      <c r="X412" s="8">
        <f t="shared" si="58"/>
        <v>0</v>
      </c>
      <c r="Z412" s="8">
        <f>VLOOKUP(I412,'Tables kywrd-slot-class'!$B$21:$C$38,2,FALSE)</f>
        <v>1.5</v>
      </c>
      <c r="AA412" s="8">
        <f>VLOOKUP(N412,'Tables MAT simpl-complx'!$C$6:$D$28,2,FALSE)</f>
        <v>0</v>
      </c>
      <c r="AB412" s="8">
        <f>VLOOKUP(O412,'Tables MAT simpl-complx'!$F$39:$G$625,2,FALSE)</f>
        <v>0</v>
      </c>
      <c r="AC412" s="8">
        <f>VLOOKUP(J412,'Tables kywrd-slot-class'!$D$49:$E$177,2,FALSE)</f>
        <v>26</v>
      </c>
      <c r="AD412" s="8">
        <f>VLOOKUP(K412,'Tables kywrd-slot-class'!$D$49:$E$177,2,FALSE)</f>
        <v>0</v>
      </c>
      <c r="AE412" s="8">
        <f>VLOOKUP(L412,'Tables kywrd-slot-class'!$D$49:$E$177,2,FALSE)</f>
        <v>0</v>
      </c>
      <c r="AF412" t="s">
        <v>0</v>
      </c>
      <c r="AG412" s="7" t="str">
        <f t="shared" si="53"/>
        <v xml:space="preserve">6F05912C </v>
      </c>
      <c r="AH412" s="2">
        <v>1</v>
      </c>
    </row>
    <row r="413" spans="1:34" x14ac:dyDescent="0.25">
      <c r="A413" s="91" t="s">
        <v>7739</v>
      </c>
      <c r="B413" s="2" t="s">
        <v>20</v>
      </c>
      <c r="C413" s="5" t="s">
        <v>5621</v>
      </c>
      <c r="D413" s="3" t="s">
        <v>943</v>
      </c>
      <c r="E413" t="s">
        <v>7147</v>
      </c>
      <c r="F413" s="8" t="s">
        <v>4042</v>
      </c>
      <c r="G413" s="5" t="s">
        <v>7128</v>
      </c>
      <c r="H413" s="135" t="s">
        <v>1905</v>
      </c>
      <c r="I413" s="135" t="s">
        <v>4027</v>
      </c>
      <c r="J413" s="135" t="s">
        <v>3349</v>
      </c>
      <c r="K413" s="135" t="s">
        <v>6478</v>
      </c>
      <c r="L413" s="135" t="s">
        <v>4028</v>
      </c>
      <c r="M413" s="135" t="s">
        <v>4028</v>
      </c>
      <c r="N413" s="24" t="s">
        <v>1888</v>
      </c>
      <c r="O413" s="139" t="s">
        <v>1888</v>
      </c>
      <c r="P413" s="8" t="s">
        <v>1889</v>
      </c>
      <c r="Q413" s="8">
        <v>150</v>
      </c>
      <c r="R413" s="8">
        <v>12</v>
      </c>
      <c r="S413" s="27">
        <v>39</v>
      </c>
      <c r="T413" s="20">
        <f t="shared" si="54"/>
        <v>0</v>
      </c>
      <c r="U413" s="21">
        <f t="shared" si="55"/>
        <v>0</v>
      </c>
      <c r="V413" s="8">
        <f t="shared" si="56"/>
        <v>39</v>
      </c>
      <c r="W413" s="8">
        <f t="shared" si="57"/>
        <v>0</v>
      </c>
      <c r="X413" s="8">
        <f t="shared" si="58"/>
        <v>0</v>
      </c>
      <c r="Z413" s="8">
        <f>VLOOKUP(I413,'Tables kywrd-slot-class'!$B$21:$C$38,2,FALSE)</f>
        <v>1.5</v>
      </c>
      <c r="AA413" s="8">
        <f>VLOOKUP(N413,'Tables MAT simpl-complx'!$C$6:$D$28,2,FALSE)</f>
        <v>0</v>
      </c>
      <c r="AB413" s="8">
        <f>VLOOKUP(O413,'Tables MAT simpl-complx'!$F$39:$G$625,2,FALSE)</f>
        <v>0</v>
      </c>
      <c r="AC413" s="8">
        <f>VLOOKUP(J413,'Tables kywrd-slot-class'!$D$49:$E$177,2,FALSE)</f>
        <v>26</v>
      </c>
      <c r="AD413" s="8">
        <f>VLOOKUP(K413,'Tables kywrd-slot-class'!$D$49:$E$177,2,FALSE)</f>
        <v>0</v>
      </c>
      <c r="AE413" s="8">
        <f>VLOOKUP(L413,'Tables kywrd-slot-class'!$D$49:$E$177,2,FALSE)</f>
        <v>0</v>
      </c>
      <c r="AF413" t="s">
        <v>0</v>
      </c>
      <c r="AG413" s="7" t="str">
        <f t="shared" si="53"/>
        <v xml:space="preserve">6F05912D </v>
      </c>
      <c r="AH413" s="2">
        <v>1</v>
      </c>
    </row>
    <row r="414" spans="1:34" x14ac:dyDescent="0.25">
      <c r="A414" s="91" t="s">
        <v>7740</v>
      </c>
      <c r="B414" s="2" t="s">
        <v>20</v>
      </c>
      <c r="C414" s="5" t="s">
        <v>5621</v>
      </c>
      <c r="D414" s="3" t="s">
        <v>944</v>
      </c>
      <c r="E414" t="s">
        <v>7148</v>
      </c>
      <c r="F414" s="8" t="s">
        <v>4042</v>
      </c>
      <c r="G414" s="5" t="s">
        <v>7128</v>
      </c>
      <c r="H414" s="135" t="s">
        <v>1905</v>
      </c>
      <c r="I414" s="135" t="s">
        <v>4027</v>
      </c>
      <c r="J414" s="135" t="s">
        <v>3349</v>
      </c>
      <c r="K414" s="135" t="s">
        <v>6478</v>
      </c>
      <c r="L414" s="135" t="s">
        <v>4028</v>
      </c>
      <c r="M414" s="135" t="s">
        <v>4028</v>
      </c>
      <c r="N414" s="24" t="s">
        <v>1888</v>
      </c>
      <c r="O414" s="139" t="s">
        <v>1888</v>
      </c>
      <c r="P414" s="8" t="s">
        <v>1889</v>
      </c>
      <c r="Q414" s="8">
        <v>150</v>
      </c>
      <c r="R414" s="8">
        <v>12</v>
      </c>
      <c r="S414" s="27">
        <v>39</v>
      </c>
      <c r="T414" s="20">
        <f t="shared" si="54"/>
        <v>0</v>
      </c>
      <c r="U414" s="21">
        <f t="shared" si="55"/>
        <v>0</v>
      </c>
      <c r="V414" s="8">
        <f t="shared" si="56"/>
        <v>39</v>
      </c>
      <c r="W414" s="8">
        <f t="shared" si="57"/>
        <v>0</v>
      </c>
      <c r="X414" s="8">
        <f t="shared" si="58"/>
        <v>0</v>
      </c>
      <c r="Z414" s="8">
        <f>VLOOKUP(I414,'Tables kywrd-slot-class'!$B$21:$C$38,2,FALSE)</f>
        <v>1.5</v>
      </c>
      <c r="AA414" s="8">
        <f>VLOOKUP(N414,'Tables MAT simpl-complx'!$C$6:$D$28,2,FALSE)</f>
        <v>0</v>
      </c>
      <c r="AB414" s="8">
        <f>VLOOKUP(O414,'Tables MAT simpl-complx'!$F$39:$G$625,2,FALSE)</f>
        <v>0</v>
      </c>
      <c r="AC414" s="8">
        <f>VLOOKUP(J414,'Tables kywrd-slot-class'!$D$49:$E$177,2,FALSE)</f>
        <v>26</v>
      </c>
      <c r="AD414" s="8">
        <f>VLOOKUP(K414,'Tables kywrd-slot-class'!$D$49:$E$177,2,FALSE)</f>
        <v>0</v>
      </c>
      <c r="AE414" s="8">
        <f>VLOOKUP(L414,'Tables kywrd-slot-class'!$D$49:$E$177,2,FALSE)</f>
        <v>0</v>
      </c>
      <c r="AF414" t="s">
        <v>0</v>
      </c>
      <c r="AG414" s="7" t="str">
        <f t="shared" si="53"/>
        <v xml:space="preserve">6F05912E </v>
      </c>
      <c r="AH414" s="2">
        <v>1</v>
      </c>
    </row>
    <row r="415" spans="1:34" x14ac:dyDescent="0.25">
      <c r="A415" s="91" t="s">
        <v>7741</v>
      </c>
      <c r="B415" s="2" t="s">
        <v>20</v>
      </c>
      <c r="C415" s="5" t="s">
        <v>5621</v>
      </c>
      <c r="D415" s="3" t="s">
        <v>945</v>
      </c>
      <c r="E415" t="s">
        <v>7149</v>
      </c>
      <c r="F415" s="8" t="s">
        <v>4042</v>
      </c>
      <c r="G415" s="5" t="s">
        <v>7128</v>
      </c>
      <c r="H415" s="135" t="s">
        <v>1905</v>
      </c>
      <c r="I415" s="135" t="s">
        <v>4027</v>
      </c>
      <c r="J415" s="135" t="s">
        <v>3349</v>
      </c>
      <c r="K415" s="135" t="s">
        <v>6478</v>
      </c>
      <c r="L415" s="135" t="s">
        <v>4028</v>
      </c>
      <c r="M415" s="135" t="s">
        <v>4028</v>
      </c>
      <c r="N415" s="24" t="s">
        <v>1888</v>
      </c>
      <c r="O415" s="139" t="s">
        <v>1888</v>
      </c>
      <c r="P415" s="8" t="s">
        <v>1889</v>
      </c>
      <c r="Q415" s="8">
        <v>150</v>
      </c>
      <c r="R415" s="8">
        <v>12</v>
      </c>
      <c r="S415" s="27">
        <v>39</v>
      </c>
      <c r="T415" s="20">
        <f t="shared" si="54"/>
        <v>0</v>
      </c>
      <c r="U415" s="21">
        <f t="shared" si="55"/>
        <v>0</v>
      </c>
      <c r="V415" s="8">
        <f t="shared" si="56"/>
        <v>39</v>
      </c>
      <c r="W415" s="8">
        <f t="shared" si="57"/>
        <v>0</v>
      </c>
      <c r="X415" s="8">
        <f t="shared" si="58"/>
        <v>0</v>
      </c>
      <c r="Z415" s="8">
        <f>VLOOKUP(I415,'Tables kywrd-slot-class'!$B$21:$C$38,2,FALSE)</f>
        <v>1.5</v>
      </c>
      <c r="AA415" s="8">
        <f>VLOOKUP(N415,'Tables MAT simpl-complx'!$C$6:$D$28,2,FALSE)</f>
        <v>0</v>
      </c>
      <c r="AB415" s="8">
        <f>VLOOKUP(O415,'Tables MAT simpl-complx'!$F$39:$G$625,2,FALSE)</f>
        <v>0</v>
      </c>
      <c r="AC415" s="8">
        <f>VLOOKUP(J415,'Tables kywrd-slot-class'!$D$49:$E$177,2,FALSE)</f>
        <v>26</v>
      </c>
      <c r="AD415" s="8">
        <f>VLOOKUP(K415,'Tables kywrd-slot-class'!$D$49:$E$177,2,FALSE)</f>
        <v>0</v>
      </c>
      <c r="AE415" s="8">
        <f>VLOOKUP(L415,'Tables kywrd-slot-class'!$D$49:$E$177,2,FALSE)</f>
        <v>0</v>
      </c>
      <c r="AF415" t="s">
        <v>0</v>
      </c>
      <c r="AG415" s="7" t="str">
        <f t="shared" si="53"/>
        <v xml:space="preserve">6F05912F </v>
      </c>
      <c r="AH415" s="2">
        <v>1</v>
      </c>
    </row>
    <row r="416" spans="1:34" x14ac:dyDescent="0.25">
      <c r="A416" s="91" t="s">
        <v>7742</v>
      </c>
      <c r="B416" s="2" t="s">
        <v>20</v>
      </c>
      <c r="C416" s="5" t="s">
        <v>5621</v>
      </c>
      <c r="D416" s="3" t="s">
        <v>946</v>
      </c>
      <c r="E416" t="s">
        <v>7150</v>
      </c>
      <c r="F416" s="8" t="s">
        <v>4042</v>
      </c>
      <c r="G416" s="5" t="s">
        <v>7128</v>
      </c>
      <c r="H416" s="135" t="s">
        <v>1905</v>
      </c>
      <c r="I416" s="135" t="s">
        <v>4027</v>
      </c>
      <c r="J416" s="135" t="s">
        <v>3349</v>
      </c>
      <c r="K416" s="135" t="s">
        <v>6478</v>
      </c>
      <c r="L416" s="135" t="s">
        <v>4028</v>
      </c>
      <c r="M416" s="135" t="s">
        <v>4028</v>
      </c>
      <c r="N416" s="24" t="s">
        <v>1888</v>
      </c>
      <c r="O416" s="139" t="s">
        <v>1888</v>
      </c>
      <c r="P416" s="8" t="s">
        <v>1889</v>
      </c>
      <c r="Q416" s="8">
        <v>150</v>
      </c>
      <c r="R416" s="8">
        <v>12</v>
      </c>
      <c r="S416" s="27">
        <v>39</v>
      </c>
      <c r="T416" s="20">
        <f t="shared" si="54"/>
        <v>0</v>
      </c>
      <c r="U416" s="21">
        <f t="shared" si="55"/>
        <v>0</v>
      </c>
      <c r="V416" s="8">
        <f t="shared" si="56"/>
        <v>39</v>
      </c>
      <c r="W416" s="8">
        <f t="shared" si="57"/>
        <v>0</v>
      </c>
      <c r="X416" s="8">
        <f t="shared" si="58"/>
        <v>0</v>
      </c>
      <c r="Z416" s="8">
        <f>VLOOKUP(I416,'Tables kywrd-slot-class'!$B$21:$C$38,2,FALSE)</f>
        <v>1.5</v>
      </c>
      <c r="AA416" s="8">
        <f>VLOOKUP(N416,'Tables MAT simpl-complx'!$C$6:$D$28,2,FALSE)</f>
        <v>0</v>
      </c>
      <c r="AB416" s="8">
        <f>VLOOKUP(O416,'Tables MAT simpl-complx'!$F$39:$G$625,2,FALSE)</f>
        <v>0</v>
      </c>
      <c r="AC416" s="8">
        <f>VLOOKUP(J416,'Tables kywrd-slot-class'!$D$49:$E$177,2,FALSE)</f>
        <v>26</v>
      </c>
      <c r="AD416" s="8">
        <f>VLOOKUP(K416,'Tables kywrd-slot-class'!$D$49:$E$177,2,FALSE)</f>
        <v>0</v>
      </c>
      <c r="AE416" s="8">
        <f>VLOOKUP(L416,'Tables kywrd-slot-class'!$D$49:$E$177,2,FALSE)</f>
        <v>0</v>
      </c>
      <c r="AF416" t="s">
        <v>0</v>
      </c>
      <c r="AG416" s="7" t="str">
        <f t="shared" si="53"/>
        <v xml:space="preserve">6F059130 </v>
      </c>
      <c r="AH416" s="2">
        <v>1</v>
      </c>
    </row>
    <row r="417" spans="1:34" x14ac:dyDescent="0.25">
      <c r="A417" s="91" t="s">
        <v>7743</v>
      </c>
      <c r="B417" s="2" t="s">
        <v>20</v>
      </c>
      <c r="C417" s="5" t="s">
        <v>5621</v>
      </c>
      <c r="D417" s="3" t="s">
        <v>947</v>
      </c>
      <c r="E417" t="s">
        <v>7151</v>
      </c>
      <c r="F417" s="8" t="s">
        <v>4042</v>
      </c>
      <c r="G417" s="5" t="s">
        <v>7128</v>
      </c>
      <c r="H417" s="135" t="s">
        <v>1905</v>
      </c>
      <c r="I417" s="135" t="s">
        <v>4027</v>
      </c>
      <c r="J417" s="135" t="s">
        <v>3349</v>
      </c>
      <c r="K417" s="135" t="s">
        <v>6478</v>
      </c>
      <c r="L417" s="135" t="s">
        <v>4028</v>
      </c>
      <c r="M417" s="135" t="s">
        <v>4028</v>
      </c>
      <c r="N417" s="24" t="s">
        <v>1888</v>
      </c>
      <c r="O417" s="139" t="s">
        <v>1888</v>
      </c>
      <c r="P417" s="8" t="s">
        <v>1889</v>
      </c>
      <c r="Q417" s="8">
        <v>150</v>
      </c>
      <c r="R417" s="8">
        <v>12</v>
      </c>
      <c r="S417" s="27">
        <v>39</v>
      </c>
      <c r="T417" s="20">
        <f t="shared" si="54"/>
        <v>0</v>
      </c>
      <c r="U417" s="21">
        <f t="shared" si="55"/>
        <v>0</v>
      </c>
      <c r="V417" s="8">
        <f t="shared" si="56"/>
        <v>39</v>
      </c>
      <c r="W417" s="8">
        <f t="shared" si="57"/>
        <v>0</v>
      </c>
      <c r="X417" s="8">
        <f t="shared" si="58"/>
        <v>0</v>
      </c>
      <c r="Z417" s="8">
        <f>VLOOKUP(I417,'Tables kywrd-slot-class'!$B$21:$C$38,2,FALSE)</f>
        <v>1.5</v>
      </c>
      <c r="AA417" s="8">
        <f>VLOOKUP(N417,'Tables MAT simpl-complx'!$C$6:$D$28,2,FALSE)</f>
        <v>0</v>
      </c>
      <c r="AB417" s="8">
        <f>VLOOKUP(O417,'Tables MAT simpl-complx'!$F$39:$G$625,2,FALSE)</f>
        <v>0</v>
      </c>
      <c r="AC417" s="8">
        <f>VLOOKUP(J417,'Tables kywrd-slot-class'!$D$49:$E$177,2,FALSE)</f>
        <v>26</v>
      </c>
      <c r="AD417" s="8">
        <f>VLOOKUP(K417,'Tables kywrd-slot-class'!$D$49:$E$177,2,FALSE)</f>
        <v>0</v>
      </c>
      <c r="AE417" s="8">
        <f>VLOOKUP(L417,'Tables kywrd-slot-class'!$D$49:$E$177,2,FALSE)</f>
        <v>0</v>
      </c>
      <c r="AF417" t="s">
        <v>0</v>
      </c>
      <c r="AG417" s="7" t="str">
        <f t="shared" si="53"/>
        <v xml:space="preserve">6F059131 </v>
      </c>
      <c r="AH417" s="2">
        <v>1</v>
      </c>
    </row>
    <row r="418" spans="1:34" x14ac:dyDescent="0.25">
      <c r="A418" s="91" t="s">
        <v>7744</v>
      </c>
      <c r="B418" s="2" t="s">
        <v>20</v>
      </c>
      <c r="C418" s="5" t="s">
        <v>5621</v>
      </c>
      <c r="D418" s="3" t="s">
        <v>948</v>
      </c>
      <c r="E418" t="s">
        <v>7152</v>
      </c>
      <c r="F418" s="8" t="s">
        <v>4042</v>
      </c>
      <c r="G418" s="5" t="s">
        <v>7128</v>
      </c>
      <c r="H418" s="135" t="s">
        <v>1905</v>
      </c>
      <c r="I418" s="135" t="s">
        <v>4027</v>
      </c>
      <c r="J418" s="135" t="s">
        <v>3349</v>
      </c>
      <c r="K418" s="135" t="s">
        <v>6478</v>
      </c>
      <c r="L418" s="135" t="s">
        <v>4028</v>
      </c>
      <c r="M418" s="135" t="s">
        <v>4028</v>
      </c>
      <c r="N418" s="24" t="s">
        <v>1888</v>
      </c>
      <c r="O418" s="139" t="s">
        <v>1888</v>
      </c>
      <c r="P418" s="8" t="s">
        <v>1889</v>
      </c>
      <c r="Q418" s="8">
        <v>150</v>
      </c>
      <c r="R418" s="8">
        <v>12</v>
      </c>
      <c r="S418" s="27">
        <v>39</v>
      </c>
      <c r="T418" s="20">
        <f t="shared" si="54"/>
        <v>0</v>
      </c>
      <c r="U418" s="21">
        <f t="shared" si="55"/>
        <v>0</v>
      </c>
      <c r="V418" s="8">
        <f t="shared" si="56"/>
        <v>39</v>
      </c>
      <c r="W418" s="8">
        <f t="shared" si="57"/>
        <v>0</v>
      </c>
      <c r="X418" s="8">
        <f t="shared" si="58"/>
        <v>0</v>
      </c>
      <c r="Z418" s="8">
        <f>VLOOKUP(I418,'Tables kywrd-slot-class'!$B$21:$C$38,2,FALSE)</f>
        <v>1.5</v>
      </c>
      <c r="AA418" s="8">
        <f>VLOOKUP(N418,'Tables MAT simpl-complx'!$C$6:$D$28,2,FALSE)</f>
        <v>0</v>
      </c>
      <c r="AB418" s="8">
        <f>VLOOKUP(O418,'Tables MAT simpl-complx'!$F$39:$G$625,2,FALSE)</f>
        <v>0</v>
      </c>
      <c r="AC418" s="8">
        <f>VLOOKUP(J418,'Tables kywrd-slot-class'!$D$49:$E$177,2,FALSE)</f>
        <v>26</v>
      </c>
      <c r="AD418" s="8">
        <f>VLOOKUP(K418,'Tables kywrd-slot-class'!$D$49:$E$177,2,FALSE)</f>
        <v>0</v>
      </c>
      <c r="AE418" s="8">
        <f>VLOOKUP(L418,'Tables kywrd-slot-class'!$D$49:$E$177,2,FALSE)</f>
        <v>0</v>
      </c>
      <c r="AF418" t="s">
        <v>0</v>
      </c>
      <c r="AG418" s="7" t="str">
        <f t="shared" si="53"/>
        <v xml:space="preserve">6F059132 </v>
      </c>
      <c r="AH418" s="2">
        <v>1</v>
      </c>
    </row>
    <row r="419" spans="1:34" x14ac:dyDescent="0.25">
      <c r="A419" s="91" t="s">
        <v>7745</v>
      </c>
      <c r="B419" s="2" t="s">
        <v>20</v>
      </c>
      <c r="C419" s="5" t="s">
        <v>5621</v>
      </c>
      <c r="D419" s="3" t="s">
        <v>949</v>
      </c>
      <c r="E419" t="s">
        <v>7153</v>
      </c>
      <c r="F419" s="8" t="s">
        <v>4042</v>
      </c>
      <c r="G419" s="5" t="s">
        <v>7128</v>
      </c>
      <c r="H419" s="135" t="s">
        <v>1905</v>
      </c>
      <c r="I419" s="135" t="s">
        <v>4027</v>
      </c>
      <c r="J419" s="135" t="s">
        <v>3349</v>
      </c>
      <c r="K419" s="135" t="s">
        <v>6478</v>
      </c>
      <c r="L419" s="135" t="s">
        <v>4028</v>
      </c>
      <c r="M419" s="135" t="s">
        <v>4028</v>
      </c>
      <c r="N419" s="24" t="s">
        <v>1888</v>
      </c>
      <c r="O419" s="139" t="s">
        <v>1888</v>
      </c>
      <c r="P419" s="8" t="s">
        <v>1889</v>
      </c>
      <c r="Q419" s="8">
        <v>150</v>
      </c>
      <c r="R419" s="8">
        <v>12</v>
      </c>
      <c r="S419" s="27">
        <v>39</v>
      </c>
      <c r="T419" s="20">
        <f t="shared" si="54"/>
        <v>0</v>
      </c>
      <c r="U419" s="21">
        <f t="shared" si="55"/>
        <v>0</v>
      </c>
      <c r="V419" s="8">
        <f t="shared" si="56"/>
        <v>39</v>
      </c>
      <c r="W419" s="8">
        <f t="shared" si="57"/>
        <v>0</v>
      </c>
      <c r="X419" s="8">
        <f t="shared" si="58"/>
        <v>0</v>
      </c>
      <c r="Z419" s="8">
        <f>VLOOKUP(I419,'Tables kywrd-slot-class'!$B$21:$C$38,2,FALSE)</f>
        <v>1.5</v>
      </c>
      <c r="AA419" s="8">
        <f>VLOOKUP(N419,'Tables MAT simpl-complx'!$C$6:$D$28,2,FALSE)</f>
        <v>0</v>
      </c>
      <c r="AB419" s="8">
        <f>VLOOKUP(O419,'Tables MAT simpl-complx'!$F$39:$G$625,2,FALSE)</f>
        <v>0</v>
      </c>
      <c r="AC419" s="8">
        <f>VLOOKUP(J419,'Tables kywrd-slot-class'!$D$49:$E$177,2,FALSE)</f>
        <v>26</v>
      </c>
      <c r="AD419" s="8">
        <f>VLOOKUP(K419,'Tables kywrd-slot-class'!$D$49:$E$177,2,FALSE)</f>
        <v>0</v>
      </c>
      <c r="AE419" s="8">
        <f>VLOOKUP(L419,'Tables kywrd-slot-class'!$D$49:$E$177,2,FALSE)</f>
        <v>0</v>
      </c>
      <c r="AF419" t="s">
        <v>0</v>
      </c>
      <c r="AG419" s="7" t="str">
        <f t="shared" si="53"/>
        <v xml:space="preserve">6F059133 </v>
      </c>
      <c r="AH419" s="2">
        <v>1</v>
      </c>
    </row>
    <row r="420" spans="1:34" x14ac:dyDescent="0.25">
      <c r="A420" s="91" t="s">
        <v>7746</v>
      </c>
      <c r="B420" s="2" t="s">
        <v>20</v>
      </c>
      <c r="C420" s="5" t="s">
        <v>5621</v>
      </c>
      <c r="D420" s="3" t="s">
        <v>950</v>
      </c>
      <c r="E420" t="s">
        <v>7154</v>
      </c>
      <c r="F420" s="8" t="s">
        <v>4042</v>
      </c>
      <c r="G420" s="5" t="s">
        <v>7128</v>
      </c>
      <c r="H420" s="135" t="s">
        <v>1905</v>
      </c>
      <c r="I420" s="135" t="s">
        <v>4027</v>
      </c>
      <c r="J420" s="135" t="s">
        <v>3349</v>
      </c>
      <c r="K420" s="135" t="s">
        <v>6478</v>
      </c>
      <c r="L420" s="135" t="s">
        <v>4028</v>
      </c>
      <c r="M420" s="135" t="s">
        <v>4028</v>
      </c>
      <c r="N420" s="24" t="s">
        <v>1888</v>
      </c>
      <c r="O420" s="139" t="s">
        <v>1888</v>
      </c>
      <c r="P420" s="8" t="s">
        <v>1889</v>
      </c>
      <c r="Q420" s="8">
        <v>150</v>
      </c>
      <c r="R420" s="8">
        <v>12</v>
      </c>
      <c r="S420" s="27">
        <v>39</v>
      </c>
      <c r="T420" s="20">
        <f t="shared" si="54"/>
        <v>0</v>
      </c>
      <c r="U420" s="21">
        <f t="shared" si="55"/>
        <v>0</v>
      </c>
      <c r="V420" s="8">
        <f t="shared" si="56"/>
        <v>39</v>
      </c>
      <c r="W420" s="8">
        <f t="shared" si="57"/>
        <v>0</v>
      </c>
      <c r="X420" s="8">
        <f t="shared" si="58"/>
        <v>0</v>
      </c>
      <c r="Z420" s="8">
        <f>VLOOKUP(I420,'Tables kywrd-slot-class'!$B$21:$C$38,2,FALSE)</f>
        <v>1.5</v>
      </c>
      <c r="AA420" s="8">
        <f>VLOOKUP(N420,'Tables MAT simpl-complx'!$C$6:$D$28,2,FALSE)</f>
        <v>0</v>
      </c>
      <c r="AB420" s="8">
        <f>VLOOKUP(O420,'Tables MAT simpl-complx'!$F$39:$G$625,2,FALSE)</f>
        <v>0</v>
      </c>
      <c r="AC420" s="8">
        <f>VLOOKUP(J420,'Tables kywrd-slot-class'!$D$49:$E$177,2,FALSE)</f>
        <v>26</v>
      </c>
      <c r="AD420" s="8">
        <f>VLOOKUP(K420,'Tables kywrd-slot-class'!$D$49:$E$177,2,FALSE)</f>
        <v>0</v>
      </c>
      <c r="AE420" s="8">
        <f>VLOOKUP(L420,'Tables kywrd-slot-class'!$D$49:$E$177,2,FALSE)</f>
        <v>0</v>
      </c>
      <c r="AF420" t="s">
        <v>0</v>
      </c>
      <c r="AG420" s="7" t="str">
        <f t="shared" si="53"/>
        <v xml:space="preserve">6F059134 </v>
      </c>
      <c r="AH420" s="2">
        <v>1</v>
      </c>
    </row>
    <row r="421" spans="1:34" x14ac:dyDescent="0.25">
      <c r="A421" s="91" t="s">
        <v>7747</v>
      </c>
      <c r="B421" s="2" t="s">
        <v>20</v>
      </c>
      <c r="C421" s="5" t="s">
        <v>5621</v>
      </c>
      <c r="D421" s="3" t="s">
        <v>951</v>
      </c>
      <c r="E421" t="s">
        <v>7155</v>
      </c>
      <c r="F421" s="8" t="s">
        <v>4042</v>
      </c>
      <c r="G421" s="5" t="s">
        <v>7128</v>
      </c>
      <c r="H421" s="135" t="s">
        <v>1905</v>
      </c>
      <c r="I421" s="135" t="s">
        <v>4027</v>
      </c>
      <c r="J421" s="135" t="s">
        <v>3349</v>
      </c>
      <c r="K421" s="135" t="s">
        <v>6478</v>
      </c>
      <c r="L421" s="135" t="s">
        <v>4028</v>
      </c>
      <c r="M421" s="135" t="s">
        <v>4028</v>
      </c>
      <c r="N421" s="24" t="s">
        <v>1888</v>
      </c>
      <c r="O421" s="139" t="s">
        <v>1888</v>
      </c>
      <c r="P421" s="8" t="s">
        <v>1889</v>
      </c>
      <c r="Q421" s="8">
        <v>150</v>
      </c>
      <c r="R421" s="8">
        <v>12</v>
      </c>
      <c r="S421" s="27">
        <v>39</v>
      </c>
      <c r="T421" s="20">
        <f t="shared" si="54"/>
        <v>0</v>
      </c>
      <c r="U421" s="21">
        <f t="shared" si="55"/>
        <v>0</v>
      </c>
      <c r="V421" s="8">
        <f t="shared" si="56"/>
        <v>39</v>
      </c>
      <c r="W421" s="8">
        <f t="shared" si="57"/>
        <v>0</v>
      </c>
      <c r="X421" s="8">
        <f t="shared" si="58"/>
        <v>0</v>
      </c>
      <c r="Z421" s="8">
        <f>VLOOKUP(I421,'Tables kywrd-slot-class'!$B$21:$C$38,2,FALSE)</f>
        <v>1.5</v>
      </c>
      <c r="AA421" s="8">
        <f>VLOOKUP(N421,'Tables MAT simpl-complx'!$C$6:$D$28,2,FALSE)</f>
        <v>0</v>
      </c>
      <c r="AB421" s="8">
        <f>VLOOKUP(O421,'Tables MAT simpl-complx'!$F$39:$G$625,2,FALSE)</f>
        <v>0</v>
      </c>
      <c r="AC421" s="8">
        <f>VLOOKUP(J421,'Tables kywrd-slot-class'!$D$49:$E$177,2,FALSE)</f>
        <v>26</v>
      </c>
      <c r="AD421" s="8">
        <f>VLOOKUP(K421,'Tables kywrd-slot-class'!$D$49:$E$177,2,FALSE)</f>
        <v>0</v>
      </c>
      <c r="AE421" s="8">
        <f>VLOOKUP(L421,'Tables kywrd-slot-class'!$D$49:$E$177,2,FALSE)</f>
        <v>0</v>
      </c>
      <c r="AF421" t="s">
        <v>0</v>
      </c>
      <c r="AG421" s="7" t="str">
        <f t="shared" si="53"/>
        <v xml:space="preserve">6F059135 </v>
      </c>
      <c r="AH421" s="2">
        <v>1</v>
      </c>
    </row>
    <row r="422" spans="1:34" x14ac:dyDescent="0.25">
      <c r="A422" s="91" t="s">
        <v>7748</v>
      </c>
      <c r="B422" s="2" t="s">
        <v>20</v>
      </c>
      <c r="C422" s="5" t="s">
        <v>5621</v>
      </c>
      <c r="D422" s="3" t="s">
        <v>952</v>
      </c>
      <c r="E422" t="s">
        <v>7156</v>
      </c>
      <c r="F422" s="8" t="s">
        <v>4042</v>
      </c>
      <c r="G422" s="5" t="s">
        <v>7128</v>
      </c>
      <c r="H422" s="135" t="s">
        <v>1905</v>
      </c>
      <c r="I422" s="135" t="s">
        <v>4027</v>
      </c>
      <c r="J422" s="135" t="s">
        <v>3349</v>
      </c>
      <c r="K422" s="135" t="s">
        <v>6478</v>
      </c>
      <c r="L422" s="135" t="s">
        <v>4028</v>
      </c>
      <c r="M422" s="135" t="s">
        <v>4028</v>
      </c>
      <c r="N422" s="24" t="s">
        <v>1888</v>
      </c>
      <c r="O422" s="139" t="s">
        <v>1888</v>
      </c>
      <c r="P422" s="8" t="s">
        <v>1889</v>
      </c>
      <c r="Q422" s="8">
        <v>150</v>
      </c>
      <c r="R422" s="8">
        <v>12</v>
      </c>
      <c r="S422" s="27">
        <v>39</v>
      </c>
      <c r="T422" s="20">
        <f t="shared" si="54"/>
        <v>0</v>
      </c>
      <c r="U422" s="21">
        <f t="shared" si="55"/>
        <v>0</v>
      </c>
      <c r="V422" s="8">
        <f t="shared" si="56"/>
        <v>39</v>
      </c>
      <c r="W422" s="8">
        <f t="shared" si="57"/>
        <v>0</v>
      </c>
      <c r="X422" s="8">
        <f t="shared" si="58"/>
        <v>0</v>
      </c>
      <c r="Z422" s="8">
        <f>VLOOKUP(I422,'Tables kywrd-slot-class'!$B$21:$C$38,2,FALSE)</f>
        <v>1.5</v>
      </c>
      <c r="AA422" s="8">
        <f>VLOOKUP(N422,'Tables MAT simpl-complx'!$C$6:$D$28,2,FALSE)</f>
        <v>0</v>
      </c>
      <c r="AB422" s="8">
        <f>VLOOKUP(O422,'Tables MAT simpl-complx'!$F$39:$G$625,2,FALSE)</f>
        <v>0</v>
      </c>
      <c r="AC422" s="8">
        <f>VLOOKUP(J422,'Tables kywrd-slot-class'!$D$49:$E$177,2,FALSE)</f>
        <v>26</v>
      </c>
      <c r="AD422" s="8">
        <f>VLOOKUP(K422,'Tables kywrd-slot-class'!$D$49:$E$177,2,FALSE)</f>
        <v>0</v>
      </c>
      <c r="AE422" s="8">
        <f>VLOOKUP(L422,'Tables kywrd-slot-class'!$D$49:$E$177,2,FALSE)</f>
        <v>0</v>
      </c>
      <c r="AF422" t="s">
        <v>0</v>
      </c>
      <c r="AG422" s="7" t="str">
        <f t="shared" si="53"/>
        <v xml:space="preserve">6F059136 </v>
      </c>
      <c r="AH422" s="2">
        <v>1</v>
      </c>
    </row>
    <row r="423" spans="1:34" x14ac:dyDescent="0.25">
      <c r="A423" s="91" t="s">
        <v>7749</v>
      </c>
      <c r="B423" s="2" t="s">
        <v>20</v>
      </c>
      <c r="C423" s="5" t="s">
        <v>5621</v>
      </c>
      <c r="D423" s="3" t="s">
        <v>953</v>
      </c>
      <c r="E423" t="s">
        <v>7157</v>
      </c>
      <c r="F423" s="8" t="s">
        <v>4042</v>
      </c>
      <c r="G423" s="5" t="s">
        <v>7128</v>
      </c>
      <c r="H423" s="135" t="s">
        <v>1905</v>
      </c>
      <c r="I423" s="135" t="s">
        <v>4027</v>
      </c>
      <c r="J423" s="135" t="s">
        <v>3349</v>
      </c>
      <c r="K423" s="135" t="s">
        <v>6478</v>
      </c>
      <c r="L423" s="135" t="s">
        <v>4028</v>
      </c>
      <c r="M423" s="135" t="s">
        <v>4028</v>
      </c>
      <c r="N423" s="24" t="s">
        <v>1888</v>
      </c>
      <c r="O423" s="139" t="s">
        <v>1888</v>
      </c>
      <c r="P423" s="8" t="s">
        <v>1889</v>
      </c>
      <c r="Q423" s="8">
        <v>150</v>
      </c>
      <c r="R423" s="8">
        <v>12</v>
      </c>
      <c r="S423" s="27">
        <v>39</v>
      </c>
      <c r="T423" s="20">
        <f t="shared" si="54"/>
        <v>0</v>
      </c>
      <c r="U423" s="21">
        <f t="shared" si="55"/>
        <v>0</v>
      </c>
      <c r="V423" s="8">
        <f t="shared" si="56"/>
        <v>39</v>
      </c>
      <c r="W423" s="8">
        <f t="shared" si="57"/>
        <v>0</v>
      </c>
      <c r="X423" s="8">
        <f t="shared" si="58"/>
        <v>0</v>
      </c>
      <c r="Z423" s="8">
        <f>VLOOKUP(I423,'Tables kywrd-slot-class'!$B$21:$C$38,2,FALSE)</f>
        <v>1.5</v>
      </c>
      <c r="AA423" s="8">
        <f>VLOOKUP(N423,'Tables MAT simpl-complx'!$C$6:$D$28,2,FALSE)</f>
        <v>0</v>
      </c>
      <c r="AB423" s="8">
        <f>VLOOKUP(O423,'Tables MAT simpl-complx'!$F$39:$G$625,2,FALSE)</f>
        <v>0</v>
      </c>
      <c r="AC423" s="8">
        <f>VLOOKUP(J423,'Tables kywrd-slot-class'!$D$49:$E$177,2,FALSE)</f>
        <v>26</v>
      </c>
      <c r="AD423" s="8">
        <f>VLOOKUP(K423,'Tables kywrd-slot-class'!$D$49:$E$177,2,FALSE)</f>
        <v>0</v>
      </c>
      <c r="AE423" s="8">
        <f>VLOOKUP(L423,'Tables kywrd-slot-class'!$D$49:$E$177,2,FALSE)</f>
        <v>0</v>
      </c>
      <c r="AF423" t="s">
        <v>0</v>
      </c>
      <c r="AG423" s="7" t="str">
        <f t="shared" si="53"/>
        <v xml:space="preserve">6F059137 </v>
      </c>
      <c r="AH423" s="2">
        <v>1</v>
      </c>
    </row>
    <row r="424" spans="1:34" x14ac:dyDescent="0.25">
      <c r="A424" s="91" t="s">
        <v>7750</v>
      </c>
      <c r="B424" s="2" t="s">
        <v>20</v>
      </c>
      <c r="C424" s="5" t="s">
        <v>5621</v>
      </c>
      <c r="D424" s="3" t="s">
        <v>954</v>
      </c>
      <c r="E424" t="s">
        <v>7158</v>
      </c>
      <c r="F424" s="8" t="s">
        <v>4042</v>
      </c>
      <c r="G424" s="5" t="s">
        <v>7128</v>
      </c>
      <c r="H424" s="135" t="s">
        <v>1905</v>
      </c>
      <c r="I424" s="135" t="s">
        <v>4027</v>
      </c>
      <c r="J424" s="135" t="s">
        <v>3349</v>
      </c>
      <c r="K424" s="135" t="s">
        <v>6478</v>
      </c>
      <c r="L424" s="135" t="s">
        <v>4028</v>
      </c>
      <c r="M424" s="135" t="s">
        <v>4028</v>
      </c>
      <c r="N424" s="24" t="s">
        <v>1888</v>
      </c>
      <c r="O424" s="139" t="s">
        <v>1888</v>
      </c>
      <c r="P424" s="8" t="s">
        <v>1889</v>
      </c>
      <c r="Q424" s="8">
        <v>150</v>
      </c>
      <c r="R424" s="8">
        <v>12</v>
      </c>
      <c r="S424" s="27">
        <v>39</v>
      </c>
      <c r="T424" s="20">
        <f t="shared" si="54"/>
        <v>0</v>
      </c>
      <c r="U424" s="21">
        <f t="shared" si="55"/>
        <v>0</v>
      </c>
      <c r="V424" s="8">
        <f t="shared" si="56"/>
        <v>39</v>
      </c>
      <c r="W424" s="8">
        <f t="shared" si="57"/>
        <v>0</v>
      </c>
      <c r="X424" s="8">
        <f t="shared" si="58"/>
        <v>0</v>
      </c>
      <c r="Z424" s="8">
        <f>VLOOKUP(I424,'Tables kywrd-slot-class'!$B$21:$C$38,2,FALSE)</f>
        <v>1.5</v>
      </c>
      <c r="AA424" s="8">
        <f>VLOOKUP(N424,'Tables MAT simpl-complx'!$C$6:$D$28,2,FALSE)</f>
        <v>0</v>
      </c>
      <c r="AB424" s="8">
        <f>VLOOKUP(O424,'Tables MAT simpl-complx'!$F$39:$G$625,2,FALSE)</f>
        <v>0</v>
      </c>
      <c r="AC424" s="8">
        <f>VLOOKUP(J424,'Tables kywrd-slot-class'!$D$49:$E$177,2,FALSE)</f>
        <v>26</v>
      </c>
      <c r="AD424" s="8">
        <f>VLOOKUP(K424,'Tables kywrd-slot-class'!$D$49:$E$177,2,FALSE)</f>
        <v>0</v>
      </c>
      <c r="AE424" s="8">
        <f>VLOOKUP(L424,'Tables kywrd-slot-class'!$D$49:$E$177,2,FALSE)</f>
        <v>0</v>
      </c>
      <c r="AF424" t="s">
        <v>0</v>
      </c>
      <c r="AG424" s="7" t="str">
        <f t="shared" si="53"/>
        <v xml:space="preserve">6F059138 </v>
      </c>
      <c r="AH424" s="2">
        <v>1</v>
      </c>
    </row>
    <row r="425" spans="1:34" x14ac:dyDescent="0.25">
      <c r="A425" s="91" t="s">
        <v>7751</v>
      </c>
      <c r="B425" s="2" t="s">
        <v>20</v>
      </c>
      <c r="C425" s="5" t="s">
        <v>5621</v>
      </c>
      <c r="D425" s="3" t="s">
        <v>955</v>
      </c>
      <c r="E425" t="s">
        <v>7159</v>
      </c>
      <c r="F425" s="8" t="s">
        <v>4042</v>
      </c>
      <c r="G425" s="5" t="s">
        <v>7128</v>
      </c>
      <c r="H425" s="135" t="s">
        <v>1905</v>
      </c>
      <c r="I425" s="135" t="s">
        <v>4027</v>
      </c>
      <c r="J425" s="135" t="s">
        <v>3349</v>
      </c>
      <c r="K425" s="135" t="s">
        <v>6478</v>
      </c>
      <c r="L425" s="135" t="s">
        <v>4028</v>
      </c>
      <c r="M425" s="135" t="s">
        <v>4028</v>
      </c>
      <c r="N425" s="24" t="s">
        <v>1888</v>
      </c>
      <c r="O425" s="139" t="s">
        <v>1888</v>
      </c>
      <c r="P425" s="8" t="s">
        <v>1889</v>
      </c>
      <c r="Q425" s="8">
        <v>150</v>
      </c>
      <c r="R425" s="8">
        <v>12</v>
      </c>
      <c r="S425" s="27">
        <v>39</v>
      </c>
      <c r="T425" s="20">
        <f t="shared" si="54"/>
        <v>0</v>
      </c>
      <c r="U425" s="21">
        <f t="shared" si="55"/>
        <v>0</v>
      </c>
      <c r="V425" s="8">
        <f t="shared" si="56"/>
        <v>39</v>
      </c>
      <c r="W425" s="8">
        <f t="shared" si="57"/>
        <v>0</v>
      </c>
      <c r="X425" s="8">
        <f t="shared" si="58"/>
        <v>0</v>
      </c>
      <c r="Z425" s="8">
        <f>VLOOKUP(I425,'Tables kywrd-slot-class'!$B$21:$C$38,2,FALSE)</f>
        <v>1.5</v>
      </c>
      <c r="AA425" s="8">
        <f>VLOOKUP(N425,'Tables MAT simpl-complx'!$C$6:$D$28,2,FALSE)</f>
        <v>0</v>
      </c>
      <c r="AB425" s="8">
        <f>VLOOKUP(O425,'Tables MAT simpl-complx'!$F$39:$G$625,2,FALSE)</f>
        <v>0</v>
      </c>
      <c r="AC425" s="8">
        <f>VLOOKUP(J425,'Tables kywrd-slot-class'!$D$49:$E$177,2,FALSE)</f>
        <v>26</v>
      </c>
      <c r="AD425" s="8">
        <f>VLOOKUP(K425,'Tables kywrd-slot-class'!$D$49:$E$177,2,FALSE)</f>
        <v>0</v>
      </c>
      <c r="AE425" s="8">
        <f>VLOOKUP(L425,'Tables kywrd-slot-class'!$D$49:$E$177,2,FALSE)</f>
        <v>0</v>
      </c>
      <c r="AF425" t="s">
        <v>0</v>
      </c>
      <c r="AG425" s="7" t="str">
        <f t="shared" si="53"/>
        <v xml:space="preserve">6F059139 </v>
      </c>
      <c r="AH425" s="2">
        <v>1</v>
      </c>
    </row>
    <row r="426" spans="1:34" x14ac:dyDescent="0.25">
      <c r="A426" s="91" t="s">
        <v>7752</v>
      </c>
      <c r="B426" s="2" t="s">
        <v>20</v>
      </c>
      <c r="C426" s="5" t="s">
        <v>5621</v>
      </c>
      <c r="D426" s="3" t="s">
        <v>956</v>
      </c>
      <c r="E426" t="s">
        <v>7160</v>
      </c>
      <c r="F426" s="8" t="s">
        <v>4042</v>
      </c>
      <c r="G426" s="5" t="s">
        <v>7128</v>
      </c>
      <c r="H426" s="135" t="s">
        <v>1905</v>
      </c>
      <c r="I426" s="135" t="s">
        <v>4027</v>
      </c>
      <c r="J426" s="135" t="s">
        <v>3349</v>
      </c>
      <c r="K426" s="135" t="s">
        <v>6478</v>
      </c>
      <c r="L426" s="135" t="s">
        <v>4028</v>
      </c>
      <c r="M426" s="135" t="s">
        <v>4028</v>
      </c>
      <c r="N426" s="24" t="s">
        <v>1888</v>
      </c>
      <c r="O426" s="139" t="s">
        <v>1888</v>
      </c>
      <c r="P426" s="8" t="s">
        <v>1889</v>
      </c>
      <c r="Q426" s="8">
        <v>150</v>
      </c>
      <c r="R426" s="8">
        <v>12</v>
      </c>
      <c r="S426" s="27">
        <v>39</v>
      </c>
      <c r="T426" s="20">
        <f t="shared" si="54"/>
        <v>0</v>
      </c>
      <c r="U426" s="21">
        <f t="shared" si="55"/>
        <v>0</v>
      </c>
      <c r="V426" s="8">
        <f t="shared" si="56"/>
        <v>39</v>
      </c>
      <c r="W426" s="8">
        <f t="shared" si="57"/>
        <v>0</v>
      </c>
      <c r="X426" s="8">
        <f t="shared" si="58"/>
        <v>0</v>
      </c>
      <c r="Z426" s="8">
        <f>VLOOKUP(I426,'Tables kywrd-slot-class'!$B$21:$C$38,2,FALSE)</f>
        <v>1.5</v>
      </c>
      <c r="AA426" s="8">
        <f>VLOOKUP(N426,'Tables MAT simpl-complx'!$C$6:$D$28,2,FALSE)</f>
        <v>0</v>
      </c>
      <c r="AB426" s="8">
        <f>VLOOKUP(O426,'Tables MAT simpl-complx'!$F$39:$G$625,2,FALSE)</f>
        <v>0</v>
      </c>
      <c r="AC426" s="8">
        <f>VLOOKUP(J426,'Tables kywrd-slot-class'!$D$49:$E$177,2,FALSE)</f>
        <v>26</v>
      </c>
      <c r="AD426" s="8">
        <f>VLOOKUP(K426,'Tables kywrd-slot-class'!$D$49:$E$177,2,FALSE)</f>
        <v>0</v>
      </c>
      <c r="AE426" s="8">
        <f>VLOOKUP(L426,'Tables kywrd-slot-class'!$D$49:$E$177,2,FALSE)</f>
        <v>0</v>
      </c>
      <c r="AF426" t="s">
        <v>0</v>
      </c>
      <c r="AG426" s="7" t="str">
        <f t="shared" si="53"/>
        <v xml:space="preserve">6F05913A </v>
      </c>
      <c r="AH426" s="2">
        <v>1</v>
      </c>
    </row>
    <row r="427" spans="1:34" x14ac:dyDescent="0.25">
      <c r="A427" s="91" t="s">
        <v>7753</v>
      </c>
      <c r="B427" s="2" t="s">
        <v>20</v>
      </c>
      <c r="C427" s="5" t="s">
        <v>5621</v>
      </c>
      <c r="D427" s="3" t="s">
        <v>957</v>
      </c>
      <c r="E427" t="s">
        <v>7161</v>
      </c>
      <c r="F427" s="8" t="s">
        <v>4042</v>
      </c>
      <c r="G427" s="5" t="s">
        <v>7128</v>
      </c>
      <c r="H427" s="135" t="s">
        <v>1905</v>
      </c>
      <c r="I427" s="135" t="s">
        <v>4027</v>
      </c>
      <c r="J427" s="135" t="s">
        <v>3349</v>
      </c>
      <c r="K427" s="135" t="s">
        <v>6478</v>
      </c>
      <c r="L427" s="135" t="s">
        <v>4028</v>
      </c>
      <c r="M427" s="135" t="s">
        <v>4028</v>
      </c>
      <c r="N427" s="24" t="s">
        <v>1888</v>
      </c>
      <c r="O427" s="139" t="s">
        <v>1888</v>
      </c>
      <c r="P427" s="8" t="s">
        <v>1889</v>
      </c>
      <c r="Q427" s="8">
        <v>150</v>
      </c>
      <c r="R427" s="8">
        <v>12</v>
      </c>
      <c r="S427" s="27">
        <v>39</v>
      </c>
      <c r="T427" s="20">
        <f t="shared" si="54"/>
        <v>0</v>
      </c>
      <c r="U427" s="21">
        <f t="shared" si="55"/>
        <v>0</v>
      </c>
      <c r="V427" s="8">
        <f t="shared" si="56"/>
        <v>39</v>
      </c>
      <c r="W427" s="8">
        <f t="shared" si="57"/>
        <v>0</v>
      </c>
      <c r="X427" s="8">
        <f t="shared" si="58"/>
        <v>0</v>
      </c>
      <c r="Z427" s="8">
        <f>VLOOKUP(I427,'Tables kywrd-slot-class'!$B$21:$C$38,2,FALSE)</f>
        <v>1.5</v>
      </c>
      <c r="AA427" s="8">
        <f>VLOOKUP(N427,'Tables MAT simpl-complx'!$C$6:$D$28,2,FALSE)</f>
        <v>0</v>
      </c>
      <c r="AB427" s="8">
        <f>VLOOKUP(O427,'Tables MAT simpl-complx'!$F$39:$G$625,2,FALSE)</f>
        <v>0</v>
      </c>
      <c r="AC427" s="8">
        <f>VLOOKUP(J427,'Tables kywrd-slot-class'!$D$49:$E$177,2,FALSE)</f>
        <v>26</v>
      </c>
      <c r="AD427" s="8">
        <f>VLOOKUP(K427,'Tables kywrd-slot-class'!$D$49:$E$177,2,FALSE)</f>
        <v>0</v>
      </c>
      <c r="AE427" s="8">
        <f>VLOOKUP(L427,'Tables kywrd-slot-class'!$D$49:$E$177,2,FALSE)</f>
        <v>0</v>
      </c>
      <c r="AF427" t="s">
        <v>0</v>
      </c>
      <c r="AG427" s="7" t="str">
        <f t="shared" si="53"/>
        <v xml:space="preserve">6F05913B </v>
      </c>
      <c r="AH427" s="2">
        <v>1</v>
      </c>
    </row>
    <row r="428" spans="1:34" x14ac:dyDescent="0.25">
      <c r="A428" s="91" t="s">
        <v>7754</v>
      </c>
      <c r="B428" s="2" t="s">
        <v>20</v>
      </c>
      <c r="C428" s="5" t="s">
        <v>5621</v>
      </c>
      <c r="D428" s="3" t="s">
        <v>958</v>
      </c>
      <c r="E428" t="s">
        <v>7162</v>
      </c>
      <c r="F428" s="8" t="s">
        <v>4042</v>
      </c>
      <c r="G428" s="5" t="s">
        <v>7128</v>
      </c>
      <c r="H428" s="135" t="s">
        <v>1905</v>
      </c>
      <c r="I428" s="135" t="s">
        <v>4027</v>
      </c>
      <c r="J428" s="135" t="s">
        <v>3349</v>
      </c>
      <c r="K428" s="135" t="s">
        <v>6478</v>
      </c>
      <c r="L428" s="135" t="s">
        <v>4028</v>
      </c>
      <c r="M428" s="135" t="s">
        <v>4028</v>
      </c>
      <c r="N428" s="24" t="s">
        <v>1888</v>
      </c>
      <c r="O428" s="139" t="s">
        <v>1888</v>
      </c>
      <c r="P428" s="8" t="s">
        <v>1889</v>
      </c>
      <c r="Q428" s="8">
        <v>150</v>
      </c>
      <c r="R428" s="8">
        <v>12</v>
      </c>
      <c r="S428" s="27">
        <v>39</v>
      </c>
      <c r="T428" s="20">
        <f t="shared" si="54"/>
        <v>0</v>
      </c>
      <c r="U428" s="21">
        <f t="shared" si="55"/>
        <v>0</v>
      </c>
      <c r="V428" s="8">
        <f t="shared" si="56"/>
        <v>39</v>
      </c>
      <c r="W428" s="8">
        <f t="shared" si="57"/>
        <v>0</v>
      </c>
      <c r="X428" s="8">
        <f t="shared" si="58"/>
        <v>0</v>
      </c>
      <c r="Z428" s="8">
        <f>VLOOKUP(I428,'Tables kywrd-slot-class'!$B$21:$C$38,2,FALSE)</f>
        <v>1.5</v>
      </c>
      <c r="AA428" s="8">
        <f>VLOOKUP(N428,'Tables MAT simpl-complx'!$C$6:$D$28,2,FALSE)</f>
        <v>0</v>
      </c>
      <c r="AB428" s="8">
        <f>VLOOKUP(O428,'Tables MAT simpl-complx'!$F$39:$G$625,2,FALSE)</f>
        <v>0</v>
      </c>
      <c r="AC428" s="8">
        <f>VLOOKUP(J428,'Tables kywrd-slot-class'!$D$49:$E$177,2,FALSE)</f>
        <v>26</v>
      </c>
      <c r="AD428" s="8">
        <f>VLOOKUP(K428,'Tables kywrd-slot-class'!$D$49:$E$177,2,FALSE)</f>
        <v>0</v>
      </c>
      <c r="AE428" s="8">
        <f>VLOOKUP(L428,'Tables kywrd-slot-class'!$D$49:$E$177,2,FALSE)</f>
        <v>0</v>
      </c>
      <c r="AF428" t="s">
        <v>0</v>
      </c>
      <c r="AG428" s="7" t="str">
        <f t="shared" si="53"/>
        <v xml:space="preserve">6F05913C </v>
      </c>
      <c r="AH428" s="2">
        <v>1</v>
      </c>
    </row>
    <row r="429" spans="1:34" x14ac:dyDescent="0.25">
      <c r="A429" s="91" t="s">
        <v>7755</v>
      </c>
      <c r="B429" s="2" t="s">
        <v>20</v>
      </c>
      <c r="C429" s="5" t="s">
        <v>5621</v>
      </c>
      <c r="D429" s="3" t="s">
        <v>959</v>
      </c>
      <c r="E429" t="s">
        <v>7163</v>
      </c>
      <c r="F429" s="8" t="s">
        <v>4042</v>
      </c>
      <c r="G429" s="5" t="s">
        <v>7128</v>
      </c>
      <c r="H429" s="135" t="s">
        <v>1905</v>
      </c>
      <c r="I429" s="135" t="s">
        <v>4027</v>
      </c>
      <c r="J429" s="135" t="s">
        <v>3349</v>
      </c>
      <c r="K429" s="135" t="s">
        <v>6478</v>
      </c>
      <c r="L429" s="135" t="s">
        <v>4028</v>
      </c>
      <c r="M429" s="135" t="s">
        <v>4028</v>
      </c>
      <c r="N429" s="24" t="s">
        <v>1888</v>
      </c>
      <c r="O429" s="139" t="s">
        <v>1888</v>
      </c>
      <c r="P429" s="8" t="s">
        <v>1889</v>
      </c>
      <c r="Q429" s="8">
        <v>150</v>
      </c>
      <c r="R429" s="8">
        <v>12</v>
      </c>
      <c r="S429" s="27">
        <v>39</v>
      </c>
      <c r="T429" s="20">
        <f t="shared" si="54"/>
        <v>0</v>
      </c>
      <c r="U429" s="21">
        <f t="shared" si="55"/>
        <v>0</v>
      </c>
      <c r="V429" s="8">
        <f t="shared" si="56"/>
        <v>39</v>
      </c>
      <c r="W429" s="8">
        <f t="shared" si="57"/>
        <v>0</v>
      </c>
      <c r="X429" s="8">
        <f t="shared" si="58"/>
        <v>0</v>
      </c>
      <c r="Z429" s="8">
        <f>VLOOKUP(I429,'Tables kywrd-slot-class'!$B$21:$C$38,2,FALSE)</f>
        <v>1.5</v>
      </c>
      <c r="AA429" s="8">
        <f>VLOOKUP(N429,'Tables MAT simpl-complx'!$C$6:$D$28,2,FALSE)</f>
        <v>0</v>
      </c>
      <c r="AB429" s="8">
        <f>VLOOKUP(O429,'Tables MAT simpl-complx'!$F$39:$G$625,2,FALSE)</f>
        <v>0</v>
      </c>
      <c r="AC429" s="8">
        <f>VLOOKUP(J429,'Tables kywrd-slot-class'!$D$49:$E$177,2,FALSE)</f>
        <v>26</v>
      </c>
      <c r="AD429" s="8">
        <f>VLOOKUP(K429,'Tables kywrd-slot-class'!$D$49:$E$177,2,FALSE)</f>
        <v>0</v>
      </c>
      <c r="AE429" s="8">
        <f>VLOOKUP(L429,'Tables kywrd-slot-class'!$D$49:$E$177,2,FALSE)</f>
        <v>0</v>
      </c>
      <c r="AF429" t="s">
        <v>0</v>
      </c>
      <c r="AG429" s="7" t="str">
        <f t="shared" si="53"/>
        <v xml:space="preserve">6F05913D </v>
      </c>
      <c r="AH429" s="2">
        <v>1</v>
      </c>
    </row>
    <row r="430" spans="1:34" x14ac:dyDescent="0.25">
      <c r="A430" s="91" t="s">
        <v>7756</v>
      </c>
      <c r="B430" s="2" t="s">
        <v>20</v>
      </c>
      <c r="C430" s="5" t="s">
        <v>5621</v>
      </c>
      <c r="D430" s="3" t="s">
        <v>960</v>
      </c>
      <c r="E430" t="s">
        <v>7164</v>
      </c>
      <c r="F430" s="8" t="s">
        <v>4042</v>
      </c>
      <c r="G430" s="5" t="s">
        <v>7128</v>
      </c>
      <c r="H430" s="135" t="s">
        <v>1905</v>
      </c>
      <c r="I430" s="135" t="s">
        <v>4027</v>
      </c>
      <c r="J430" s="135" t="s">
        <v>3349</v>
      </c>
      <c r="K430" s="135" t="s">
        <v>6478</v>
      </c>
      <c r="L430" s="135" t="s">
        <v>4028</v>
      </c>
      <c r="M430" s="135" t="s">
        <v>4028</v>
      </c>
      <c r="N430" s="24" t="s">
        <v>1888</v>
      </c>
      <c r="O430" s="139" t="s">
        <v>1888</v>
      </c>
      <c r="P430" s="8" t="s">
        <v>1889</v>
      </c>
      <c r="Q430" s="8">
        <v>150</v>
      </c>
      <c r="R430" s="8">
        <v>12</v>
      </c>
      <c r="S430" s="27">
        <v>39</v>
      </c>
      <c r="T430" s="20">
        <f t="shared" si="54"/>
        <v>0</v>
      </c>
      <c r="U430" s="21">
        <f t="shared" si="55"/>
        <v>0</v>
      </c>
      <c r="V430" s="8">
        <f t="shared" si="56"/>
        <v>39</v>
      </c>
      <c r="W430" s="8">
        <f t="shared" si="57"/>
        <v>0</v>
      </c>
      <c r="X430" s="8">
        <f t="shared" si="58"/>
        <v>0</v>
      </c>
      <c r="Z430" s="8">
        <f>VLOOKUP(I430,'Tables kywrd-slot-class'!$B$21:$C$38,2,FALSE)</f>
        <v>1.5</v>
      </c>
      <c r="AA430" s="8">
        <f>VLOOKUP(N430,'Tables MAT simpl-complx'!$C$6:$D$28,2,FALSE)</f>
        <v>0</v>
      </c>
      <c r="AB430" s="8">
        <f>VLOOKUP(O430,'Tables MAT simpl-complx'!$F$39:$G$625,2,FALSE)</f>
        <v>0</v>
      </c>
      <c r="AC430" s="8">
        <f>VLOOKUP(J430,'Tables kywrd-slot-class'!$D$49:$E$177,2,FALSE)</f>
        <v>26</v>
      </c>
      <c r="AD430" s="8">
        <f>VLOOKUP(K430,'Tables kywrd-slot-class'!$D$49:$E$177,2,FALSE)</f>
        <v>0</v>
      </c>
      <c r="AE430" s="8">
        <f>VLOOKUP(L430,'Tables kywrd-slot-class'!$D$49:$E$177,2,FALSE)</f>
        <v>0</v>
      </c>
      <c r="AF430" t="s">
        <v>0</v>
      </c>
      <c r="AG430" s="7" t="str">
        <f t="shared" si="53"/>
        <v xml:space="preserve">6F05913E </v>
      </c>
      <c r="AH430" s="2">
        <v>1</v>
      </c>
    </row>
    <row r="431" spans="1:34" x14ac:dyDescent="0.25">
      <c r="A431" s="91" t="s">
        <v>7757</v>
      </c>
      <c r="B431" s="2" t="s">
        <v>20</v>
      </c>
      <c r="C431" s="5" t="s">
        <v>5621</v>
      </c>
      <c r="D431" s="3" t="s">
        <v>961</v>
      </c>
      <c r="E431" t="s">
        <v>7165</v>
      </c>
      <c r="F431" s="8" t="s">
        <v>4042</v>
      </c>
      <c r="G431" s="5" t="s">
        <v>7128</v>
      </c>
      <c r="H431" s="135" t="s">
        <v>1905</v>
      </c>
      <c r="I431" s="135" t="s">
        <v>4027</v>
      </c>
      <c r="J431" s="135" t="s">
        <v>3349</v>
      </c>
      <c r="K431" s="135" t="s">
        <v>6478</v>
      </c>
      <c r="L431" s="135" t="s">
        <v>4028</v>
      </c>
      <c r="M431" s="135" t="s">
        <v>4028</v>
      </c>
      <c r="N431" s="24" t="s">
        <v>1888</v>
      </c>
      <c r="O431" s="139" t="s">
        <v>1888</v>
      </c>
      <c r="P431" s="8" t="s">
        <v>1889</v>
      </c>
      <c r="Q431" s="8">
        <v>150</v>
      </c>
      <c r="R431" s="8">
        <v>12</v>
      </c>
      <c r="S431" s="27">
        <v>39</v>
      </c>
      <c r="T431" s="20">
        <f t="shared" si="54"/>
        <v>0</v>
      </c>
      <c r="U431" s="21">
        <f t="shared" si="55"/>
        <v>0</v>
      </c>
      <c r="V431" s="8">
        <f t="shared" si="56"/>
        <v>39</v>
      </c>
      <c r="W431" s="8">
        <f t="shared" si="57"/>
        <v>0</v>
      </c>
      <c r="X431" s="8">
        <f t="shared" si="58"/>
        <v>0</v>
      </c>
      <c r="Z431" s="8">
        <f>VLOOKUP(I431,'Tables kywrd-slot-class'!$B$21:$C$38,2,FALSE)</f>
        <v>1.5</v>
      </c>
      <c r="AA431" s="8">
        <f>VLOOKUP(N431,'Tables MAT simpl-complx'!$C$6:$D$28,2,FALSE)</f>
        <v>0</v>
      </c>
      <c r="AB431" s="8">
        <f>VLOOKUP(O431,'Tables MAT simpl-complx'!$F$39:$G$625,2,FALSE)</f>
        <v>0</v>
      </c>
      <c r="AC431" s="8">
        <f>VLOOKUP(J431,'Tables kywrd-slot-class'!$D$49:$E$177,2,FALSE)</f>
        <v>26</v>
      </c>
      <c r="AD431" s="8">
        <f>VLOOKUP(K431,'Tables kywrd-slot-class'!$D$49:$E$177,2,FALSE)</f>
        <v>0</v>
      </c>
      <c r="AE431" s="8">
        <f>VLOOKUP(L431,'Tables kywrd-slot-class'!$D$49:$E$177,2,FALSE)</f>
        <v>0</v>
      </c>
      <c r="AF431" t="s">
        <v>0</v>
      </c>
      <c r="AG431" s="7" t="str">
        <f t="shared" si="53"/>
        <v xml:space="preserve">6F05913F </v>
      </c>
      <c r="AH431" s="2">
        <v>1</v>
      </c>
    </row>
    <row r="432" spans="1:34" x14ac:dyDescent="0.25">
      <c r="A432" s="91" t="s">
        <v>7758</v>
      </c>
      <c r="B432" s="2" t="s">
        <v>20</v>
      </c>
      <c r="C432" s="5" t="s">
        <v>5621</v>
      </c>
      <c r="D432" s="3" t="s">
        <v>962</v>
      </c>
      <c r="E432" t="s">
        <v>7166</v>
      </c>
      <c r="F432" s="8" t="s">
        <v>4042</v>
      </c>
      <c r="G432" s="5" t="s">
        <v>7128</v>
      </c>
      <c r="H432" s="135" t="s">
        <v>1905</v>
      </c>
      <c r="I432" s="135" t="s">
        <v>4027</v>
      </c>
      <c r="J432" s="135" t="s">
        <v>3349</v>
      </c>
      <c r="K432" s="135" t="s">
        <v>6478</v>
      </c>
      <c r="L432" s="135" t="s">
        <v>4028</v>
      </c>
      <c r="M432" s="135" t="s">
        <v>4028</v>
      </c>
      <c r="N432" s="24" t="s">
        <v>1888</v>
      </c>
      <c r="O432" s="139" t="s">
        <v>1888</v>
      </c>
      <c r="P432" s="8" t="s">
        <v>1889</v>
      </c>
      <c r="Q432" s="8">
        <v>150</v>
      </c>
      <c r="R432" s="8">
        <v>12</v>
      </c>
      <c r="S432" s="27">
        <v>39</v>
      </c>
      <c r="T432" s="20">
        <f t="shared" si="54"/>
        <v>0</v>
      </c>
      <c r="U432" s="21">
        <f t="shared" si="55"/>
        <v>0</v>
      </c>
      <c r="V432" s="8">
        <f t="shared" si="56"/>
        <v>39</v>
      </c>
      <c r="W432" s="8">
        <f t="shared" si="57"/>
        <v>0</v>
      </c>
      <c r="X432" s="8">
        <f t="shared" si="58"/>
        <v>0</v>
      </c>
      <c r="Z432" s="8">
        <f>VLOOKUP(I432,'Tables kywrd-slot-class'!$B$21:$C$38,2,FALSE)</f>
        <v>1.5</v>
      </c>
      <c r="AA432" s="8">
        <f>VLOOKUP(N432,'Tables MAT simpl-complx'!$C$6:$D$28,2,FALSE)</f>
        <v>0</v>
      </c>
      <c r="AB432" s="8">
        <f>VLOOKUP(O432,'Tables MAT simpl-complx'!$F$39:$G$625,2,FALSE)</f>
        <v>0</v>
      </c>
      <c r="AC432" s="8">
        <f>VLOOKUP(J432,'Tables kywrd-slot-class'!$D$49:$E$177,2,FALSE)</f>
        <v>26</v>
      </c>
      <c r="AD432" s="8">
        <f>VLOOKUP(K432,'Tables kywrd-slot-class'!$D$49:$E$177,2,FALSE)</f>
        <v>0</v>
      </c>
      <c r="AE432" s="8">
        <f>VLOOKUP(L432,'Tables kywrd-slot-class'!$D$49:$E$177,2,FALSE)</f>
        <v>0</v>
      </c>
      <c r="AF432" t="s">
        <v>0</v>
      </c>
      <c r="AG432" s="7" t="str">
        <f t="shared" si="53"/>
        <v xml:space="preserve">6F059140 </v>
      </c>
      <c r="AH432" s="2">
        <v>1</v>
      </c>
    </row>
    <row r="433" spans="1:34" x14ac:dyDescent="0.25">
      <c r="A433" s="91" t="s">
        <v>7759</v>
      </c>
      <c r="B433" s="2" t="s">
        <v>20</v>
      </c>
      <c r="C433" s="5" t="s">
        <v>5621</v>
      </c>
      <c r="D433" s="3" t="s">
        <v>963</v>
      </c>
      <c r="E433" t="s">
        <v>7167</v>
      </c>
      <c r="F433" s="8" t="s">
        <v>4042</v>
      </c>
      <c r="G433" s="5" t="s">
        <v>7128</v>
      </c>
      <c r="H433" s="135" t="s">
        <v>1905</v>
      </c>
      <c r="I433" s="135" t="s">
        <v>4027</v>
      </c>
      <c r="J433" s="135" t="s">
        <v>3349</v>
      </c>
      <c r="K433" s="135" t="s">
        <v>6478</v>
      </c>
      <c r="L433" s="135" t="s">
        <v>4028</v>
      </c>
      <c r="M433" s="135" t="s">
        <v>4028</v>
      </c>
      <c r="N433" s="24" t="s">
        <v>1888</v>
      </c>
      <c r="O433" s="139" t="s">
        <v>1888</v>
      </c>
      <c r="P433" s="8" t="s">
        <v>1889</v>
      </c>
      <c r="Q433" s="8">
        <v>150</v>
      </c>
      <c r="R433" s="8">
        <v>12</v>
      </c>
      <c r="S433" s="27">
        <v>39</v>
      </c>
      <c r="T433" s="20">
        <f t="shared" si="54"/>
        <v>0</v>
      </c>
      <c r="U433" s="21">
        <f t="shared" si="55"/>
        <v>0</v>
      </c>
      <c r="V433" s="8">
        <f t="shared" si="56"/>
        <v>39</v>
      </c>
      <c r="W433" s="8">
        <f t="shared" si="57"/>
        <v>0</v>
      </c>
      <c r="X433" s="8">
        <f t="shared" si="58"/>
        <v>0</v>
      </c>
      <c r="Z433" s="8">
        <f>VLOOKUP(I433,'Tables kywrd-slot-class'!$B$21:$C$38,2,FALSE)</f>
        <v>1.5</v>
      </c>
      <c r="AA433" s="8">
        <f>VLOOKUP(N433,'Tables MAT simpl-complx'!$C$6:$D$28,2,FALSE)</f>
        <v>0</v>
      </c>
      <c r="AB433" s="8">
        <f>VLOOKUP(O433,'Tables MAT simpl-complx'!$F$39:$G$625,2,FALSE)</f>
        <v>0</v>
      </c>
      <c r="AC433" s="8">
        <f>VLOOKUP(J433,'Tables kywrd-slot-class'!$D$49:$E$177,2,FALSE)</f>
        <v>26</v>
      </c>
      <c r="AD433" s="8">
        <f>VLOOKUP(K433,'Tables kywrd-slot-class'!$D$49:$E$177,2,FALSE)</f>
        <v>0</v>
      </c>
      <c r="AE433" s="8">
        <f>VLOOKUP(L433,'Tables kywrd-slot-class'!$D$49:$E$177,2,FALSE)</f>
        <v>0</v>
      </c>
      <c r="AF433" t="s">
        <v>0</v>
      </c>
      <c r="AG433" s="7" t="str">
        <f t="shared" si="53"/>
        <v xml:space="preserve">6F059141 </v>
      </c>
      <c r="AH433" s="2">
        <v>1</v>
      </c>
    </row>
    <row r="434" spans="1:34" x14ac:dyDescent="0.25">
      <c r="A434" s="91" t="s">
        <v>7760</v>
      </c>
      <c r="B434" s="2" t="s">
        <v>20</v>
      </c>
      <c r="C434" s="5" t="s">
        <v>5621</v>
      </c>
      <c r="D434" s="3" t="s">
        <v>964</v>
      </c>
      <c r="E434" t="s">
        <v>7168</v>
      </c>
      <c r="F434" s="8" t="s">
        <v>4042</v>
      </c>
      <c r="G434" s="5" t="s">
        <v>7128</v>
      </c>
      <c r="H434" s="135" t="s">
        <v>1905</v>
      </c>
      <c r="I434" s="135" t="s">
        <v>4027</v>
      </c>
      <c r="J434" s="135" t="s">
        <v>3349</v>
      </c>
      <c r="K434" s="135" t="s">
        <v>6478</v>
      </c>
      <c r="L434" s="135" t="s">
        <v>4028</v>
      </c>
      <c r="M434" s="135" t="s">
        <v>4028</v>
      </c>
      <c r="N434" s="24" t="s">
        <v>1888</v>
      </c>
      <c r="O434" s="139" t="s">
        <v>1888</v>
      </c>
      <c r="P434" s="8" t="s">
        <v>1889</v>
      </c>
      <c r="Q434" s="8">
        <v>150</v>
      </c>
      <c r="R434" s="8">
        <v>12</v>
      </c>
      <c r="S434" s="27">
        <v>39</v>
      </c>
      <c r="T434" s="20">
        <f t="shared" si="54"/>
        <v>0</v>
      </c>
      <c r="U434" s="21">
        <f t="shared" si="55"/>
        <v>0</v>
      </c>
      <c r="V434" s="8">
        <f t="shared" si="56"/>
        <v>39</v>
      </c>
      <c r="W434" s="8">
        <f t="shared" si="57"/>
        <v>0</v>
      </c>
      <c r="X434" s="8">
        <f t="shared" si="58"/>
        <v>0</v>
      </c>
      <c r="Z434" s="8">
        <f>VLOOKUP(I434,'Tables kywrd-slot-class'!$B$21:$C$38,2,FALSE)</f>
        <v>1.5</v>
      </c>
      <c r="AA434" s="8">
        <f>VLOOKUP(N434,'Tables MAT simpl-complx'!$C$6:$D$28,2,FALSE)</f>
        <v>0</v>
      </c>
      <c r="AB434" s="8">
        <f>VLOOKUP(O434,'Tables MAT simpl-complx'!$F$39:$G$625,2,FALSE)</f>
        <v>0</v>
      </c>
      <c r="AC434" s="8">
        <f>VLOOKUP(J434,'Tables kywrd-slot-class'!$D$49:$E$177,2,FALSE)</f>
        <v>26</v>
      </c>
      <c r="AD434" s="8">
        <f>VLOOKUP(K434,'Tables kywrd-slot-class'!$D$49:$E$177,2,FALSE)</f>
        <v>0</v>
      </c>
      <c r="AE434" s="8">
        <f>VLOOKUP(L434,'Tables kywrd-slot-class'!$D$49:$E$177,2,FALSE)</f>
        <v>0</v>
      </c>
      <c r="AF434" t="s">
        <v>0</v>
      </c>
      <c r="AG434" s="7" t="str">
        <f t="shared" si="53"/>
        <v xml:space="preserve">6F059142 </v>
      </c>
      <c r="AH434" s="2">
        <v>1</v>
      </c>
    </row>
    <row r="435" spans="1:34" x14ac:dyDescent="0.25">
      <c r="A435" s="91" t="s">
        <v>7761</v>
      </c>
      <c r="B435" s="2" t="s">
        <v>20</v>
      </c>
      <c r="C435" s="5" t="s">
        <v>5621</v>
      </c>
      <c r="D435" s="3" t="s">
        <v>965</v>
      </c>
      <c r="E435" t="s">
        <v>7169</v>
      </c>
      <c r="F435" s="8" t="s">
        <v>4042</v>
      </c>
      <c r="G435" s="5" t="s">
        <v>7128</v>
      </c>
      <c r="H435" s="135" t="s">
        <v>1905</v>
      </c>
      <c r="I435" s="135" t="s">
        <v>4027</v>
      </c>
      <c r="J435" s="135" t="s">
        <v>3349</v>
      </c>
      <c r="K435" s="135" t="s">
        <v>6478</v>
      </c>
      <c r="L435" s="135" t="s">
        <v>4028</v>
      </c>
      <c r="M435" s="135" t="s">
        <v>4028</v>
      </c>
      <c r="N435" s="24" t="s">
        <v>1888</v>
      </c>
      <c r="O435" s="139" t="s">
        <v>1888</v>
      </c>
      <c r="P435" s="8" t="s">
        <v>1889</v>
      </c>
      <c r="Q435" s="8">
        <v>150</v>
      </c>
      <c r="R435" s="8">
        <v>12</v>
      </c>
      <c r="S435" s="27">
        <v>39</v>
      </c>
      <c r="T435" s="20">
        <f t="shared" si="54"/>
        <v>0</v>
      </c>
      <c r="U435" s="21">
        <f t="shared" si="55"/>
        <v>0</v>
      </c>
      <c r="V435" s="8">
        <f t="shared" si="56"/>
        <v>39</v>
      </c>
      <c r="W435" s="8">
        <f t="shared" si="57"/>
        <v>0</v>
      </c>
      <c r="X435" s="8">
        <f t="shared" si="58"/>
        <v>0</v>
      </c>
      <c r="Z435" s="8">
        <f>VLOOKUP(I435,'Tables kywrd-slot-class'!$B$21:$C$38,2,FALSE)</f>
        <v>1.5</v>
      </c>
      <c r="AA435" s="8">
        <f>VLOOKUP(N435,'Tables MAT simpl-complx'!$C$6:$D$28,2,FALSE)</f>
        <v>0</v>
      </c>
      <c r="AB435" s="8">
        <f>VLOOKUP(O435,'Tables MAT simpl-complx'!$F$39:$G$625,2,FALSE)</f>
        <v>0</v>
      </c>
      <c r="AC435" s="8">
        <f>VLOOKUP(J435,'Tables kywrd-slot-class'!$D$49:$E$177,2,FALSE)</f>
        <v>26</v>
      </c>
      <c r="AD435" s="8">
        <f>VLOOKUP(K435,'Tables kywrd-slot-class'!$D$49:$E$177,2,FALSE)</f>
        <v>0</v>
      </c>
      <c r="AE435" s="8">
        <f>VLOOKUP(L435,'Tables kywrd-slot-class'!$D$49:$E$177,2,FALSE)</f>
        <v>0</v>
      </c>
      <c r="AF435" t="s">
        <v>0</v>
      </c>
      <c r="AG435" s="7" t="str">
        <f t="shared" si="53"/>
        <v xml:space="preserve">6F059143 </v>
      </c>
      <c r="AH435" s="2">
        <v>1</v>
      </c>
    </row>
    <row r="436" spans="1:34" x14ac:dyDescent="0.25">
      <c r="A436" s="91" t="s">
        <v>7762</v>
      </c>
      <c r="B436" s="2" t="s">
        <v>20</v>
      </c>
      <c r="C436" s="5" t="s">
        <v>5621</v>
      </c>
      <c r="D436" s="3" t="s">
        <v>966</v>
      </c>
      <c r="E436" t="s">
        <v>7170</v>
      </c>
      <c r="F436" s="8" t="s">
        <v>4042</v>
      </c>
      <c r="G436" s="5" t="s">
        <v>7128</v>
      </c>
      <c r="H436" s="135" t="s">
        <v>1905</v>
      </c>
      <c r="I436" s="135" t="s">
        <v>4027</v>
      </c>
      <c r="J436" s="135" t="s">
        <v>3349</v>
      </c>
      <c r="K436" s="135" t="s">
        <v>6478</v>
      </c>
      <c r="L436" s="135" t="s">
        <v>4028</v>
      </c>
      <c r="M436" s="135" t="s">
        <v>4028</v>
      </c>
      <c r="N436" s="24" t="s">
        <v>1888</v>
      </c>
      <c r="O436" s="139" t="s">
        <v>1888</v>
      </c>
      <c r="P436" s="8" t="s">
        <v>1889</v>
      </c>
      <c r="Q436" s="8">
        <v>150</v>
      </c>
      <c r="R436" s="8">
        <v>12</v>
      </c>
      <c r="S436" s="27">
        <v>39</v>
      </c>
      <c r="T436" s="20">
        <f t="shared" si="54"/>
        <v>0</v>
      </c>
      <c r="U436" s="21">
        <f t="shared" si="55"/>
        <v>0</v>
      </c>
      <c r="V436" s="8">
        <f t="shared" si="56"/>
        <v>39</v>
      </c>
      <c r="W436" s="8">
        <f t="shared" si="57"/>
        <v>0</v>
      </c>
      <c r="X436" s="8">
        <f t="shared" si="58"/>
        <v>0</v>
      </c>
      <c r="Z436" s="8">
        <f>VLOOKUP(I436,'Tables kywrd-slot-class'!$B$21:$C$38,2,FALSE)</f>
        <v>1.5</v>
      </c>
      <c r="AA436" s="8">
        <f>VLOOKUP(N436,'Tables MAT simpl-complx'!$C$6:$D$28,2,FALSE)</f>
        <v>0</v>
      </c>
      <c r="AB436" s="8">
        <f>VLOOKUP(O436,'Tables MAT simpl-complx'!$F$39:$G$625,2,FALSE)</f>
        <v>0</v>
      </c>
      <c r="AC436" s="8">
        <f>VLOOKUP(J436,'Tables kywrd-slot-class'!$D$49:$E$177,2,FALSE)</f>
        <v>26</v>
      </c>
      <c r="AD436" s="8">
        <f>VLOOKUP(K436,'Tables kywrd-slot-class'!$D$49:$E$177,2,FALSE)</f>
        <v>0</v>
      </c>
      <c r="AE436" s="8">
        <f>VLOOKUP(L436,'Tables kywrd-slot-class'!$D$49:$E$177,2,FALSE)</f>
        <v>0</v>
      </c>
      <c r="AF436" t="s">
        <v>0</v>
      </c>
      <c r="AG436" s="7" t="str">
        <f t="shared" si="53"/>
        <v xml:space="preserve">6F059144 </v>
      </c>
      <c r="AH436" s="2">
        <v>1</v>
      </c>
    </row>
    <row r="437" spans="1:34" x14ac:dyDescent="0.25">
      <c r="A437" s="91" t="s">
        <v>7763</v>
      </c>
      <c r="B437" s="2" t="s">
        <v>20</v>
      </c>
      <c r="C437" s="5" t="s">
        <v>5621</v>
      </c>
      <c r="D437" s="3" t="s">
        <v>967</v>
      </c>
      <c r="E437" t="s">
        <v>7171</v>
      </c>
      <c r="F437" s="8" t="s">
        <v>4042</v>
      </c>
      <c r="G437" s="5" t="s">
        <v>7128</v>
      </c>
      <c r="H437" s="135" t="s">
        <v>1905</v>
      </c>
      <c r="I437" s="135" t="s">
        <v>4027</v>
      </c>
      <c r="J437" s="135" t="s">
        <v>3349</v>
      </c>
      <c r="K437" s="135" t="s">
        <v>6478</v>
      </c>
      <c r="L437" s="135" t="s">
        <v>4028</v>
      </c>
      <c r="M437" s="135" t="s">
        <v>4028</v>
      </c>
      <c r="N437" s="24" t="s">
        <v>1888</v>
      </c>
      <c r="O437" s="139" t="s">
        <v>1888</v>
      </c>
      <c r="P437" s="8" t="s">
        <v>1889</v>
      </c>
      <c r="Q437" s="8">
        <v>150</v>
      </c>
      <c r="R437" s="8">
        <v>12</v>
      </c>
      <c r="S437" s="27">
        <v>39</v>
      </c>
      <c r="T437" s="20">
        <f t="shared" si="54"/>
        <v>0</v>
      </c>
      <c r="U437" s="21">
        <f t="shared" si="55"/>
        <v>0</v>
      </c>
      <c r="V437" s="8">
        <f t="shared" si="56"/>
        <v>39</v>
      </c>
      <c r="W437" s="8">
        <f t="shared" si="57"/>
        <v>0</v>
      </c>
      <c r="X437" s="8">
        <f t="shared" si="58"/>
        <v>0</v>
      </c>
      <c r="Z437" s="8">
        <f>VLOOKUP(I437,'Tables kywrd-slot-class'!$B$21:$C$38,2,FALSE)</f>
        <v>1.5</v>
      </c>
      <c r="AA437" s="8">
        <f>VLOOKUP(N437,'Tables MAT simpl-complx'!$C$6:$D$28,2,FALSE)</f>
        <v>0</v>
      </c>
      <c r="AB437" s="8">
        <f>VLOOKUP(O437,'Tables MAT simpl-complx'!$F$39:$G$625,2,FALSE)</f>
        <v>0</v>
      </c>
      <c r="AC437" s="8">
        <f>VLOOKUP(J437,'Tables kywrd-slot-class'!$D$49:$E$177,2,FALSE)</f>
        <v>26</v>
      </c>
      <c r="AD437" s="8">
        <f>VLOOKUP(K437,'Tables kywrd-slot-class'!$D$49:$E$177,2,FALSE)</f>
        <v>0</v>
      </c>
      <c r="AE437" s="8">
        <f>VLOOKUP(L437,'Tables kywrd-slot-class'!$D$49:$E$177,2,FALSE)</f>
        <v>0</v>
      </c>
      <c r="AF437" t="s">
        <v>0</v>
      </c>
      <c r="AG437" s="7" t="str">
        <f t="shared" si="53"/>
        <v xml:space="preserve">6F059145 </v>
      </c>
      <c r="AH437" s="2">
        <v>1</v>
      </c>
    </row>
    <row r="438" spans="1:34" x14ac:dyDescent="0.25">
      <c r="A438" s="91" t="s">
        <v>7764</v>
      </c>
      <c r="B438" s="2" t="s">
        <v>20</v>
      </c>
      <c r="C438" s="5" t="s">
        <v>5621</v>
      </c>
      <c r="D438" s="3" t="s">
        <v>968</v>
      </c>
      <c r="E438" t="s">
        <v>7172</v>
      </c>
      <c r="F438" s="8" t="s">
        <v>4042</v>
      </c>
      <c r="G438" s="5" t="s">
        <v>7128</v>
      </c>
      <c r="H438" s="135" t="s">
        <v>1905</v>
      </c>
      <c r="I438" s="135" t="s">
        <v>4027</v>
      </c>
      <c r="J438" s="135" t="s">
        <v>3349</v>
      </c>
      <c r="K438" s="135" t="s">
        <v>6478</v>
      </c>
      <c r="L438" s="135" t="s">
        <v>4028</v>
      </c>
      <c r="M438" s="135" t="s">
        <v>4028</v>
      </c>
      <c r="N438" s="24" t="s">
        <v>1888</v>
      </c>
      <c r="O438" s="139" t="s">
        <v>1888</v>
      </c>
      <c r="P438" s="8" t="s">
        <v>1889</v>
      </c>
      <c r="Q438" s="8">
        <v>150</v>
      </c>
      <c r="R438" s="8">
        <v>12</v>
      </c>
      <c r="S438" s="27">
        <v>39</v>
      </c>
      <c r="T438" s="20">
        <f t="shared" si="54"/>
        <v>0</v>
      </c>
      <c r="U438" s="21">
        <f t="shared" si="55"/>
        <v>0</v>
      </c>
      <c r="V438" s="8">
        <f t="shared" si="56"/>
        <v>39</v>
      </c>
      <c r="W438" s="8">
        <f t="shared" si="57"/>
        <v>0</v>
      </c>
      <c r="X438" s="8">
        <f t="shared" si="58"/>
        <v>0</v>
      </c>
      <c r="Z438" s="8">
        <f>VLOOKUP(I438,'Tables kywrd-slot-class'!$B$21:$C$38,2,FALSE)</f>
        <v>1.5</v>
      </c>
      <c r="AA438" s="8">
        <f>VLOOKUP(N438,'Tables MAT simpl-complx'!$C$6:$D$28,2,FALSE)</f>
        <v>0</v>
      </c>
      <c r="AB438" s="8">
        <f>VLOOKUP(O438,'Tables MAT simpl-complx'!$F$39:$G$625,2,FALSE)</f>
        <v>0</v>
      </c>
      <c r="AC438" s="8">
        <f>VLOOKUP(J438,'Tables kywrd-slot-class'!$D$49:$E$177,2,FALSE)</f>
        <v>26</v>
      </c>
      <c r="AD438" s="8">
        <f>VLOOKUP(K438,'Tables kywrd-slot-class'!$D$49:$E$177,2,FALSE)</f>
        <v>0</v>
      </c>
      <c r="AE438" s="8">
        <f>VLOOKUP(L438,'Tables kywrd-slot-class'!$D$49:$E$177,2,FALSE)</f>
        <v>0</v>
      </c>
      <c r="AF438" t="s">
        <v>0</v>
      </c>
      <c r="AG438" s="7" t="str">
        <f t="shared" si="53"/>
        <v xml:space="preserve">6F059146 </v>
      </c>
      <c r="AH438" s="2">
        <v>1</v>
      </c>
    </row>
    <row r="439" spans="1:34" x14ac:dyDescent="0.25">
      <c r="A439" s="91" t="s">
        <v>7765</v>
      </c>
      <c r="B439" s="2" t="s">
        <v>20</v>
      </c>
      <c r="C439" s="5" t="s">
        <v>5621</v>
      </c>
      <c r="D439" s="3" t="s">
        <v>969</v>
      </c>
      <c r="E439" t="s">
        <v>7173</v>
      </c>
      <c r="F439" s="8" t="s">
        <v>4042</v>
      </c>
      <c r="G439" s="5" t="s">
        <v>7128</v>
      </c>
      <c r="H439" s="135" t="s">
        <v>1905</v>
      </c>
      <c r="I439" s="135" t="s">
        <v>4027</v>
      </c>
      <c r="J439" s="135" t="s">
        <v>3349</v>
      </c>
      <c r="K439" s="135" t="s">
        <v>6478</v>
      </c>
      <c r="L439" s="135" t="s">
        <v>4028</v>
      </c>
      <c r="M439" s="135" t="s">
        <v>4028</v>
      </c>
      <c r="N439" s="24" t="s">
        <v>1888</v>
      </c>
      <c r="O439" s="139" t="s">
        <v>1888</v>
      </c>
      <c r="P439" s="8" t="s">
        <v>1889</v>
      </c>
      <c r="Q439" s="8">
        <v>150</v>
      </c>
      <c r="R439" s="8">
        <v>12</v>
      </c>
      <c r="S439" s="27">
        <v>39</v>
      </c>
      <c r="T439" s="20">
        <f t="shared" si="54"/>
        <v>0</v>
      </c>
      <c r="U439" s="21">
        <f t="shared" si="55"/>
        <v>0</v>
      </c>
      <c r="V439" s="8">
        <f t="shared" si="56"/>
        <v>39</v>
      </c>
      <c r="W439" s="8">
        <f t="shared" si="57"/>
        <v>0</v>
      </c>
      <c r="X439" s="8">
        <f t="shared" si="58"/>
        <v>0</v>
      </c>
      <c r="Z439" s="8">
        <f>VLOOKUP(I439,'Tables kywrd-slot-class'!$B$21:$C$38,2,FALSE)</f>
        <v>1.5</v>
      </c>
      <c r="AA439" s="8">
        <f>VLOOKUP(N439,'Tables MAT simpl-complx'!$C$6:$D$28,2,FALSE)</f>
        <v>0</v>
      </c>
      <c r="AB439" s="8">
        <f>VLOOKUP(O439,'Tables MAT simpl-complx'!$F$39:$G$625,2,FALSE)</f>
        <v>0</v>
      </c>
      <c r="AC439" s="8">
        <f>VLOOKUP(J439,'Tables kywrd-slot-class'!$D$49:$E$177,2,FALSE)</f>
        <v>26</v>
      </c>
      <c r="AD439" s="8">
        <f>VLOOKUP(K439,'Tables kywrd-slot-class'!$D$49:$E$177,2,FALSE)</f>
        <v>0</v>
      </c>
      <c r="AE439" s="8">
        <f>VLOOKUP(L439,'Tables kywrd-slot-class'!$D$49:$E$177,2,FALSE)</f>
        <v>0</v>
      </c>
      <c r="AF439" t="s">
        <v>0</v>
      </c>
      <c r="AG439" s="7" t="str">
        <f t="shared" si="53"/>
        <v xml:space="preserve">6F059147 </v>
      </c>
      <c r="AH439" s="2">
        <v>1</v>
      </c>
    </row>
    <row r="440" spans="1:34" x14ac:dyDescent="0.25">
      <c r="A440" s="91" t="s">
        <v>7766</v>
      </c>
      <c r="B440" s="2" t="s">
        <v>20</v>
      </c>
      <c r="C440" s="5" t="s">
        <v>5621</v>
      </c>
      <c r="D440" s="3" t="s">
        <v>970</v>
      </c>
      <c r="E440" t="s">
        <v>7174</v>
      </c>
      <c r="F440" s="8" t="s">
        <v>4042</v>
      </c>
      <c r="G440" s="5" t="s">
        <v>7128</v>
      </c>
      <c r="H440" s="135" t="s">
        <v>1905</v>
      </c>
      <c r="I440" s="135" t="s">
        <v>4027</v>
      </c>
      <c r="J440" s="135" t="s">
        <v>3349</v>
      </c>
      <c r="K440" s="135" t="s">
        <v>6478</v>
      </c>
      <c r="L440" s="135" t="s">
        <v>4028</v>
      </c>
      <c r="M440" s="135" t="s">
        <v>4028</v>
      </c>
      <c r="N440" s="24" t="s">
        <v>1888</v>
      </c>
      <c r="O440" s="139" t="s">
        <v>1888</v>
      </c>
      <c r="P440" s="8" t="s">
        <v>1889</v>
      </c>
      <c r="Q440" s="8">
        <v>150</v>
      </c>
      <c r="R440" s="8">
        <v>12</v>
      </c>
      <c r="S440" s="27">
        <v>39</v>
      </c>
      <c r="T440" s="20">
        <f t="shared" si="54"/>
        <v>0</v>
      </c>
      <c r="U440" s="21">
        <f t="shared" si="55"/>
        <v>0</v>
      </c>
      <c r="V440" s="8">
        <f t="shared" si="56"/>
        <v>39</v>
      </c>
      <c r="W440" s="8">
        <f t="shared" si="57"/>
        <v>0</v>
      </c>
      <c r="X440" s="8">
        <f t="shared" si="58"/>
        <v>0</v>
      </c>
      <c r="Z440" s="8">
        <f>VLOOKUP(I440,'Tables kywrd-slot-class'!$B$21:$C$38,2,FALSE)</f>
        <v>1.5</v>
      </c>
      <c r="AA440" s="8">
        <f>VLOOKUP(N440,'Tables MAT simpl-complx'!$C$6:$D$28,2,FALSE)</f>
        <v>0</v>
      </c>
      <c r="AB440" s="8">
        <f>VLOOKUP(O440,'Tables MAT simpl-complx'!$F$39:$G$625,2,FALSE)</f>
        <v>0</v>
      </c>
      <c r="AC440" s="8">
        <f>VLOOKUP(J440,'Tables kywrd-slot-class'!$D$49:$E$177,2,FALSE)</f>
        <v>26</v>
      </c>
      <c r="AD440" s="8">
        <f>VLOOKUP(K440,'Tables kywrd-slot-class'!$D$49:$E$177,2,FALSE)</f>
        <v>0</v>
      </c>
      <c r="AE440" s="8">
        <f>VLOOKUP(L440,'Tables kywrd-slot-class'!$D$49:$E$177,2,FALSE)</f>
        <v>0</v>
      </c>
      <c r="AF440" t="s">
        <v>0</v>
      </c>
      <c r="AG440" s="7" t="str">
        <f t="shared" si="53"/>
        <v xml:space="preserve">6F059148 </v>
      </c>
      <c r="AH440" s="2">
        <v>1</v>
      </c>
    </row>
    <row r="441" spans="1:34" x14ac:dyDescent="0.25">
      <c r="A441" s="91" t="s">
        <v>7767</v>
      </c>
      <c r="B441" s="2" t="s">
        <v>20</v>
      </c>
      <c r="C441" s="5" t="s">
        <v>5621</v>
      </c>
      <c r="D441" s="3" t="s">
        <v>971</v>
      </c>
      <c r="E441" t="s">
        <v>7175</v>
      </c>
      <c r="F441" s="8" t="s">
        <v>4042</v>
      </c>
      <c r="G441" s="5" t="s">
        <v>7128</v>
      </c>
      <c r="H441" s="135" t="s">
        <v>1905</v>
      </c>
      <c r="I441" s="135" t="s">
        <v>4027</v>
      </c>
      <c r="J441" s="135" t="s">
        <v>3349</v>
      </c>
      <c r="K441" s="135" t="s">
        <v>6478</v>
      </c>
      <c r="L441" s="135" t="s">
        <v>4028</v>
      </c>
      <c r="M441" s="135" t="s">
        <v>4028</v>
      </c>
      <c r="N441" s="24" t="s">
        <v>1888</v>
      </c>
      <c r="O441" s="139" t="s">
        <v>1888</v>
      </c>
      <c r="P441" s="8" t="s">
        <v>1889</v>
      </c>
      <c r="Q441" s="8">
        <v>150</v>
      </c>
      <c r="R441" s="8">
        <v>12</v>
      </c>
      <c r="S441" s="27">
        <v>39</v>
      </c>
      <c r="T441" s="20">
        <f t="shared" si="54"/>
        <v>0</v>
      </c>
      <c r="U441" s="21">
        <f t="shared" si="55"/>
        <v>0</v>
      </c>
      <c r="V441" s="8">
        <f t="shared" si="56"/>
        <v>39</v>
      </c>
      <c r="W441" s="8">
        <f t="shared" si="57"/>
        <v>0</v>
      </c>
      <c r="X441" s="8">
        <f t="shared" si="58"/>
        <v>0</v>
      </c>
      <c r="Z441" s="8">
        <f>VLOOKUP(I441,'Tables kywrd-slot-class'!$B$21:$C$38,2,FALSE)</f>
        <v>1.5</v>
      </c>
      <c r="AA441" s="8">
        <f>VLOOKUP(N441,'Tables MAT simpl-complx'!$C$6:$D$28,2,FALSE)</f>
        <v>0</v>
      </c>
      <c r="AB441" s="8">
        <f>VLOOKUP(O441,'Tables MAT simpl-complx'!$F$39:$G$625,2,FALSE)</f>
        <v>0</v>
      </c>
      <c r="AC441" s="8">
        <f>VLOOKUP(J441,'Tables kywrd-slot-class'!$D$49:$E$177,2,FALSE)</f>
        <v>26</v>
      </c>
      <c r="AD441" s="8">
        <f>VLOOKUP(K441,'Tables kywrd-slot-class'!$D$49:$E$177,2,FALSE)</f>
        <v>0</v>
      </c>
      <c r="AE441" s="8">
        <f>VLOOKUP(L441,'Tables kywrd-slot-class'!$D$49:$E$177,2,FALSE)</f>
        <v>0</v>
      </c>
      <c r="AF441" t="s">
        <v>0</v>
      </c>
      <c r="AG441" s="7" t="str">
        <f t="shared" si="53"/>
        <v xml:space="preserve">6F059149 </v>
      </c>
      <c r="AH441" s="2">
        <v>1</v>
      </c>
    </row>
    <row r="442" spans="1:34" x14ac:dyDescent="0.25">
      <c r="A442" s="91" t="s">
        <v>7768</v>
      </c>
      <c r="B442" s="2" t="s">
        <v>20</v>
      </c>
      <c r="C442" s="5" t="s">
        <v>5621</v>
      </c>
      <c r="D442" s="3" t="s">
        <v>972</v>
      </c>
      <c r="E442" t="s">
        <v>7176</v>
      </c>
      <c r="F442" s="8" t="s">
        <v>4042</v>
      </c>
      <c r="G442" s="5" t="s">
        <v>7128</v>
      </c>
      <c r="H442" s="135" t="s">
        <v>1905</v>
      </c>
      <c r="I442" s="135" t="s">
        <v>4027</v>
      </c>
      <c r="J442" s="135" t="s">
        <v>3349</v>
      </c>
      <c r="K442" s="135" t="s">
        <v>6478</v>
      </c>
      <c r="L442" s="135" t="s">
        <v>4028</v>
      </c>
      <c r="M442" s="135" t="s">
        <v>4028</v>
      </c>
      <c r="N442" s="24" t="s">
        <v>1888</v>
      </c>
      <c r="O442" s="139" t="s">
        <v>1888</v>
      </c>
      <c r="P442" s="8" t="s">
        <v>1889</v>
      </c>
      <c r="Q442" s="8">
        <v>150</v>
      </c>
      <c r="R442" s="8">
        <v>12</v>
      </c>
      <c r="S442" s="27">
        <v>39</v>
      </c>
      <c r="T442" s="20">
        <f t="shared" si="54"/>
        <v>0</v>
      </c>
      <c r="U442" s="21">
        <f t="shared" si="55"/>
        <v>0</v>
      </c>
      <c r="V442" s="8">
        <f t="shared" si="56"/>
        <v>39</v>
      </c>
      <c r="W442" s="8">
        <f t="shared" si="57"/>
        <v>0</v>
      </c>
      <c r="X442" s="8">
        <f t="shared" si="58"/>
        <v>0</v>
      </c>
      <c r="Z442" s="8">
        <f>VLOOKUP(I442,'Tables kywrd-slot-class'!$B$21:$C$38,2,FALSE)</f>
        <v>1.5</v>
      </c>
      <c r="AA442" s="8">
        <f>VLOOKUP(N442,'Tables MAT simpl-complx'!$C$6:$D$28,2,FALSE)</f>
        <v>0</v>
      </c>
      <c r="AB442" s="8">
        <f>VLOOKUP(O442,'Tables MAT simpl-complx'!$F$39:$G$625,2,FALSE)</f>
        <v>0</v>
      </c>
      <c r="AC442" s="8">
        <f>VLOOKUP(J442,'Tables kywrd-slot-class'!$D$49:$E$177,2,FALSE)</f>
        <v>26</v>
      </c>
      <c r="AD442" s="8">
        <f>VLOOKUP(K442,'Tables kywrd-slot-class'!$D$49:$E$177,2,FALSE)</f>
        <v>0</v>
      </c>
      <c r="AE442" s="8">
        <f>VLOOKUP(L442,'Tables kywrd-slot-class'!$D$49:$E$177,2,FALSE)</f>
        <v>0</v>
      </c>
      <c r="AF442" t="s">
        <v>0</v>
      </c>
      <c r="AG442" s="7" t="str">
        <f t="shared" si="53"/>
        <v xml:space="preserve">6F05914A </v>
      </c>
      <c r="AH442" s="2">
        <v>1</v>
      </c>
    </row>
    <row r="443" spans="1:34" x14ac:dyDescent="0.25">
      <c r="A443" s="91" t="s">
        <v>7769</v>
      </c>
      <c r="B443" s="2" t="s">
        <v>20</v>
      </c>
      <c r="C443" s="5" t="s">
        <v>5621</v>
      </c>
      <c r="D443" s="3" t="s">
        <v>973</v>
      </c>
      <c r="E443" t="s">
        <v>7177</v>
      </c>
      <c r="F443" s="8" t="s">
        <v>4042</v>
      </c>
      <c r="G443" s="5" t="s">
        <v>7128</v>
      </c>
      <c r="H443" s="135" t="s">
        <v>1905</v>
      </c>
      <c r="I443" s="135" t="s">
        <v>4027</v>
      </c>
      <c r="J443" s="135" t="s">
        <v>3349</v>
      </c>
      <c r="K443" s="135" t="s">
        <v>6478</v>
      </c>
      <c r="L443" s="135" t="s">
        <v>4028</v>
      </c>
      <c r="M443" s="135" t="s">
        <v>4028</v>
      </c>
      <c r="N443" s="24" t="s">
        <v>1888</v>
      </c>
      <c r="O443" s="139" t="s">
        <v>1888</v>
      </c>
      <c r="P443" s="8" t="s">
        <v>1889</v>
      </c>
      <c r="Q443" s="8">
        <v>150</v>
      </c>
      <c r="R443" s="8">
        <v>12</v>
      </c>
      <c r="S443" s="27">
        <v>39</v>
      </c>
      <c r="T443" s="20">
        <f t="shared" si="54"/>
        <v>0</v>
      </c>
      <c r="U443" s="21">
        <f t="shared" si="55"/>
        <v>0</v>
      </c>
      <c r="V443" s="8">
        <f t="shared" si="56"/>
        <v>39</v>
      </c>
      <c r="W443" s="8">
        <f t="shared" si="57"/>
        <v>0</v>
      </c>
      <c r="X443" s="8">
        <f t="shared" si="58"/>
        <v>0</v>
      </c>
      <c r="Z443" s="8">
        <f>VLOOKUP(I443,'Tables kywrd-slot-class'!$B$21:$C$38,2,FALSE)</f>
        <v>1.5</v>
      </c>
      <c r="AA443" s="8">
        <f>VLOOKUP(N443,'Tables MAT simpl-complx'!$C$6:$D$28,2,FALSE)</f>
        <v>0</v>
      </c>
      <c r="AB443" s="8">
        <f>VLOOKUP(O443,'Tables MAT simpl-complx'!$F$39:$G$625,2,FALSE)</f>
        <v>0</v>
      </c>
      <c r="AC443" s="8">
        <f>VLOOKUP(J443,'Tables kywrd-slot-class'!$D$49:$E$177,2,FALSE)</f>
        <v>26</v>
      </c>
      <c r="AD443" s="8">
        <f>VLOOKUP(K443,'Tables kywrd-slot-class'!$D$49:$E$177,2,FALSE)</f>
        <v>0</v>
      </c>
      <c r="AE443" s="8">
        <f>VLOOKUP(L443,'Tables kywrd-slot-class'!$D$49:$E$177,2,FALSE)</f>
        <v>0</v>
      </c>
      <c r="AF443" t="s">
        <v>0</v>
      </c>
      <c r="AG443" s="7" t="str">
        <f t="shared" si="53"/>
        <v xml:space="preserve">6F05914C </v>
      </c>
      <c r="AH443" s="2">
        <v>1</v>
      </c>
    </row>
    <row r="444" spans="1:34" x14ac:dyDescent="0.25">
      <c r="A444" s="91" t="s">
        <v>7770</v>
      </c>
      <c r="B444" s="2" t="s">
        <v>20</v>
      </c>
      <c r="C444" s="5" t="s">
        <v>5621</v>
      </c>
      <c r="D444" s="3" t="s">
        <v>974</v>
      </c>
      <c r="E444" t="s">
        <v>7178</v>
      </c>
      <c r="F444" s="8" t="s">
        <v>4042</v>
      </c>
      <c r="G444" s="5" t="s">
        <v>7128</v>
      </c>
      <c r="H444" s="135" t="s">
        <v>1905</v>
      </c>
      <c r="I444" s="135" t="s">
        <v>4027</v>
      </c>
      <c r="J444" s="135" t="s">
        <v>3349</v>
      </c>
      <c r="K444" s="135" t="s">
        <v>6478</v>
      </c>
      <c r="L444" s="135" t="s">
        <v>4028</v>
      </c>
      <c r="M444" s="135" t="s">
        <v>4028</v>
      </c>
      <c r="N444" s="24" t="s">
        <v>1888</v>
      </c>
      <c r="O444" s="139" t="s">
        <v>1888</v>
      </c>
      <c r="P444" s="8" t="s">
        <v>1889</v>
      </c>
      <c r="Q444" s="8">
        <v>150</v>
      </c>
      <c r="R444" s="8">
        <v>12</v>
      </c>
      <c r="S444" s="27">
        <v>39</v>
      </c>
      <c r="T444" s="20">
        <f t="shared" si="54"/>
        <v>0</v>
      </c>
      <c r="U444" s="21">
        <f t="shared" si="55"/>
        <v>0</v>
      </c>
      <c r="V444" s="8">
        <f t="shared" si="56"/>
        <v>39</v>
      </c>
      <c r="W444" s="8">
        <f t="shared" si="57"/>
        <v>0</v>
      </c>
      <c r="X444" s="8">
        <f t="shared" si="58"/>
        <v>0</v>
      </c>
      <c r="Z444" s="8">
        <f>VLOOKUP(I444,'Tables kywrd-slot-class'!$B$21:$C$38,2,FALSE)</f>
        <v>1.5</v>
      </c>
      <c r="AA444" s="8">
        <f>VLOOKUP(N444,'Tables MAT simpl-complx'!$C$6:$D$28,2,FALSE)</f>
        <v>0</v>
      </c>
      <c r="AB444" s="8">
        <f>VLOOKUP(O444,'Tables MAT simpl-complx'!$F$39:$G$625,2,FALSE)</f>
        <v>0</v>
      </c>
      <c r="AC444" s="8">
        <f>VLOOKUP(J444,'Tables kywrd-slot-class'!$D$49:$E$177,2,FALSE)</f>
        <v>26</v>
      </c>
      <c r="AD444" s="8">
        <f>VLOOKUP(K444,'Tables kywrd-slot-class'!$D$49:$E$177,2,FALSE)</f>
        <v>0</v>
      </c>
      <c r="AE444" s="8">
        <f>VLOOKUP(L444,'Tables kywrd-slot-class'!$D$49:$E$177,2,FALSE)</f>
        <v>0</v>
      </c>
      <c r="AF444" t="s">
        <v>0</v>
      </c>
      <c r="AG444" s="7" t="str">
        <f t="shared" si="53"/>
        <v xml:space="preserve">6F05914D </v>
      </c>
      <c r="AH444" s="2">
        <v>1</v>
      </c>
    </row>
    <row r="445" spans="1:34" x14ac:dyDescent="0.25">
      <c r="A445" s="91" t="s">
        <v>7771</v>
      </c>
      <c r="B445" s="2" t="s">
        <v>20</v>
      </c>
      <c r="C445" s="5" t="s">
        <v>5621</v>
      </c>
      <c r="D445" s="3" t="s">
        <v>975</v>
      </c>
      <c r="E445" t="s">
        <v>7179</v>
      </c>
      <c r="F445" s="8" t="s">
        <v>4042</v>
      </c>
      <c r="G445" s="5" t="s">
        <v>7128</v>
      </c>
      <c r="H445" s="135" t="s">
        <v>1905</v>
      </c>
      <c r="I445" s="135" t="s">
        <v>4027</v>
      </c>
      <c r="J445" s="135" t="s">
        <v>3349</v>
      </c>
      <c r="K445" s="135" t="s">
        <v>6478</v>
      </c>
      <c r="L445" s="135" t="s">
        <v>4028</v>
      </c>
      <c r="M445" s="135" t="s">
        <v>4028</v>
      </c>
      <c r="N445" s="24" t="s">
        <v>1888</v>
      </c>
      <c r="O445" s="139" t="s">
        <v>1888</v>
      </c>
      <c r="P445" s="8" t="s">
        <v>1889</v>
      </c>
      <c r="Q445" s="8">
        <v>150</v>
      </c>
      <c r="R445" s="8">
        <v>12</v>
      </c>
      <c r="S445" s="27">
        <v>39</v>
      </c>
      <c r="T445" s="20">
        <f t="shared" si="54"/>
        <v>0</v>
      </c>
      <c r="U445" s="21">
        <f t="shared" si="55"/>
        <v>0</v>
      </c>
      <c r="V445" s="8">
        <f t="shared" si="56"/>
        <v>39</v>
      </c>
      <c r="W445" s="8">
        <f t="shared" si="57"/>
        <v>0</v>
      </c>
      <c r="X445" s="8">
        <f t="shared" si="58"/>
        <v>0</v>
      </c>
      <c r="Z445" s="8">
        <f>VLOOKUP(I445,'Tables kywrd-slot-class'!$B$21:$C$38,2,FALSE)</f>
        <v>1.5</v>
      </c>
      <c r="AA445" s="8">
        <f>VLOOKUP(N445,'Tables MAT simpl-complx'!$C$6:$D$28,2,FALSE)</f>
        <v>0</v>
      </c>
      <c r="AB445" s="8">
        <f>VLOOKUP(O445,'Tables MAT simpl-complx'!$F$39:$G$625,2,FALSE)</f>
        <v>0</v>
      </c>
      <c r="AC445" s="8">
        <f>VLOOKUP(J445,'Tables kywrd-slot-class'!$D$49:$E$177,2,FALSE)</f>
        <v>26</v>
      </c>
      <c r="AD445" s="8">
        <f>VLOOKUP(K445,'Tables kywrd-slot-class'!$D$49:$E$177,2,FALSE)</f>
        <v>0</v>
      </c>
      <c r="AE445" s="8">
        <f>VLOOKUP(L445,'Tables kywrd-slot-class'!$D$49:$E$177,2,FALSE)</f>
        <v>0</v>
      </c>
      <c r="AF445" t="s">
        <v>0</v>
      </c>
      <c r="AG445" s="7" t="str">
        <f t="shared" si="53"/>
        <v xml:space="preserve">6F05914E </v>
      </c>
      <c r="AH445" s="2">
        <v>1</v>
      </c>
    </row>
    <row r="446" spans="1:34" x14ac:dyDescent="0.25">
      <c r="A446" s="91" t="s">
        <v>7772</v>
      </c>
      <c r="B446" s="2" t="s">
        <v>20</v>
      </c>
      <c r="C446" s="5" t="s">
        <v>5621</v>
      </c>
      <c r="D446" s="3" t="s">
        <v>976</v>
      </c>
      <c r="E446" t="s">
        <v>7180</v>
      </c>
      <c r="F446" s="8" t="s">
        <v>4042</v>
      </c>
      <c r="G446" s="5" t="s">
        <v>7128</v>
      </c>
      <c r="H446" s="135" t="s">
        <v>1905</v>
      </c>
      <c r="I446" s="135" t="s">
        <v>4027</v>
      </c>
      <c r="J446" s="135" t="s">
        <v>3349</v>
      </c>
      <c r="K446" s="135" t="s">
        <v>6478</v>
      </c>
      <c r="L446" s="135" t="s">
        <v>4028</v>
      </c>
      <c r="M446" s="135" t="s">
        <v>4028</v>
      </c>
      <c r="N446" s="24" t="s">
        <v>1888</v>
      </c>
      <c r="O446" s="139" t="s">
        <v>1888</v>
      </c>
      <c r="P446" s="8" t="s">
        <v>1889</v>
      </c>
      <c r="Q446" s="8">
        <v>150</v>
      </c>
      <c r="R446" s="8">
        <v>12</v>
      </c>
      <c r="S446" s="27">
        <v>39</v>
      </c>
      <c r="T446" s="20">
        <f t="shared" si="54"/>
        <v>0</v>
      </c>
      <c r="U446" s="21">
        <f t="shared" si="55"/>
        <v>0</v>
      </c>
      <c r="V446" s="8">
        <f t="shared" si="56"/>
        <v>39</v>
      </c>
      <c r="W446" s="8">
        <f t="shared" si="57"/>
        <v>0</v>
      </c>
      <c r="X446" s="8">
        <f t="shared" si="58"/>
        <v>0</v>
      </c>
      <c r="Z446" s="8">
        <f>VLOOKUP(I446,'Tables kywrd-slot-class'!$B$21:$C$38,2,FALSE)</f>
        <v>1.5</v>
      </c>
      <c r="AA446" s="8">
        <f>VLOOKUP(N446,'Tables MAT simpl-complx'!$C$6:$D$28,2,FALSE)</f>
        <v>0</v>
      </c>
      <c r="AB446" s="8">
        <f>VLOOKUP(O446,'Tables MAT simpl-complx'!$F$39:$G$625,2,FALSE)</f>
        <v>0</v>
      </c>
      <c r="AC446" s="8">
        <f>VLOOKUP(J446,'Tables kywrd-slot-class'!$D$49:$E$177,2,FALSE)</f>
        <v>26</v>
      </c>
      <c r="AD446" s="8">
        <f>VLOOKUP(K446,'Tables kywrd-slot-class'!$D$49:$E$177,2,FALSE)</f>
        <v>0</v>
      </c>
      <c r="AE446" s="8">
        <f>VLOOKUP(L446,'Tables kywrd-slot-class'!$D$49:$E$177,2,FALSE)</f>
        <v>0</v>
      </c>
      <c r="AF446" t="s">
        <v>0</v>
      </c>
      <c r="AG446" s="7" t="str">
        <f t="shared" si="53"/>
        <v xml:space="preserve">6F05914F </v>
      </c>
      <c r="AH446" s="2">
        <v>1</v>
      </c>
    </row>
    <row r="447" spans="1:34" x14ac:dyDescent="0.25">
      <c r="A447" s="91" t="s">
        <v>7773</v>
      </c>
      <c r="B447" s="2" t="s">
        <v>20</v>
      </c>
      <c r="C447" s="5" t="s">
        <v>5621</v>
      </c>
      <c r="D447" s="3" t="s">
        <v>977</v>
      </c>
      <c r="E447" t="s">
        <v>7181</v>
      </c>
      <c r="F447" s="8" t="s">
        <v>4042</v>
      </c>
      <c r="G447" s="5" t="s">
        <v>7128</v>
      </c>
      <c r="H447" s="135" t="s">
        <v>1905</v>
      </c>
      <c r="I447" s="135" t="s">
        <v>4027</v>
      </c>
      <c r="J447" s="135" t="s">
        <v>3349</v>
      </c>
      <c r="K447" s="135" t="s">
        <v>6478</v>
      </c>
      <c r="L447" s="135" t="s">
        <v>4028</v>
      </c>
      <c r="M447" s="135" t="s">
        <v>4028</v>
      </c>
      <c r="N447" s="24" t="s">
        <v>1888</v>
      </c>
      <c r="O447" s="139" t="s">
        <v>1888</v>
      </c>
      <c r="P447" s="8" t="s">
        <v>1889</v>
      </c>
      <c r="Q447" s="8">
        <v>150</v>
      </c>
      <c r="R447" s="8">
        <v>12</v>
      </c>
      <c r="S447" s="27">
        <v>39</v>
      </c>
      <c r="T447" s="20">
        <f t="shared" si="54"/>
        <v>0</v>
      </c>
      <c r="U447" s="21">
        <f t="shared" si="55"/>
        <v>0</v>
      </c>
      <c r="V447" s="8">
        <f t="shared" si="56"/>
        <v>39</v>
      </c>
      <c r="W447" s="8">
        <f t="shared" si="57"/>
        <v>0</v>
      </c>
      <c r="X447" s="8">
        <f t="shared" si="58"/>
        <v>0</v>
      </c>
      <c r="Z447" s="8">
        <f>VLOOKUP(I447,'Tables kywrd-slot-class'!$B$21:$C$38,2,FALSE)</f>
        <v>1.5</v>
      </c>
      <c r="AA447" s="8">
        <f>VLOOKUP(N447,'Tables MAT simpl-complx'!$C$6:$D$28,2,FALSE)</f>
        <v>0</v>
      </c>
      <c r="AB447" s="8">
        <f>VLOOKUP(O447,'Tables MAT simpl-complx'!$F$39:$G$625,2,FALSE)</f>
        <v>0</v>
      </c>
      <c r="AC447" s="8">
        <f>VLOOKUP(J447,'Tables kywrd-slot-class'!$D$49:$E$177,2,FALSE)</f>
        <v>26</v>
      </c>
      <c r="AD447" s="8">
        <f>VLOOKUP(K447,'Tables kywrd-slot-class'!$D$49:$E$177,2,FALSE)</f>
        <v>0</v>
      </c>
      <c r="AE447" s="8">
        <f>VLOOKUP(L447,'Tables kywrd-slot-class'!$D$49:$E$177,2,FALSE)</f>
        <v>0</v>
      </c>
      <c r="AF447" t="s">
        <v>0</v>
      </c>
      <c r="AG447" s="7" t="str">
        <f t="shared" si="53"/>
        <v xml:space="preserve">6F059150 </v>
      </c>
      <c r="AH447" s="2">
        <v>1</v>
      </c>
    </row>
    <row r="448" spans="1:34" x14ac:dyDescent="0.25">
      <c r="A448" s="91" t="s">
        <v>7774</v>
      </c>
      <c r="B448" s="2" t="s">
        <v>20</v>
      </c>
      <c r="C448" s="5" t="s">
        <v>5621</v>
      </c>
      <c r="D448" s="3" t="s">
        <v>978</v>
      </c>
      <c r="E448" t="s">
        <v>7182</v>
      </c>
      <c r="F448" s="8" t="s">
        <v>4042</v>
      </c>
      <c r="G448" s="5" t="s">
        <v>7128</v>
      </c>
      <c r="H448" s="135" t="s">
        <v>1905</v>
      </c>
      <c r="I448" s="135" t="s">
        <v>4027</v>
      </c>
      <c r="J448" s="135" t="s">
        <v>3349</v>
      </c>
      <c r="K448" s="135" t="s">
        <v>6478</v>
      </c>
      <c r="L448" s="135" t="s">
        <v>4028</v>
      </c>
      <c r="M448" s="135" t="s">
        <v>4028</v>
      </c>
      <c r="N448" s="24" t="s">
        <v>1888</v>
      </c>
      <c r="O448" s="139" t="s">
        <v>1888</v>
      </c>
      <c r="P448" s="8" t="s">
        <v>1889</v>
      </c>
      <c r="Q448" s="8">
        <v>150</v>
      </c>
      <c r="R448" s="8">
        <v>12</v>
      </c>
      <c r="S448" s="27">
        <v>39</v>
      </c>
      <c r="T448" s="20">
        <f t="shared" si="54"/>
        <v>0</v>
      </c>
      <c r="U448" s="21">
        <f t="shared" si="55"/>
        <v>0</v>
      </c>
      <c r="V448" s="8">
        <f t="shared" si="56"/>
        <v>39</v>
      </c>
      <c r="W448" s="8">
        <f t="shared" si="57"/>
        <v>0</v>
      </c>
      <c r="X448" s="8">
        <f t="shared" si="58"/>
        <v>0</v>
      </c>
      <c r="Z448" s="8">
        <f>VLOOKUP(I448,'Tables kywrd-slot-class'!$B$21:$C$38,2,FALSE)</f>
        <v>1.5</v>
      </c>
      <c r="AA448" s="8">
        <f>VLOOKUP(N448,'Tables MAT simpl-complx'!$C$6:$D$28,2,FALSE)</f>
        <v>0</v>
      </c>
      <c r="AB448" s="8">
        <f>VLOOKUP(O448,'Tables MAT simpl-complx'!$F$39:$G$625,2,FALSE)</f>
        <v>0</v>
      </c>
      <c r="AC448" s="8">
        <f>VLOOKUP(J448,'Tables kywrd-slot-class'!$D$49:$E$177,2,FALSE)</f>
        <v>26</v>
      </c>
      <c r="AD448" s="8">
        <f>VLOOKUP(K448,'Tables kywrd-slot-class'!$D$49:$E$177,2,FALSE)</f>
        <v>0</v>
      </c>
      <c r="AE448" s="8">
        <f>VLOOKUP(L448,'Tables kywrd-slot-class'!$D$49:$E$177,2,FALSE)</f>
        <v>0</v>
      </c>
      <c r="AF448" t="s">
        <v>0</v>
      </c>
      <c r="AG448" s="7" t="str">
        <f t="shared" si="53"/>
        <v xml:space="preserve">6F059151 </v>
      </c>
      <c r="AH448" s="2">
        <v>1</v>
      </c>
    </row>
    <row r="449" spans="1:34" x14ac:dyDescent="0.25">
      <c r="A449" s="91" t="s">
        <v>7775</v>
      </c>
      <c r="B449" s="2" t="s">
        <v>20</v>
      </c>
      <c r="C449" s="5" t="s">
        <v>5621</v>
      </c>
      <c r="D449" s="3" t="s">
        <v>979</v>
      </c>
      <c r="E449" t="s">
        <v>7183</v>
      </c>
      <c r="F449" s="8" t="s">
        <v>4042</v>
      </c>
      <c r="G449" s="5" t="s">
        <v>7128</v>
      </c>
      <c r="H449" s="135" t="s">
        <v>1905</v>
      </c>
      <c r="I449" s="135" t="s">
        <v>4027</v>
      </c>
      <c r="J449" s="135" t="s">
        <v>3349</v>
      </c>
      <c r="K449" s="135" t="s">
        <v>6478</v>
      </c>
      <c r="L449" s="135" t="s">
        <v>4028</v>
      </c>
      <c r="M449" s="135" t="s">
        <v>4028</v>
      </c>
      <c r="N449" s="24" t="s">
        <v>1888</v>
      </c>
      <c r="O449" s="139" t="s">
        <v>1888</v>
      </c>
      <c r="P449" s="8" t="s">
        <v>1889</v>
      </c>
      <c r="Q449" s="8">
        <v>150</v>
      </c>
      <c r="R449" s="8">
        <v>12</v>
      </c>
      <c r="S449" s="27">
        <v>39</v>
      </c>
      <c r="T449" s="20">
        <f t="shared" si="54"/>
        <v>0</v>
      </c>
      <c r="U449" s="21">
        <f t="shared" si="55"/>
        <v>0</v>
      </c>
      <c r="V449" s="8">
        <f t="shared" si="56"/>
        <v>39</v>
      </c>
      <c r="W449" s="8">
        <f t="shared" si="57"/>
        <v>0</v>
      </c>
      <c r="X449" s="8">
        <f t="shared" si="58"/>
        <v>0</v>
      </c>
      <c r="Z449" s="8">
        <f>VLOOKUP(I449,'Tables kywrd-slot-class'!$B$21:$C$38,2,FALSE)</f>
        <v>1.5</v>
      </c>
      <c r="AA449" s="8">
        <f>VLOOKUP(N449,'Tables MAT simpl-complx'!$C$6:$D$28,2,FALSE)</f>
        <v>0</v>
      </c>
      <c r="AB449" s="8">
        <f>VLOOKUP(O449,'Tables MAT simpl-complx'!$F$39:$G$625,2,FALSE)</f>
        <v>0</v>
      </c>
      <c r="AC449" s="8">
        <f>VLOOKUP(J449,'Tables kywrd-slot-class'!$D$49:$E$177,2,FALSE)</f>
        <v>26</v>
      </c>
      <c r="AD449" s="8">
        <f>VLOOKUP(K449,'Tables kywrd-slot-class'!$D$49:$E$177,2,FALSE)</f>
        <v>0</v>
      </c>
      <c r="AE449" s="8">
        <f>VLOOKUP(L449,'Tables kywrd-slot-class'!$D$49:$E$177,2,FALSE)</f>
        <v>0</v>
      </c>
      <c r="AF449" t="s">
        <v>0</v>
      </c>
      <c r="AG449" s="7" t="str">
        <f t="shared" si="53"/>
        <v xml:space="preserve">6F059152 </v>
      </c>
      <c r="AH449" s="2">
        <v>1</v>
      </c>
    </row>
    <row r="450" spans="1:34" x14ac:dyDescent="0.25">
      <c r="A450" s="91" t="s">
        <v>7776</v>
      </c>
      <c r="B450" s="2" t="s">
        <v>20</v>
      </c>
      <c r="C450" s="5" t="s">
        <v>5621</v>
      </c>
      <c r="D450" s="3" t="s">
        <v>980</v>
      </c>
      <c r="E450" t="s">
        <v>7184</v>
      </c>
      <c r="F450" s="8" t="s">
        <v>4042</v>
      </c>
      <c r="G450" s="5" t="s">
        <v>7128</v>
      </c>
      <c r="H450" s="135" t="s">
        <v>1905</v>
      </c>
      <c r="I450" s="135" t="s">
        <v>4027</v>
      </c>
      <c r="J450" s="135" t="s">
        <v>3349</v>
      </c>
      <c r="K450" s="135" t="s">
        <v>6478</v>
      </c>
      <c r="L450" s="135" t="s">
        <v>4028</v>
      </c>
      <c r="M450" s="135" t="s">
        <v>4028</v>
      </c>
      <c r="N450" s="24" t="s">
        <v>1888</v>
      </c>
      <c r="O450" s="139" t="s">
        <v>1888</v>
      </c>
      <c r="P450" s="8" t="s">
        <v>1889</v>
      </c>
      <c r="Q450" s="8">
        <v>150</v>
      </c>
      <c r="R450" s="8">
        <v>12</v>
      </c>
      <c r="S450" s="27">
        <v>39</v>
      </c>
      <c r="T450" s="20">
        <f t="shared" si="54"/>
        <v>0</v>
      </c>
      <c r="U450" s="21">
        <f t="shared" si="55"/>
        <v>0</v>
      </c>
      <c r="V450" s="8">
        <f t="shared" si="56"/>
        <v>39</v>
      </c>
      <c r="W450" s="8">
        <f t="shared" si="57"/>
        <v>0</v>
      </c>
      <c r="X450" s="8">
        <f t="shared" si="58"/>
        <v>0</v>
      </c>
      <c r="Z450" s="8">
        <f>VLOOKUP(I450,'Tables kywrd-slot-class'!$B$21:$C$38,2,FALSE)</f>
        <v>1.5</v>
      </c>
      <c r="AA450" s="8">
        <f>VLOOKUP(N450,'Tables MAT simpl-complx'!$C$6:$D$28,2,FALSE)</f>
        <v>0</v>
      </c>
      <c r="AB450" s="8">
        <f>VLOOKUP(O450,'Tables MAT simpl-complx'!$F$39:$G$625,2,FALSE)</f>
        <v>0</v>
      </c>
      <c r="AC450" s="8">
        <f>VLOOKUP(J450,'Tables kywrd-slot-class'!$D$49:$E$177,2,FALSE)</f>
        <v>26</v>
      </c>
      <c r="AD450" s="8">
        <f>VLOOKUP(K450,'Tables kywrd-slot-class'!$D$49:$E$177,2,FALSE)</f>
        <v>0</v>
      </c>
      <c r="AE450" s="8">
        <f>VLOOKUP(L450,'Tables kywrd-slot-class'!$D$49:$E$177,2,FALSE)</f>
        <v>0</v>
      </c>
      <c r="AF450" t="s">
        <v>0</v>
      </c>
      <c r="AG450" s="7" t="str">
        <f t="shared" si="53"/>
        <v xml:space="preserve">6F059153 </v>
      </c>
      <c r="AH450" s="2">
        <v>1</v>
      </c>
    </row>
    <row r="451" spans="1:34" x14ac:dyDescent="0.25">
      <c r="A451" s="91" t="s">
        <v>7777</v>
      </c>
      <c r="B451" s="2" t="s">
        <v>20</v>
      </c>
      <c r="C451" s="5" t="s">
        <v>5621</v>
      </c>
      <c r="D451" s="3" t="s">
        <v>981</v>
      </c>
      <c r="E451" t="s">
        <v>7185</v>
      </c>
      <c r="F451" s="8" t="s">
        <v>4042</v>
      </c>
      <c r="G451" s="5" t="s">
        <v>6713</v>
      </c>
      <c r="H451" s="135" t="s">
        <v>3991</v>
      </c>
      <c r="I451" s="135" t="s">
        <v>4027</v>
      </c>
      <c r="J451" s="135" t="s">
        <v>1896</v>
      </c>
      <c r="K451" s="135" t="s">
        <v>6479</v>
      </c>
      <c r="L451" s="135" t="s">
        <v>4028</v>
      </c>
      <c r="M451" s="135" t="s">
        <v>4028</v>
      </c>
      <c r="N451" s="24" t="s">
        <v>1888</v>
      </c>
      <c r="O451" s="139" t="s">
        <v>1837</v>
      </c>
      <c r="P451" s="8" t="s">
        <v>1889</v>
      </c>
      <c r="Q451" s="8">
        <v>60</v>
      </c>
      <c r="R451" s="8">
        <v>6</v>
      </c>
      <c r="S451" s="27">
        <v>27</v>
      </c>
      <c r="T451" s="20">
        <f t="shared" si="54"/>
        <v>0</v>
      </c>
      <c r="U451" s="21">
        <f t="shared" si="55"/>
        <v>27</v>
      </c>
      <c r="V451" s="8">
        <f t="shared" si="56"/>
        <v>30</v>
      </c>
      <c r="W451" s="8">
        <f t="shared" si="57"/>
        <v>0</v>
      </c>
      <c r="X451" s="8">
        <f t="shared" si="58"/>
        <v>0</v>
      </c>
      <c r="Z451" s="8">
        <f>VLOOKUP(I451,'Tables kywrd-slot-class'!$B$21:$C$38,2,FALSE)</f>
        <v>1.5</v>
      </c>
      <c r="AA451" s="8">
        <f>VLOOKUP(N451,'Tables MAT simpl-complx'!$C$6:$D$28,2,FALSE)</f>
        <v>0</v>
      </c>
      <c r="AB451" s="8">
        <f>VLOOKUP(O451,'Tables MAT simpl-complx'!$F$39:$G$625,2,FALSE)</f>
        <v>18</v>
      </c>
      <c r="AC451" s="8">
        <f>VLOOKUP(J451,'Tables kywrd-slot-class'!$D$49:$E$177,2,FALSE)</f>
        <v>20</v>
      </c>
      <c r="AD451" s="8">
        <f>VLOOKUP(K451,'Tables kywrd-slot-class'!$D$49:$E$177,2,FALSE)</f>
        <v>0</v>
      </c>
      <c r="AE451" s="8">
        <f>VLOOKUP(L451,'Tables kywrd-slot-class'!$D$49:$E$177,2,FALSE)</f>
        <v>0</v>
      </c>
      <c r="AF451" t="s">
        <v>0</v>
      </c>
      <c r="AG451" s="7" t="str">
        <f t="shared" si="53"/>
        <v xml:space="preserve">6F05AC77 </v>
      </c>
      <c r="AH451" s="2">
        <v>1</v>
      </c>
    </row>
    <row r="452" spans="1:34" x14ac:dyDescent="0.25">
      <c r="A452" s="91" t="s">
        <v>7778</v>
      </c>
      <c r="B452" s="2" t="s">
        <v>20</v>
      </c>
      <c r="C452" s="5" t="s">
        <v>5621</v>
      </c>
      <c r="D452" s="3" t="s">
        <v>982</v>
      </c>
      <c r="E452" t="s">
        <v>7186</v>
      </c>
      <c r="F452" s="8" t="s">
        <v>4042</v>
      </c>
      <c r="G452" s="5" t="s">
        <v>7187</v>
      </c>
      <c r="H452" s="135" t="s">
        <v>3991</v>
      </c>
      <c r="I452" s="135" t="s">
        <v>4027</v>
      </c>
      <c r="J452" s="135" t="s">
        <v>1896</v>
      </c>
      <c r="K452" s="135" t="s">
        <v>6479</v>
      </c>
      <c r="L452" s="135" t="s">
        <v>4028</v>
      </c>
      <c r="M452" s="135" t="s">
        <v>4028</v>
      </c>
      <c r="N452" s="24" t="s">
        <v>1888</v>
      </c>
      <c r="O452" s="139" t="s">
        <v>1835</v>
      </c>
      <c r="P452" s="8" t="s">
        <v>1889</v>
      </c>
      <c r="Q452" s="8">
        <v>40</v>
      </c>
      <c r="R452" s="8">
        <v>6</v>
      </c>
      <c r="S452" s="27">
        <v>27</v>
      </c>
      <c r="T452" s="20">
        <f t="shared" si="54"/>
        <v>0</v>
      </c>
      <c r="U452" s="21">
        <f t="shared" si="55"/>
        <v>27</v>
      </c>
      <c r="V452" s="8">
        <f t="shared" si="56"/>
        <v>30</v>
      </c>
      <c r="W452" s="8">
        <f t="shared" si="57"/>
        <v>0</v>
      </c>
      <c r="X452" s="8">
        <f t="shared" si="58"/>
        <v>0</v>
      </c>
      <c r="Z452" s="8">
        <f>VLOOKUP(I452,'Tables kywrd-slot-class'!$B$21:$C$38,2,FALSE)</f>
        <v>1.5</v>
      </c>
      <c r="AA452" s="8">
        <f>VLOOKUP(N452,'Tables MAT simpl-complx'!$C$6:$D$28,2,FALSE)</f>
        <v>0</v>
      </c>
      <c r="AB452" s="8">
        <f>VLOOKUP(O452,'Tables MAT simpl-complx'!$F$39:$G$625,2,FALSE)</f>
        <v>18</v>
      </c>
      <c r="AC452" s="8">
        <f>VLOOKUP(J452,'Tables kywrd-slot-class'!$D$49:$E$177,2,FALSE)</f>
        <v>20</v>
      </c>
      <c r="AD452" s="8">
        <f>VLOOKUP(K452,'Tables kywrd-slot-class'!$D$49:$E$177,2,FALSE)</f>
        <v>0</v>
      </c>
      <c r="AE452" s="8">
        <f>VLOOKUP(L452,'Tables kywrd-slot-class'!$D$49:$E$177,2,FALSE)</f>
        <v>0</v>
      </c>
      <c r="AF452" t="s">
        <v>0</v>
      </c>
      <c r="AG452" s="7" t="str">
        <f t="shared" si="53"/>
        <v xml:space="preserve">6F05AC79 </v>
      </c>
      <c r="AH452" s="2">
        <v>1</v>
      </c>
    </row>
    <row r="453" spans="1:34" x14ac:dyDescent="0.25">
      <c r="A453" s="91" t="s">
        <v>7779</v>
      </c>
      <c r="B453" s="2" t="s">
        <v>20</v>
      </c>
      <c r="C453" s="5" t="s">
        <v>5621</v>
      </c>
      <c r="D453" s="3" t="s">
        <v>983</v>
      </c>
      <c r="E453" t="s">
        <v>7188</v>
      </c>
      <c r="F453" s="8" t="s">
        <v>4042</v>
      </c>
      <c r="G453" s="5" t="s">
        <v>7187</v>
      </c>
      <c r="H453" s="135" t="s">
        <v>3991</v>
      </c>
      <c r="I453" s="135" t="s">
        <v>4027</v>
      </c>
      <c r="J453" s="135" t="s">
        <v>1896</v>
      </c>
      <c r="K453" s="135" t="s">
        <v>6479</v>
      </c>
      <c r="L453" s="135" t="s">
        <v>4028</v>
      </c>
      <c r="M453" s="135" t="s">
        <v>4028</v>
      </c>
      <c r="N453" s="24" t="s">
        <v>1888</v>
      </c>
      <c r="O453" s="139" t="s">
        <v>1835</v>
      </c>
      <c r="P453" s="8" t="s">
        <v>1889</v>
      </c>
      <c r="Q453" s="8">
        <v>40</v>
      </c>
      <c r="R453" s="8">
        <v>6</v>
      </c>
      <c r="S453" s="27">
        <v>27</v>
      </c>
      <c r="T453" s="20">
        <f t="shared" si="54"/>
        <v>0</v>
      </c>
      <c r="U453" s="21">
        <f t="shared" si="55"/>
        <v>27</v>
      </c>
      <c r="V453" s="8">
        <f t="shared" si="56"/>
        <v>30</v>
      </c>
      <c r="W453" s="8">
        <f t="shared" si="57"/>
        <v>0</v>
      </c>
      <c r="X453" s="8">
        <f t="shared" si="58"/>
        <v>0</v>
      </c>
      <c r="Z453" s="8">
        <f>VLOOKUP(I453,'Tables kywrd-slot-class'!$B$21:$C$38,2,FALSE)</f>
        <v>1.5</v>
      </c>
      <c r="AA453" s="8">
        <f>VLOOKUP(N453,'Tables MAT simpl-complx'!$C$6:$D$28,2,FALSE)</f>
        <v>0</v>
      </c>
      <c r="AB453" s="8">
        <f>VLOOKUP(O453,'Tables MAT simpl-complx'!$F$39:$G$625,2,FALSE)</f>
        <v>18</v>
      </c>
      <c r="AC453" s="8">
        <f>VLOOKUP(J453,'Tables kywrd-slot-class'!$D$49:$E$177,2,FALSE)</f>
        <v>20</v>
      </c>
      <c r="AD453" s="8">
        <f>VLOOKUP(K453,'Tables kywrd-slot-class'!$D$49:$E$177,2,FALSE)</f>
        <v>0</v>
      </c>
      <c r="AE453" s="8">
        <f>VLOOKUP(L453,'Tables kywrd-slot-class'!$D$49:$E$177,2,FALSE)</f>
        <v>0</v>
      </c>
      <c r="AF453" t="s">
        <v>0</v>
      </c>
      <c r="AG453" s="7" t="str">
        <f t="shared" si="53"/>
        <v xml:space="preserve">6F05AC7A </v>
      </c>
      <c r="AH453" s="2">
        <v>1</v>
      </c>
    </row>
    <row r="454" spans="1:34" x14ac:dyDescent="0.25">
      <c r="A454" s="91" t="s">
        <v>7780</v>
      </c>
      <c r="B454" s="2" t="s">
        <v>20</v>
      </c>
      <c r="C454" s="5" t="s">
        <v>5621</v>
      </c>
      <c r="D454" s="3" t="s">
        <v>984</v>
      </c>
      <c r="E454" t="s">
        <v>7189</v>
      </c>
      <c r="F454" s="8" t="s">
        <v>4042</v>
      </c>
      <c r="G454" s="5" t="s">
        <v>7187</v>
      </c>
      <c r="H454" s="135" t="s">
        <v>3991</v>
      </c>
      <c r="I454" s="135" t="s">
        <v>4027</v>
      </c>
      <c r="J454" s="135" t="s">
        <v>1896</v>
      </c>
      <c r="K454" s="135" t="s">
        <v>6479</v>
      </c>
      <c r="L454" s="135" t="s">
        <v>4028</v>
      </c>
      <c r="M454" s="135" t="s">
        <v>4028</v>
      </c>
      <c r="N454" s="24" t="s">
        <v>1888</v>
      </c>
      <c r="O454" s="139" t="s">
        <v>1835</v>
      </c>
      <c r="P454" s="8" t="s">
        <v>1889</v>
      </c>
      <c r="Q454" s="8">
        <v>40</v>
      </c>
      <c r="R454" s="8">
        <v>6</v>
      </c>
      <c r="S454" s="27">
        <v>27</v>
      </c>
      <c r="T454" s="20">
        <f t="shared" si="54"/>
        <v>0</v>
      </c>
      <c r="U454" s="21">
        <f t="shared" si="55"/>
        <v>27</v>
      </c>
      <c r="V454" s="8">
        <f t="shared" si="56"/>
        <v>30</v>
      </c>
      <c r="W454" s="8">
        <f t="shared" si="57"/>
        <v>0</v>
      </c>
      <c r="X454" s="8">
        <f t="shared" si="58"/>
        <v>0</v>
      </c>
      <c r="Z454" s="8">
        <f>VLOOKUP(I454,'Tables kywrd-slot-class'!$B$21:$C$38,2,FALSE)</f>
        <v>1.5</v>
      </c>
      <c r="AA454" s="8">
        <f>VLOOKUP(N454,'Tables MAT simpl-complx'!$C$6:$D$28,2,FALSE)</f>
        <v>0</v>
      </c>
      <c r="AB454" s="8">
        <f>VLOOKUP(O454,'Tables MAT simpl-complx'!$F$39:$G$625,2,FALSE)</f>
        <v>18</v>
      </c>
      <c r="AC454" s="8">
        <f>VLOOKUP(J454,'Tables kywrd-slot-class'!$D$49:$E$177,2,FALSE)</f>
        <v>20</v>
      </c>
      <c r="AD454" s="8">
        <f>VLOOKUP(K454,'Tables kywrd-slot-class'!$D$49:$E$177,2,FALSE)</f>
        <v>0</v>
      </c>
      <c r="AE454" s="8">
        <f>VLOOKUP(L454,'Tables kywrd-slot-class'!$D$49:$E$177,2,FALSE)</f>
        <v>0</v>
      </c>
      <c r="AF454" t="s">
        <v>0</v>
      </c>
      <c r="AG454" s="7" t="str">
        <f t="shared" si="53"/>
        <v xml:space="preserve">6F05AC7B </v>
      </c>
      <c r="AH454" s="2">
        <v>1</v>
      </c>
    </row>
    <row r="455" spans="1:34" x14ac:dyDescent="0.25">
      <c r="A455" s="91" t="s">
        <v>7781</v>
      </c>
      <c r="B455" s="2" t="s">
        <v>20</v>
      </c>
      <c r="C455" s="5" t="s">
        <v>5621</v>
      </c>
      <c r="D455" s="3" t="s">
        <v>985</v>
      </c>
      <c r="E455" t="s">
        <v>7190</v>
      </c>
      <c r="F455" s="8" t="s">
        <v>4042</v>
      </c>
      <c r="G455" s="5" t="s">
        <v>7187</v>
      </c>
      <c r="H455" s="135" t="s">
        <v>3991</v>
      </c>
      <c r="I455" s="135" t="s">
        <v>4027</v>
      </c>
      <c r="J455" s="135" t="s">
        <v>1896</v>
      </c>
      <c r="K455" s="135" t="s">
        <v>6479</v>
      </c>
      <c r="L455" s="135" t="s">
        <v>4028</v>
      </c>
      <c r="M455" s="135" t="s">
        <v>4028</v>
      </c>
      <c r="N455" s="24" t="s">
        <v>1888</v>
      </c>
      <c r="O455" s="139" t="s">
        <v>1835</v>
      </c>
      <c r="P455" s="8" t="s">
        <v>1889</v>
      </c>
      <c r="Q455" s="8">
        <v>40</v>
      </c>
      <c r="R455" s="8">
        <v>6</v>
      </c>
      <c r="S455" s="27">
        <v>27</v>
      </c>
      <c r="T455" s="20">
        <f t="shared" si="54"/>
        <v>0</v>
      </c>
      <c r="U455" s="21">
        <f t="shared" si="55"/>
        <v>27</v>
      </c>
      <c r="V455" s="8">
        <f t="shared" si="56"/>
        <v>30</v>
      </c>
      <c r="W455" s="8">
        <f t="shared" si="57"/>
        <v>0</v>
      </c>
      <c r="X455" s="8">
        <f t="shared" si="58"/>
        <v>0</v>
      </c>
      <c r="Z455" s="8">
        <f>VLOOKUP(I455,'Tables kywrd-slot-class'!$B$21:$C$38,2,FALSE)</f>
        <v>1.5</v>
      </c>
      <c r="AA455" s="8">
        <f>VLOOKUP(N455,'Tables MAT simpl-complx'!$C$6:$D$28,2,FALSE)</f>
        <v>0</v>
      </c>
      <c r="AB455" s="8">
        <f>VLOOKUP(O455,'Tables MAT simpl-complx'!$F$39:$G$625,2,FALSE)</f>
        <v>18</v>
      </c>
      <c r="AC455" s="8">
        <f>VLOOKUP(J455,'Tables kywrd-slot-class'!$D$49:$E$177,2,FALSE)</f>
        <v>20</v>
      </c>
      <c r="AD455" s="8">
        <f>VLOOKUP(K455,'Tables kywrd-slot-class'!$D$49:$E$177,2,FALSE)</f>
        <v>0</v>
      </c>
      <c r="AE455" s="8">
        <f>VLOOKUP(L455,'Tables kywrd-slot-class'!$D$49:$E$177,2,FALSE)</f>
        <v>0</v>
      </c>
      <c r="AF455" t="s">
        <v>0</v>
      </c>
      <c r="AG455" s="7" t="str">
        <f t="shared" si="53"/>
        <v xml:space="preserve">6F05AC7C </v>
      </c>
      <c r="AH455" s="2">
        <v>1</v>
      </c>
    </row>
    <row r="456" spans="1:34" x14ac:dyDescent="0.25">
      <c r="A456" s="91" t="s">
        <v>7782</v>
      </c>
      <c r="B456" s="2" t="s">
        <v>20</v>
      </c>
      <c r="C456" s="5" t="s">
        <v>5621</v>
      </c>
      <c r="D456" s="3" t="s">
        <v>986</v>
      </c>
      <c r="E456" t="s">
        <v>7191</v>
      </c>
      <c r="F456" s="8" t="s">
        <v>4042</v>
      </c>
      <c r="G456" s="5" t="s">
        <v>7187</v>
      </c>
      <c r="H456" s="135" t="s">
        <v>3991</v>
      </c>
      <c r="I456" s="135" t="s">
        <v>4027</v>
      </c>
      <c r="J456" s="135" t="s">
        <v>1896</v>
      </c>
      <c r="K456" s="135" t="s">
        <v>6479</v>
      </c>
      <c r="L456" s="135" t="s">
        <v>4028</v>
      </c>
      <c r="M456" s="135" t="s">
        <v>4028</v>
      </c>
      <c r="N456" s="24" t="s">
        <v>1888</v>
      </c>
      <c r="O456" s="139" t="s">
        <v>1835</v>
      </c>
      <c r="P456" s="8" t="s">
        <v>1889</v>
      </c>
      <c r="Q456" s="8">
        <v>40</v>
      </c>
      <c r="R456" s="8">
        <v>6</v>
      </c>
      <c r="S456" s="27">
        <v>27</v>
      </c>
      <c r="T456" s="20">
        <f t="shared" si="54"/>
        <v>0</v>
      </c>
      <c r="U456" s="21">
        <f t="shared" si="55"/>
        <v>27</v>
      </c>
      <c r="V456" s="8">
        <f t="shared" si="56"/>
        <v>30</v>
      </c>
      <c r="W456" s="8">
        <f t="shared" si="57"/>
        <v>0</v>
      </c>
      <c r="X456" s="8">
        <f t="shared" si="58"/>
        <v>0</v>
      </c>
      <c r="Z456" s="8">
        <f>VLOOKUP(I456,'Tables kywrd-slot-class'!$B$21:$C$38,2,FALSE)</f>
        <v>1.5</v>
      </c>
      <c r="AA456" s="8">
        <f>VLOOKUP(N456,'Tables MAT simpl-complx'!$C$6:$D$28,2,FALSE)</f>
        <v>0</v>
      </c>
      <c r="AB456" s="8">
        <f>VLOOKUP(O456,'Tables MAT simpl-complx'!$F$39:$G$625,2,FALSE)</f>
        <v>18</v>
      </c>
      <c r="AC456" s="8">
        <f>VLOOKUP(J456,'Tables kywrd-slot-class'!$D$49:$E$177,2,FALSE)</f>
        <v>20</v>
      </c>
      <c r="AD456" s="8">
        <f>VLOOKUP(K456,'Tables kywrd-slot-class'!$D$49:$E$177,2,FALSE)</f>
        <v>0</v>
      </c>
      <c r="AE456" s="8">
        <f>VLOOKUP(L456,'Tables kywrd-slot-class'!$D$49:$E$177,2,FALSE)</f>
        <v>0</v>
      </c>
      <c r="AF456" t="s">
        <v>0</v>
      </c>
      <c r="AG456" s="7" t="str">
        <f t="shared" si="53"/>
        <v xml:space="preserve">6F05AC7D </v>
      </c>
      <c r="AH456" s="2">
        <v>1</v>
      </c>
    </row>
    <row r="457" spans="1:34" x14ac:dyDescent="0.25">
      <c r="A457" s="91" t="s">
        <v>7783</v>
      </c>
      <c r="B457" s="2" t="s">
        <v>20</v>
      </c>
      <c r="C457" s="5" t="s">
        <v>5621</v>
      </c>
      <c r="D457" s="3" t="s">
        <v>987</v>
      </c>
      <c r="E457" t="s">
        <v>7192</v>
      </c>
      <c r="F457" s="8" t="s">
        <v>4042</v>
      </c>
      <c r="G457" s="5" t="s">
        <v>7187</v>
      </c>
      <c r="H457" s="135" t="s">
        <v>3991</v>
      </c>
      <c r="I457" s="135" t="s">
        <v>4027</v>
      </c>
      <c r="J457" s="135" t="s">
        <v>1896</v>
      </c>
      <c r="K457" s="135" t="s">
        <v>6479</v>
      </c>
      <c r="L457" s="135" t="s">
        <v>4028</v>
      </c>
      <c r="M457" s="135" t="s">
        <v>4028</v>
      </c>
      <c r="N457" s="24" t="s">
        <v>1888</v>
      </c>
      <c r="O457" s="139" t="s">
        <v>1835</v>
      </c>
      <c r="P457" s="8" t="s">
        <v>1889</v>
      </c>
      <c r="Q457" s="8">
        <v>40</v>
      </c>
      <c r="R457" s="8">
        <v>6</v>
      </c>
      <c r="S457" s="27">
        <v>27</v>
      </c>
      <c r="T457" s="20">
        <f t="shared" si="54"/>
        <v>0</v>
      </c>
      <c r="U457" s="21">
        <f t="shared" si="55"/>
        <v>27</v>
      </c>
      <c r="V457" s="8">
        <f t="shared" si="56"/>
        <v>30</v>
      </c>
      <c r="W457" s="8">
        <f t="shared" si="57"/>
        <v>0</v>
      </c>
      <c r="X457" s="8">
        <f t="shared" si="58"/>
        <v>0</v>
      </c>
      <c r="Z457" s="8">
        <f>VLOOKUP(I457,'Tables kywrd-slot-class'!$B$21:$C$38,2,FALSE)</f>
        <v>1.5</v>
      </c>
      <c r="AA457" s="8">
        <f>VLOOKUP(N457,'Tables MAT simpl-complx'!$C$6:$D$28,2,FALSE)</f>
        <v>0</v>
      </c>
      <c r="AB457" s="8">
        <f>VLOOKUP(O457,'Tables MAT simpl-complx'!$F$39:$G$625,2,FALSE)</f>
        <v>18</v>
      </c>
      <c r="AC457" s="8">
        <f>VLOOKUP(J457,'Tables kywrd-slot-class'!$D$49:$E$177,2,FALSE)</f>
        <v>20</v>
      </c>
      <c r="AD457" s="8">
        <f>VLOOKUP(K457,'Tables kywrd-slot-class'!$D$49:$E$177,2,FALSE)</f>
        <v>0</v>
      </c>
      <c r="AE457" s="8">
        <f>VLOOKUP(L457,'Tables kywrd-slot-class'!$D$49:$E$177,2,FALSE)</f>
        <v>0</v>
      </c>
      <c r="AF457" t="s">
        <v>0</v>
      </c>
      <c r="AG457" s="7" t="str">
        <f t="shared" si="53"/>
        <v xml:space="preserve">6F05AC7E </v>
      </c>
      <c r="AH457" s="2">
        <v>1</v>
      </c>
    </row>
    <row r="458" spans="1:34" x14ac:dyDescent="0.25">
      <c r="A458" s="91" t="s">
        <v>7784</v>
      </c>
      <c r="B458" s="2" t="s">
        <v>20</v>
      </c>
      <c r="C458" s="5" t="s">
        <v>5621</v>
      </c>
      <c r="D458" s="3" t="s">
        <v>988</v>
      </c>
      <c r="E458" t="s">
        <v>7193</v>
      </c>
      <c r="F458" s="8" t="s">
        <v>4042</v>
      </c>
      <c r="G458" s="5" t="s">
        <v>7187</v>
      </c>
      <c r="H458" s="135" t="s">
        <v>3991</v>
      </c>
      <c r="I458" s="135" t="s">
        <v>4027</v>
      </c>
      <c r="J458" s="135" t="s">
        <v>1896</v>
      </c>
      <c r="K458" s="135" t="s">
        <v>6479</v>
      </c>
      <c r="L458" s="135" t="s">
        <v>4028</v>
      </c>
      <c r="M458" s="135" t="s">
        <v>4028</v>
      </c>
      <c r="N458" s="24" t="s">
        <v>1888</v>
      </c>
      <c r="O458" s="139" t="s">
        <v>1835</v>
      </c>
      <c r="P458" s="8" t="s">
        <v>1889</v>
      </c>
      <c r="Q458" s="8">
        <v>40</v>
      </c>
      <c r="R458" s="8">
        <v>6</v>
      </c>
      <c r="S458" s="27">
        <v>27</v>
      </c>
      <c r="T458" s="20">
        <f t="shared" si="54"/>
        <v>0</v>
      </c>
      <c r="U458" s="21">
        <f t="shared" si="55"/>
        <v>27</v>
      </c>
      <c r="V458" s="8">
        <f t="shared" si="56"/>
        <v>30</v>
      </c>
      <c r="W458" s="8">
        <f t="shared" si="57"/>
        <v>0</v>
      </c>
      <c r="X458" s="8">
        <f t="shared" si="58"/>
        <v>0</v>
      </c>
      <c r="Z458" s="8">
        <f>VLOOKUP(I458,'Tables kywrd-slot-class'!$B$21:$C$38,2,FALSE)</f>
        <v>1.5</v>
      </c>
      <c r="AA458" s="8">
        <f>VLOOKUP(N458,'Tables MAT simpl-complx'!$C$6:$D$28,2,FALSE)</f>
        <v>0</v>
      </c>
      <c r="AB458" s="8">
        <f>VLOOKUP(O458,'Tables MAT simpl-complx'!$F$39:$G$625,2,FALSE)</f>
        <v>18</v>
      </c>
      <c r="AC458" s="8">
        <f>VLOOKUP(J458,'Tables kywrd-slot-class'!$D$49:$E$177,2,FALSE)</f>
        <v>20</v>
      </c>
      <c r="AD458" s="8">
        <f>VLOOKUP(K458,'Tables kywrd-slot-class'!$D$49:$E$177,2,FALSE)</f>
        <v>0</v>
      </c>
      <c r="AE458" s="8">
        <f>VLOOKUP(L458,'Tables kywrd-slot-class'!$D$49:$E$177,2,FALSE)</f>
        <v>0</v>
      </c>
      <c r="AF458" t="s">
        <v>0</v>
      </c>
      <c r="AG458" s="7" t="str">
        <f t="shared" si="53"/>
        <v xml:space="preserve">6F05AC7F </v>
      </c>
      <c r="AH458" s="2">
        <v>1</v>
      </c>
    </row>
    <row r="459" spans="1:34" x14ac:dyDescent="0.25">
      <c r="A459" s="91" t="s">
        <v>7785</v>
      </c>
      <c r="B459" s="2" t="s">
        <v>20</v>
      </c>
      <c r="C459" s="5" t="s">
        <v>5621</v>
      </c>
      <c r="D459" s="88" t="s">
        <v>989</v>
      </c>
      <c r="E459" t="s">
        <v>7195</v>
      </c>
      <c r="F459" s="8" t="s">
        <v>4042</v>
      </c>
      <c r="G459" s="5" t="s">
        <v>7194</v>
      </c>
      <c r="H459" s="135" t="s">
        <v>3991</v>
      </c>
      <c r="I459" s="135" t="s">
        <v>4027</v>
      </c>
      <c r="J459" s="135" t="s">
        <v>1896</v>
      </c>
      <c r="K459" s="135" t="s">
        <v>6479</v>
      </c>
      <c r="L459" s="135" t="s">
        <v>4028</v>
      </c>
      <c r="M459" s="135" t="s">
        <v>4028</v>
      </c>
      <c r="N459" s="24" t="s">
        <v>1888</v>
      </c>
      <c r="O459" s="139" t="s">
        <v>1848</v>
      </c>
      <c r="P459" s="8" t="s">
        <v>1889</v>
      </c>
      <c r="Q459" s="8">
        <v>30</v>
      </c>
      <c r="R459" s="8">
        <v>4</v>
      </c>
      <c r="S459" s="76">
        <v>26</v>
      </c>
      <c r="T459" s="20">
        <f t="shared" si="54"/>
        <v>0</v>
      </c>
      <c r="U459" s="21">
        <f t="shared" si="55"/>
        <v>27</v>
      </c>
      <c r="V459" s="8">
        <f t="shared" si="56"/>
        <v>30</v>
      </c>
      <c r="W459" s="8">
        <f t="shared" si="57"/>
        <v>0</v>
      </c>
      <c r="X459" s="8">
        <f t="shared" si="58"/>
        <v>0</v>
      </c>
      <c r="Y459" s="87" t="s">
        <v>7210</v>
      </c>
      <c r="Z459" s="8">
        <f>VLOOKUP(I459,'Tables kywrd-slot-class'!$B$21:$C$38,2,FALSE)</f>
        <v>1.5</v>
      </c>
      <c r="AA459" s="8">
        <f>VLOOKUP(N459,'Tables MAT simpl-complx'!$C$6:$D$28,2,FALSE)</f>
        <v>0</v>
      </c>
      <c r="AB459" s="8">
        <f>VLOOKUP(O459,'Tables MAT simpl-complx'!$F$39:$G$625,2,FALSE)</f>
        <v>18</v>
      </c>
      <c r="AC459" s="8">
        <f>VLOOKUP(J459,'Tables kywrd-slot-class'!$D$49:$E$177,2,FALSE)</f>
        <v>20</v>
      </c>
      <c r="AD459" s="8">
        <f>VLOOKUP(K459,'Tables kywrd-slot-class'!$D$49:$E$177,2,FALSE)</f>
        <v>0</v>
      </c>
      <c r="AE459" s="8">
        <f>VLOOKUP(L459,'Tables kywrd-slot-class'!$D$49:$E$177,2,FALSE)</f>
        <v>0</v>
      </c>
      <c r="AF459" t="s">
        <v>0</v>
      </c>
      <c r="AG459" s="7" t="str">
        <f t="shared" si="53"/>
        <v xml:space="preserve">6F05AC80 </v>
      </c>
      <c r="AH459" s="2">
        <v>1</v>
      </c>
    </row>
    <row r="460" spans="1:34" x14ac:dyDescent="0.25">
      <c r="A460" s="91" t="s">
        <v>7786</v>
      </c>
      <c r="B460" s="2" t="s">
        <v>20</v>
      </c>
      <c r="C460" s="5" t="s">
        <v>5621</v>
      </c>
      <c r="D460" s="88" t="s">
        <v>990</v>
      </c>
      <c r="E460" t="s">
        <v>7196</v>
      </c>
      <c r="F460" s="8" t="s">
        <v>4042</v>
      </c>
      <c r="G460" s="5" t="s">
        <v>7194</v>
      </c>
      <c r="H460" s="135" t="s">
        <v>3991</v>
      </c>
      <c r="I460" s="135" t="s">
        <v>4027</v>
      </c>
      <c r="J460" s="135" t="s">
        <v>1896</v>
      </c>
      <c r="K460" s="135" t="s">
        <v>6479</v>
      </c>
      <c r="L460" s="135" t="s">
        <v>4028</v>
      </c>
      <c r="M460" s="135" t="s">
        <v>4028</v>
      </c>
      <c r="N460" s="24" t="s">
        <v>1888</v>
      </c>
      <c r="O460" s="139" t="s">
        <v>1848</v>
      </c>
      <c r="P460" s="8" t="s">
        <v>1889</v>
      </c>
      <c r="Q460" s="8">
        <v>30</v>
      </c>
      <c r="R460" s="8">
        <v>4</v>
      </c>
      <c r="S460" s="76">
        <v>26</v>
      </c>
      <c r="T460" s="20">
        <f t="shared" si="54"/>
        <v>0</v>
      </c>
      <c r="U460" s="21">
        <f t="shared" si="55"/>
        <v>27</v>
      </c>
      <c r="V460" s="8">
        <f t="shared" si="56"/>
        <v>30</v>
      </c>
      <c r="W460" s="8">
        <f t="shared" si="57"/>
        <v>0</v>
      </c>
      <c r="X460" s="8">
        <f t="shared" si="58"/>
        <v>0</v>
      </c>
      <c r="Y460" s="87" t="s">
        <v>7210</v>
      </c>
      <c r="Z460" s="8">
        <f>VLOOKUP(I460,'Tables kywrd-slot-class'!$B$21:$C$38,2,FALSE)</f>
        <v>1.5</v>
      </c>
      <c r="AA460" s="8">
        <f>VLOOKUP(N460,'Tables MAT simpl-complx'!$C$6:$D$28,2,FALSE)</f>
        <v>0</v>
      </c>
      <c r="AB460" s="8">
        <f>VLOOKUP(O460,'Tables MAT simpl-complx'!$F$39:$G$625,2,FALSE)</f>
        <v>18</v>
      </c>
      <c r="AC460" s="8">
        <f>VLOOKUP(J460,'Tables kywrd-slot-class'!$D$49:$E$177,2,FALSE)</f>
        <v>20</v>
      </c>
      <c r="AD460" s="8">
        <f>VLOOKUP(K460,'Tables kywrd-slot-class'!$D$49:$E$177,2,FALSE)</f>
        <v>0</v>
      </c>
      <c r="AE460" s="8">
        <f>VLOOKUP(L460,'Tables kywrd-slot-class'!$D$49:$E$177,2,FALSE)</f>
        <v>0</v>
      </c>
      <c r="AF460" t="s">
        <v>0</v>
      </c>
      <c r="AG460" s="7" t="str">
        <f t="shared" si="53"/>
        <v xml:space="preserve">6F05AC81 </v>
      </c>
      <c r="AH460" s="2">
        <v>1</v>
      </c>
    </row>
    <row r="461" spans="1:34" x14ac:dyDescent="0.25">
      <c r="A461" s="91" t="s">
        <v>7787</v>
      </c>
      <c r="B461" s="2" t="s">
        <v>20</v>
      </c>
      <c r="C461" s="5" t="s">
        <v>5621</v>
      </c>
      <c r="D461" s="88" t="s">
        <v>991</v>
      </c>
      <c r="E461" t="s">
        <v>7197</v>
      </c>
      <c r="F461" s="8" t="s">
        <v>4042</v>
      </c>
      <c r="G461" s="5" t="s">
        <v>7194</v>
      </c>
      <c r="H461" s="135" t="s">
        <v>3991</v>
      </c>
      <c r="I461" s="135" t="s">
        <v>4027</v>
      </c>
      <c r="J461" s="135" t="s">
        <v>1896</v>
      </c>
      <c r="K461" s="135" t="s">
        <v>6479</v>
      </c>
      <c r="L461" s="135" t="s">
        <v>4028</v>
      </c>
      <c r="M461" s="135" t="s">
        <v>4028</v>
      </c>
      <c r="N461" s="24" t="s">
        <v>1888</v>
      </c>
      <c r="O461" s="139" t="s">
        <v>1848</v>
      </c>
      <c r="P461" s="8" t="s">
        <v>1889</v>
      </c>
      <c r="Q461" s="8">
        <v>30</v>
      </c>
      <c r="R461" s="8">
        <v>4</v>
      </c>
      <c r="S461" s="76">
        <v>26</v>
      </c>
      <c r="T461" s="20">
        <f t="shared" si="54"/>
        <v>0</v>
      </c>
      <c r="U461" s="21">
        <f t="shared" si="55"/>
        <v>27</v>
      </c>
      <c r="V461" s="8">
        <f t="shared" si="56"/>
        <v>30</v>
      </c>
      <c r="W461" s="8">
        <f t="shared" si="57"/>
        <v>0</v>
      </c>
      <c r="X461" s="8">
        <f t="shared" si="58"/>
        <v>0</v>
      </c>
      <c r="Y461" s="87" t="s">
        <v>7210</v>
      </c>
      <c r="Z461" s="8">
        <f>VLOOKUP(I461,'Tables kywrd-slot-class'!$B$21:$C$38,2,FALSE)</f>
        <v>1.5</v>
      </c>
      <c r="AA461" s="8">
        <f>VLOOKUP(N461,'Tables MAT simpl-complx'!$C$6:$D$28,2,FALSE)</f>
        <v>0</v>
      </c>
      <c r="AB461" s="8">
        <f>VLOOKUP(O461,'Tables MAT simpl-complx'!$F$39:$G$625,2,FALSE)</f>
        <v>18</v>
      </c>
      <c r="AC461" s="8">
        <f>VLOOKUP(J461,'Tables kywrd-slot-class'!$D$49:$E$177,2,FALSE)</f>
        <v>20</v>
      </c>
      <c r="AD461" s="8">
        <f>VLOOKUP(K461,'Tables kywrd-slot-class'!$D$49:$E$177,2,FALSE)</f>
        <v>0</v>
      </c>
      <c r="AE461" s="8">
        <f>VLOOKUP(L461,'Tables kywrd-slot-class'!$D$49:$E$177,2,FALSE)</f>
        <v>0</v>
      </c>
      <c r="AF461" t="s">
        <v>0</v>
      </c>
      <c r="AG461" s="7" t="str">
        <f t="shared" si="53"/>
        <v xml:space="preserve">6F05AC82 </v>
      </c>
      <c r="AH461" s="2">
        <v>1</v>
      </c>
    </row>
    <row r="462" spans="1:34" x14ac:dyDescent="0.25">
      <c r="A462" s="91" t="s">
        <v>7788</v>
      </c>
      <c r="B462" s="2" t="s">
        <v>20</v>
      </c>
      <c r="C462" s="5" t="s">
        <v>5621</v>
      </c>
      <c r="D462" s="88" t="s">
        <v>992</v>
      </c>
      <c r="E462" t="s">
        <v>7198</v>
      </c>
      <c r="F462" s="8" t="s">
        <v>4042</v>
      </c>
      <c r="G462" s="5" t="s">
        <v>7194</v>
      </c>
      <c r="H462" s="135" t="s">
        <v>3991</v>
      </c>
      <c r="I462" s="135" t="s">
        <v>4027</v>
      </c>
      <c r="J462" s="135" t="s">
        <v>1896</v>
      </c>
      <c r="K462" s="135" t="s">
        <v>6479</v>
      </c>
      <c r="L462" s="135" t="s">
        <v>4028</v>
      </c>
      <c r="M462" s="135" t="s">
        <v>4028</v>
      </c>
      <c r="N462" s="24" t="s">
        <v>1888</v>
      </c>
      <c r="O462" s="139" t="s">
        <v>1848</v>
      </c>
      <c r="P462" s="8" t="s">
        <v>1889</v>
      </c>
      <c r="Q462" s="8">
        <v>30</v>
      </c>
      <c r="R462" s="8">
        <v>4</v>
      </c>
      <c r="S462" s="76">
        <v>26</v>
      </c>
      <c r="T462" s="20">
        <f t="shared" si="54"/>
        <v>0</v>
      </c>
      <c r="U462" s="21">
        <f t="shared" si="55"/>
        <v>27</v>
      </c>
      <c r="V462" s="8">
        <f t="shared" si="56"/>
        <v>30</v>
      </c>
      <c r="W462" s="8">
        <f t="shared" si="57"/>
        <v>0</v>
      </c>
      <c r="X462" s="8">
        <f t="shared" si="58"/>
        <v>0</v>
      </c>
      <c r="Y462" s="87" t="s">
        <v>7210</v>
      </c>
      <c r="Z462" s="8">
        <f>VLOOKUP(I462,'Tables kywrd-slot-class'!$B$21:$C$38,2,FALSE)</f>
        <v>1.5</v>
      </c>
      <c r="AA462" s="8">
        <f>VLOOKUP(N462,'Tables MAT simpl-complx'!$C$6:$D$28,2,FALSE)</f>
        <v>0</v>
      </c>
      <c r="AB462" s="8">
        <f>VLOOKUP(O462,'Tables MAT simpl-complx'!$F$39:$G$625,2,FALSE)</f>
        <v>18</v>
      </c>
      <c r="AC462" s="8">
        <f>VLOOKUP(J462,'Tables kywrd-slot-class'!$D$49:$E$177,2,FALSE)</f>
        <v>20</v>
      </c>
      <c r="AD462" s="8">
        <f>VLOOKUP(K462,'Tables kywrd-slot-class'!$D$49:$E$177,2,FALSE)</f>
        <v>0</v>
      </c>
      <c r="AE462" s="8">
        <f>VLOOKUP(L462,'Tables kywrd-slot-class'!$D$49:$E$177,2,FALSE)</f>
        <v>0</v>
      </c>
      <c r="AF462" t="s">
        <v>0</v>
      </c>
      <c r="AG462" s="7" t="str">
        <f t="shared" si="53"/>
        <v xml:space="preserve">6F05AC83 </v>
      </c>
      <c r="AH462" s="2">
        <v>1</v>
      </c>
    </row>
    <row r="463" spans="1:34" x14ac:dyDescent="0.25">
      <c r="A463" s="91" t="s">
        <v>7789</v>
      </c>
      <c r="B463" s="2" t="s">
        <v>20</v>
      </c>
      <c r="C463" s="5" t="s">
        <v>5621</v>
      </c>
      <c r="D463" s="88" t="s">
        <v>993</v>
      </c>
      <c r="E463" t="s">
        <v>7199</v>
      </c>
      <c r="F463" s="8" t="s">
        <v>4042</v>
      </c>
      <c r="G463" s="5" t="s">
        <v>7194</v>
      </c>
      <c r="H463" s="135" t="s">
        <v>3991</v>
      </c>
      <c r="I463" s="135" t="s">
        <v>4027</v>
      </c>
      <c r="J463" s="135" t="s">
        <v>1896</v>
      </c>
      <c r="K463" s="135" t="s">
        <v>6479</v>
      </c>
      <c r="L463" s="135" t="s">
        <v>4028</v>
      </c>
      <c r="M463" s="135" t="s">
        <v>4028</v>
      </c>
      <c r="N463" s="24" t="s">
        <v>1888</v>
      </c>
      <c r="O463" s="139" t="s">
        <v>1848</v>
      </c>
      <c r="P463" s="8" t="s">
        <v>1889</v>
      </c>
      <c r="Q463" s="8">
        <v>30</v>
      </c>
      <c r="R463" s="8">
        <v>4</v>
      </c>
      <c r="S463" s="76">
        <v>26</v>
      </c>
      <c r="T463" s="20">
        <f t="shared" si="54"/>
        <v>0</v>
      </c>
      <c r="U463" s="21">
        <f t="shared" si="55"/>
        <v>27</v>
      </c>
      <c r="V463" s="8">
        <f t="shared" si="56"/>
        <v>30</v>
      </c>
      <c r="W463" s="8">
        <f t="shared" si="57"/>
        <v>0</v>
      </c>
      <c r="X463" s="8">
        <f t="shared" si="58"/>
        <v>0</v>
      </c>
      <c r="Y463" s="87" t="s">
        <v>7210</v>
      </c>
      <c r="Z463" s="8">
        <f>VLOOKUP(I463,'Tables kywrd-slot-class'!$B$21:$C$38,2,FALSE)</f>
        <v>1.5</v>
      </c>
      <c r="AA463" s="8">
        <f>VLOOKUP(N463,'Tables MAT simpl-complx'!$C$6:$D$28,2,FALSE)</f>
        <v>0</v>
      </c>
      <c r="AB463" s="8">
        <f>VLOOKUP(O463,'Tables MAT simpl-complx'!$F$39:$G$625,2,FALSE)</f>
        <v>18</v>
      </c>
      <c r="AC463" s="8">
        <f>VLOOKUP(J463,'Tables kywrd-slot-class'!$D$49:$E$177,2,FALSE)</f>
        <v>20</v>
      </c>
      <c r="AD463" s="8">
        <f>VLOOKUP(K463,'Tables kywrd-slot-class'!$D$49:$E$177,2,FALSE)</f>
        <v>0</v>
      </c>
      <c r="AE463" s="8">
        <f>VLOOKUP(L463,'Tables kywrd-slot-class'!$D$49:$E$177,2,FALSE)</f>
        <v>0</v>
      </c>
      <c r="AF463" t="s">
        <v>0</v>
      </c>
      <c r="AG463" s="7" t="str">
        <f t="shared" ref="AG463:AG526" si="59">C463 &amp; D463</f>
        <v xml:space="preserve">6F05AC84 </v>
      </c>
      <c r="AH463" s="2">
        <v>1</v>
      </c>
    </row>
    <row r="464" spans="1:34" x14ac:dyDescent="0.25">
      <c r="A464" s="91" t="s">
        <v>7790</v>
      </c>
      <c r="B464" s="2" t="s">
        <v>20</v>
      </c>
      <c r="C464" s="5" t="s">
        <v>5621</v>
      </c>
      <c r="D464" s="88" t="s">
        <v>994</v>
      </c>
      <c r="E464" t="s">
        <v>7200</v>
      </c>
      <c r="F464" s="8" t="s">
        <v>4042</v>
      </c>
      <c r="G464" s="5" t="s">
        <v>7194</v>
      </c>
      <c r="H464" s="135" t="s">
        <v>3991</v>
      </c>
      <c r="I464" s="135" t="s">
        <v>4027</v>
      </c>
      <c r="J464" s="135" t="s">
        <v>1896</v>
      </c>
      <c r="K464" s="135" t="s">
        <v>6479</v>
      </c>
      <c r="L464" s="135" t="s">
        <v>4028</v>
      </c>
      <c r="M464" s="135" t="s">
        <v>4028</v>
      </c>
      <c r="N464" s="24" t="s">
        <v>1888</v>
      </c>
      <c r="O464" s="139" t="s">
        <v>1848</v>
      </c>
      <c r="P464" s="8" t="s">
        <v>1889</v>
      </c>
      <c r="Q464" s="8">
        <v>30</v>
      </c>
      <c r="R464" s="8">
        <v>4</v>
      </c>
      <c r="S464" s="76">
        <v>26</v>
      </c>
      <c r="T464" s="20">
        <f t="shared" ref="T464:T527" si="60">ROUNDDOWN(Z464*AA464,0)</f>
        <v>0</v>
      </c>
      <c r="U464" s="21">
        <f t="shared" ref="U464:U527" si="61">ROUNDDOWN(Z464*AB464,0)</f>
        <v>27</v>
      </c>
      <c r="V464" s="8">
        <f t="shared" ref="V464:V527" si="62">ROUNDDOWN(Z464*AC464,0)</f>
        <v>30</v>
      </c>
      <c r="W464" s="8">
        <f t="shared" ref="W464:W527" si="63">ROUNDDOWN(Z464*AD464,0)</f>
        <v>0</v>
      </c>
      <c r="X464" s="8">
        <f t="shared" ref="X464:X527" si="64">ROUNDDOWN(Z464*AE464,0)</f>
        <v>0</v>
      </c>
      <c r="Y464" s="87" t="s">
        <v>7210</v>
      </c>
      <c r="Z464" s="8">
        <f>VLOOKUP(I464,'Tables kywrd-slot-class'!$B$21:$C$38,2,FALSE)</f>
        <v>1.5</v>
      </c>
      <c r="AA464" s="8">
        <f>VLOOKUP(N464,'Tables MAT simpl-complx'!$C$6:$D$28,2,FALSE)</f>
        <v>0</v>
      </c>
      <c r="AB464" s="8">
        <f>VLOOKUP(O464,'Tables MAT simpl-complx'!$F$39:$G$625,2,FALSE)</f>
        <v>18</v>
      </c>
      <c r="AC464" s="8">
        <f>VLOOKUP(J464,'Tables kywrd-slot-class'!$D$49:$E$177,2,FALSE)</f>
        <v>20</v>
      </c>
      <c r="AD464" s="8">
        <f>VLOOKUP(K464,'Tables kywrd-slot-class'!$D$49:$E$177,2,FALSE)</f>
        <v>0</v>
      </c>
      <c r="AE464" s="8">
        <f>VLOOKUP(L464,'Tables kywrd-slot-class'!$D$49:$E$177,2,FALSE)</f>
        <v>0</v>
      </c>
      <c r="AF464" t="s">
        <v>0</v>
      </c>
      <c r="AG464" s="7" t="str">
        <f t="shared" si="59"/>
        <v xml:space="preserve">6F05AC85 </v>
      </c>
      <c r="AH464" s="2">
        <v>1</v>
      </c>
    </row>
    <row r="465" spans="1:34" x14ac:dyDescent="0.25">
      <c r="A465" s="91" t="s">
        <v>7791</v>
      </c>
      <c r="B465" s="2" t="s">
        <v>20</v>
      </c>
      <c r="C465" s="5" t="s">
        <v>5621</v>
      </c>
      <c r="D465" s="88" t="s">
        <v>995</v>
      </c>
      <c r="E465" t="s">
        <v>7201</v>
      </c>
      <c r="F465" s="8" t="s">
        <v>4042</v>
      </c>
      <c r="G465" s="5" t="s">
        <v>7194</v>
      </c>
      <c r="H465" s="135" t="s">
        <v>3991</v>
      </c>
      <c r="I465" s="135" t="s">
        <v>4027</v>
      </c>
      <c r="J465" s="135" t="s">
        <v>1896</v>
      </c>
      <c r="K465" s="135" t="s">
        <v>6479</v>
      </c>
      <c r="L465" s="135" t="s">
        <v>4028</v>
      </c>
      <c r="M465" s="135" t="s">
        <v>4028</v>
      </c>
      <c r="N465" s="24" t="s">
        <v>1888</v>
      </c>
      <c r="O465" s="139" t="s">
        <v>1848</v>
      </c>
      <c r="P465" s="8" t="s">
        <v>1889</v>
      </c>
      <c r="Q465" s="8">
        <v>30</v>
      </c>
      <c r="R465" s="8">
        <v>4</v>
      </c>
      <c r="S465" s="76">
        <v>26</v>
      </c>
      <c r="T465" s="20">
        <f t="shared" si="60"/>
        <v>0</v>
      </c>
      <c r="U465" s="21">
        <f t="shared" si="61"/>
        <v>27</v>
      </c>
      <c r="V465" s="8">
        <f t="shared" si="62"/>
        <v>30</v>
      </c>
      <c r="W465" s="8">
        <f t="shared" si="63"/>
        <v>0</v>
      </c>
      <c r="X465" s="8">
        <f t="shared" si="64"/>
        <v>0</v>
      </c>
      <c r="Y465" s="87" t="s">
        <v>7210</v>
      </c>
      <c r="Z465" s="8">
        <f>VLOOKUP(I465,'Tables kywrd-slot-class'!$B$21:$C$38,2,FALSE)</f>
        <v>1.5</v>
      </c>
      <c r="AA465" s="8">
        <f>VLOOKUP(N465,'Tables MAT simpl-complx'!$C$6:$D$28,2,FALSE)</f>
        <v>0</v>
      </c>
      <c r="AB465" s="8">
        <f>VLOOKUP(O465,'Tables MAT simpl-complx'!$F$39:$G$625,2,FALSE)</f>
        <v>18</v>
      </c>
      <c r="AC465" s="8">
        <f>VLOOKUP(J465,'Tables kywrd-slot-class'!$D$49:$E$177,2,FALSE)</f>
        <v>20</v>
      </c>
      <c r="AD465" s="8">
        <f>VLOOKUP(K465,'Tables kywrd-slot-class'!$D$49:$E$177,2,FALSE)</f>
        <v>0</v>
      </c>
      <c r="AE465" s="8">
        <f>VLOOKUP(L465,'Tables kywrd-slot-class'!$D$49:$E$177,2,FALSE)</f>
        <v>0</v>
      </c>
      <c r="AF465" t="s">
        <v>0</v>
      </c>
      <c r="AG465" s="7" t="str">
        <f t="shared" si="59"/>
        <v xml:space="preserve">6F05AC86 </v>
      </c>
      <c r="AH465" s="2">
        <v>1</v>
      </c>
    </row>
    <row r="466" spans="1:34" x14ac:dyDescent="0.25">
      <c r="A466" s="91" t="s">
        <v>7792</v>
      </c>
      <c r="B466" s="2" t="s">
        <v>20</v>
      </c>
      <c r="C466" s="5" t="s">
        <v>5621</v>
      </c>
      <c r="D466" s="88" t="s">
        <v>996</v>
      </c>
      <c r="E466" t="s">
        <v>7202</v>
      </c>
      <c r="F466" s="8" t="s">
        <v>4042</v>
      </c>
      <c r="G466" s="5" t="s">
        <v>7194</v>
      </c>
      <c r="H466" s="135" t="s">
        <v>3991</v>
      </c>
      <c r="I466" s="135" t="s">
        <v>4027</v>
      </c>
      <c r="J466" s="135" t="s">
        <v>1896</v>
      </c>
      <c r="K466" s="135" t="s">
        <v>6479</v>
      </c>
      <c r="L466" s="135" t="s">
        <v>4028</v>
      </c>
      <c r="M466" s="135" t="s">
        <v>4028</v>
      </c>
      <c r="N466" s="24" t="s">
        <v>1888</v>
      </c>
      <c r="O466" s="139" t="s">
        <v>1848</v>
      </c>
      <c r="P466" s="8" t="s">
        <v>1889</v>
      </c>
      <c r="Q466" s="8">
        <v>30</v>
      </c>
      <c r="R466" s="8">
        <v>4</v>
      </c>
      <c r="S466" s="76">
        <v>26</v>
      </c>
      <c r="T466" s="20">
        <f t="shared" si="60"/>
        <v>0</v>
      </c>
      <c r="U466" s="21">
        <f t="shared" si="61"/>
        <v>27</v>
      </c>
      <c r="V466" s="8">
        <f t="shared" si="62"/>
        <v>30</v>
      </c>
      <c r="W466" s="8">
        <f t="shared" si="63"/>
        <v>0</v>
      </c>
      <c r="X466" s="8">
        <f t="shared" si="64"/>
        <v>0</v>
      </c>
      <c r="Y466" s="87" t="s">
        <v>7210</v>
      </c>
      <c r="Z466" s="8">
        <f>VLOOKUP(I466,'Tables kywrd-slot-class'!$B$21:$C$38,2,FALSE)</f>
        <v>1.5</v>
      </c>
      <c r="AA466" s="8">
        <f>VLOOKUP(N466,'Tables MAT simpl-complx'!$C$6:$D$28,2,FALSE)</f>
        <v>0</v>
      </c>
      <c r="AB466" s="8">
        <f>VLOOKUP(O466,'Tables MAT simpl-complx'!$F$39:$G$625,2,FALSE)</f>
        <v>18</v>
      </c>
      <c r="AC466" s="8">
        <f>VLOOKUP(J466,'Tables kywrd-slot-class'!$D$49:$E$177,2,FALSE)</f>
        <v>20</v>
      </c>
      <c r="AD466" s="8">
        <f>VLOOKUP(K466,'Tables kywrd-slot-class'!$D$49:$E$177,2,FALSE)</f>
        <v>0</v>
      </c>
      <c r="AE466" s="8">
        <f>VLOOKUP(L466,'Tables kywrd-slot-class'!$D$49:$E$177,2,FALSE)</f>
        <v>0</v>
      </c>
      <c r="AF466" t="s">
        <v>0</v>
      </c>
      <c r="AG466" s="7" t="str">
        <f t="shared" si="59"/>
        <v xml:space="preserve">6F05AC87 </v>
      </c>
      <c r="AH466" s="2">
        <v>1</v>
      </c>
    </row>
    <row r="467" spans="1:34" x14ac:dyDescent="0.25">
      <c r="A467" s="91" t="s">
        <v>7793</v>
      </c>
      <c r="B467" s="2" t="s">
        <v>20</v>
      </c>
      <c r="C467" s="5" t="s">
        <v>5621</v>
      </c>
      <c r="D467" s="88" t="s">
        <v>997</v>
      </c>
      <c r="E467" t="s">
        <v>7203</v>
      </c>
      <c r="F467" s="8" t="s">
        <v>4042</v>
      </c>
      <c r="G467" s="5" t="s">
        <v>7194</v>
      </c>
      <c r="H467" s="135" t="s">
        <v>3991</v>
      </c>
      <c r="I467" s="135" t="s">
        <v>4027</v>
      </c>
      <c r="J467" s="135" t="s">
        <v>1896</v>
      </c>
      <c r="K467" s="135" t="s">
        <v>6479</v>
      </c>
      <c r="L467" s="135" t="s">
        <v>4028</v>
      </c>
      <c r="M467" s="135" t="s">
        <v>4028</v>
      </c>
      <c r="N467" s="24" t="s">
        <v>1888</v>
      </c>
      <c r="O467" s="139" t="s">
        <v>1848</v>
      </c>
      <c r="P467" s="8" t="s">
        <v>1889</v>
      </c>
      <c r="Q467" s="8">
        <v>30</v>
      </c>
      <c r="R467" s="8">
        <v>4</v>
      </c>
      <c r="S467" s="76">
        <v>26</v>
      </c>
      <c r="T467" s="20">
        <f t="shared" si="60"/>
        <v>0</v>
      </c>
      <c r="U467" s="21">
        <f t="shared" si="61"/>
        <v>27</v>
      </c>
      <c r="V467" s="8">
        <f t="shared" si="62"/>
        <v>30</v>
      </c>
      <c r="W467" s="8">
        <f t="shared" si="63"/>
        <v>0</v>
      </c>
      <c r="X467" s="8">
        <f t="shared" si="64"/>
        <v>0</v>
      </c>
      <c r="Y467" s="87" t="s">
        <v>7210</v>
      </c>
      <c r="Z467" s="8">
        <f>VLOOKUP(I467,'Tables kywrd-slot-class'!$B$21:$C$38,2,FALSE)</f>
        <v>1.5</v>
      </c>
      <c r="AA467" s="8">
        <f>VLOOKUP(N467,'Tables MAT simpl-complx'!$C$6:$D$28,2,FALSE)</f>
        <v>0</v>
      </c>
      <c r="AB467" s="8">
        <f>VLOOKUP(O467,'Tables MAT simpl-complx'!$F$39:$G$625,2,FALSE)</f>
        <v>18</v>
      </c>
      <c r="AC467" s="8">
        <f>VLOOKUP(J467,'Tables kywrd-slot-class'!$D$49:$E$177,2,FALSE)</f>
        <v>20</v>
      </c>
      <c r="AD467" s="8">
        <f>VLOOKUP(K467,'Tables kywrd-slot-class'!$D$49:$E$177,2,FALSE)</f>
        <v>0</v>
      </c>
      <c r="AE467" s="8">
        <f>VLOOKUP(L467,'Tables kywrd-slot-class'!$D$49:$E$177,2,FALSE)</f>
        <v>0</v>
      </c>
      <c r="AF467" t="s">
        <v>0</v>
      </c>
      <c r="AG467" s="7" t="str">
        <f t="shared" si="59"/>
        <v xml:space="preserve">6F05AC88 </v>
      </c>
      <c r="AH467" s="2">
        <v>1</v>
      </c>
    </row>
    <row r="468" spans="1:34" x14ac:dyDescent="0.25">
      <c r="A468" s="91" t="s">
        <v>7794</v>
      </c>
      <c r="B468" s="2" t="s">
        <v>20</v>
      </c>
      <c r="C468" s="5" t="s">
        <v>5621</v>
      </c>
      <c r="D468" s="88" t="s">
        <v>998</v>
      </c>
      <c r="E468" t="s">
        <v>7204</v>
      </c>
      <c r="F468" s="8" t="s">
        <v>4042</v>
      </c>
      <c r="G468" s="5" t="s">
        <v>7194</v>
      </c>
      <c r="H468" s="135" t="s">
        <v>3991</v>
      </c>
      <c r="I468" s="135" t="s">
        <v>4027</v>
      </c>
      <c r="J468" s="135" t="s">
        <v>1896</v>
      </c>
      <c r="K468" s="135" t="s">
        <v>6479</v>
      </c>
      <c r="L468" s="135" t="s">
        <v>4028</v>
      </c>
      <c r="M468" s="135" t="s">
        <v>4028</v>
      </c>
      <c r="N468" s="24" t="s">
        <v>1888</v>
      </c>
      <c r="O468" s="139" t="s">
        <v>1848</v>
      </c>
      <c r="P468" s="8" t="s">
        <v>1889</v>
      </c>
      <c r="Q468" s="8">
        <v>30</v>
      </c>
      <c r="R468" s="8">
        <v>4</v>
      </c>
      <c r="S468" s="76">
        <v>26</v>
      </c>
      <c r="T468" s="20">
        <f t="shared" si="60"/>
        <v>0</v>
      </c>
      <c r="U468" s="21">
        <f t="shared" si="61"/>
        <v>27</v>
      </c>
      <c r="V468" s="8">
        <f t="shared" si="62"/>
        <v>30</v>
      </c>
      <c r="W468" s="8">
        <f t="shared" si="63"/>
        <v>0</v>
      </c>
      <c r="X468" s="8">
        <f t="shared" si="64"/>
        <v>0</v>
      </c>
      <c r="Y468" s="87" t="s">
        <v>7210</v>
      </c>
      <c r="Z468" s="8">
        <f>VLOOKUP(I468,'Tables kywrd-slot-class'!$B$21:$C$38,2,FALSE)</f>
        <v>1.5</v>
      </c>
      <c r="AA468" s="8">
        <f>VLOOKUP(N468,'Tables MAT simpl-complx'!$C$6:$D$28,2,FALSE)</f>
        <v>0</v>
      </c>
      <c r="AB468" s="8">
        <f>VLOOKUP(O468,'Tables MAT simpl-complx'!$F$39:$G$625,2,FALSE)</f>
        <v>18</v>
      </c>
      <c r="AC468" s="8">
        <f>VLOOKUP(J468,'Tables kywrd-slot-class'!$D$49:$E$177,2,FALSE)</f>
        <v>20</v>
      </c>
      <c r="AD468" s="8">
        <f>VLOOKUP(K468,'Tables kywrd-slot-class'!$D$49:$E$177,2,FALSE)</f>
        <v>0</v>
      </c>
      <c r="AE468" s="8">
        <f>VLOOKUP(L468,'Tables kywrd-slot-class'!$D$49:$E$177,2,FALSE)</f>
        <v>0</v>
      </c>
      <c r="AF468" t="s">
        <v>0</v>
      </c>
      <c r="AG468" s="7" t="str">
        <f t="shared" si="59"/>
        <v xml:space="preserve">6F05AC89 </v>
      </c>
      <c r="AH468" s="2">
        <v>1</v>
      </c>
    </row>
    <row r="469" spans="1:34" x14ac:dyDescent="0.25">
      <c r="A469" s="91" t="s">
        <v>7795</v>
      </c>
      <c r="B469" s="2" t="s">
        <v>20</v>
      </c>
      <c r="C469" s="5" t="s">
        <v>5621</v>
      </c>
      <c r="D469" s="88" t="s">
        <v>999</v>
      </c>
      <c r="E469" t="s">
        <v>7205</v>
      </c>
      <c r="F469" s="8" t="s">
        <v>4042</v>
      </c>
      <c r="G469" s="5" t="s">
        <v>7194</v>
      </c>
      <c r="H469" s="135" t="s">
        <v>3991</v>
      </c>
      <c r="I469" s="135" t="s">
        <v>4027</v>
      </c>
      <c r="J469" s="135" t="s">
        <v>1896</v>
      </c>
      <c r="K469" s="135" t="s">
        <v>6479</v>
      </c>
      <c r="L469" s="135" t="s">
        <v>4028</v>
      </c>
      <c r="M469" s="135" t="s">
        <v>4028</v>
      </c>
      <c r="N469" s="24" t="s">
        <v>1888</v>
      </c>
      <c r="O469" s="139" t="s">
        <v>1848</v>
      </c>
      <c r="P469" s="8" t="s">
        <v>1889</v>
      </c>
      <c r="Q469" s="8">
        <v>30</v>
      </c>
      <c r="R469" s="8">
        <v>4</v>
      </c>
      <c r="S469" s="76">
        <v>26</v>
      </c>
      <c r="T469" s="20">
        <f t="shared" si="60"/>
        <v>0</v>
      </c>
      <c r="U469" s="21">
        <f t="shared" si="61"/>
        <v>27</v>
      </c>
      <c r="V469" s="8">
        <f t="shared" si="62"/>
        <v>30</v>
      </c>
      <c r="W469" s="8">
        <f t="shared" si="63"/>
        <v>0</v>
      </c>
      <c r="X469" s="8">
        <f t="shared" si="64"/>
        <v>0</v>
      </c>
      <c r="Y469" s="87" t="s">
        <v>7210</v>
      </c>
      <c r="Z469" s="8">
        <f>VLOOKUP(I469,'Tables kywrd-slot-class'!$B$21:$C$38,2,FALSE)</f>
        <v>1.5</v>
      </c>
      <c r="AA469" s="8">
        <f>VLOOKUP(N469,'Tables MAT simpl-complx'!$C$6:$D$28,2,FALSE)</f>
        <v>0</v>
      </c>
      <c r="AB469" s="8">
        <f>VLOOKUP(O469,'Tables MAT simpl-complx'!$F$39:$G$625,2,FALSE)</f>
        <v>18</v>
      </c>
      <c r="AC469" s="8">
        <f>VLOOKUP(J469,'Tables kywrd-slot-class'!$D$49:$E$177,2,FALSE)</f>
        <v>20</v>
      </c>
      <c r="AD469" s="8">
        <f>VLOOKUP(K469,'Tables kywrd-slot-class'!$D$49:$E$177,2,FALSE)</f>
        <v>0</v>
      </c>
      <c r="AE469" s="8">
        <f>VLOOKUP(L469,'Tables kywrd-slot-class'!$D$49:$E$177,2,FALSE)</f>
        <v>0</v>
      </c>
      <c r="AF469" t="s">
        <v>0</v>
      </c>
      <c r="AG469" s="7" t="str">
        <f t="shared" si="59"/>
        <v xml:space="preserve">6F05AC8A </v>
      </c>
      <c r="AH469" s="2">
        <v>1</v>
      </c>
    </row>
    <row r="470" spans="1:34" x14ac:dyDescent="0.25">
      <c r="A470" s="91" t="s">
        <v>7796</v>
      </c>
      <c r="B470" s="2" t="s">
        <v>20</v>
      </c>
      <c r="C470" s="5" t="s">
        <v>5621</v>
      </c>
      <c r="D470" s="88" t="s">
        <v>1000</v>
      </c>
      <c r="E470" t="s">
        <v>7206</v>
      </c>
      <c r="F470" s="8" t="s">
        <v>4042</v>
      </c>
      <c r="G470" s="5" t="s">
        <v>7194</v>
      </c>
      <c r="H470" s="135" t="s">
        <v>3991</v>
      </c>
      <c r="I470" s="135" t="s">
        <v>4027</v>
      </c>
      <c r="J470" s="135" t="s">
        <v>1896</v>
      </c>
      <c r="K470" s="135" t="s">
        <v>6479</v>
      </c>
      <c r="L470" s="135" t="s">
        <v>4028</v>
      </c>
      <c r="M470" s="135" t="s">
        <v>4028</v>
      </c>
      <c r="N470" s="24" t="s">
        <v>1888</v>
      </c>
      <c r="O470" s="139" t="s">
        <v>1848</v>
      </c>
      <c r="P470" s="8" t="s">
        <v>1889</v>
      </c>
      <c r="Q470" s="8">
        <v>30</v>
      </c>
      <c r="R470" s="8">
        <v>4</v>
      </c>
      <c r="S470" s="76">
        <v>26</v>
      </c>
      <c r="T470" s="20">
        <f t="shared" si="60"/>
        <v>0</v>
      </c>
      <c r="U470" s="21">
        <f t="shared" si="61"/>
        <v>27</v>
      </c>
      <c r="V470" s="8">
        <f t="shared" si="62"/>
        <v>30</v>
      </c>
      <c r="W470" s="8">
        <f t="shared" si="63"/>
        <v>0</v>
      </c>
      <c r="X470" s="8">
        <f t="shared" si="64"/>
        <v>0</v>
      </c>
      <c r="Y470" s="87" t="s">
        <v>7210</v>
      </c>
      <c r="Z470" s="8">
        <f>VLOOKUP(I470,'Tables kywrd-slot-class'!$B$21:$C$38,2,FALSE)</f>
        <v>1.5</v>
      </c>
      <c r="AA470" s="8">
        <f>VLOOKUP(N470,'Tables MAT simpl-complx'!$C$6:$D$28,2,FALSE)</f>
        <v>0</v>
      </c>
      <c r="AB470" s="8">
        <f>VLOOKUP(O470,'Tables MAT simpl-complx'!$F$39:$G$625,2,FALSE)</f>
        <v>18</v>
      </c>
      <c r="AC470" s="8">
        <f>VLOOKUP(J470,'Tables kywrd-slot-class'!$D$49:$E$177,2,FALSE)</f>
        <v>20</v>
      </c>
      <c r="AD470" s="8">
        <f>VLOOKUP(K470,'Tables kywrd-slot-class'!$D$49:$E$177,2,FALSE)</f>
        <v>0</v>
      </c>
      <c r="AE470" s="8">
        <f>VLOOKUP(L470,'Tables kywrd-slot-class'!$D$49:$E$177,2,FALSE)</f>
        <v>0</v>
      </c>
      <c r="AF470" t="s">
        <v>0</v>
      </c>
      <c r="AG470" s="7" t="str">
        <f t="shared" si="59"/>
        <v xml:space="preserve">6F05AC8B </v>
      </c>
      <c r="AH470" s="2">
        <v>1</v>
      </c>
    </row>
    <row r="471" spans="1:34" x14ac:dyDescent="0.25">
      <c r="A471" s="91" t="s">
        <v>7797</v>
      </c>
      <c r="B471" s="2" t="s">
        <v>20</v>
      </c>
      <c r="C471" s="5" t="s">
        <v>5621</v>
      </c>
      <c r="D471" s="88" t="s">
        <v>1001</v>
      </c>
      <c r="E471" t="s">
        <v>7207</v>
      </c>
      <c r="F471" s="8" t="s">
        <v>4042</v>
      </c>
      <c r="G471" s="5" t="s">
        <v>7194</v>
      </c>
      <c r="H471" s="135" t="s">
        <v>3991</v>
      </c>
      <c r="I471" s="135" t="s">
        <v>4027</v>
      </c>
      <c r="J471" s="135" t="s">
        <v>1896</v>
      </c>
      <c r="K471" s="135" t="s">
        <v>6479</v>
      </c>
      <c r="L471" s="135" t="s">
        <v>4028</v>
      </c>
      <c r="M471" s="135" t="s">
        <v>4028</v>
      </c>
      <c r="N471" s="24" t="s">
        <v>1888</v>
      </c>
      <c r="O471" s="139" t="s">
        <v>1848</v>
      </c>
      <c r="P471" s="8" t="s">
        <v>1889</v>
      </c>
      <c r="Q471" s="8">
        <v>30</v>
      </c>
      <c r="R471" s="8">
        <v>4</v>
      </c>
      <c r="S471" s="76">
        <v>26</v>
      </c>
      <c r="T471" s="20">
        <f t="shared" si="60"/>
        <v>0</v>
      </c>
      <c r="U471" s="21">
        <f t="shared" si="61"/>
        <v>27</v>
      </c>
      <c r="V471" s="8">
        <f t="shared" si="62"/>
        <v>30</v>
      </c>
      <c r="W471" s="8">
        <f t="shared" si="63"/>
        <v>0</v>
      </c>
      <c r="X471" s="8">
        <f t="shared" si="64"/>
        <v>0</v>
      </c>
      <c r="Y471" s="87" t="s">
        <v>7210</v>
      </c>
      <c r="Z471" s="8">
        <f>VLOOKUP(I471,'Tables kywrd-slot-class'!$B$21:$C$38,2,FALSE)</f>
        <v>1.5</v>
      </c>
      <c r="AA471" s="8">
        <f>VLOOKUP(N471,'Tables MAT simpl-complx'!$C$6:$D$28,2,FALSE)</f>
        <v>0</v>
      </c>
      <c r="AB471" s="8">
        <f>VLOOKUP(O471,'Tables MAT simpl-complx'!$F$39:$G$625,2,FALSE)</f>
        <v>18</v>
      </c>
      <c r="AC471" s="8">
        <f>VLOOKUP(J471,'Tables kywrd-slot-class'!$D$49:$E$177,2,FALSE)</f>
        <v>20</v>
      </c>
      <c r="AD471" s="8">
        <f>VLOOKUP(K471,'Tables kywrd-slot-class'!$D$49:$E$177,2,FALSE)</f>
        <v>0</v>
      </c>
      <c r="AE471" s="8">
        <f>VLOOKUP(L471,'Tables kywrd-slot-class'!$D$49:$E$177,2,FALSE)</f>
        <v>0</v>
      </c>
      <c r="AF471" t="s">
        <v>0</v>
      </c>
      <c r="AG471" s="7" t="str">
        <f t="shared" si="59"/>
        <v xml:space="preserve">6F05AC8C </v>
      </c>
      <c r="AH471" s="2">
        <v>1</v>
      </c>
    </row>
    <row r="472" spans="1:34" x14ac:dyDescent="0.25">
      <c r="A472" s="91" t="s">
        <v>7798</v>
      </c>
      <c r="B472" s="2" t="s">
        <v>20</v>
      </c>
      <c r="C472" s="5" t="s">
        <v>5621</v>
      </c>
      <c r="D472" s="88" t="s">
        <v>1002</v>
      </c>
      <c r="E472" t="s">
        <v>7208</v>
      </c>
      <c r="F472" s="8" t="s">
        <v>4042</v>
      </c>
      <c r="G472" s="5" t="s">
        <v>7194</v>
      </c>
      <c r="H472" s="135" t="s">
        <v>3991</v>
      </c>
      <c r="I472" s="135" t="s">
        <v>4027</v>
      </c>
      <c r="J472" s="135" t="s">
        <v>1896</v>
      </c>
      <c r="K472" s="135" t="s">
        <v>6479</v>
      </c>
      <c r="L472" s="135" t="s">
        <v>4028</v>
      </c>
      <c r="M472" s="135" t="s">
        <v>4028</v>
      </c>
      <c r="N472" s="24" t="s">
        <v>1888</v>
      </c>
      <c r="O472" s="139" t="s">
        <v>1848</v>
      </c>
      <c r="P472" s="8" t="s">
        <v>1889</v>
      </c>
      <c r="Q472" s="8">
        <v>30</v>
      </c>
      <c r="R472" s="8">
        <v>4</v>
      </c>
      <c r="S472" s="76">
        <v>26</v>
      </c>
      <c r="T472" s="20">
        <f t="shared" si="60"/>
        <v>0</v>
      </c>
      <c r="U472" s="21">
        <f t="shared" si="61"/>
        <v>27</v>
      </c>
      <c r="V472" s="8">
        <f t="shared" si="62"/>
        <v>30</v>
      </c>
      <c r="W472" s="8">
        <f t="shared" si="63"/>
        <v>0</v>
      </c>
      <c r="X472" s="8">
        <f t="shared" si="64"/>
        <v>0</v>
      </c>
      <c r="Y472" s="87" t="s">
        <v>7210</v>
      </c>
      <c r="Z472" s="8">
        <f>VLOOKUP(I472,'Tables kywrd-slot-class'!$B$21:$C$38,2,FALSE)</f>
        <v>1.5</v>
      </c>
      <c r="AA472" s="8">
        <f>VLOOKUP(N472,'Tables MAT simpl-complx'!$C$6:$D$28,2,FALSE)</f>
        <v>0</v>
      </c>
      <c r="AB472" s="8">
        <f>VLOOKUP(O472,'Tables MAT simpl-complx'!$F$39:$G$625,2,FALSE)</f>
        <v>18</v>
      </c>
      <c r="AC472" s="8">
        <f>VLOOKUP(J472,'Tables kywrd-slot-class'!$D$49:$E$177,2,FALSE)</f>
        <v>20</v>
      </c>
      <c r="AD472" s="8">
        <f>VLOOKUP(K472,'Tables kywrd-slot-class'!$D$49:$E$177,2,FALSE)</f>
        <v>0</v>
      </c>
      <c r="AE472" s="8">
        <f>VLOOKUP(L472,'Tables kywrd-slot-class'!$D$49:$E$177,2,FALSE)</f>
        <v>0</v>
      </c>
      <c r="AF472" t="s">
        <v>0</v>
      </c>
      <c r="AG472" s="7" t="str">
        <f t="shared" si="59"/>
        <v xml:space="preserve">6F05AC8D </v>
      </c>
      <c r="AH472" s="2">
        <v>1</v>
      </c>
    </row>
    <row r="473" spans="1:34" x14ac:dyDescent="0.25">
      <c r="A473" s="91" t="s">
        <v>7799</v>
      </c>
      <c r="B473" s="2" t="s">
        <v>20</v>
      </c>
      <c r="C473" s="5" t="s">
        <v>5621</v>
      </c>
      <c r="D473" s="88" t="s">
        <v>1003</v>
      </c>
      <c r="E473" t="s">
        <v>7209</v>
      </c>
      <c r="F473" s="8" t="s">
        <v>4042</v>
      </c>
      <c r="G473" s="5" t="s">
        <v>7194</v>
      </c>
      <c r="H473" s="135" t="s">
        <v>3991</v>
      </c>
      <c r="I473" s="135" t="s">
        <v>4027</v>
      </c>
      <c r="J473" s="135" t="s">
        <v>1896</v>
      </c>
      <c r="K473" s="135" t="s">
        <v>6479</v>
      </c>
      <c r="L473" s="135" t="s">
        <v>4028</v>
      </c>
      <c r="M473" s="135" t="s">
        <v>4028</v>
      </c>
      <c r="N473" s="24" t="s">
        <v>1888</v>
      </c>
      <c r="O473" s="139" t="s">
        <v>1848</v>
      </c>
      <c r="P473" s="8" t="s">
        <v>1889</v>
      </c>
      <c r="Q473" s="8">
        <v>30</v>
      </c>
      <c r="R473" s="8">
        <v>4</v>
      </c>
      <c r="S473" s="76">
        <v>26</v>
      </c>
      <c r="T473" s="20">
        <f t="shared" si="60"/>
        <v>0</v>
      </c>
      <c r="U473" s="21">
        <f t="shared" si="61"/>
        <v>27</v>
      </c>
      <c r="V473" s="8">
        <f t="shared" si="62"/>
        <v>30</v>
      </c>
      <c r="W473" s="8">
        <f t="shared" si="63"/>
        <v>0</v>
      </c>
      <c r="X473" s="8">
        <f t="shared" si="64"/>
        <v>0</v>
      </c>
      <c r="Y473" s="87" t="s">
        <v>7210</v>
      </c>
      <c r="Z473" s="8">
        <f>VLOOKUP(I473,'Tables kywrd-slot-class'!$B$21:$C$38,2,FALSE)</f>
        <v>1.5</v>
      </c>
      <c r="AA473" s="8">
        <f>VLOOKUP(N473,'Tables MAT simpl-complx'!$C$6:$D$28,2,FALSE)</f>
        <v>0</v>
      </c>
      <c r="AB473" s="8">
        <f>VLOOKUP(O473,'Tables MAT simpl-complx'!$F$39:$G$625,2,FALSE)</f>
        <v>18</v>
      </c>
      <c r="AC473" s="8">
        <f>VLOOKUP(J473,'Tables kywrd-slot-class'!$D$49:$E$177,2,FALSE)</f>
        <v>20</v>
      </c>
      <c r="AD473" s="8">
        <f>VLOOKUP(K473,'Tables kywrd-slot-class'!$D$49:$E$177,2,FALSE)</f>
        <v>0</v>
      </c>
      <c r="AE473" s="8">
        <f>VLOOKUP(L473,'Tables kywrd-slot-class'!$D$49:$E$177,2,FALSE)</f>
        <v>0</v>
      </c>
      <c r="AF473" t="s">
        <v>0</v>
      </c>
      <c r="AG473" s="7" t="str">
        <f t="shared" si="59"/>
        <v xml:space="preserve">6F05AC8E </v>
      </c>
      <c r="AH473" s="2">
        <v>1</v>
      </c>
    </row>
    <row r="474" spans="1:34" x14ac:dyDescent="0.25">
      <c r="A474" s="91" t="s">
        <v>7800</v>
      </c>
      <c r="B474" s="2" t="s">
        <v>20</v>
      </c>
      <c r="C474" s="5" t="s">
        <v>5621</v>
      </c>
      <c r="D474" s="3" t="s">
        <v>1004</v>
      </c>
      <c r="E474" t="s">
        <v>7212</v>
      </c>
      <c r="F474" s="8" t="s">
        <v>4042</v>
      </c>
      <c r="G474" s="5" t="s">
        <v>7211</v>
      </c>
      <c r="H474" s="135" t="s">
        <v>3991</v>
      </c>
      <c r="I474" s="135" t="s">
        <v>4027</v>
      </c>
      <c r="J474" s="135" t="s">
        <v>3361</v>
      </c>
      <c r="K474" s="135" t="s">
        <v>6467</v>
      </c>
      <c r="L474" s="135" t="s">
        <v>4028</v>
      </c>
      <c r="M474" s="135" t="s">
        <v>4028</v>
      </c>
      <c r="N474" s="24" t="s">
        <v>1888</v>
      </c>
      <c r="O474" s="139" t="s">
        <v>1877</v>
      </c>
      <c r="P474" s="8" t="s">
        <v>1889</v>
      </c>
      <c r="Q474" s="8">
        <v>175</v>
      </c>
      <c r="R474" s="8">
        <v>8</v>
      </c>
      <c r="S474" s="27">
        <v>40</v>
      </c>
      <c r="T474" s="20">
        <f t="shared" si="60"/>
        <v>0</v>
      </c>
      <c r="U474" s="21">
        <f t="shared" si="61"/>
        <v>40</v>
      </c>
      <c r="V474" s="8">
        <f t="shared" si="62"/>
        <v>0</v>
      </c>
      <c r="W474" s="8">
        <f t="shared" si="63"/>
        <v>0</v>
      </c>
      <c r="X474" s="8">
        <f t="shared" si="64"/>
        <v>0</v>
      </c>
      <c r="Z474" s="8">
        <f>VLOOKUP(I474,'Tables kywrd-slot-class'!$B$21:$C$38,2,FALSE)</f>
        <v>1.5</v>
      </c>
      <c r="AA474" s="8">
        <f>VLOOKUP(N474,'Tables MAT simpl-complx'!$C$6:$D$28,2,FALSE)</f>
        <v>0</v>
      </c>
      <c r="AB474" s="8">
        <f>VLOOKUP(O474,'Tables MAT simpl-complx'!$F$39:$G$625,2,FALSE)</f>
        <v>27</v>
      </c>
      <c r="AC474" s="8">
        <f>VLOOKUP(J474,'Tables kywrd-slot-class'!$D$49:$E$177,2,FALSE)</f>
        <v>0</v>
      </c>
      <c r="AD474" s="8">
        <f>VLOOKUP(K474,'Tables kywrd-slot-class'!$D$49:$E$177,2,FALSE)</f>
        <v>0</v>
      </c>
      <c r="AE474" s="8">
        <f>VLOOKUP(L474,'Tables kywrd-slot-class'!$D$49:$E$177,2,FALSE)</f>
        <v>0</v>
      </c>
      <c r="AF474" t="s">
        <v>0</v>
      </c>
      <c r="AG474" s="7" t="str">
        <f t="shared" si="59"/>
        <v xml:space="preserve">6F05D7A0 </v>
      </c>
      <c r="AH474" s="2">
        <v>1</v>
      </c>
    </row>
    <row r="475" spans="1:34" x14ac:dyDescent="0.25">
      <c r="A475" s="91" t="s">
        <v>7801</v>
      </c>
      <c r="B475" s="2" t="s">
        <v>20</v>
      </c>
      <c r="C475" s="5" t="s">
        <v>5621</v>
      </c>
      <c r="D475" s="3" t="s">
        <v>1005</v>
      </c>
      <c r="E475" t="s">
        <v>7213</v>
      </c>
      <c r="F475" s="8" t="s">
        <v>4042</v>
      </c>
      <c r="G475" s="5" t="s">
        <v>7211</v>
      </c>
      <c r="H475" s="135" t="s">
        <v>3991</v>
      </c>
      <c r="I475" s="135" t="s">
        <v>4027</v>
      </c>
      <c r="J475" s="135" t="s">
        <v>3361</v>
      </c>
      <c r="K475" s="135" t="s">
        <v>6467</v>
      </c>
      <c r="L475" s="135" t="s">
        <v>4028</v>
      </c>
      <c r="M475" s="135" t="s">
        <v>4028</v>
      </c>
      <c r="N475" s="24" t="s">
        <v>1888</v>
      </c>
      <c r="O475" s="139" t="s">
        <v>1877</v>
      </c>
      <c r="P475" s="8" t="s">
        <v>1889</v>
      </c>
      <c r="Q475" s="8">
        <v>175</v>
      </c>
      <c r="R475" s="8">
        <v>8</v>
      </c>
      <c r="S475" s="27">
        <v>40</v>
      </c>
      <c r="T475" s="20">
        <f t="shared" si="60"/>
        <v>0</v>
      </c>
      <c r="U475" s="21">
        <f t="shared" si="61"/>
        <v>40</v>
      </c>
      <c r="V475" s="8">
        <f t="shared" si="62"/>
        <v>0</v>
      </c>
      <c r="W475" s="8">
        <f t="shared" si="63"/>
        <v>0</v>
      </c>
      <c r="X475" s="8">
        <f t="shared" si="64"/>
        <v>0</v>
      </c>
      <c r="Z475" s="8">
        <f>VLOOKUP(I475,'Tables kywrd-slot-class'!$B$21:$C$38,2,FALSE)</f>
        <v>1.5</v>
      </c>
      <c r="AA475" s="8">
        <f>VLOOKUP(N475,'Tables MAT simpl-complx'!$C$6:$D$28,2,FALSE)</f>
        <v>0</v>
      </c>
      <c r="AB475" s="8">
        <f>VLOOKUP(O475,'Tables MAT simpl-complx'!$F$39:$G$625,2,FALSE)</f>
        <v>27</v>
      </c>
      <c r="AC475" s="8">
        <f>VLOOKUP(J475,'Tables kywrd-slot-class'!$D$49:$E$177,2,FALSE)</f>
        <v>0</v>
      </c>
      <c r="AD475" s="8">
        <f>VLOOKUP(K475,'Tables kywrd-slot-class'!$D$49:$E$177,2,FALSE)</f>
        <v>0</v>
      </c>
      <c r="AE475" s="8">
        <f>VLOOKUP(L475,'Tables kywrd-slot-class'!$D$49:$E$177,2,FALSE)</f>
        <v>0</v>
      </c>
      <c r="AF475" t="s">
        <v>0</v>
      </c>
      <c r="AG475" s="7" t="str">
        <f t="shared" si="59"/>
        <v xml:space="preserve">6F05D7A1 </v>
      </c>
      <c r="AH475" s="2">
        <v>1</v>
      </c>
    </row>
    <row r="476" spans="1:34" x14ac:dyDescent="0.25">
      <c r="A476" s="91" t="s">
        <v>7802</v>
      </c>
      <c r="B476" s="2" t="s">
        <v>20</v>
      </c>
      <c r="C476" s="5" t="s">
        <v>5621</v>
      </c>
      <c r="D476" s="3" t="s">
        <v>1006</v>
      </c>
      <c r="E476" t="s">
        <v>7214</v>
      </c>
      <c r="F476" s="8" t="s">
        <v>4042</v>
      </c>
      <c r="G476" s="5" t="s">
        <v>7211</v>
      </c>
      <c r="H476" s="135" t="s">
        <v>3991</v>
      </c>
      <c r="I476" s="135" t="s">
        <v>4027</v>
      </c>
      <c r="J476" s="135" t="s">
        <v>3361</v>
      </c>
      <c r="K476" s="135" t="s">
        <v>6467</v>
      </c>
      <c r="L476" s="135" t="s">
        <v>4028</v>
      </c>
      <c r="M476" s="135" t="s">
        <v>4028</v>
      </c>
      <c r="N476" s="24" t="s">
        <v>1888</v>
      </c>
      <c r="O476" s="139" t="s">
        <v>1877</v>
      </c>
      <c r="P476" s="8" t="s">
        <v>1889</v>
      </c>
      <c r="Q476" s="8">
        <v>175</v>
      </c>
      <c r="R476" s="8">
        <v>8</v>
      </c>
      <c r="S476" s="27">
        <v>40</v>
      </c>
      <c r="T476" s="20">
        <f t="shared" si="60"/>
        <v>0</v>
      </c>
      <c r="U476" s="21">
        <f t="shared" si="61"/>
        <v>40</v>
      </c>
      <c r="V476" s="8">
        <f t="shared" si="62"/>
        <v>0</v>
      </c>
      <c r="W476" s="8">
        <f t="shared" si="63"/>
        <v>0</v>
      </c>
      <c r="X476" s="8">
        <f t="shared" si="64"/>
        <v>0</v>
      </c>
      <c r="Z476" s="8">
        <f>VLOOKUP(I476,'Tables kywrd-slot-class'!$B$21:$C$38,2,FALSE)</f>
        <v>1.5</v>
      </c>
      <c r="AA476" s="8">
        <f>VLOOKUP(N476,'Tables MAT simpl-complx'!$C$6:$D$28,2,FALSE)</f>
        <v>0</v>
      </c>
      <c r="AB476" s="8">
        <f>VLOOKUP(O476,'Tables MAT simpl-complx'!$F$39:$G$625,2,FALSE)</f>
        <v>27</v>
      </c>
      <c r="AC476" s="8">
        <f>VLOOKUP(J476,'Tables kywrd-slot-class'!$D$49:$E$177,2,FALSE)</f>
        <v>0</v>
      </c>
      <c r="AD476" s="8">
        <f>VLOOKUP(K476,'Tables kywrd-slot-class'!$D$49:$E$177,2,FALSE)</f>
        <v>0</v>
      </c>
      <c r="AE476" s="8">
        <f>VLOOKUP(L476,'Tables kywrd-slot-class'!$D$49:$E$177,2,FALSE)</f>
        <v>0</v>
      </c>
      <c r="AF476" t="s">
        <v>0</v>
      </c>
      <c r="AG476" s="7" t="str">
        <f t="shared" si="59"/>
        <v xml:space="preserve">6F05D7A2 </v>
      </c>
      <c r="AH476" s="2">
        <v>1</v>
      </c>
    </row>
    <row r="477" spans="1:34" x14ac:dyDescent="0.25">
      <c r="A477" s="91" t="s">
        <v>7803</v>
      </c>
      <c r="B477" s="2" t="s">
        <v>20</v>
      </c>
      <c r="C477" s="5" t="s">
        <v>5621</v>
      </c>
      <c r="D477" s="3" t="s">
        <v>1007</v>
      </c>
      <c r="E477" t="s">
        <v>7215</v>
      </c>
      <c r="F477" s="8" t="s">
        <v>4042</v>
      </c>
      <c r="G477" s="5" t="s">
        <v>7211</v>
      </c>
      <c r="H477" s="135" t="s">
        <v>3991</v>
      </c>
      <c r="I477" s="135" t="s">
        <v>4027</v>
      </c>
      <c r="J477" s="135" t="s">
        <v>3361</v>
      </c>
      <c r="K477" s="135" t="s">
        <v>6467</v>
      </c>
      <c r="L477" s="135" t="s">
        <v>4028</v>
      </c>
      <c r="M477" s="135" t="s">
        <v>4028</v>
      </c>
      <c r="N477" s="24" t="s">
        <v>1888</v>
      </c>
      <c r="O477" s="139" t="s">
        <v>1877</v>
      </c>
      <c r="P477" s="8" t="s">
        <v>1889</v>
      </c>
      <c r="Q477" s="8">
        <v>175</v>
      </c>
      <c r="R477" s="8">
        <v>8</v>
      </c>
      <c r="S477" s="27">
        <v>40</v>
      </c>
      <c r="T477" s="20">
        <f t="shared" si="60"/>
        <v>0</v>
      </c>
      <c r="U477" s="21">
        <f t="shared" si="61"/>
        <v>40</v>
      </c>
      <c r="V477" s="8">
        <f t="shared" si="62"/>
        <v>0</v>
      </c>
      <c r="W477" s="8">
        <f t="shared" si="63"/>
        <v>0</v>
      </c>
      <c r="X477" s="8">
        <f t="shared" si="64"/>
        <v>0</v>
      </c>
      <c r="Z477" s="8">
        <f>VLOOKUP(I477,'Tables kywrd-slot-class'!$B$21:$C$38,2,FALSE)</f>
        <v>1.5</v>
      </c>
      <c r="AA477" s="8">
        <f>VLOOKUP(N477,'Tables MAT simpl-complx'!$C$6:$D$28,2,FALSE)</f>
        <v>0</v>
      </c>
      <c r="AB477" s="8">
        <f>VLOOKUP(O477,'Tables MAT simpl-complx'!$F$39:$G$625,2,FALSE)</f>
        <v>27</v>
      </c>
      <c r="AC477" s="8">
        <f>VLOOKUP(J477,'Tables kywrd-slot-class'!$D$49:$E$177,2,FALSE)</f>
        <v>0</v>
      </c>
      <c r="AD477" s="8">
        <f>VLOOKUP(K477,'Tables kywrd-slot-class'!$D$49:$E$177,2,FALSE)</f>
        <v>0</v>
      </c>
      <c r="AE477" s="8">
        <f>VLOOKUP(L477,'Tables kywrd-slot-class'!$D$49:$E$177,2,FALSE)</f>
        <v>0</v>
      </c>
      <c r="AF477" t="s">
        <v>0</v>
      </c>
      <c r="AG477" s="7" t="str">
        <f t="shared" si="59"/>
        <v xml:space="preserve">6F05D7A3 </v>
      </c>
      <c r="AH477" s="2">
        <v>1</v>
      </c>
    </row>
    <row r="478" spans="1:34" x14ac:dyDescent="0.25">
      <c r="A478" s="91" t="s">
        <v>7804</v>
      </c>
      <c r="B478" s="2" t="s">
        <v>20</v>
      </c>
      <c r="C478" s="5" t="s">
        <v>5621</v>
      </c>
      <c r="D478" s="3" t="s">
        <v>1008</v>
      </c>
      <c r="E478" t="s">
        <v>7216</v>
      </c>
      <c r="F478" s="8" t="s">
        <v>4042</v>
      </c>
      <c r="G478" s="5" t="s">
        <v>7211</v>
      </c>
      <c r="H478" s="135" t="s">
        <v>3991</v>
      </c>
      <c r="I478" s="135" t="s">
        <v>4027</v>
      </c>
      <c r="J478" s="135" t="s">
        <v>3361</v>
      </c>
      <c r="K478" s="135" t="s">
        <v>6467</v>
      </c>
      <c r="L478" s="135" t="s">
        <v>4028</v>
      </c>
      <c r="M478" s="135" t="s">
        <v>4028</v>
      </c>
      <c r="N478" s="24" t="s">
        <v>1888</v>
      </c>
      <c r="O478" s="139" t="s">
        <v>1877</v>
      </c>
      <c r="P478" s="8" t="s">
        <v>1889</v>
      </c>
      <c r="Q478" s="8">
        <v>175</v>
      </c>
      <c r="R478" s="8">
        <v>8</v>
      </c>
      <c r="S478" s="27">
        <v>40</v>
      </c>
      <c r="T478" s="20">
        <f t="shared" si="60"/>
        <v>0</v>
      </c>
      <c r="U478" s="21">
        <f t="shared" si="61"/>
        <v>40</v>
      </c>
      <c r="V478" s="8">
        <f t="shared" si="62"/>
        <v>0</v>
      </c>
      <c r="W478" s="8">
        <f t="shared" si="63"/>
        <v>0</v>
      </c>
      <c r="X478" s="8">
        <f t="shared" si="64"/>
        <v>0</v>
      </c>
      <c r="Z478" s="8">
        <f>VLOOKUP(I478,'Tables kywrd-slot-class'!$B$21:$C$38,2,FALSE)</f>
        <v>1.5</v>
      </c>
      <c r="AA478" s="8">
        <f>VLOOKUP(N478,'Tables MAT simpl-complx'!$C$6:$D$28,2,FALSE)</f>
        <v>0</v>
      </c>
      <c r="AB478" s="8">
        <f>VLOOKUP(O478,'Tables MAT simpl-complx'!$F$39:$G$625,2,FALSE)</f>
        <v>27</v>
      </c>
      <c r="AC478" s="8">
        <f>VLOOKUP(J478,'Tables kywrd-slot-class'!$D$49:$E$177,2,FALSE)</f>
        <v>0</v>
      </c>
      <c r="AD478" s="8">
        <f>VLOOKUP(K478,'Tables kywrd-slot-class'!$D$49:$E$177,2,FALSE)</f>
        <v>0</v>
      </c>
      <c r="AE478" s="8">
        <f>VLOOKUP(L478,'Tables kywrd-slot-class'!$D$49:$E$177,2,FALSE)</f>
        <v>0</v>
      </c>
      <c r="AF478" t="s">
        <v>0</v>
      </c>
      <c r="AG478" s="7" t="str">
        <f t="shared" si="59"/>
        <v xml:space="preserve">6F05D7A4 </v>
      </c>
      <c r="AH478" s="2">
        <v>1</v>
      </c>
    </row>
    <row r="479" spans="1:34" x14ac:dyDescent="0.25">
      <c r="A479" s="91" t="s">
        <v>7805</v>
      </c>
      <c r="B479" s="2" t="s">
        <v>20</v>
      </c>
      <c r="C479" s="5" t="s">
        <v>5621</v>
      </c>
      <c r="D479" s="3" t="s">
        <v>1009</v>
      </c>
      <c r="E479" t="s">
        <v>7217</v>
      </c>
      <c r="F479" s="8" t="s">
        <v>4042</v>
      </c>
      <c r="G479" s="5" t="s">
        <v>7211</v>
      </c>
      <c r="H479" s="135" t="s">
        <v>3991</v>
      </c>
      <c r="I479" s="135" t="s">
        <v>4027</v>
      </c>
      <c r="J479" s="135" t="s">
        <v>3361</v>
      </c>
      <c r="K479" s="135" t="s">
        <v>6467</v>
      </c>
      <c r="L479" s="135" t="s">
        <v>4028</v>
      </c>
      <c r="M479" s="135" t="s">
        <v>4028</v>
      </c>
      <c r="N479" s="24" t="s">
        <v>1888</v>
      </c>
      <c r="O479" s="139" t="s">
        <v>1877</v>
      </c>
      <c r="P479" s="8" t="s">
        <v>1889</v>
      </c>
      <c r="Q479" s="8">
        <v>175</v>
      </c>
      <c r="R479" s="8">
        <v>8</v>
      </c>
      <c r="S479" s="27">
        <v>40</v>
      </c>
      <c r="T479" s="20">
        <f t="shared" si="60"/>
        <v>0</v>
      </c>
      <c r="U479" s="21">
        <f t="shared" si="61"/>
        <v>40</v>
      </c>
      <c r="V479" s="8">
        <f t="shared" si="62"/>
        <v>0</v>
      </c>
      <c r="W479" s="8">
        <f t="shared" si="63"/>
        <v>0</v>
      </c>
      <c r="X479" s="8">
        <f t="shared" si="64"/>
        <v>0</v>
      </c>
      <c r="Z479" s="8">
        <f>VLOOKUP(I479,'Tables kywrd-slot-class'!$B$21:$C$38,2,FALSE)</f>
        <v>1.5</v>
      </c>
      <c r="AA479" s="8">
        <f>VLOOKUP(N479,'Tables MAT simpl-complx'!$C$6:$D$28,2,FALSE)</f>
        <v>0</v>
      </c>
      <c r="AB479" s="8">
        <f>VLOOKUP(O479,'Tables MAT simpl-complx'!$F$39:$G$625,2,FALSE)</f>
        <v>27</v>
      </c>
      <c r="AC479" s="8">
        <f>VLOOKUP(J479,'Tables kywrd-slot-class'!$D$49:$E$177,2,FALSE)</f>
        <v>0</v>
      </c>
      <c r="AD479" s="8">
        <f>VLOOKUP(K479,'Tables kywrd-slot-class'!$D$49:$E$177,2,FALSE)</f>
        <v>0</v>
      </c>
      <c r="AE479" s="8">
        <f>VLOOKUP(L479,'Tables kywrd-slot-class'!$D$49:$E$177,2,FALSE)</f>
        <v>0</v>
      </c>
      <c r="AF479" t="s">
        <v>0</v>
      </c>
      <c r="AG479" s="7" t="str">
        <f t="shared" si="59"/>
        <v xml:space="preserve">6F05D7A5 </v>
      </c>
      <c r="AH479" s="2">
        <v>1</v>
      </c>
    </row>
    <row r="480" spans="1:34" x14ac:dyDescent="0.25">
      <c r="A480" s="91" t="s">
        <v>7806</v>
      </c>
      <c r="B480" s="2" t="s">
        <v>20</v>
      </c>
      <c r="C480" s="5" t="s">
        <v>5621</v>
      </c>
      <c r="D480" s="3" t="s">
        <v>1010</v>
      </c>
      <c r="E480" t="s">
        <v>7218</v>
      </c>
      <c r="F480" s="8" t="s">
        <v>4042</v>
      </c>
      <c r="G480" s="5" t="s">
        <v>7211</v>
      </c>
      <c r="H480" s="135" t="s">
        <v>3991</v>
      </c>
      <c r="I480" s="135" t="s">
        <v>4027</v>
      </c>
      <c r="J480" s="135" t="s">
        <v>3361</v>
      </c>
      <c r="K480" s="135" t="s">
        <v>6467</v>
      </c>
      <c r="L480" s="135" t="s">
        <v>4028</v>
      </c>
      <c r="M480" s="135" t="s">
        <v>4028</v>
      </c>
      <c r="N480" s="24" t="s">
        <v>1888</v>
      </c>
      <c r="O480" s="139" t="s">
        <v>1877</v>
      </c>
      <c r="P480" s="8" t="s">
        <v>1889</v>
      </c>
      <c r="Q480" s="8">
        <v>175</v>
      </c>
      <c r="R480" s="8">
        <v>8</v>
      </c>
      <c r="S480" s="27">
        <v>40</v>
      </c>
      <c r="T480" s="20">
        <f t="shared" si="60"/>
        <v>0</v>
      </c>
      <c r="U480" s="21">
        <f t="shared" si="61"/>
        <v>40</v>
      </c>
      <c r="V480" s="8">
        <f t="shared" si="62"/>
        <v>0</v>
      </c>
      <c r="W480" s="8">
        <f t="shared" si="63"/>
        <v>0</v>
      </c>
      <c r="X480" s="8">
        <f t="shared" si="64"/>
        <v>0</v>
      </c>
      <c r="Z480" s="8">
        <f>VLOOKUP(I480,'Tables kywrd-slot-class'!$B$21:$C$38,2,FALSE)</f>
        <v>1.5</v>
      </c>
      <c r="AA480" s="8">
        <f>VLOOKUP(N480,'Tables MAT simpl-complx'!$C$6:$D$28,2,FALSE)</f>
        <v>0</v>
      </c>
      <c r="AB480" s="8">
        <f>VLOOKUP(O480,'Tables MAT simpl-complx'!$F$39:$G$625,2,FALSE)</f>
        <v>27</v>
      </c>
      <c r="AC480" s="8">
        <f>VLOOKUP(J480,'Tables kywrd-slot-class'!$D$49:$E$177,2,FALSE)</f>
        <v>0</v>
      </c>
      <c r="AD480" s="8">
        <f>VLOOKUP(K480,'Tables kywrd-slot-class'!$D$49:$E$177,2,FALSE)</f>
        <v>0</v>
      </c>
      <c r="AE480" s="8">
        <f>VLOOKUP(L480,'Tables kywrd-slot-class'!$D$49:$E$177,2,FALSE)</f>
        <v>0</v>
      </c>
      <c r="AF480" t="s">
        <v>0</v>
      </c>
      <c r="AG480" s="7" t="str">
        <f t="shared" si="59"/>
        <v xml:space="preserve">6F05D7A6 </v>
      </c>
      <c r="AH480" s="2">
        <v>1</v>
      </c>
    </row>
    <row r="481" spans="1:34" x14ac:dyDescent="0.25">
      <c r="A481" s="91" t="s">
        <v>7807</v>
      </c>
      <c r="B481" s="2" t="s">
        <v>20</v>
      </c>
      <c r="C481" s="5" t="s">
        <v>5621</v>
      </c>
      <c r="D481" s="3" t="s">
        <v>1011</v>
      </c>
      <c r="E481" t="s">
        <v>7220</v>
      </c>
      <c r="F481" s="8" t="s">
        <v>4042</v>
      </c>
      <c r="G481" s="5" t="s">
        <v>7219</v>
      </c>
      <c r="H481" s="135" t="s">
        <v>3991</v>
      </c>
      <c r="I481" s="135" t="s">
        <v>4027</v>
      </c>
      <c r="J481" s="135" t="s">
        <v>3349</v>
      </c>
      <c r="K481" s="135" t="s">
        <v>6478</v>
      </c>
      <c r="L481" s="135" t="s">
        <v>4028</v>
      </c>
      <c r="M481" s="135" t="s">
        <v>4028</v>
      </c>
      <c r="N481" s="24" t="s">
        <v>1888</v>
      </c>
      <c r="O481" s="139" t="s">
        <v>1879</v>
      </c>
      <c r="P481" s="8" t="s">
        <v>1889</v>
      </c>
      <c r="Q481" s="8">
        <v>65</v>
      </c>
      <c r="R481" s="8">
        <v>6</v>
      </c>
      <c r="S481" s="27">
        <v>36</v>
      </c>
      <c r="T481" s="20">
        <f t="shared" si="60"/>
        <v>0</v>
      </c>
      <c r="U481" s="21">
        <f t="shared" si="61"/>
        <v>36</v>
      </c>
      <c r="V481" s="8">
        <f t="shared" si="62"/>
        <v>39</v>
      </c>
      <c r="W481" s="8">
        <f t="shared" si="63"/>
        <v>0</v>
      </c>
      <c r="X481" s="8">
        <f t="shared" si="64"/>
        <v>0</v>
      </c>
      <c r="Z481" s="8">
        <f>VLOOKUP(I481,'Tables kywrd-slot-class'!$B$21:$C$38,2,FALSE)</f>
        <v>1.5</v>
      </c>
      <c r="AA481" s="8">
        <f>VLOOKUP(N481,'Tables MAT simpl-complx'!$C$6:$D$28,2,FALSE)</f>
        <v>0</v>
      </c>
      <c r="AB481" s="8">
        <f>VLOOKUP(O481,'Tables MAT simpl-complx'!$F$39:$G$625,2,FALSE)</f>
        <v>24</v>
      </c>
      <c r="AC481" s="8">
        <f>VLOOKUP(J481,'Tables kywrd-slot-class'!$D$49:$E$177,2,FALSE)</f>
        <v>26</v>
      </c>
      <c r="AD481" s="8">
        <f>VLOOKUP(K481,'Tables kywrd-slot-class'!$D$49:$E$177,2,FALSE)</f>
        <v>0</v>
      </c>
      <c r="AE481" s="8">
        <f>VLOOKUP(L481,'Tables kywrd-slot-class'!$D$49:$E$177,2,FALSE)</f>
        <v>0</v>
      </c>
      <c r="AF481" t="s">
        <v>0</v>
      </c>
      <c r="AG481" s="7" t="str">
        <f t="shared" si="59"/>
        <v xml:space="preserve">6F05E273 </v>
      </c>
      <c r="AH481" s="2">
        <v>1</v>
      </c>
    </row>
    <row r="482" spans="1:34" x14ac:dyDescent="0.25">
      <c r="A482" s="91" t="s">
        <v>7808</v>
      </c>
      <c r="B482" s="2" t="s">
        <v>20</v>
      </c>
      <c r="C482" s="5" t="s">
        <v>5621</v>
      </c>
      <c r="D482" s="3" t="s">
        <v>1012</v>
      </c>
      <c r="E482" t="s">
        <v>7221</v>
      </c>
      <c r="F482" s="8" t="s">
        <v>4042</v>
      </c>
      <c r="G482" s="5" t="s">
        <v>7219</v>
      </c>
      <c r="H482" s="135" t="s">
        <v>3991</v>
      </c>
      <c r="I482" s="135" t="s">
        <v>4027</v>
      </c>
      <c r="J482" s="135" t="s">
        <v>3349</v>
      </c>
      <c r="K482" s="135" t="s">
        <v>6478</v>
      </c>
      <c r="L482" s="135" t="s">
        <v>4028</v>
      </c>
      <c r="M482" s="135" t="s">
        <v>4028</v>
      </c>
      <c r="N482" s="24" t="s">
        <v>1888</v>
      </c>
      <c r="O482" s="139" t="s">
        <v>1879</v>
      </c>
      <c r="P482" s="8" t="s">
        <v>1889</v>
      </c>
      <c r="Q482" s="8">
        <v>65</v>
      </c>
      <c r="R482" s="8">
        <v>6</v>
      </c>
      <c r="S482" s="27">
        <v>36</v>
      </c>
      <c r="T482" s="20">
        <f t="shared" si="60"/>
        <v>0</v>
      </c>
      <c r="U482" s="21">
        <f t="shared" si="61"/>
        <v>36</v>
      </c>
      <c r="V482" s="8">
        <f t="shared" si="62"/>
        <v>39</v>
      </c>
      <c r="W482" s="8">
        <f t="shared" si="63"/>
        <v>0</v>
      </c>
      <c r="X482" s="8">
        <f t="shared" si="64"/>
        <v>0</v>
      </c>
      <c r="Z482" s="8">
        <f>VLOOKUP(I482,'Tables kywrd-slot-class'!$B$21:$C$38,2,FALSE)</f>
        <v>1.5</v>
      </c>
      <c r="AA482" s="8">
        <f>VLOOKUP(N482,'Tables MAT simpl-complx'!$C$6:$D$28,2,FALSE)</f>
        <v>0</v>
      </c>
      <c r="AB482" s="8">
        <f>VLOOKUP(O482,'Tables MAT simpl-complx'!$F$39:$G$625,2,FALSE)</f>
        <v>24</v>
      </c>
      <c r="AC482" s="8">
        <f>VLOOKUP(J482,'Tables kywrd-slot-class'!$D$49:$E$177,2,FALSE)</f>
        <v>26</v>
      </c>
      <c r="AD482" s="8">
        <f>VLOOKUP(K482,'Tables kywrd-slot-class'!$D$49:$E$177,2,FALSE)</f>
        <v>0</v>
      </c>
      <c r="AE482" s="8">
        <f>VLOOKUP(L482,'Tables kywrd-slot-class'!$D$49:$E$177,2,FALSE)</f>
        <v>0</v>
      </c>
      <c r="AF482" t="s">
        <v>0</v>
      </c>
      <c r="AG482" s="7" t="str">
        <f t="shared" si="59"/>
        <v xml:space="preserve">6F05E274 </v>
      </c>
      <c r="AH482" s="2">
        <v>1</v>
      </c>
    </row>
    <row r="483" spans="1:34" x14ac:dyDescent="0.25">
      <c r="A483" s="91" t="s">
        <v>7809</v>
      </c>
      <c r="B483" s="2" t="s">
        <v>20</v>
      </c>
      <c r="C483" s="5" t="s">
        <v>5621</v>
      </c>
      <c r="D483" s="3" t="s">
        <v>1013</v>
      </c>
      <c r="E483" t="s">
        <v>7222</v>
      </c>
      <c r="F483" s="8" t="s">
        <v>4042</v>
      </c>
      <c r="G483" s="5" t="s">
        <v>7219</v>
      </c>
      <c r="H483" s="135" t="s">
        <v>3991</v>
      </c>
      <c r="I483" s="135" t="s">
        <v>4027</v>
      </c>
      <c r="J483" s="135" t="s">
        <v>3349</v>
      </c>
      <c r="K483" s="135" t="s">
        <v>6478</v>
      </c>
      <c r="L483" s="135" t="s">
        <v>4028</v>
      </c>
      <c r="M483" s="135" t="s">
        <v>4028</v>
      </c>
      <c r="N483" s="24" t="s">
        <v>1888</v>
      </c>
      <c r="O483" s="139" t="s">
        <v>1879</v>
      </c>
      <c r="P483" s="8" t="s">
        <v>1889</v>
      </c>
      <c r="Q483" s="8">
        <v>65</v>
      </c>
      <c r="R483" s="8">
        <v>6</v>
      </c>
      <c r="S483" s="27">
        <v>36</v>
      </c>
      <c r="T483" s="20">
        <f t="shared" si="60"/>
        <v>0</v>
      </c>
      <c r="U483" s="21">
        <f t="shared" si="61"/>
        <v>36</v>
      </c>
      <c r="V483" s="8">
        <f t="shared" si="62"/>
        <v>39</v>
      </c>
      <c r="W483" s="8">
        <f t="shared" si="63"/>
        <v>0</v>
      </c>
      <c r="X483" s="8">
        <f t="shared" si="64"/>
        <v>0</v>
      </c>
      <c r="Z483" s="8">
        <f>VLOOKUP(I483,'Tables kywrd-slot-class'!$B$21:$C$38,2,FALSE)</f>
        <v>1.5</v>
      </c>
      <c r="AA483" s="8">
        <f>VLOOKUP(N483,'Tables MAT simpl-complx'!$C$6:$D$28,2,FALSE)</f>
        <v>0</v>
      </c>
      <c r="AB483" s="8">
        <f>VLOOKUP(O483,'Tables MAT simpl-complx'!$F$39:$G$625,2,FALSE)</f>
        <v>24</v>
      </c>
      <c r="AC483" s="8">
        <f>VLOOKUP(J483,'Tables kywrd-slot-class'!$D$49:$E$177,2,FALSE)</f>
        <v>26</v>
      </c>
      <c r="AD483" s="8">
        <f>VLOOKUP(K483,'Tables kywrd-slot-class'!$D$49:$E$177,2,FALSE)</f>
        <v>0</v>
      </c>
      <c r="AE483" s="8">
        <f>VLOOKUP(L483,'Tables kywrd-slot-class'!$D$49:$E$177,2,FALSE)</f>
        <v>0</v>
      </c>
      <c r="AF483" t="s">
        <v>0</v>
      </c>
      <c r="AG483" s="7" t="str">
        <f t="shared" si="59"/>
        <v xml:space="preserve">6F05E275 </v>
      </c>
      <c r="AH483" s="2">
        <v>1</v>
      </c>
    </row>
    <row r="484" spans="1:34" x14ac:dyDescent="0.25">
      <c r="A484" s="91" t="s">
        <v>7810</v>
      </c>
      <c r="B484" s="2" t="s">
        <v>20</v>
      </c>
      <c r="C484" s="5" t="s">
        <v>5621</v>
      </c>
      <c r="D484" s="3" t="s">
        <v>1014</v>
      </c>
      <c r="E484" t="s">
        <v>7223</v>
      </c>
      <c r="F484" s="8" t="s">
        <v>4042</v>
      </c>
      <c r="G484" s="5" t="s">
        <v>7219</v>
      </c>
      <c r="H484" s="135" t="s">
        <v>3991</v>
      </c>
      <c r="I484" s="135" t="s">
        <v>4027</v>
      </c>
      <c r="J484" s="135" t="s">
        <v>3349</v>
      </c>
      <c r="K484" s="135" t="s">
        <v>6478</v>
      </c>
      <c r="L484" s="135" t="s">
        <v>4028</v>
      </c>
      <c r="M484" s="135" t="s">
        <v>4028</v>
      </c>
      <c r="N484" s="24" t="s">
        <v>1888</v>
      </c>
      <c r="O484" s="139" t="s">
        <v>1879</v>
      </c>
      <c r="P484" s="8" t="s">
        <v>1889</v>
      </c>
      <c r="Q484" s="8">
        <v>65</v>
      </c>
      <c r="R484" s="8">
        <v>6</v>
      </c>
      <c r="S484" s="27">
        <v>36</v>
      </c>
      <c r="T484" s="20">
        <f t="shared" si="60"/>
        <v>0</v>
      </c>
      <c r="U484" s="21">
        <f t="shared" si="61"/>
        <v>36</v>
      </c>
      <c r="V484" s="8">
        <f t="shared" si="62"/>
        <v>39</v>
      </c>
      <c r="W484" s="8">
        <f t="shared" si="63"/>
        <v>0</v>
      </c>
      <c r="X484" s="8">
        <f t="shared" si="64"/>
        <v>0</v>
      </c>
      <c r="Z484" s="8">
        <f>VLOOKUP(I484,'Tables kywrd-slot-class'!$B$21:$C$38,2,FALSE)</f>
        <v>1.5</v>
      </c>
      <c r="AA484" s="8">
        <f>VLOOKUP(N484,'Tables MAT simpl-complx'!$C$6:$D$28,2,FALSE)</f>
        <v>0</v>
      </c>
      <c r="AB484" s="8">
        <f>VLOOKUP(O484,'Tables MAT simpl-complx'!$F$39:$G$625,2,FALSE)</f>
        <v>24</v>
      </c>
      <c r="AC484" s="8">
        <f>VLOOKUP(J484,'Tables kywrd-slot-class'!$D$49:$E$177,2,FALSE)</f>
        <v>26</v>
      </c>
      <c r="AD484" s="8">
        <f>VLOOKUP(K484,'Tables kywrd-slot-class'!$D$49:$E$177,2,FALSE)</f>
        <v>0</v>
      </c>
      <c r="AE484" s="8">
        <f>VLOOKUP(L484,'Tables kywrd-slot-class'!$D$49:$E$177,2,FALSE)</f>
        <v>0</v>
      </c>
      <c r="AF484" t="s">
        <v>0</v>
      </c>
      <c r="AG484" s="7" t="str">
        <f t="shared" si="59"/>
        <v xml:space="preserve">6F05E276 </v>
      </c>
      <c r="AH484" s="2">
        <v>1</v>
      </c>
    </row>
    <row r="485" spans="1:34" x14ac:dyDescent="0.25">
      <c r="A485" s="91" t="s">
        <v>7811</v>
      </c>
      <c r="B485" s="2" t="s">
        <v>20</v>
      </c>
      <c r="C485" s="5" t="s">
        <v>5621</v>
      </c>
      <c r="D485" s="3" t="s">
        <v>1015</v>
      </c>
      <c r="E485" t="s">
        <v>7224</v>
      </c>
      <c r="F485" s="8" t="s">
        <v>4042</v>
      </c>
      <c r="G485" s="5" t="s">
        <v>7219</v>
      </c>
      <c r="H485" s="135" t="s">
        <v>3991</v>
      </c>
      <c r="I485" s="135" t="s">
        <v>4027</v>
      </c>
      <c r="J485" s="135" t="s">
        <v>3349</v>
      </c>
      <c r="K485" s="135" t="s">
        <v>6478</v>
      </c>
      <c r="L485" s="135" t="s">
        <v>4028</v>
      </c>
      <c r="M485" s="135" t="s">
        <v>4028</v>
      </c>
      <c r="N485" s="24" t="s">
        <v>1888</v>
      </c>
      <c r="O485" s="139" t="s">
        <v>1879</v>
      </c>
      <c r="P485" s="8" t="s">
        <v>1889</v>
      </c>
      <c r="Q485" s="8">
        <v>65</v>
      </c>
      <c r="R485" s="8">
        <v>6</v>
      </c>
      <c r="S485" s="27">
        <v>36</v>
      </c>
      <c r="T485" s="20">
        <f t="shared" si="60"/>
        <v>0</v>
      </c>
      <c r="U485" s="21">
        <f t="shared" si="61"/>
        <v>36</v>
      </c>
      <c r="V485" s="8">
        <f t="shared" si="62"/>
        <v>39</v>
      </c>
      <c r="W485" s="8">
        <f t="shared" si="63"/>
        <v>0</v>
      </c>
      <c r="X485" s="8">
        <f t="shared" si="64"/>
        <v>0</v>
      </c>
      <c r="Z485" s="8">
        <f>VLOOKUP(I485,'Tables kywrd-slot-class'!$B$21:$C$38,2,FALSE)</f>
        <v>1.5</v>
      </c>
      <c r="AA485" s="8">
        <f>VLOOKUP(N485,'Tables MAT simpl-complx'!$C$6:$D$28,2,FALSE)</f>
        <v>0</v>
      </c>
      <c r="AB485" s="8">
        <f>VLOOKUP(O485,'Tables MAT simpl-complx'!$F$39:$G$625,2,FALSE)</f>
        <v>24</v>
      </c>
      <c r="AC485" s="8">
        <f>VLOOKUP(J485,'Tables kywrd-slot-class'!$D$49:$E$177,2,FALSE)</f>
        <v>26</v>
      </c>
      <c r="AD485" s="8">
        <f>VLOOKUP(K485,'Tables kywrd-slot-class'!$D$49:$E$177,2,FALSE)</f>
        <v>0</v>
      </c>
      <c r="AE485" s="8">
        <f>VLOOKUP(L485,'Tables kywrd-slot-class'!$D$49:$E$177,2,FALSE)</f>
        <v>0</v>
      </c>
      <c r="AF485" t="s">
        <v>0</v>
      </c>
      <c r="AG485" s="7" t="str">
        <f t="shared" si="59"/>
        <v xml:space="preserve">6F05E277 </v>
      </c>
      <c r="AH485" s="2">
        <v>1</v>
      </c>
    </row>
    <row r="486" spans="1:34" x14ac:dyDescent="0.25">
      <c r="A486" s="91" t="s">
        <v>7812</v>
      </c>
      <c r="B486" s="2" t="s">
        <v>20</v>
      </c>
      <c r="C486" s="5" t="s">
        <v>5621</v>
      </c>
      <c r="D486" s="3" t="s">
        <v>1016</v>
      </c>
      <c r="E486" t="s">
        <v>7225</v>
      </c>
      <c r="F486" s="8" t="s">
        <v>4042</v>
      </c>
      <c r="G486" s="5" t="s">
        <v>7219</v>
      </c>
      <c r="H486" s="135" t="s">
        <v>3991</v>
      </c>
      <c r="I486" s="135" t="s">
        <v>4027</v>
      </c>
      <c r="J486" s="135" t="s">
        <v>3349</v>
      </c>
      <c r="K486" s="135" t="s">
        <v>6478</v>
      </c>
      <c r="L486" s="135" t="s">
        <v>4028</v>
      </c>
      <c r="M486" s="135" t="s">
        <v>4028</v>
      </c>
      <c r="N486" s="24" t="s">
        <v>1888</v>
      </c>
      <c r="O486" s="139" t="s">
        <v>1879</v>
      </c>
      <c r="P486" s="8" t="s">
        <v>1889</v>
      </c>
      <c r="Q486" s="8">
        <v>65</v>
      </c>
      <c r="R486" s="8">
        <v>6</v>
      </c>
      <c r="S486" s="27">
        <v>36</v>
      </c>
      <c r="T486" s="20">
        <f t="shared" si="60"/>
        <v>0</v>
      </c>
      <c r="U486" s="21">
        <f t="shared" si="61"/>
        <v>36</v>
      </c>
      <c r="V486" s="8">
        <f t="shared" si="62"/>
        <v>39</v>
      </c>
      <c r="W486" s="8">
        <f t="shared" si="63"/>
        <v>0</v>
      </c>
      <c r="X486" s="8">
        <f t="shared" si="64"/>
        <v>0</v>
      </c>
      <c r="Z486" s="8">
        <f>VLOOKUP(I486,'Tables kywrd-slot-class'!$B$21:$C$38,2,FALSE)</f>
        <v>1.5</v>
      </c>
      <c r="AA486" s="8">
        <f>VLOOKUP(N486,'Tables MAT simpl-complx'!$C$6:$D$28,2,FALSE)</f>
        <v>0</v>
      </c>
      <c r="AB486" s="8">
        <f>VLOOKUP(O486,'Tables MAT simpl-complx'!$F$39:$G$625,2,FALSE)</f>
        <v>24</v>
      </c>
      <c r="AC486" s="8">
        <f>VLOOKUP(J486,'Tables kywrd-slot-class'!$D$49:$E$177,2,FALSE)</f>
        <v>26</v>
      </c>
      <c r="AD486" s="8">
        <f>VLOOKUP(K486,'Tables kywrd-slot-class'!$D$49:$E$177,2,FALSE)</f>
        <v>0</v>
      </c>
      <c r="AE486" s="8">
        <f>VLOOKUP(L486,'Tables kywrd-slot-class'!$D$49:$E$177,2,FALSE)</f>
        <v>0</v>
      </c>
      <c r="AF486" t="s">
        <v>0</v>
      </c>
      <c r="AG486" s="7" t="str">
        <f t="shared" si="59"/>
        <v xml:space="preserve">6F05E278 </v>
      </c>
      <c r="AH486" s="2">
        <v>1</v>
      </c>
    </row>
    <row r="487" spans="1:34" x14ac:dyDescent="0.25">
      <c r="A487" s="91" t="s">
        <v>7813</v>
      </c>
      <c r="B487" s="2" t="s">
        <v>20</v>
      </c>
      <c r="C487" s="5" t="s">
        <v>5621</v>
      </c>
      <c r="D487" s="3" t="s">
        <v>1017</v>
      </c>
      <c r="E487" t="s">
        <v>7226</v>
      </c>
      <c r="F487" s="8" t="s">
        <v>4042</v>
      </c>
      <c r="G487" s="5" t="s">
        <v>7219</v>
      </c>
      <c r="H487" s="135" t="s">
        <v>3991</v>
      </c>
      <c r="I487" s="135" t="s">
        <v>4027</v>
      </c>
      <c r="J487" s="135" t="s">
        <v>3349</v>
      </c>
      <c r="K487" s="135" t="s">
        <v>6478</v>
      </c>
      <c r="L487" s="135" t="s">
        <v>4028</v>
      </c>
      <c r="M487" s="135" t="s">
        <v>4028</v>
      </c>
      <c r="N487" s="24" t="s">
        <v>1888</v>
      </c>
      <c r="O487" s="139" t="s">
        <v>1879</v>
      </c>
      <c r="P487" s="8" t="s">
        <v>1889</v>
      </c>
      <c r="Q487" s="8">
        <v>65</v>
      </c>
      <c r="R487" s="8">
        <v>6</v>
      </c>
      <c r="S487" s="27">
        <v>36</v>
      </c>
      <c r="T487" s="20">
        <f t="shared" si="60"/>
        <v>0</v>
      </c>
      <c r="U487" s="21">
        <f t="shared" si="61"/>
        <v>36</v>
      </c>
      <c r="V487" s="8">
        <f t="shared" si="62"/>
        <v>39</v>
      </c>
      <c r="W487" s="8">
        <f t="shared" si="63"/>
        <v>0</v>
      </c>
      <c r="X487" s="8">
        <f t="shared" si="64"/>
        <v>0</v>
      </c>
      <c r="Z487" s="8">
        <f>VLOOKUP(I487,'Tables kywrd-slot-class'!$B$21:$C$38,2,FALSE)</f>
        <v>1.5</v>
      </c>
      <c r="AA487" s="8">
        <f>VLOOKUP(N487,'Tables MAT simpl-complx'!$C$6:$D$28,2,FALSE)</f>
        <v>0</v>
      </c>
      <c r="AB487" s="8">
        <f>VLOOKUP(O487,'Tables MAT simpl-complx'!$F$39:$G$625,2,FALSE)</f>
        <v>24</v>
      </c>
      <c r="AC487" s="8">
        <f>VLOOKUP(J487,'Tables kywrd-slot-class'!$D$49:$E$177,2,FALSE)</f>
        <v>26</v>
      </c>
      <c r="AD487" s="8">
        <f>VLOOKUP(K487,'Tables kywrd-slot-class'!$D$49:$E$177,2,FALSE)</f>
        <v>0</v>
      </c>
      <c r="AE487" s="8">
        <f>VLOOKUP(L487,'Tables kywrd-slot-class'!$D$49:$E$177,2,FALSE)</f>
        <v>0</v>
      </c>
      <c r="AF487" t="s">
        <v>0</v>
      </c>
      <c r="AG487" s="7" t="str">
        <f t="shared" si="59"/>
        <v xml:space="preserve">6F05E279 </v>
      </c>
      <c r="AH487" s="2">
        <v>1</v>
      </c>
    </row>
    <row r="488" spans="1:34" x14ac:dyDescent="0.25">
      <c r="A488" s="91" t="s">
        <v>7814</v>
      </c>
      <c r="B488" s="2" t="s">
        <v>20</v>
      </c>
      <c r="C488" s="5" t="s">
        <v>5621</v>
      </c>
      <c r="D488" s="3" t="s">
        <v>1018</v>
      </c>
      <c r="E488" t="s">
        <v>7227</v>
      </c>
      <c r="F488" s="8" t="s">
        <v>4042</v>
      </c>
      <c r="G488" s="5" t="s">
        <v>7219</v>
      </c>
      <c r="H488" s="135" t="s">
        <v>3991</v>
      </c>
      <c r="I488" s="135" t="s">
        <v>4027</v>
      </c>
      <c r="J488" s="135" t="s">
        <v>3349</v>
      </c>
      <c r="K488" s="135" t="s">
        <v>6478</v>
      </c>
      <c r="L488" s="135" t="s">
        <v>4028</v>
      </c>
      <c r="M488" s="135" t="s">
        <v>4028</v>
      </c>
      <c r="N488" s="24" t="s">
        <v>1888</v>
      </c>
      <c r="O488" s="139" t="s">
        <v>1879</v>
      </c>
      <c r="P488" s="8" t="s">
        <v>1889</v>
      </c>
      <c r="Q488" s="8">
        <v>65</v>
      </c>
      <c r="R488" s="8">
        <v>6</v>
      </c>
      <c r="S488" s="27">
        <v>36</v>
      </c>
      <c r="T488" s="20">
        <f t="shared" si="60"/>
        <v>0</v>
      </c>
      <c r="U488" s="21">
        <f t="shared" si="61"/>
        <v>36</v>
      </c>
      <c r="V488" s="8">
        <f t="shared" si="62"/>
        <v>39</v>
      </c>
      <c r="W488" s="8">
        <f t="shared" si="63"/>
        <v>0</v>
      </c>
      <c r="X488" s="8">
        <f t="shared" si="64"/>
        <v>0</v>
      </c>
      <c r="Z488" s="8">
        <f>VLOOKUP(I488,'Tables kywrd-slot-class'!$B$21:$C$38,2,FALSE)</f>
        <v>1.5</v>
      </c>
      <c r="AA488" s="8">
        <f>VLOOKUP(N488,'Tables MAT simpl-complx'!$C$6:$D$28,2,FALSE)</f>
        <v>0</v>
      </c>
      <c r="AB488" s="8">
        <f>VLOOKUP(O488,'Tables MAT simpl-complx'!$F$39:$G$625,2,FALSE)</f>
        <v>24</v>
      </c>
      <c r="AC488" s="8">
        <f>VLOOKUP(J488,'Tables kywrd-slot-class'!$D$49:$E$177,2,FALSE)</f>
        <v>26</v>
      </c>
      <c r="AD488" s="8">
        <f>VLOOKUP(K488,'Tables kywrd-slot-class'!$D$49:$E$177,2,FALSE)</f>
        <v>0</v>
      </c>
      <c r="AE488" s="8">
        <f>VLOOKUP(L488,'Tables kywrd-slot-class'!$D$49:$E$177,2,FALSE)</f>
        <v>0</v>
      </c>
      <c r="AF488" t="s">
        <v>0</v>
      </c>
      <c r="AG488" s="7" t="str">
        <f t="shared" si="59"/>
        <v xml:space="preserve">6F05E27A </v>
      </c>
      <c r="AH488" s="2">
        <v>1</v>
      </c>
    </row>
    <row r="489" spans="1:34" x14ac:dyDescent="0.25">
      <c r="A489" s="91" t="s">
        <v>7815</v>
      </c>
      <c r="B489" s="2" t="s">
        <v>20</v>
      </c>
      <c r="C489" s="5" t="s">
        <v>5621</v>
      </c>
      <c r="D489" s="3" t="s">
        <v>1019</v>
      </c>
      <c r="E489" t="s">
        <v>7228</v>
      </c>
      <c r="F489" s="8" t="s">
        <v>4042</v>
      </c>
      <c r="G489" s="5" t="s">
        <v>7219</v>
      </c>
      <c r="H489" s="135" t="s">
        <v>3991</v>
      </c>
      <c r="I489" s="135" t="s">
        <v>4027</v>
      </c>
      <c r="J489" s="135" t="s">
        <v>3349</v>
      </c>
      <c r="K489" s="135" t="s">
        <v>6478</v>
      </c>
      <c r="L489" s="135" t="s">
        <v>4028</v>
      </c>
      <c r="M489" s="135" t="s">
        <v>4028</v>
      </c>
      <c r="N489" s="24" t="s">
        <v>1888</v>
      </c>
      <c r="O489" s="139" t="s">
        <v>1879</v>
      </c>
      <c r="P489" s="8" t="s">
        <v>1889</v>
      </c>
      <c r="Q489" s="8">
        <v>65</v>
      </c>
      <c r="R489" s="8">
        <v>6</v>
      </c>
      <c r="S489" s="27">
        <v>36</v>
      </c>
      <c r="T489" s="20">
        <f t="shared" si="60"/>
        <v>0</v>
      </c>
      <c r="U489" s="21">
        <f t="shared" si="61"/>
        <v>36</v>
      </c>
      <c r="V489" s="8">
        <f t="shared" si="62"/>
        <v>39</v>
      </c>
      <c r="W489" s="8">
        <f t="shared" si="63"/>
        <v>0</v>
      </c>
      <c r="X489" s="8">
        <f t="shared" si="64"/>
        <v>0</v>
      </c>
      <c r="Z489" s="8">
        <f>VLOOKUP(I489,'Tables kywrd-slot-class'!$B$21:$C$38,2,FALSE)</f>
        <v>1.5</v>
      </c>
      <c r="AA489" s="8">
        <f>VLOOKUP(N489,'Tables MAT simpl-complx'!$C$6:$D$28,2,FALSE)</f>
        <v>0</v>
      </c>
      <c r="AB489" s="8">
        <f>VLOOKUP(O489,'Tables MAT simpl-complx'!$F$39:$G$625,2,FALSE)</f>
        <v>24</v>
      </c>
      <c r="AC489" s="8">
        <f>VLOOKUP(J489,'Tables kywrd-slot-class'!$D$49:$E$177,2,FALSE)</f>
        <v>26</v>
      </c>
      <c r="AD489" s="8">
        <f>VLOOKUP(K489,'Tables kywrd-slot-class'!$D$49:$E$177,2,FALSE)</f>
        <v>0</v>
      </c>
      <c r="AE489" s="8">
        <f>VLOOKUP(L489,'Tables kywrd-slot-class'!$D$49:$E$177,2,FALSE)</f>
        <v>0</v>
      </c>
      <c r="AF489" t="s">
        <v>0</v>
      </c>
      <c r="AG489" s="7" t="str">
        <f t="shared" si="59"/>
        <v xml:space="preserve">6F05E27B </v>
      </c>
      <c r="AH489" s="2">
        <v>1</v>
      </c>
    </row>
    <row r="490" spans="1:34" x14ac:dyDescent="0.25">
      <c r="A490" s="91" t="s">
        <v>7816</v>
      </c>
      <c r="B490" s="2" t="s">
        <v>20</v>
      </c>
      <c r="C490" s="5" t="s">
        <v>5621</v>
      </c>
      <c r="D490" s="3" t="s">
        <v>1020</v>
      </c>
      <c r="E490" t="s">
        <v>7229</v>
      </c>
      <c r="F490" s="8" t="s">
        <v>4042</v>
      </c>
      <c r="G490" s="5" t="s">
        <v>7219</v>
      </c>
      <c r="H490" s="135" t="s">
        <v>3991</v>
      </c>
      <c r="I490" s="135" t="s">
        <v>4027</v>
      </c>
      <c r="J490" s="135" t="s">
        <v>3349</v>
      </c>
      <c r="K490" s="135" t="s">
        <v>6478</v>
      </c>
      <c r="L490" s="135" t="s">
        <v>4028</v>
      </c>
      <c r="M490" s="135" t="s">
        <v>4028</v>
      </c>
      <c r="N490" s="24" t="s">
        <v>1888</v>
      </c>
      <c r="O490" s="139" t="s">
        <v>1879</v>
      </c>
      <c r="P490" s="8" t="s">
        <v>1889</v>
      </c>
      <c r="Q490" s="8">
        <v>65</v>
      </c>
      <c r="R490" s="8">
        <v>6</v>
      </c>
      <c r="S490" s="27">
        <v>36</v>
      </c>
      <c r="T490" s="20">
        <f t="shared" si="60"/>
        <v>0</v>
      </c>
      <c r="U490" s="21">
        <f t="shared" si="61"/>
        <v>36</v>
      </c>
      <c r="V490" s="8">
        <f t="shared" si="62"/>
        <v>39</v>
      </c>
      <c r="W490" s="8">
        <f t="shared" si="63"/>
        <v>0</v>
      </c>
      <c r="X490" s="8">
        <f t="shared" si="64"/>
        <v>0</v>
      </c>
      <c r="Z490" s="8">
        <f>VLOOKUP(I490,'Tables kywrd-slot-class'!$B$21:$C$38,2,FALSE)</f>
        <v>1.5</v>
      </c>
      <c r="AA490" s="8">
        <f>VLOOKUP(N490,'Tables MAT simpl-complx'!$C$6:$D$28,2,FALSE)</f>
        <v>0</v>
      </c>
      <c r="AB490" s="8">
        <f>VLOOKUP(O490,'Tables MAT simpl-complx'!$F$39:$G$625,2,FALSE)</f>
        <v>24</v>
      </c>
      <c r="AC490" s="8">
        <f>VLOOKUP(J490,'Tables kywrd-slot-class'!$D$49:$E$177,2,FALSE)</f>
        <v>26</v>
      </c>
      <c r="AD490" s="8">
        <f>VLOOKUP(K490,'Tables kywrd-slot-class'!$D$49:$E$177,2,FALSE)</f>
        <v>0</v>
      </c>
      <c r="AE490" s="8">
        <f>VLOOKUP(L490,'Tables kywrd-slot-class'!$D$49:$E$177,2,FALSE)</f>
        <v>0</v>
      </c>
      <c r="AF490" t="s">
        <v>0</v>
      </c>
      <c r="AG490" s="7" t="str">
        <f t="shared" si="59"/>
        <v xml:space="preserve">6F05E27C </v>
      </c>
      <c r="AH490" s="2">
        <v>1</v>
      </c>
    </row>
    <row r="491" spans="1:34" x14ac:dyDescent="0.25">
      <c r="A491" s="91" t="s">
        <v>7817</v>
      </c>
      <c r="B491" s="2" t="s">
        <v>20</v>
      </c>
      <c r="C491" s="5" t="s">
        <v>5621</v>
      </c>
      <c r="D491" s="3" t="s">
        <v>1021</v>
      </c>
      <c r="E491" t="s">
        <v>7230</v>
      </c>
      <c r="F491" s="8" t="s">
        <v>4042</v>
      </c>
      <c r="G491" s="5" t="s">
        <v>7219</v>
      </c>
      <c r="H491" s="135" t="s">
        <v>3991</v>
      </c>
      <c r="I491" s="135" t="s">
        <v>4027</v>
      </c>
      <c r="J491" s="135" t="s">
        <v>3349</v>
      </c>
      <c r="K491" s="135" t="s">
        <v>6478</v>
      </c>
      <c r="L491" s="135" t="s">
        <v>4028</v>
      </c>
      <c r="M491" s="135" t="s">
        <v>4028</v>
      </c>
      <c r="N491" s="24" t="s">
        <v>1888</v>
      </c>
      <c r="O491" s="139" t="s">
        <v>1879</v>
      </c>
      <c r="P491" s="8" t="s">
        <v>1889</v>
      </c>
      <c r="Q491" s="8">
        <v>65</v>
      </c>
      <c r="R491" s="8">
        <v>6</v>
      </c>
      <c r="S491" s="27">
        <v>36</v>
      </c>
      <c r="T491" s="20">
        <f t="shared" si="60"/>
        <v>0</v>
      </c>
      <c r="U491" s="21">
        <f t="shared" si="61"/>
        <v>36</v>
      </c>
      <c r="V491" s="8">
        <f t="shared" si="62"/>
        <v>39</v>
      </c>
      <c r="W491" s="8">
        <f t="shared" si="63"/>
        <v>0</v>
      </c>
      <c r="X491" s="8">
        <f t="shared" si="64"/>
        <v>0</v>
      </c>
      <c r="Z491" s="8">
        <f>VLOOKUP(I491,'Tables kywrd-slot-class'!$B$21:$C$38,2,FALSE)</f>
        <v>1.5</v>
      </c>
      <c r="AA491" s="8">
        <f>VLOOKUP(N491,'Tables MAT simpl-complx'!$C$6:$D$28,2,FALSE)</f>
        <v>0</v>
      </c>
      <c r="AB491" s="8">
        <f>VLOOKUP(O491,'Tables MAT simpl-complx'!$F$39:$G$625,2,FALSE)</f>
        <v>24</v>
      </c>
      <c r="AC491" s="8">
        <f>VLOOKUP(J491,'Tables kywrd-slot-class'!$D$49:$E$177,2,FALSE)</f>
        <v>26</v>
      </c>
      <c r="AD491" s="8">
        <f>VLOOKUP(K491,'Tables kywrd-slot-class'!$D$49:$E$177,2,FALSE)</f>
        <v>0</v>
      </c>
      <c r="AE491" s="8">
        <f>VLOOKUP(L491,'Tables kywrd-slot-class'!$D$49:$E$177,2,FALSE)</f>
        <v>0</v>
      </c>
      <c r="AF491" t="s">
        <v>0</v>
      </c>
      <c r="AG491" s="7" t="str">
        <f t="shared" si="59"/>
        <v xml:space="preserve">6F05E27D </v>
      </c>
      <c r="AH491" s="2">
        <v>1</v>
      </c>
    </row>
    <row r="492" spans="1:34" x14ac:dyDescent="0.25">
      <c r="A492" s="91" t="s">
        <v>7818</v>
      </c>
      <c r="B492" s="2" t="s">
        <v>20</v>
      </c>
      <c r="C492" s="5" t="s">
        <v>5621</v>
      </c>
      <c r="D492" s="3" t="s">
        <v>1022</v>
      </c>
      <c r="E492" t="s">
        <v>7231</v>
      </c>
      <c r="F492" s="8" t="s">
        <v>4042</v>
      </c>
      <c r="G492" s="5" t="s">
        <v>7219</v>
      </c>
      <c r="H492" s="135" t="s">
        <v>3991</v>
      </c>
      <c r="I492" s="135" t="s">
        <v>4027</v>
      </c>
      <c r="J492" s="135" t="s">
        <v>3349</v>
      </c>
      <c r="K492" s="135" t="s">
        <v>6478</v>
      </c>
      <c r="L492" s="135" t="s">
        <v>4028</v>
      </c>
      <c r="M492" s="135" t="s">
        <v>4028</v>
      </c>
      <c r="N492" s="24" t="s">
        <v>1888</v>
      </c>
      <c r="O492" s="139" t="s">
        <v>1879</v>
      </c>
      <c r="P492" s="8" t="s">
        <v>1889</v>
      </c>
      <c r="Q492" s="8">
        <v>65</v>
      </c>
      <c r="R492" s="8">
        <v>6</v>
      </c>
      <c r="S492" s="27">
        <v>36</v>
      </c>
      <c r="T492" s="20">
        <f t="shared" si="60"/>
        <v>0</v>
      </c>
      <c r="U492" s="21">
        <f t="shared" si="61"/>
        <v>36</v>
      </c>
      <c r="V492" s="8">
        <f t="shared" si="62"/>
        <v>39</v>
      </c>
      <c r="W492" s="8">
        <f t="shared" si="63"/>
        <v>0</v>
      </c>
      <c r="X492" s="8">
        <f t="shared" si="64"/>
        <v>0</v>
      </c>
      <c r="Z492" s="8">
        <f>VLOOKUP(I492,'Tables kywrd-slot-class'!$B$21:$C$38,2,FALSE)</f>
        <v>1.5</v>
      </c>
      <c r="AA492" s="8">
        <f>VLOOKUP(N492,'Tables MAT simpl-complx'!$C$6:$D$28,2,FALSE)</f>
        <v>0</v>
      </c>
      <c r="AB492" s="8">
        <f>VLOOKUP(O492,'Tables MAT simpl-complx'!$F$39:$G$625,2,FALSE)</f>
        <v>24</v>
      </c>
      <c r="AC492" s="8">
        <f>VLOOKUP(J492,'Tables kywrd-slot-class'!$D$49:$E$177,2,FALSE)</f>
        <v>26</v>
      </c>
      <c r="AD492" s="8">
        <f>VLOOKUP(K492,'Tables kywrd-slot-class'!$D$49:$E$177,2,FALSE)</f>
        <v>0</v>
      </c>
      <c r="AE492" s="8">
        <f>VLOOKUP(L492,'Tables kywrd-slot-class'!$D$49:$E$177,2,FALSE)</f>
        <v>0</v>
      </c>
      <c r="AF492" t="s">
        <v>0</v>
      </c>
      <c r="AG492" s="7" t="str">
        <f t="shared" si="59"/>
        <v xml:space="preserve">6F05E27E </v>
      </c>
      <c r="AH492" s="2">
        <v>1</v>
      </c>
    </row>
    <row r="493" spans="1:34" x14ac:dyDescent="0.25">
      <c r="A493" s="91" t="s">
        <v>7819</v>
      </c>
      <c r="B493" s="2" t="s">
        <v>20</v>
      </c>
      <c r="C493" s="5" t="s">
        <v>5621</v>
      </c>
      <c r="D493" s="3" t="s">
        <v>1023</v>
      </c>
      <c r="E493" t="s">
        <v>7232</v>
      </c>
      <c r="F493" s="8" t="s">
        <v>4042</v>
      </c>
      <c r="G493" s="5" t="s">
        <v>7219</v>
      </c>
      <c r="H493" s="135" t="s">
        <v>3991</v>
      </c>
      <c r="I493" s="135" t="s">
        <v>4027</v>
      </c>
      <c r="J493" s="135" t="s">
        <v>3349</v>
      </c>
      <c r="K493" s="135" t="s">
        <v>6478</v>
      </c>
      <c r="L493" s="135" t="s">
        <v>4028</v>
      </c>
      <c r="M493" s="135" t="s">
        <v>4028</v>
      </c>
      <c r="N493" s="24" t="s">
        <v>1888</v>
      </c>
      <c r="O493" s="139" t="s">
        <v>1879</v>
      </c>
      <c r="P493" s="8" t="s">
        <v>1889</v>
      </c>
      <c r="Q493" s="8">
        <v>65</v>
      </c>
      <c r="R493" s="8">
        <v>6</v>
      </c>
      <c r="S493" s="27">
        <v>36</v>
      </c>
      <c r="T493" s="20">
        <f t="shared" si="60"/>
        <v>0</v>
      </c>
      <c r="U493" s="21">
        <f t="shared" si="61"/>
        <v>36</v>
      </c>
      <c r="V493" s="8">
        <f t="shared" si="62"/>
        <v>39</v>
      </c>
      <c r="W493" s="8">
        <f t="shared" si="63"/>
        <v>0</v>
      </c>
      <c r="X493" s="8">
        <f t="shared" si="64"/>
        <v>0</v>
      </c>
      <c r="Z493" s="8">
        <f>VLOOKUP(I493,'Tables kywrd-slot-class'!$B$21:$C$38,2,FALSE)</f>
        <v>1.5</v>
      </c>
      <c r="AA493" s="8">
        <f>VLOOKUP(N493,'Tables MAT simpl-complx'!$C$6:$D$28,2,FALSE)</f>
        <v>0</v>
      </c>
      <c r="AB493" s="8">
        <f>VLOOKUP(O493,'Tables MAT simpl-complx'!$F$39:$G$625,2,FALSE)</f>
        <v>24</v>
      </c>
      <c r="AC493" s="8">
        <f>VLOOKUP(J493,'Tables kywrd-slot-class'!$D$49:$E$177,2,FALSE)</f>
        <v>26</v>
      </c>
      <c r="AD493" s="8">
        <f>VLOOKUP(K493,'Tables kywrd-slot-class'!$D$49:$E$177,2,FALSE)</f>
        <v>0</v>
      </c>
      <c r="AE493" s="8">
        <f>VLOOKUP(L493,'Tables kywrd-slot-class'!$D$49:$E$177,2,FALSE)</f>
        <v>0</v>
      </c>
      <c r="AF493" t="s">
        <v>0</v>
      </c>
      <c r="AG493" s="7" t="str">
        <f t="shared" si="59"/>
        <v xml:space="preserve">6F05E27F </v>
      </c>
      <c r="AH493" s="2">
        <v>1</v>
      </c>
    </row>
    <row r="494" spans="1:34" x14ac:dyDescent="0.25">
      <c r="A494" s="91" t="s">
        <v>7820</v>
      </c>
      <c r="B494" s="2" t="s">
        <v>20</v>
      </c>
      <c r="C494" s="5" t="s">
        <v>5621</v>
      </c>
      <c r="D494" s="3" t="s">
        <v>1024</v>
      </c>
      <c r="E494" t="s">
        <v>7233</v>
      </c>
      <c r="F494" s="8" t="s">
        <v>4042</v>
      </c>
      <c r="G494" s="5" t="s">
        <v>7219</v>
      </c>
      <c r="H494" s="135" t="s">
        <v>3991</v>
      </c>
      <c r="I494" s="135" t="s">
        <v>4027</v>
      </c>
      <c r="J494" s="135" t="s">
        <v>3349</v>
      </c>
      <c r="K494" s="135" t="s">
        <v>6478</v>
      </c>
      <c r="L494" s="135" t="s">
        <v>4028</v>
      </c>
      <c r="M494" s="135" t="s">
        <v>4028</v>
      </c>
      <c r="N494" s="24" t="s">
        <v>1888</v>
      </c>
      <c r="O494" s="139" t="s">
        <v>1879</v>
      </c>
      <c r="P494" s="8" t="s">
        <v>1889</v>
      </c>
      <c r="Q494" s="8">
        <v>65</v>
      </c>
      <c r="R494" s="8">
        <v>6</v>
      </c>
      <c r="S494" s="27">
        <v>36</v>
      </c>
      <c r="T494" s="20">
        <f t="shared" si="60"/>
        <v>0</v>
      </c>
      <c r="U494" s="21">
        <f t="shared" si="61"/>
        <v>36</v>
      </c>
      <c r="V494" s="8">
        <f t="shared" si="62"/>
        <v>39</v>
      </c>
      <c r="W494" s="8">
        <f t="shared" si="63"/>
        <v>0</v>
      </c>
      <c r="X494" s="8">
        <f t="shared" si="64"/>
        <v>0</v>
      </c>
      <c r="Z494" s="8">
        <f>VLOOKUP(I494,'Tables kywrd-slot-class'!$B$21:$C$38,2,FALSE)</f>
        <v>1.5</v>
      </c>
      <c r="AA494" s="8">
        <f>VLOOKUP(N494,'Tables MAT simpl-complx'!$C$6:$D$28,2,FALSE)</f>
        <v>0</v>
      </c>
      <c r="AB494" s="8">
        <f>VLOOKUP(O494,'Tables MAT simpl-complx'!$F$39:$G$625,2,FALSE)</f>
        <v>24</v>
      </c>
      <c r="AC494" s="8">
        <f>VLOOKUP(J494,'Tables kywrd-slot-class'!$D$49:$E$177,2,FALSE)</f>
        <v>26</v>
      </c>
      <c r="AD494" s="8">
        <f>VLOOKUP(K494,'Tables kywrd-slot-class'!$D$49:$E$177,2,FALSE)</f>
        <v>0</v>
      </c>
      <c r="AE494" s="8">
        <f>VLOOKUP(L494,'Tables kywrd-slot-class'!$D$49:$E$177,2,FALSE)</f>
        <v>0</v>
      </c>
      <c r="AF494" t="s">
        <v>0</v>
      </c>
      <c r="AG494" s="7" t="str">
        <f t="shared" si="59"/>
        <v xml:space="preserve">6F05E280 </v>
      </c>
      <c r="AH494" s="2">
        <v>1</v>
      </c>
    </row>
    <row r="495" spans="1:34" x14ac:dyDescent="0.25">
      <c r="A495" s="91" t="s">
        <v>7821</v>
      </c>
      <c r="B495" s="2" t="s">
        <v>20</v>
      </c>
      <c r="C495" s="5" t="s">
        <v>5621</v>
      </c>
      <c r="D495" s="3" t="s">
        <v>1025</v>
      </c>
      <c r="E495" t="s">
        <v>7234</v>
      </c>
      <c r="F495" s="8" t="s">
        <v>4042</v>
      </c>
      <c r="G495" s="5" t="s">
        <v>7219</v>
      </c>
      <c r="H495" s="135" t="s">
        <v>3991</v>
      </c>
      <c r="I495" s="135" t="s">
        <v>4027</v>
      </c>
      <c r="J495" s="135" t="s">
        <v>3349</v>
      </c>
      <c r="K495" s="135" t="s">
        <v>6478</v>
      </c>
      <c r="L495" s="135" t="s">
        <v>4028</v>
      </c>
      <c r="M495" s="135" t="s">
        <v>4028</v>
      </c>
      <c r="N495" s="24" t="s">
        <v>1888</v>
      </c>
      <c r="O495" s="139" t="s">
        <v>1879</v>
      </c>
      <c r="P495" s="8" t="s">
        <v>1889</v>
      </c>
      <c r="Q495" s="8">
        <v>65</v>
      </c>
      <c r="R495" s="8">
        <v>6</v>
      </c>
      <c r="S495" s="27">
        <v>36</v>
      </c>
      <c r="T495" s="20">
        <f t="shared" si="60"/>
        <v>0</v>
      </c>
      <c r="U495" s="21">
        <f t="shared" si="61"/>
        <v>36</v>
      </c>
      <c r="V495" s="8">
        <f t="shared" si="62"/>
        <v>39</v>
      </c>
      <c r="W495" s="8">
        <f t="shared" si="63"/>
        <v>0</v>
      </c>
      <c r="X495" s="8">
        <f t="shared" si="64"/>
        <v>0</v>
      </c>
      <c r="Z495" s="8">
        <f>VLOOKUP(I495,'Tables kywrd-slot-class'!$B$21:$C$38,2,FALSE)</f>
        <v>1.5</v>
      </c>
      <c r="AA495" s="8">
        <f>VLOOKUP(N495,'Tables MAT simpl-complx'!$C$6:$D$28,2,FALSE)</f>
        <v>0</v>
      </c>
      <c r="AB495" s="8">
        <f>VLOOKUP(O495,'Tables MAT simpl-complx'!$F$39:$G$625,2,FALSE)</f>
        <v>24</v>
      </c>
      <c r="AC495" s="8">
        <f>VLOOKUP(J495,'Tables kywrd-slot-class'!$D$49:$E$177,2,FALSE)</f>
        <v>26</v>
      </c>
      <c r="AD495" s="8">
        <f>VLOOKUP(K495,'Tables kywrd-slot-class'!$D$49:$E$177,2,FALSE)</f>
        <v>0</v>
      </c>
      <c r="AE495" s="8">
        <f>VLOOKUP(L495,'Tables kywrd-slot-class'!$D$49:$E$177,2,FALSE)</f>
        <v>0</v>
      </c>
      <c r="AF495" t="s">
        <v>0</v>
      </c>
      <c r="AG495" s="7" t="str">
        <f t="shared" si="59"/>
        <v xml:space="preserve">6F05E281 </v>
      </c>
      <c r="AH495" s="2">
        <v>1</v>
      </c>
    </row>
    <row r="496" spans="1:34" x14ac:dyDescent="0.25">
      <c r="A496" s="91" t="s">
        <v>7822</v>
      </c>
      <c r="B496" s="2" t="s">
        <v>20</v>
      </c>
      <c r="C496" s="5" t="s">
        <v>5621</v>
      </c>
      <c r="D496" s="3" t="s">
        <v>1026</v>
      </c>
      <c r="E496" t="s">
        <v>7235</v>
      </c>
      <c r="F496" s="8" t="s">
        <v>4042</v>
      </c>
      <c r="G496" s="5" t="s">
        <v>7219</v>
      </c>
      <c r="H496" s="135" t="s">
        <v>3991</v>
      </c>
      <c r="I496" s="135" t="s">
        <v>4027</v>
      </c>
      <c r="J496" s="135" t="s">
        <v>3349</v>
      </c>
      <c r="K496" s="135" t="s">
        <v>6478</v>
      </c>
      <c r="L496" s="135" t="s">
        <v>4028</v>
      </c>
      <c r="M496" s="135" t="s">
        <v>4028</v>
      </c>
      <c r="N496" s="24" t="s">
        <v>1888</v>
      </c>
      <c r="O496" s="139" t="s">
        <v>1879</v>
      </c>
      <c r="P496" s="8" t="s">
        <v>1889</v>
      </c>
      <c r="Q496" s="8">
        <v>65</v>
      </c>
      <c r="R496" s="8">
        <v>6</v>
      </c>
      <c r="S496" s="27">
        <v>36</v>
      </c>
      <c r="T496" s="20">
        <f t="shared" si="60"/>
        <v>0</v>
      </c>
      <c r="U496" s="21">
        <f t="shared" si="61"/>
        <v>36</v>
      </c>
      <c r="V496" s="8">
        <f t="shared" si="62"/>
        <v>39</v>
      </c>
      <c r="W496" s="8">
        <f t="shared" si="63"/>
        <v>0</v>
      </c>
      <c r="X496" s="8">
        <f t="shared" si="64"/>
        <v>0</v>
      </c>
      <c r="Z496" s="8">
        <f>VLOOKUP(I496,'Tables kywrd-slot-class'!$B$21:$C$38,2,FALSE)</f>
        <v>1.5</v>
      </c>
      <c r="AA496" s="8">
        <f>VLOOKUP(N496,'Tables MAT simpl-complx'!$C$6:$D$28,2,FALSE)</f>
        <v>0</v>
      </c>
      <c r="AB496" s="8">
        <f>VLOOKUP(O496,'Tables MAT simpl-complx'!$F$39:$G$625,2,FALSE)</f>
        <v>24</v>
      </c>
      <c r="AC496" s="8">
        <f>VLOOKUP(J496,'Tables kywrd-slot-class'!$D$49:$E$177,2,FALSE)</f>
        <v>26</v>
      </c>
      <c r="AD496" s="8">
        <f>VLOOKUP(K496,'Tables kywrd-slot-class'!$D$49:$E$177,2,FALSE)</f>
        <v>0</v>
      </c>
      <c r="AE496" s="8">
        <f>VLOOKUP(L496,'Tables kywrd-slot-class'!$D$49:$E$177,2,FALSE)</f>
        <v>0</v>
      </c>
      <c r="AF496" t="s">
        <v>0</v>
      </c>
      <c r="AG496" s="7" t="str">
        <f t="shared" si="59"/>
        <v xml:space="preserve">6F05E282 </v>
      </c>
      <c r="AH496" s="2">
        <v>1</v>
      </c>
    </row>
    <row r="497" spans="1:34" x14ac:dyDescent="0.25">
      <c r="A497" s="91" t="s">
        <v>7823</v>
      </c>
      <c r="B497" s="2" t="s">
        <v>20</v>
      </c>
      <c r="C497" s="5" t="s">
        <v>5621</v>
      </c>
      <c r="D497" s="3" t="s">
        <v>1027</v>
      </c>
      <c r="E497" t="s">
        <v>7236</v>
      </c>
      <c r="F497" s="8" t="s">
        <v>4042</v>
      </c>
      <c r="G497" s="5" t="s">
        <v>7219</v>
      </c>
      <c r="H497" s="135" t="s">
        <v>3991</v>
      </c>
      <c r="I497" s="135" t="s">
        <v>4027</v>
      </c>
      <c r="J497" s="135" t="s">
        <v>3349</v>
      </c>
      <c r="K497" s="135" t="s">
        <v>6478</v>
      </c>
      <c r="L497" s="135" t="s">
        <v>4028</v>
      </c>
      <c r="M497" s="135" t="s">
        <v>4028</v>
      </c>
      <c r="N497" s="24" t="s">
        <v>1888</v>
      </c>
      <c r="O497" s="139" t="s">
        <v>1879</v>
      </c>
      <c r="P497" s="8" t="s">
        <v>1889</v>
      </c>
      <c r="Q497" s="8">
        <v>65</v>
      </c>
      <c r="R497" s="8">
        <v>6</v>
      </c>
      <c r="S497" s="27">
        <v>36</v>
      </c>
      <c r="T497" s="20">
        <f t="shared" si="60"/>
        <v>0</v>
      </c>
      <c r="U497" s="21">
        <f t="shared" si="61"/>
        <v>36</v>
      </c>
      <c r="V497" s="8">
        <f t="shared" si="62"/>
        <v>39</v>
      </c>
      <c r="W497" s="8">
        <f t="shared" si="63"/>
        <v>0</v>
      </c>
      <c r="X497" s="8">
        <f t="shared" si="64"/>
        <v>0</v>
      </c>
      <c r="Z497" s="8">
        <f>VLOOKUP(I497,'Tables kywrd-slot-class'!$B$21:$C$38,2,FALSE)</f>
        <v>1.5</v>
      </c>
      <c r="AA497" s="8">
        <f>VLOOKUP(N497,'Tables MAT simpl-complx'!$C$6:$D$28,2,FALSE)</f>
        <v>0</v>
      </c>
      <c r="AB497" s="8">
        <f>VLOOKUP(O497,'Tables MAT simpl-complx'!$F$39:$G$625,2,FALSE)</f>
        <v>24</v>
      </c>
      <c r="AC497" s="8">
        <f>VLOOKUP(J497,'Tables kywrd-slot-class'!$D$49:$E$177,2,FALSE)</f>
        <v>26</v>
      </c>
      <c r="AD497" s="8">
        <f>VLOOKUP(K497,'Tables kywrd-slot-class'!$D$49:$E$177,2,FALSE)</f>
        <v>0</v>
      </c>
      <c r="AE497" s="8">
        <f>VLOOKUP(L497,'Tables kywrd-slot-class'!$D$49:$E$177,2,FALSE)</f>
        <v>0</v>
      </c>
      <c r="AF497" t="s">
        <v>0</v>
      </c>
      <c r="AG497" s="7" t="str">
        <f t="shared" si="59"/>
        <v xml:space="preserve">6F05E284 </v>
      </c>
      <c r="AH497" s="2">
        <v>1</v>
      </c>
    </row>
    <row r="498" spans="1:34" x14ac:dyDescent="0.25">
      <c r="A498" s="91" t="s">
        <v>7824</v>
      </c>
      <c r="B498" s="2" t="s">
        <v>20</v>
      </c>
      <c r="C498" s="5" t="s">
        <v>5621</v>
      </c>
      <c r="D498" s="3" t="s">
        <v>1028</v>
      </c>
      <c r="E498" t="s">
        <v>7237</v>
      </c>
      <c r="F498" s="8" t="s">
        <v>4042</v>
      </c>
      <c r="G498" s="5" t="s">
        <v>7219</v>
      </c>
      <c r="H498" s="135" t="s">
        <v>3991</v>
      </c>
      <c r="I498" s="135" t="s">
        <v>4027</v>
      </c>
      <c r="J498" s="135" t="s">
        <v>3349</v>
      </c>
      <c r="K498" s="135" t="s">
        <v>6478</v>
      </c>
      <c r="L498" s="135" t="s">
        <v>4028</v>
      </c>
      <c r="M498" s="135" t="s">
        <v>4028</v>
      </c>
      <c r="N498" s="24" t="s">
        <v>1888</v>
      </c>
      <c r="O498" s="139" t="s">
        <v>1879</v>
      </c>
      <c r="P498" s="8" t="s">
        <v>1889</v>
      </c>
      <c r="Q498" s="8">
        <v>65</v>
      </c>
      <c r="R498" s="8">
        <v>6</v>
      </c>
      <c r="S498" s="27">
        <v>36</v>
      </c>
      <c r="T498" s="20">
        <f t="shared" si="60"/>
        <v>0</v>
      </c>
      <c r="U498" s="21">
        <f t="shared" si="61"/>
        <v>36</v>
      </c>
      <c r="V498" s="8">
        <f t="shared" si="62"/>
        <v>39</v>
      </c>
      <c r="W498" s="8">
        <f t="shared" si="63"/>
        <v>0</v>
      </c>
      <c r="X498" s="8">
        <f t="shared" si="64"/>
        <v>0</v>
      </c>
      <c r="Z498" s="8">
        <f>VLOOKUP(I498,'Tables kywrd-slot-class'!$B$21:$C$38,2,FALSE)</f>
        <v>1.5</v>
      </c>
      <c r="AA498" s="8">
        <f>VLOOKUP(N498,'Tables MAT simpl-complx'!$C$6:$D$28,2,FALSE)</f>
        <v>0</v>
      </c>
      <c r="AB498" s="8">
        <f>VLOOKUP(O498,'Tables MAT simpl-complx'!$F$39:$G$625,2,FALSE)</f>
        <v>24</v>
      </c>
      <c r="AC498" s="8">
        <f>VLOOKUP(J498,'Tables kywrd-slot-class'!$D$49:$E$177,2,FALSE)</f>
        <v>26</v>
      </c>
      <c r="AD498" s="8">
        <f>VLOOKUP(K498,'Tables kywrd-slot-class'!$D$49:$E$177,2,FALSE)</f>
        <v>0</v>
      </c>
      <c r="AE498" s="8">
        <f>VLOOKUP(L498,'Tables kywrd-slot-class'!$D$49:$E$177,2,FALSE)</f>
        <v>0</v>
      </c>
      <c r="AF498" t="s">
        <v>0</v>
      </c>
      <c r="AG498" s="7" t="str">
        <f t="shared" si="59"/>
        <v xml:space="preserve">6F05E285 </v>
      </c>
      <c r="AH498" s="2">
        <v>1</v>
      </c>
    </row>
    <row r="499" spans="1:34" x14ac:dyDescent="0.25">
      <c r="A499" s="91" t="s">
        <v>7825</v>
      </c>
      <c r="B499" s="2" t="s">
        <v>20</v>
      </c>
      <c r="C499" s="5" t="s">
        <v>5621</v>
      </c>
      <c r="D499" s="3" t="s">
        <v>1029</v>
      </c>
      <c r="E499" t="s">
        <v>7238</v>
      </c>
      <c r="F499" s="8" t="s">
        <v>4042</v>
      </c>
      <c r="G499" s="5" t="s">
        <v>7219</v>
      </c>
      <c r="H499" s="135" t="s">
        <v>3991</v>
      </c>
      <c r="I499" s="135" t="s">
        <v>4027</v>
      </c>
      <c r="J499" s="135" t="s">
        <v>3349</v>
      </c>
      <c r="K499" s="135" t="s">
        <v>6478</v>
      </c>
      <c r="L499" s="135" t="s">
        <v>4028</v>
      </c>
      <c r="M499" s="135" t="s">
        <v>4028</v>
      </c>
      <c r="N499" s="24" t="s">
        <v>1888</v>
      </c>
      <c r="O499" s="139" t="s">
        <v>1879</v>
      </c>
      <c r="P499" s="8" t="s">
        <v>1889</v>
      </c>
      <c r="Q499" s="8">
        <v>65</v>
      </c>
      <c r="R499" s="8">
        <v>6</v>
      </c>
      <c r="S499" s="27">
        <v>36</v>
      </c>
      <c r="T499" s="20">
        <f t="shared" si="60"/>
        <v>0</v>
      </c>
      <c r="U499" s="21">
        <f t="shared" si="61"/>
        <v>36</v>
      </c>
      <c r="V499" s="8">
        <f t="shared" si="62"/>
        <v>39</v>
      </c>
      <c r="W499" s="8">
        <f t="shared" si="63"/>
        <v>0</v>
      </c>
      <c r="X499" s="8">
        <f t="shared" si="64"/>
        <v>0</v>
      </c>
      <c r="Z499" s="8">
        <f>VLOOKUP(I499,'Tables kywrd-slot-class'!$B$21:$C$38,2,FALSE)</f>
        <v>1.5</v>
      </c>
      <c r="AA499" s="8">
        <f>VLOOKUP(N499,'Tables MAT simpl-complx'!$C$6:$D$28,2,FALSE)</f>
        <v>0</v>
      </c>
      <c r="AB499" s="8">
        <f>VLOOKUP(O499,'Tables MAT simpl-complx'!$F$39:$G$625,2,FALSE)</f>
        <v>24</v>
      </c>
      <c r="AC499" s="8">
        <f>VLOOKUP(J499,'Tables kywrd-slot-class'!$D$49:$E$177,2,FALSE)</f>
        <v>26</v>
      </c>
      <c r="AD499" s="8">
        <f>VLOOKUP(K499,'Tables kywrd-slot-class'!$D$49:$E$177,2,FALSE)</f>
        <v>0</v>
      </c>
      <c r="AE499" s="8">
        <f>VLOOKUP(L499,'Tables kywrd-slot-class'!$D$49:$E$177,2,FALSE)</f>
        <v>0</v>
      </c>
      <c r="AF499" t="s">
        <v>0</v>
      </c>
      <c r="AG499" s="7" t="str">
        <f t="shared" si="59"/>
        <v xml:space="preserve">6F05E286 </v>
      </c>
      <c r="AH499" s="2">
        <v>1</v>
      </c>
    </row>
    <row r="500" spans="1:34" x14ac:dyDescent="0.25">
      <c r="A500" s="91" t="s">
        <v>7826</v>
      </c>
      <c r="B500" s="2" t="s">
        <v>20</v>
      </c>
      <c r="C500" s="5" t="s">
        <v>5621</v>
      </c>
      <c r="D500" s="3" t="s">
        <v>1030</v>
      </c>
      <c r="E500" t="s">
        <v>7239</v>
      </c>
      <c r="F500" s="8" t="s">
        <v>4042</v>
      </c>
      <c r="G500" s="5" t="s">
        <v>7219</v>
      </c>
      <c r="H500" s="135" t="s">
        <v>3991</v>
      </c>
      <c r="I500" s="135" t="s">
        <v>4027</v>
      </c>
      <c r="J500" s="135" t="s">
        <v>3349</v>
      </c>
      <c r="K500" s="135" t="s">
        <v>6478</v>
      </c>
      <c r="L500" s="135" t="s">
        <v>4028</v>
      </c>
      <c r="M500" s="135" t="s">
        <v>4028</v>
      </c>
      <c r="N500" s="24" t="s">
        <v>1888</v>
      </c>
      <c r="O500" s="139" t="s">
        <v>1879</v>
      </c>
      <c r="P500" s="8" t="s">
        <v>1889</v>
      </c>
      <c r="Q500" s="8">
        <v>65</v>
      </c>
      <c r="R500" s="8">
        <v>6</v>
      </c>
      <c r="S500" s="27">
        <v>36</v>
      </c>
      <c r="T500" s="20">
        <f t="shared" si="60"/>
        <v>0</v>
      </c>
      <c r="U500" s="21">
        <f t="shared" si="61"/>
        <v>36</v>
      </c>
      <c r="V500" s="8">
        <f t="shared" si="62"/>
        <v>39</v>
      </c>
      <c r="W500" s="8">
        <f t="shared" si="63"/>
        <v>0</v>
      </c>
      <c r="X500" s="8">
        <f t="shared" si="64"/>
        <v>0</v>
      </c>
      <c r="Z500" s="8">
        <f>VLOOKUP(I500,'Tables kywrd-slot-class'!$B$21:$C$38,2,FALSE)</f>
        <v>1.5</v>
      </c>
      <c r="AA500" s="8">
        <f>VLOOKUP(N500,'Tables MAT simpl-complx'!$C$6:$D$28,2,FALSE)</f>
        <v>0</v>
      </c>
      <c r="AB500" s="8">
        <f>VLOOKUP(O500,'Tables MAT simpl-complx'!$F$39:$G$625,2,FALSE)</f>
        <v>24</v>
      </c>
      <c r="AC500" s="8">
        <f>VLOOKUP(J500,'Tables kywrd-slot-class'!$D$49:$E$177,2,FALSE)</f>
        <v>26</v>
      </c>
      <c r="AD500" s="8">
        <f>VLOOKUP(K500,'Tables kywrd-slot-class'!$D$49:$E$177,2,FALSE)</f>
        <v>0</v>
      </c>
      <c r="AE500" s="8">
        <f>VLOOKUP(L500,'Tables kywrd-slot-class'!$D$49:$E$177,2,FALSE)</f>
        <v>0</v>
      </c>
      <c r="AF500" t="s">
        <v>0</v>
      </c>
      <c r="AG500" s="7" t="str">
        <f t="shared" si="59"/>
        <v xml:space="preserve">6F05E287 </v>
      </c>
      <c r="AH500" s="2">
        <v>1</v>
      </c>
    </row>
    <row r="501" spans="1:34" x14ac:dyDescent="0.25">
      <c r="A501" s="91" t="s">
        <v>7827</v>
      </c>
      <c r="B501" s="2" t="s">
        <v>20</v>
      </c>
      <c r="C501" s="5" t="s">
        <v>5621</v>
      </c>
      <c r="D501" s="3" t="s">
        <v>1031</v>
      </c>
      <c r="E501" t="s">
        <v>7240</v>
      </c>
      <c r="F501" s="8" t="s">
        <v>4042</v>
      </c>
      <c r="G501" s="5" t="s">
        <v>7219</v>
      </c>
      <c r="H501" s="135" t="s">
        <v>3991</v>
      </c>
      <c r="I501" s="135" t="s">
        <v>4027</v>
      </c>
      <c r="J501" s="135" t="s">
        <v>3349</v>
      </c>
      <c r="K501" s="135" t="s">
        <v>6478</v>
      </c>
      <c r="L501" s="135" t="s">
        <v>4028</v>
      </c>
      <c r="M501" s="135" t="s">
        <v>4028</v>
      </c>
      <c r="N501" s="24" t="s">
        <v>1888</v>
      </c>
      <c r="O501" s="139" t="s">
        <v>1879</v>
      </c>
      <c r="P501" s="8" t="s">
        <v>1889</v>
      </c>
      <c r="Q501" s="8">
        <v>65</v>
      </c>
      <c r="R501" s="8">
        <v>6</v>
      </c>
      <c r="S501" s="27">
        <v>36</v>
      </c>
      <c r="T501" s="20">
        <f t="shared" si="60"/>
        <v>0</v>
      </c>
      <c r="U501" s="21">
        <f t="shared" si="61"/>
        <v>36</v>
      </c>
      <c r="V501" s="8">
        <f t="shared" si="62"/>
        <v>39</v>
      </c>
      <c r="W501" s="8">
        <f t="shared" si="63"/>
        <v>0</v>
      </c>
      <c r="X501" s="8">
        <f t="shared" si="64"/>
        <v>0</v>
      </c>
      <c r="Z501" s="8">
        <f>VLOOKUP(I501,'Tables kywrd-slot-class'!$B$21:$C$38,2,FALSE)</f>
        <v>1.5</v>
      </c>
      <c r="AA501" s="8">
        <f>VLOOKUP(N501,'Tables MAT simpl-complx'!$C$6:$D$28,2,FALSE)</f>
        <v>0</v>
      </c>
      <c r="AB501" s="8">
        <f>VLOOKUP(O501,'Tables MAT simpl-complx'!$F$39:$G$625,2,FALSE)</f>
        <v>24</v>
      </c>
      <c r="AC501" s="8">
        <f>VLOOKUP(J501,'Tables kywrd-slot-class'!$D$49:$E$177,2,FALSE)</f>
        <v>26</v>
      </c>
      <c r="AD501" s="8">
        <f>VLOOKUP(K501,'Tables kywrd-slot-class'!$D$49:$E$177,2,FALSE)</f>
        <v>0</v>
      </c>
      <c r="AE501" s="8">
        <f>VLOOKUP(L501,'Tables kywrd-slot-class'!$D$49:$E$177,2,FALSE)</f>
        <v>0</v>
      </c>
      <c r="AF501" t="s">
        <v>0</v>
      </c>
      <c r="AG501" s="7" t="str">
        <f t="shared" si="59"/>
        <v xml:space="preserve">6F05E288 </v>
      </c>
      <c r="AH501" s="2">
        <v>1</v>
      </c>
    </row>
    <row r="502" spans="1:34" x14ac:dyDescent="0.25">
      <c r="A502" s="91" t="s">
        <v>7828</v>
      </c>
      <c r="B502" s="2" t="s">
        <v>20</v>
      </c>
      <c r="C502" s="5" t="s">
        <v>5621</v>
      </c>
      <c r="D502" s="3" t="s">
        <v>1032</v>
      </c>
      <c r="E502" t="s">
        <v>7241</v>
      </c>
      <c r="F502" s="8" t="s">
        <v>4042</v>
      </c>
      <c r="G502" s="5" t="s">
        <v>7219</v>
      </c>
      <c r="H502" s="135" t="s">
        <v>3991</v>
      </c>
      <c r="I502" s="135" t="s">
        <v>4027</v>
      </c>
      <c r="J502" s="135" t="s">
        <v>3349</v>
      </c>
      <c r="K502" s="135" t="s">
        <v>6478</v>
      </c>
      <c r="L502" s="135" t="s">
        <v>4028</v>
      </c>
      <c r="M502" s="135" t="s">
        <v>4028</v>
      </c>
      <c r="N502" s="24" t="s">
        <v>1888</v>
      </c>
      <c r="O502" s="139" t="s">
        <v>1879</v>
      </c>
      <c r="P502" s="8" t="s">
        <v>1889</v>
      </c>
      <c r="Q502" s="8">
        <v>65</v>
      </c>
      <c r="R502" s="8">
        <v>6</v>
      </c>
      <c r="S502" s="27">
        <v>36</v>
      </c>
      <c r="T502" s="20">
        <f t="shared" si="60"/>
        <v>0</v>
      </c>
      <c r="U502" s="21">
        <f t="shared" si="61"/>
        <v>36</v>
      </c>
      <c r="V502" s="8">
        <f t="shared" si="62"/>
        <v>39</v>
      </c>
      <c r="W502" s="8">
        <f t="shared" si="63"/>
        <v>0</v>
      </c>
      <c r="X502" s="8">
        <f t="shared" si="64"/>
        <v>0</v>
      </c>
      <c r="Z502" s="8">
        <f>VLOOKUP(I502,'Tables kywrd-slot-class'!$B$21:$C$38,2,FALSE)</f>
        <v>1.5</v>
      </c>
      <c r="AA502" s="8">
        <f>VLOOKUP(N502,'Tables MAT simpl-complx'!$C$6:$D$28,2,FALSE)</f>
        <v>0</v>
      </c>
      <c r="AB502" s="8">
        <f>VLOOKUP(O502,'Tables MAT simpl-complx'!$F$39:$G$625,2,FALSE)</f>
        <v>24</v>
      </c>
      <c r="AC502" s="8">
        <f>VLOOKUP(J502,'Tables kywrd-slot-class'!$D$49:$E$177,2,FALSE)</f>
        <v>26</v>
      </c>
      <c r="AD502" s="8">
        <f>VLOOKUP(K502,'Tables kywrd-slot-class'!$D$49:$E$177,2,FALSE)</f>
        <v>0</v>
      </c>
      <c r="AE502" s="8">
        <f>VLOOKUP(L502,'Tables kywrd-slot-class'!$D$49:$E$177,2,FALSE)</f>
        <v>0</v>
      </c>
      <c r="AF502" t="s">
        <v>0</v>
      </c>
      <c r="AG502" s="7" t="str">
        <f t="shared" si="59"/>
        <v xml:space="preserve">6F05E289 </v>
      </c>
      <c r="AH502" s="2">
        <v>1</v>
      </c>
    </row>
    <row r="503" spans="1:34" x14ac:dyDescent="0.25">
      <c r="A503" s="91" t="s">
        <v>7829</v>
      </c>
      <c r="B503" s="2" t="s">
        <v>20</v>
      </c>
      <c r="C503" s="5" t="s">
        <v>5621</v>
      </c>
      <c r="D503" s="3" t="s">
        <v>1033</v>
      </c>
      <c r="E503" t="s">
        <v>7242</v>
      </c>
      <c r="F503" s="8" t="s">
        <v>4042</v>
      </c>
      <c r="G503" s="5" t="s">
        <v>7219</v>
      </c>
      <c r="H503" s="135" t="s">
        <v>3991</v>
      </c>
      <c r="I503" s="135" t="s">
        <v>4027</v>
      </c>
      <c r="J503" s="135" t="s">
        <v>3349</v>
      </c>
      <c r="K503" s="135" t="s">
        <v>6478</v>
      </c>
      <c r="L503" s="135" t="s">
        <v>4028</v>
      </c>
      <c r="M503" s="135" t="s">
        <v>4028</v>
      </c>
      <c r="N503" s="24" t="s">
        <v>1888</v>
      </c>
      <c r="O503" s="139" t="s">
        <v>1879</v>
      </c>
      <c r="P503" s="8" t="s">
        <v>1889</v>
      </c>
      <c r="Q503" s="8">
        <v>65</v>
      </c>
      <c r="R503" s="8">
        <v>6</v>
      </c>
      <c r="S503" s="27">
        <v>36</v>
      </c>
      <c r="T503" s="20">
        <f t="shared" si="60"/>
        <v>0</v>
      </c>
      <c r="U503" s="21">
        <f t="shared" si="61"/>
        <v>36</v>
      </c>
      <c r="V503" s="8">
        <f t="shared" si="62"/>
        <v>39</v>
      </c>
      <c r="W503" s="8">
        <f t="shared" si="63"/>
        <v>0</v>
      </c>
      <c r="X503" s="8">
        <f t="shared" si="64"/>
        <v>0</v>
      </c>
      <c r="Z503" s="8">
        <f>VLOOKUP(I503,'Tables kywrd-slot-class'!$B$21:$C$38,2,FALSE)</f>
        <v>1.5</v>
      </c>
      <c r="AA503" s="8">
        <f>VLOOKUP(N503,'Tables MAT simpl-complx'!$C$6:$D$28,2,FALSE)</f>
        <v>0</v>
      </c>
      <c r="AB503" s="8">
        <f>VLOOKUP(O503,'Tables MAT simpl-complx'!$F$39:$G$625,2,FALSE)</f>
        <v>24</v>
      </c>
      <c r="AC503" s="8">
        <f>VLOOKUP(J503,'Tables kywrd-slot-class'!$D$49:$E$177,2,FALSE)</f>
        <v>26</v>
      </c>
      <c r="AD503" s="8">
        <f>VLOOKUP(K503,'Tables kywrd-slot-class'!$D$49:$E$177,2,FALSE)</f>
        <v>0</v>
      </c>
      <c r="AE503" s="8">
        <f>VLOOKUP(L503,'Tables kywrd-slot-class'!$D$49:$E$177,2,FALSE)</f>
        <v>0</v>
      </c>
      <c r="AF503" t="s">
        <v>0</v>
      </c>
      <c r="AG503" s="7" t="str">
        <f t="shared" si="59"/>
        <v xml:space="preserve">6F05E28A </v>
      </c>
      <c r="AH503" s="2">
        <v>1</v>
      </c>
    </row>
    <row r="504" spans="1:34" x14ac:dyDescent="0.25">
      <c r="A504" s="91" t="s">
        <v>7830</v>
      </c>
      <c r="B504" s="2" t="s">
        <v>20</v>
      </c>
      <c r="C504" s="5" t="s">
        <v>5621</v>
      </c>
      <c r="D504" s="3" t="s">
        <v>1034</v>
      </c>
      <c r="E504" t="s">
        <v>7243</v>
      </c>
      <c r="F504" s="8" t="s">
        <v>4042</v>
      </c>
      <c r="G504" s="5" t="s">
        <v>7219</v>
      </c>
      <c r="H504" s="135" t="s">
        <v>3991</v>
      </c>
      <c r="I504" s="135" t="s">
        <v>4027</v>
      </c>
      <c r="J504" s="135" t="s">
        <v>3349</v>
      </c>
      <c r="K504" s="135" t="s">
        <v>6478</v>
      </c>
      <c r="L504" s="135" t="s">
        <v>4028</v>
      </c>
      <c r="M504" s="135" t="s">
        <v>4028</v>
      </c>
      <c r="N504" s="24" t="s">
        <v>1888</v>
      </c>
      <c r="O504" s="139" t="s">
        <v>1879</v>
      </c>
      <c r="P504" s="8" t="s">
        <v>1889</v>
      </c>
      <c r="Q504" s="8">
        <v>65</v>
      </c>
      <c r="R504" s="8">
        <v>6</v>
      </c>
      <c r="S504" s="27">
        <v>36</v>
      </c>
      <c r="T504" s="20">
        <f t="shared" si="60"/>
        <v>0</v>
      </c>
      <c r="U504" s="21">
        <f t="shared" si="61"/>
        <v>36</v>
      </c>
      <c r="V504" s="8">
        <f t="shared" si="62"/>
        <v>39</v>
      </c>
      <c r="W504" s="8">
        <f t="shared" si="63"/>
        <v>0</v>
      </c>
      <c r="X504" s="8">
        <f t="shared" si="64"/>
        <v>0</v>
      </c>
      <c r="Z504" s="8">
        <f>VLOOKUP(I504,'Tables kywrd-slot-class'!$B$21:$C$38,2,FALSE)</f>
        <v>1.5</v>
      </c>
      <c r="AA504" s="8">
        <f>VLOOKUP(N504,'Tables MAT simpl-complx'!$C$6:$D$28,2,FALSE)</f>
        <v>0</v>
      </c>
      <c r="AB504" s="8">
        <f>VLOOKUP(O504,'Tables MAT simpl-complx'!$F$39:$G$625,2,FALSE)</f>
        <v>24</v>
      </c>
      <c r="AC504" s="8">
        <f>VLOOKUP(J504,'Tables kywrd-slot-class'!$D$49:$E$177,2,FALSE)</f>
        <v>26</v>
      </c>
      <c r="AD504" s="8">
        <f>VLOOKUP(K504,'Tables kywrd-slot-class'!$D$49:$E$177,2,FALSE)</f>
        <v>0</v>
      </c>
      <c r="AE504" s="8">
        <f>VLOOKUP(L504,'Tables kywrd-slot-class'!$D$49:$E$177,2,FALSE)</f>
        <v>0</v>
      </c>
      <c r="AF504" t="s">
        <v>0</v>
      </c>
      <c r="AG504" s="7" t="str">
        <f t="shared" si="59"/>
        <v xml:space="preserve">6F05E28B </v>
      </c>
      <c r="AH504" s="2">
        <v>1</v>
      </c>
    </row>
    <row r="505" spans="1:34" x14ac:dyDescent="0.25">
      <c r="A505" s="91" t="s">
        <v>7831</v>
      </c>
      <c r="B505" s="2" t="s">
        <v>20</v>
      </c>
      <c r="C505" s="5" t="s">
        <v>5621</v>
      </c>
      <c r="D505" s="3" t="s">
        <v>1035</v>
      </c>
      <c r="E505" t="s">
        <v>7244</v>
      </c>
      <c r="F505" s="8" t="s">
        <v>4042</v>
      </c>
      <c r="G505" s="5" t="s">
        <v>7219</v>
      </c>
      <c r="H505" s="135" t="s">
        <v>3991</v>
      </c>
      <c r="I505" s="135" t="s">
        <v>4027</v>
      </c>
      <c r="J505" s="135" t="s">
        <v>3349</v>
      </c>
      <c r="K505" s="135" t="s">
        <v>6478</v>
      </c>
      <c r="L505" s="135" t="s">
        <v>4028</v>
      </c>
      <c r="M505" s="135" t="s">
        <v>4028</v>
      </c>
      <c r="N505" s="24" t="s">
        <v>1888</v>
      </c>
      <c r="O505" s="139" t="s">
        <v>1879</v>
      </c>
      <c r="P505" s="8" t="s">
        <v>1889</v>
      </c>
      <c r="Q505" s="8">
        <v>65</v>
      </c>
      <c r="R505" s="8">
        <v>6</v>
      </c>
      <c r="S505" s="27">
        <v>36</v>
      </c>
      <c r="T505" s="20">
        <f t="shared" si="60"/>
        <v>0</v>
      </c>
      <c r="U505" s="21">
        <f t="shared" si="61"/>
        <v>36</v>
      </c>
      <c r="V505" s="8">
        <f t="shared" si="62"/>
        <v>39</v>
      </c>
      <c r="W505" s="8">
        <f t="shared" si="63"/>
        <v>0</v>
      </c>
      <c r="X505" s="8">
        <f t="shared" si="64"/>
        <v>0</v>
      </c>
      <c r="Z505" s="8">
        <f>VLOOKUP(I505,'Tables kywrd-slot-class'!$B$21:$C$38,2,FALSE)</f>
        <v>1.5</v>
      </c>
      <c r="AA505" s="8">
        <f>VLOOKUP(N505,'Tables MAT simpl-complx'!$C$6:$D$28,2,FALSE)</f>
        <v>0</v>
      </c>
      <c r="AB505" s="8">
        <f>VLOOKUP(O505,'Tables MAT simpl-complx'!$F$39:$G$625,2,FALSE)</f>
        <v>24</v>
      </c>
      <c r="AC505" s="8">
        <f>VLOOKUP(J505,'Tables kywrd-slot-class'!$D$49:$E$177,2,FALSE)</f>
        <v>26</v>
      </c>
      <c r="AD505" s="8">
        <f>VLOOKUP(K505,'Tables kywrd-slot-class'!$D$49:$E$177,2,FALSE)</f>
        <v>0</v>
      </c>
      <c r="AE505" s="8">
        <f>VLOOKUP(L505,'Tables kywrd-slot-class'!$D$49:$E$177,2,FALSE)</f>
        <v>0</v>
      </c>
      <c r="AF505" t="s">
        <v>0</v>
      </c>
      <c r="AG505" s="7" t="str">
        <f t="shared" si="59"/>
        <v xml:space="preserve">6F05E28C </v>
      </c>
      <c r="AH505" s="2">
        <v>1</v>
      </c>
    </row>
    <row r="506" spans="1:34" x14ac:dyDescent="0.25">
      <c r="A506" s="91" t="s">
        <v>7832</v>
      </c>
      <c r="B506" s="2" t="s">
        <v>20</v>
      </c>
      <c r="C506" s="5" t="s">
        <v>5621</v>
      </c>
      <c r="D506" s="3" t="s">
        <v>1036</v>
      </c>
      <c r="E506" t="s">
        <v>7245</v>
      </c>
      <c r="F506" s="8" t="s">
        <v>4042</v>
      </c>
      <c r="G506" s="5" t="s">
        <v>7219</v>
      </c>
      <c r="H506" s="135" t="s">
        <v>3991</v>
      </c>
      <c r="I506" s="135" t="s">
        <v>4027</v>
      </c>
      <c r="J506" s="135" t="s">
        <v>3349</v>
      </c>
      <c r="K506" s="135" t="s">
        <v>6478</v>
      </c>
      <c r="L506" s="135" t="s">
        <v>4028</v>
      </c>
      <c r="M506" s="135" t="s">
        <v>4028</v>
      </c>
      <c r="N506" s="24" t="s">
        <v>1888</v>
      </c>
      <c r="O506" s="139" t="s">
        <v>1879</v>
      </c>
      <c r="P506" s="8" t="s">
        <v>1889</v>
      </c>
      <c r="Q506" s="8">
        <v>65</v>
      </c>
      <c r="R506" s="8">
        <v>6</v>
      </c>
      <c r="S506" s="27">
        <v>36</v>
      </c>
      <c r="T506" s="20">
        <f t="shared" si="60"/>
        <v>0</v>
      </c>
      <c r="U506" s="21">
        <f t="shared" si="61"/>
        <v>36</v>
      </c>
      <c r="V506" s="8">
        <f t="shared" si="62"/>
        <v>39</v>
      </c>
      <c r="W506" s="8">
        <f t="shared" si="63"/>
        <v>0</v>
      </c>
      <c r="X506" s="8">
        <f t="shared" si="64"/>
        <v>0</v>
      </c>
      <c r="Z506" s="8">
        <f>VLOOKUP(I506,'Tables kywrd-slot-class'!$B$21:$C$38,2,FALSE)</f>
        <v>1.5</v>
      </c>
      <c r="AA506" s="8">
        <f>VLOOKUP(N506,'Tables MAT simpl-complx'!$C$6:$D$28,2,FALSE)</f>
        <v>0</v>
      </c>
      <c r="AB506" s="8">
        <f>VLOOKUP(O506,'Tables MAT simpl-complx'!$F$39:$G$625,2,FALSE)</f>
        <v>24</v>
      </c>
      <c r="AC506" s="8">
        <f>VLOOKUP(J506,'Tables kywrd-slot-class'!$D$49:$E$177,2,FALSE)</f>
        <v>26</v>
      </c>
      <c r="AD506" s="8">
        <f>VLOOKUP(K506,'Tables kywrd-slot-class'!$D$49:$E$177,2,FALSE)</f>
        <v>0</v>
      </c>
      <c r="AE506" s="8">
        <f>VLOOKUP(L506,'Tables kywrd-slot-class'!$D$49:$E$177,2,FALSE)</f>
        <v>0</v>
      </c>
      <c r="AF506" t="s">
        <v>0</v>
      </c>
      <c r="AG506" s="7" t="str">
        <f t="shared" si="59"/>
        <v xml:space="preserve">6F05E28D </v>
      </c>
      <c r="AH506" s="2">
        <v>1</v>
      </c>
    </row>
    <row r="507" spans="1:34" x14ac:dyDescent="0.25">
      <c r="A507" s="91" t="s">
        <v>7833</v>
      </c>
      <c r="B507" s="2" t="s">
        <v>20</v>
      </c>
      <c r="C507" s="5" t="s">
        <v>5621</v>
      </c>
      <c r="D507" s="3" t="s">
        <v>1037</v>
      </c>
      <c r="E507" t="s">
        <v>7246</v>
      </c>
      <c r="F507" s="8" t="s">
        <v>4042</v>
      </c>
      <c r="G507" s="5" t="s">
        <v>7219</v>
      </c>
      <c r="H507" s="135" t="s">
        <v>3991</v>
      </c>
      <c r="I507" s="135" t="s">
        <v>4027</v>
      </c>
      <c r="J507" s="135" t="s">
        <v>3349</v>
      </c>
      <c r="K507" s="135" t="s">
        <v>6478</v>
      </c>
      <c r="L507" s="135" t="s">
        <v>4028</v>
      </c>
      <c r="M507" s="135" t="s">
        <v>4028</v>
      </c>
      <c r="N507" s="24" t="s">
        <v>1888</v>
      </c>
      <c r="O507" s="139" t="s">
        <v>1879</v>
      </c>
      <c r="P507" s="8" t="s">
        <v>1889</v>
      </c>
      <c r="Q507" s="8">
        <v>65</v>
      </c>
      <c r="R507" s="8">
        <v>6</v>
      </c>
      <c r="S507" s="27">
        <v>36</v>
      </c>
      <c r="T507" s="20">
        <f t="shared" si="60"/>
        <v>0</v>
      </c>
      <c r="U507" s="21">
        <f t="shared" si="61"/>
        <v>36</v>
      </c>
      <c r="V507" s="8">
        <f t="shared" si="62"/>
        <v>39</v>
      </c>
      <c r="W507" s="8">
        <f t="shared" si="63"/>
        <v>0</v>
      </c>
      <c r="X507" s="8">
        <f t="shared" si="64"/>
        <v>0</v>
      </c>
      <c r="Z507" s="8">
        <f>VLOOKUP(I507,'Tables kywrd-slot-class'!$B$21:$C$38,2,FALSE)</f>
        <v>1.5</v>
      </c>
      <c r="AA507" s="8">
        <f>VLOOKUP(N507,'Tables MAT simpl-complx'!$C$6:$D$28,2,FALSE)</f>
        <v>0</v>
      </c>
      <c r="AB507" s="8">
        <f>VLOOKUP(O507,'Tables MAT simpl-complx'!$F$39:$G$625,2,FALSE)</f>
        <v>24</v>
      </c>
      <c r="AC507" s="8">
        <f>VLOOKUP(J507,'Tables kywrd-slot-class'!$D$49:$E$177,2,FALSE)</f>
        <v>26</v>
      </c>
      <c r="AD507" s="8">
        <f>VLOOKUP(K507,'Tables kywrd-slot-class'!$D$49:$E$177,2,FALSE)</f>
        <v>0</v>
      </c>
      <c r="AE507" s="8">
        <f>VLOOKUP(L507,'Tables kywrd-slot-class'!$D$49:$E$177,2,FALSE)</f>
        <v>0</v>
      </c>
      <c r="AF507" t="s">
        <v>0</v>
      </c>
      <c r="AG507" s="7" t="str">
        <f t="shared" si="59"/>
        <v xml:space="preserve">6F05E28E </v>
      </c>
      <c r="AH507" s="2">
        <v>1</v>
      </c>
    </row>
    <row r="508" spans="1:34" x14ac:dyDescent="0.25">
      <c r="A508" s="91" t="s">
        <v>7834</v>
      </c>
      <c r="B508" s="2" t="s">
        <v>20</v>
      </c>
      <c r="C508" s="5" t="s">
        <v>5621</v>
      </c>
      <c r="D508" s="3" t="s">
        <v>1038</v>
      </c>
      <c r="E508" t="s">
        <v>7247</v>
      </c>
      <c r="F508" s="8" t="s">
        <v>4042</v>
      </c>
      <c r="G508" s="5" t="s">
        <v>7219</v>
      </c>
      <c r="H508" s="135" t="s">
        <v>3991</v>
      </c>
      <c r="I508" s="135" t="s">
        <v>4027</v>
      </c>
      <c r="J508" s="135" t="s">
        <v>3349</v>
      </c>
      <c r="K508" s="135" t="s">
        <v>6478</v>
      </c>
      <c r="L508" s="135" t="s">
        <v>4028</v>
      </c>
      <c r="M508" s="135" t="s">
        <v>4028</v>
      </c>
      <c r="N508" s="24" t="s">
        <v>1888</v>
      </c>
      <c r="O508" s="139" t="s">
        <v>1879</v>
      </c>
      <c r="P508" s="8" t="s">
        <v>1889</v>
      </c>
      <c r="Q508" s="8">
        <v>65</v>
      </c>
      <c r="R508" s="8">
        <v>6</v>
      </c>
      <c r="S508" s="27">
        <v>36</v>
      </c>
      <c r="T508" s="20">
        <f t="shared" si="60"/>
        <v>0</v>
      </c>
      <c r="U508" s="21">
        <f t="shared" si="61"/>
        <v>36</v>
      </c>
      <c r="V508" s="8">
        <f t="shared" si="62"/>
        <v>39</v>
      </c>
      <c r="W508" s="8">
        <f t="shared" si="63"/>
        <v>0</v>
      </c>
      <c r="X508" s="8">
        <f t="shared" si="64"/>
        <v>0</v>
      </c>
      <c r="Z508" s="8">
        <f>VLOOKUP(I508,'Tables kywrd-slot-class'!$B$21:$C$38,2,FALSE)</f>
        <v>1.5</v>
      </c>
      <c r="AA508" s="8">
        <f>VLOOKUP(N508,'Tables MAT simpl-complx'!$C$6:$D$28,2,FALSE)</f>
        <v>0</v>
      </c>
      <c r="AB508" s="8">
        <f>VLOOKUP(O508,'Tables MAT simpl-complx'!$F$39:$G$625,2,FALSE)</f>
        <v>24</v>
      </c>
      <c r="AC508" s="8">
        <f>VLOOKUP(J508,'Tables kywrd-slot-class'!$D$49:$E$177,2,FALSE)</f>
        <v>26</v>
      </c>
      <c r="AD508" s="8">
        <f>VLOOKUP(K508,'Tables kywrd-slot-class'!$D$49:$E$177,2,FALSE)</f>
        <v>0</v>
      </c>
      <c r="AE508" s="8">
        <f>VLOOKUP(L508,'Tables kywrd-slot-class'!$D$49:$E$177,2,FALSE)</f>
        <v>0</v>
      </c>
      <c r="AF508" t="s">
        <v>0</v>
      </c>
      <c r="AG508" s="7" t="str">
        <f t="shared" si="59"/>
        <v xml:space="preserve">6F05E28F </v>
      </c>
      <c r="AH508" s="2">
        <v>1</v>
      </c>
    </row>
    <row r="509" spans="1:34" x14ac:dyDescent="0.25">
      <c r="A509" s="91" t="s">
        <v>7835</v>
      </c>
      <c r="B509" s="2" t="s">
        <v>20</v>
      </c>
      <c r="C509" s="5" t="s">
        <v>5621</v>
      </c>
      <c r="D509" s="3" t="s">
        <v>1039</v>
      </c>
      <c r="E509" t="s">
        <v>7248</v>
      </c>
      <c r="F509" s="8" t="s">
        <v>4042</v>
      </c>
      <c r="G509" s="5" t="s">
        <v>7219</v>
      </c>
      <c r="H509" s="135" t="s">
        <v>3991</v>
      </c>
      <c r="I509" s="135" t="s">
        <v>4027</v>
      </c>
      <c r="J509" s="135" t="s">
        <v>3349</v>
      </c>
      <c r="K509" s="135" t="s">
        <v>6478</v>
      </c>
      <c r="L509" s="135" t="s">
        <v>4028</v>
      </c>
      <c r="M509" s="135" t="s">
        <v>4028</v>
      </c>
      <c r="N509" s="24" t="s">
        <v>1888</v>
      </c>
      <c r="O509" s="139" t="s">
        <v>1879</v>
      </c>
      <c r="P509" s="8" t="s">
        <v>1889</v>
      </c>
      <c r="Q509" s="8">
        <v>65</v>
      </c>
      <c r="R509" s="8">
        <v>6</v>
      </c>
      <c r="S509" s="27">
        <v>36</v>
      </c>
      <c r="T509" s="20">
        <f t="shared" si="60"/>
        <v>0</v>
      </c>
      <c r="U509" s="21">
        <f t="shared" si="61"/>
        <v>36</v>
      </c>
      <c r="V509" s="8">
        <f t="shared" si="62"/>
        <v>39</v>
      </c>
      <c r="W509" s="8">
        <f t="shared" si="63"/>
        <v>0</v>
      </c>
      <c r="X509" s="8">
        <f t="shared" si="64"/>
        <v>0</v>
      </c>
      <c r="Z509" s="8">
        <f>VLOOKUP(I509,'Tables kywrd-slot-class'!$B$21:$C$38,2,FALSE)</f>
        <v>1.5</v>
      </c>
      <c r="AA509" s="8">
        <f>VLOOKUP(N509,'Tables MAT simpl-complx'!$C$6:$D$28,2,FALSE)</f>
        <v>0</v>
      </c>
      <c r="AB509" s="8">
        <f>VLOOKUP(O509,'Tables MAT simpl-complx'!$F$39:$G$625,2,FALSE)</f>
        <v>24</v>
      </c>
      <c r="AC509" s="8">
        <f>VLOOKUP(J509,'Tables kywrd-slot-class'!$D$49:$E$177,2,FALSE)</f>
        <v>26</v>
      </c>
      <c r="AD509" s="8">
        <f>VLOOKUP(K509,'Tables kywrd-slot-class'!$D$49:$E$177,2,FALSE)</f>
        <v>0</v>
      </c>
      <c r="AE509" s="8">
        <f>VLOOKUP(L509,'Tables kywrd-slot-class'!$D$49:$E$177,2,FALSE)</f>
        <v>0</v>
      </c>
      <c r="AF509" t="s">
        <v>0</v>
      </c>
      <c r="AG509" s="7" t="str">
        <f t="shared" si="59"/>
        <v xml:space="preserve">6F05E290 </v>
      </c>
      <c r="AH509" s="2">
        <v>1</v>
      </c>
    </row>
    <row r="510" spans="1:34" x14ac:dyDescent="0.25">
      <c r="A510" s="91" t="s">
        <v>7836</v>
      </c>
      <c r="B510" s="2" t="s">
        <v>20</v>
      </c>
      <c r="C510" s="5" t="s">
        <v>5621</v>
      </c>
      <c r="D510" s="3" t="s">
        <v>1040</v>
      </c>
      <c r="E510" t="s">
        <v>7249</v>
      </c>
      <c r="F510" s="8" t="s">
        <v>4042</v>
      </c>
      <c r="G510" s="5" t="s">
        <v>7219</v>
      </c>
      <c r="H510" s="135" t="s">
        <v>3991</v>
      </c>
      <c r="I510" s="135" t="s">
        <v>4027</v>
      </c>
      <c r="J510" s="135" t="s">
        <v>3349</v>
      </c>
      <c r="K510" s="135" t="s">
        <v>6478</v>
      </c>
      <c r="L510" s="135" t="s">
        <v>4028</v>
      </c>
      <c r="M510" s="135" t="s">
        <v>4028</v>
      </c>
      <c r="N510" s="24" t="s">
        <v>1888</v>
      </c>
      <c r="O510" s="139" t="s">
        <v>1879</v>
      </c>
      <c r="P510" s="8" t="s">
        <v>1889</v>
      </c>
      <c r="Q510" s="8">
        <v>65</v>
      </c>
      <c r="R510" s="8">
        <v>6</v>
      </c>
      <c r="S510" s="27">
        <v>36</v>
      </c>
      <c r="T510" s="20">
        <f t="shared" si="60"/>
        <v>0</v>
      </c>
      <c r="U510" s="21">
        <f t="shared" si="61"/>
        <v>36</v>
      </c>
      <c r="V510" s="8">
        <f t="shared" si="62"/>
        <v>39</v>
      </c>
      <c r="W510" s="8">
        <f t="shared" si="63"/>
        <v>0</v>
      </c>
      <c r="X510" s="8">
        <f t="shared" si="64"/>
        <v>0</v>
      </c>
      <c r="Z510" s="8">
        <f>VLOOKUP(I510,'Tables kywrd-slot-class'!$B$21:$C$38,2,FALSE)</f>
        <v>1.5</v>
      </c>
      <c r="AA510" s="8">
        <f>VLOOKUP(N510,'Tables MAT simpl-complx'!$C$6:$D$28,2,FALSE)</f>
        <v>0</v>
      </c>
      <c r="AB510" s="8">
        <f>VLOOKUP(O510,'Tables MAT simpl-complx'!$F$39:$G$625,2,FALSE)</f>
        <v>24</v>
      </c>
      <c r="AC510" s="8">
        <f>VLOOKUP(J510,'Tables kywrd-slot-class'!$D$49:$E$177,2,FALSE)</f>
        <v>26</v>
      </c>
      <c r="AD510" s="8">
        <f>VLOOKUP(K510,'Tables kywrd-slot-class'!$D$49:$E$177,2,FALSE)</f>
        <v>0</v>
      </c>
      <c r="AE510" s="8">
        <f>VLOOKUP(L510,'Tables kywrd-slot-class'!$D$49:$E$177,2,FALSE)</f>
        <v>0</v>
      </c>
      <c r="AF510" t="s">
        <v>0</v>
      </c>
      <c r="AG510" s="7" t="str">
        <f t="shared" si="59"/>
        <v xml:space="preserve">6F05E291 </v>
      </c>
      <c r="AH510" s="2">
        <v>1</v>
      </c>
    </row>
    <row r="511" spans="1:34" x14ac:dyDescent="0.25">
      <c r="A511" s="91" t="s">
        <v>7837</v>
      </c>
      <c r="B511" s="2" t="s">
        <v>20</v>
      </c>
      <c r="C511" s="5" t="s">
        <v>5621</v>
      </c>
      <c r="D511" s="3" t="s">
        <v>1041</v>
      </c>
      <c r="E511" t="s">
        <v>7250</v>
      </c>
      <c r="F511" s="8" t="s">
        <v>4042</v>
      </c>
      <c r="G511" s="5" t="s">
        <v>7219</v>
      </c>
      <c r="H511" s="135" t="s">
        <v>3991</v>
      </c>
      <c r="I511" s="135" t="s">
        <v>4027</v>
      </c>
      <c r="J511" s="135" t="s">
        <v>3349</v>
      </c>
      <c r="K511" s="135" t="s">
        <v>6478</v>
      </c>
      <c r="L511" s="135" t="s">
        <v>4028</v>
      </c>
      <c r="M511" s="135" t="s">
        <v>4028</v>
      </c>
      <c r="N511" s="24" t="s">
        <v>1888</v>
      </c>
      <c r="O511" s="139" t="s">
        <v>1879</v>
      </c>
      <c r="P511" s="8" t="s">
        <v>1889</v>
      </c>
      <c r="Q511" s="8">
        <v>65</v>
      </c>
      <c r="R511" s="8">
        <v>6</v>
      </c>
      <c r="S511" s="27">
        <v>36</v>
      </c>
      <c r="T511" s="20">
        <f t="shared" si="60"/>
        <v>0</v>
      </c>
      <c r="U511" s="21">
        <f t="shared" si="61"/>
        <v>36</v>
      </c>
      <c r="V511" s="8">
        <f t="shared" si="62"/>
        <v>39</v>
      </c>
      <c r="W511" s="8">
        <f t="shared" si="63"/>
        <v>0</v>
      </c>
      <c r="X511" s="8">
        <f t="shared" si="64"/>
        <v>0</v>
      </c>
      <c r="Z511" s="8">
        <f>VLOOKUP(I511,'Tables kywrd-slot-class'!$B$21:$C$38,2,FALSE)</f>
        <v>1.5</v>
      </c>
      <c r="AA511" s="8">
        <f>VLOOKUP(N511,'Tables MAT simpl-complx'!$C$6:$D$28,2,FALSE)</f>
        <v>0</v>
      </c>
      <c r="AB511" s="8">
        <f>VLOOKUP(O511,'Tables MAT simpl-complx'!$F$39:$G$625,2,FALSE)</f>
        <v>24</v>
      </c>
      <c r="AC511" s="8">
        <f>VLOOKUP(J511,'Tables kywrd-slot-class'!$D$49:$E$177,2,FALSE)</f>
        <v>26</v>
      </c>
      <c r="AD511" s="8">
        <f>VLOOKUP(K511,'Tables kywrd-slot-class'!$D$49:$E$177,2,FALSE)</f>
        <v>0</v>
      </c>
      <c r="AE511" s="8">
        <f>VLOOKUP(L511,'Tables kywrd-slot-class'!$D$49:$E$177,2,FALSE)</f>
        <v>0</v>
      </c>
      <c r="AF511" t="s">
        <v>0</v>
      </c>
      <c r="AG511" s="7" t="str">
        <f t="shared" si="59"/>
        <v xml:space="preserve">6F05E292 </v>
      </c>
      <c r="AH511" s="2">
        <v>1</v>
      </c>
    </row>
    <row r="512" spans="1:34" x14ac:dyDescent="0.25">
      <c r="A512" s="91" t="s">
        <v>7838</v>
      </c>
      <c r="B512" s="2" t="s">
        <v>20</v>
      </c>
      <c r="C512" s="5" t="s">
        <v>5621</v>
      </c>
      <c r="D512" s="3" t="s">
        <v>1042</v>
      </c>
      <c r="E512" t="s">
        <v>7251</v>
      </c>
      <c r="F512" s="8" t="s">
        <v>4042</v>
      </c>
      <c r="G512" s="5" t="s">
        <v>7219</v>
      </c>
      <c r="H512" s="135" t="s">
        <v>3991</v>
      </c>
      <c r="I512" s="135" t="s">
        <v>4027</v>
      </c>
      <c r="J512" s="135" t="s">
        <v>3349</v>
      </c>
      <c r="K512" s="135" t="s">
        <v>6478</v>
      </c>
      <c r="L512" s="135" t="s">
        <v>4028</v>
      </c>
      <c r="M512" s="135" t="s">
        <v>4028</v>
      </c>
      <c r="N512" s="24" t="s">
        <v>1888</v>
      </c>
      <c r="O512" s="139" t="s">
        <v>1879</v>
      </c>
      <c r="P512" s="8" t="s">
        <v>1889</v>
      </c>
      <c r="Q512" s="8">
        <v>65</v>
      </c>
      <c r="R512" s="8">
        <v>6</v>
      </c>
      <c r="S512" s="27">
        <v>36</v>
      </c>
      <c r="T512" s="20">
        <f t="shared" si="60"/>
        <v>0</v>
      </c>
      <c r="U512" s="21">
        <f t="shared" si="61"/>
        <v>36</v>
      </c>
      <c r="V512" s="8">
        <f t="shared" si="62"/>
        <v>39</v>
      </c>
      <c r="W512" s="8">
        <f t="shared" si="63"/>
        <v>0</v>
      </c>
      <c r="X512" s="8">
        <f t="shared" si="64"/>
        <v>0</v>
      </c>
      <c r="Z512" s="8">
        <f>VLOOKUP(I512,'Tables kywrd-slot-class'!$B$21:$C$38,2,FALSE)</f>
        <v>1.5</v>
      </c>
      <c r="AA512" s="8">
        <f>VLOOKUP(N512,'Tables MAT simpl-complx'!$C$6:$D$28,2,FALSE)</f>
        <v>0</v>
      </c>
      <c r="AB512" s="8">
        <f>VLOOKUP(O512,'Tables MAT simpl-complx'!$F$39:$G$625,2,FALSE)</f>
        <v>24</v>
      </c>
      <c r="AC512" s="8">
        <f>VLOOKUP(J512,'Tables kywrd-slot-class'!$D$49:$E$177,2,FALSE)</f>
        <v>26</v>
      </c>
      <c r="AD512" s="8">
        <f>VLOOKUP(K512,'Tables kywrd-slot-class'!$D$49:$E$177,2,FALSE)</f>
        <v>0</v>
      </c>
      <c r="AE512" s="8">
        <f>VLOOKUP(L512,'Tables kywrd-slot-class'!$D$49:$E$177,2,FALSE)</f>
        <v>0</v>
      </c>
      <c r="AF512" t="s">
        <v>0</v>
      </c>
      <c r="AG512" s="7" t="str">
        <f t="shared" si="59"/>
        <v xml:space="preserve">6F05E293 </v>
      </c>
      <c r="AH512" s="2">
        <v>1</v>
      </c>
    </row>
    <row r="513" spans="1:34" x14ac:dyDescent="0.25">
      <c r="A513" s="91" t="s">
        <v>7839</v>
      </c>
      <c r="B513" s="2" t="s">
        <v>20</v>
      </c>
      <c r="C513" s="5" t="s">
        <v>5621</v>
      </c>
      <c r="D513" s="3" t="s">
        <v>1043</v>
      </c>
      <c r="E513" t="s">
        <v>7252</v>
      </c>
      <c r="F513" s="8" t="s">
        <v>4042</v>
      </c>
      <c r="G513" s="5" t="s">
        <v>7219</v>
      </c>
      <c r="H513" s="135" t="s">
        <v>3991</v>
      </c>
      <c r="I513" s="135" t="s">
        <v>4027</v>
      </c>
      <c r="J513" s="135" t="s">
        <v>3349</v>
      </c>
      <c r="K513" s="135" t="s">
        <v>6478</v>
      </c>
      <c r="L513" s="135" t="s">
        <v>4028</v>
      </c>
      <c r="M513" s="135" t="s">
        <v>4028</v>
      </c>
      <c r="N513" s="24" t="s">
        <v>1888</v>
      </c>
      <c r="O513" s="139" t="s">
        <v>1879</v>
      </c>
      <c r="P513" s="8" t="s">
        <v>1889</v>
      </c>
      <c r="Q513" s="8">
        <v>65</v>
      </c>
      <c r="R513" s="8">
        <v>6</v>
      </c>
      <c r="S513" s="27">
        <v>36</v>
      </c>
      <c r="T513" s="20">
        <f t="shared" si="60"/>
        <v>0</v>
      </c>
      <c r="U513" s="21">
        <f t="shared" si="61"/>
        <v>36</v>
      </c>
      <c r="V513" s="8">
        <f t="shared" si="62"/>
        <v>39</v>
      </c>
      <c r="W513" s="8">
        <f t="shared" si="63"/>
        <v>0</v>
      </c>
      <c r="X513" s="8">
        <f t="shared" si="64"/>
        <v>0</v>
      </c>
      <c r="Z513" s="8">
        <f>VLOOKUP(I513,'Tables kywrd-slot-class'!$B$21:$C$38,2,FALSE)</f>
        <v>1.5</v>
      </c>
      <c r="AA513" s="8">
        <f>VLOOKUP(N513,'Tables MAT simpl-complx'!$C$6:$D$28,2,FALSE)</f>
        <v>0</v>
      </c>
      <c r="AB513" s="8">
        <f>VLOOKUP(O513,'Tables MAT simpl-complx'!$F$39:$G$625,2,FALSE)</f>
        <v>24</v>
      </c>
      <c r="AC513" s="8">
        <f>VLOOKUP(J513,'Tables kywrd-slot-class'!$D$49:$E$177,2,FALSE)</f>
        <v>26</v>
      </c>
      <c r="AD513" s="8">
        <f>VLOOKUP(K513,'Tables kywrd-slot-class'!$D$49:$E$177,2,FALSE)</f>
        <v>0</v>
      </c>
      <c r="AE513" s="8">
        <f>VLOOKUP(L513,'Tables kywrd-slot-class'!$D$49:$E$177,2,FALSE)</f>
        <v>0</v>
      </c>
      <c r="AF513" t="s">
        <v>0</v>
      </c>
      <c r="AG513" s="7" t="str">
        <f t="shared" si="59"/>
        <v xml:space="preserve">6F05E294 </v>
      </c>
      <c r="AH513" s="2">
        <v>1</v>
      </c>
    </row>
    <row r="514" spans="1:34" x14ac:dyDescent="0.25">
      <c r="A514" s="91" t="s">
        <v>7840</v>
      </c>
      <c r="B514" s="2" t="s">
        <v>20</v>
      </c>
      <c r="C514" s="5" t="s">
        <v>5621</v>
      </c>
      <c r="D514" s="3" t="s">
        <v>1044</v>
      </c>
      <c r="E514" t="s">
        <v>7253</v>
      </c>
      <c r="F514" s="8" t="s">
        <v>4042</v>
      </c>
      <c r="G514" s="5" t="s">
        <v>7219</v>
      </c>
      <c r="H514" s="135" t="s">
        <v>3991</v>
      </c>
      <c r="I514" s="135" t="s">
        <v>4027</v>
      </c>
      <c r="J514" s="135" t="s">
        <v>3349</v>
      </c>
      <c r="K514" s="135" t="s">
        <v>6478</v>
      </c>
      <c r="L514" s="135" t="s">
        <v>4028</v>
      </c>
      <c r="M514" s="135" t="s">
        <v>4028</v>
      </c>
      <c r="N514" s="24" t="s">
        <v>1888</v>
      </c>
      <c r="O514" s="139" t="s">
        <v>1879</v>
      </c>
      <c r="P514" s="8" t="s">
        <v>1889</v>
      </c>
      <c r="Q514" s="8">
        <v>65</v>
      </c>
      <c r="R514" s="8">
        <v>6</v>
      </c>
      <c r="S514" s="27">
        <v>36</v>
      </c>
      <c r="T514" s="20">
        <f t="shared" si="60"/>
        <v>0</v>
      </c>
      <c r="U514" s="21">
        <f t="shared" si="61"/>
        <v>36</v>
      </c>
      <c r="V514" s="8">
        <f t="shared" si="62"/>
        <v>39</v>
      </c>
      <c r="W514" s="8">
        <f t="shared" si="63"/>
        <v>0</v>
      </c>
      <c r="X514" s="8">
        <f t="shared" si="64"/>
        <v>0</v>
      </c>
      <c r="Z514" s="8">
        <f>VLOOKUP(I514,'Tables kywrd-slot-class'!$B$21:$C$38,2,FALSE)</f>
        <v>1.5</v>
      </c>
      <c r="AA514" s="8">
        <f>VLOOKUP(N514,'Tables MAT simpl-complx'!$C$6:$D$28,2,FALSE)</f>
        <v>0</v>
      </c>
      <c r="AB514" s="8">
        <f>VLOOKUP(O514,'Tables MAT simpl-complx'!$F$39:$G$625,2,FALSE)</f>
        <v>24</v>
      </c>
      <c r="AC514" s="8">
        <f>VLOOKUP(J514,'Tables kywrd-slot-class'!$D$49:$E$177,2,FALSE)</f>
        <v>26</v>
      </c>
      <c r="AD514" s="8">
        <f>VLOOKUP(K514,'Tables kywrd-slot-class'!$D$49:$E$177,2,FALSE)</f>
        <v>0</v>
      </c>
      <c r="AE514" s="8">
        <f>VLOOKUP(L514,'Tables kywrd-slot-class'!$D$49:$E$177,2,FALSE)</f>
        <v>0</v>
      </c>
      <c r="AF514" t="s">
        <v>0</v>
      </c>
      <c r="AG514" s="7" t="str">
        <f t="shared" si="59"/>
        <v xml:space="preserve">6F05E295 </v>
      </c>
      <c r="AH514" s="2">
        <v>1</v>
      </c>
    </row>
    <row r="515" spans="1:34" x14ac:dyDescent="0.25">
      <c r="A515" s="91" t="s">
        <v>7841</v>
      </c>
      <c r="B515" s="2" t="s">
        <v>20</v>
      </c>
      <c r="C515" s="5" t="s">
        <v>5621</v>
      </c>
      <c r="D515" s="3" t="s">
        <v>1045</v>
      </c>
      <c r="E515" t="s">
        <v>7254</v>
      </c>
      <c r="F515" s="8" t="s">
        <v>4042</v>
      </c>
      <c r="G515" s="5" t="s">
        <v>7219</v>
      </c>
      <c r="H515" s="135" t="s">
        <v>3991</v>
      </c>
      <c r="I515" s="135" t="s">
        <v>4027</v>
      </c>
      <c r="J515" s="135" t="s">
        <v>3349</v>
      </c>
      <c r="K515" s="135" t="s">
        <v>6478</v>
      </c>
      <c r="L515" s="135" t="s">
        <v>4028</v>
      </c>
      <c r="M515" s="135" t="s">
        <v>4028</v>
      </c>
      <c r="N515" s="24" t="s">
        <v>1888</v>
      </c>
      <c r="O515" s="139" t="s">
        <v>1879</v>
      </c>
      <c r="P515" s="8" t="s">
        <v>1889</v>
      </c>
      <c r="Q515" s="8">
        <v>65</v>
      </c>
      <c r="R515" s="8">
        <v>6</v>
      </c>
      <c r="S515" s="27">
        <v>36</v>
      </c>
      <c r="T515" s="20">
        <f t="shared" si="60"/>
        <v>0</v>
      </c>
      <c r="U515" s="21">
        <f t="shared" si="61"/>
        <v>36</v>
      </c>
      <c r="V515" s="8">
        <f t="shared" si="62"/>
        <v>39</v>
      </c>
      <c r="W515" s="8">
        <f t="shared" si="63"/>
        <v>0</v>
      </c>
      <c r="X515" s="8">
        <f t="shared" si="64"/>
        <v>0</v>
      </c>
      <c r="Z515" s="8">
        <f>VLOOKUP(I515,'Tables kywrd-slot-class'!$B$21:$C$38,2,FALSE)</f>
        <v>1.5</v>
      </c>
      <c r="AA515" s="8">
        <f>VLOOKUP(N515,'Tables MAT simpl-complx'!$C$6:$D$28,2,FALSE)</f>
        <v>0</v>
      </c>
      <c r="AB515" s="8">
        <f>VLOOKUP(O515,'Tables MAT simpl-complx'!$F$39:$G$625,2,FALSE)</f>
        <v>24</v>
      </c>
      <c r="AC515" s="8">
        <f>VLOOKUP(J515,'Tables kywrd-slot-class'!$D$49:$E$177,2,FALSE)</f>
        <v>26</v>
      </c>
      <c r="AD515" s="8">
        <f>VLOOKUP(K515,'Tables kywrd-slot-class'!$D$49:$E$177,2,FALSE)</f>
        <v>0</v>
      </c>
      <c r="AE515" s="8">
        <f>VLOOKUP(L515,'Tables kywrd-slot-class'!$D$49:$E$177,2,FALSE)</f>
        <v>0</v>
      </c>
      <c r="AF515" t="s">
        <v>0</v>
      </c>
      <c r="AG515" s="7" t="str">
        <f t="shared" si="59"/>
        <v xml:space="preserve">6F05E296 </v>
      </c>
      <c r="AH515" s="2">
        <v>1</v>
      </c>
    </row>
    <row r="516" spans="1:34" x14ac:dyDescent="0.25">
      <c r="A516" s="91" t="s">
        <v>7842</v>
      </c>
      <c r="B516" s="2" t="s">
        <v>20</v>
      </c>
      <c r="C516" s="5" t="s">
        <v>5621</v>
      </c>
      <c r="D516" s="3" t="s">
        <v>1046</v>
      </c>
      <c r="E516" t="s">
        <v>7255</v>
      </c>
      <c r="F516" s="8" t="s">
        <v>4042</v>
      </c>
      <c r="G516" s="5" t="s">
        <v>7219</v>
      </c>
      <c r="H516" s="135" t="s">
        <v>3991</v>
      </c>
      <c r="I516" s="135" t="s">
        <v>4027</v>
      </c>
      <c r="J516" s="135" t="s">
        <v>3349</v>
      </c>
      <c r="K516" s="135" t="s">
        <v>6478</v>
      </c>
      <c r="L516" s="135" t="s">
        <v>4028</v>
      </c>
      <c r="M516" s="135" t="s">
        <v>4028</v>
      </c>
      <c r="N516" s="24" t="s">
        <v>1888</v>
      </c>
      <c r="O516" s="139" t="s">
        <v>1879</v>
      </c>
      <c r="P516" s="8" t="s">
        <v>1889</v>
      </c>
      <c r="Q516" s="8">
        <v>65</v>
      </c>
      <c r="R516" s="8">
        <v>6</v>
      </c>
      <c r="S516" s="27">
        <v>36</v>
      </c>
      <c r="T516" s="20">
        <f t="shared" si="60"/>
        <v>0</v>
      </c>
      <c r="U516" s="21">
        <f t="shared" si="61"/>
        <v>36</v>
      </c>
      <c r="V516" s="8">
        <f t="shared" si="62"/>
        <v>39</v>
      </c>
      <c r="W516" s="8">
        <f t="shared" si="63"/>
        <v>0</v>
      </c>
      <c r="X516" s="8">
        <f t="shared" si="64"/>
        <v>0</v>
      </c>
      <c r="Z516" s="8">
        <f>VLOOKUP(I516,'Tables kywrd-slot-class'!$B$21:$C$38,2,FALSE)</f>
        <v>1.5</v>
      </c>
      <c r="AA516" s="8">
        <f>VLOOKUP(N516,'Tables MAT simpl-complx'!$C$6:$D$28,2,FALSE)</f>
        <v>0</v>
      </c>
      <c r="AB516" s="8">
        <f>VLOOKUP(O516,'Tables MAT simpl-complx'!$F$39:$G$625,2,FALSE)</f>
        <v>24</v>
      </c>
      <c r="AC516" s="8">
        <f>VLOOKUP(J516,'Tables kywrd-slot-class'!$D$49:$E$177,2,FALSE)</f>
        <v>26</v>
      </c>
      <c r="AD516" s="8">
        <f>VLOOKUP(K516,'Tables kywrd-slot-class'!$D$49:$E$177,2,FALSE)</f>
        <v>0</v>
      </c>
      <c r="AE516" s="8">
        <f>VLOOKUP(L516,'Tables kywrd-slot-class'!$D$49:$E$177,2,FALSE)</f>
        <v>0</v>
      </c>
      <c r="AF516" t="s">
        <v>0</v>
      </c>
      <c r="AG516" s="7" t="str">
        <f t="shared" si="59"/>
        <v xml:space="preserve">6F05E297 </v>
      </c>
      <c r="AH516" s="2">
        <v>1</v>
      </c>
    </row>
    <row r="517" spans="1:34" x14ac:dyDescent="0.25">
      <c r="A517" s="91" t="s">
        <v>7843</v>
      </c>
      <c r="B517" s="2" t="s">
        <v>20</v>
      </c>
      <c r="C517" s="5" t="s">
        <v>5621</v>
      </c>
      <c r="D517" s="3" t="s">
        <v>1047</v>
      </c>
      <c r="E517" t="s">
        <v>7256</v>
      </c>
      <c r="F517" s="8" t="s">
        <v>4042</v>
      </c>
      <c r="G517" s="5" t="s">
        <v>7219</v>
      </c>
      <c r="H517" s="135" t="s">
        <v>3991</v>
      </c>
      <c r="I517" s="135" t="s">
        <v>4027</v>
      </c>
      <c r="J517" s="135" t="s">
        <v>3349</v>
      </c>
      <c r="K517" s="135" t="s">
        <v>6478</v>
      </c>
      <c r="L517" s="135" t="s">
        <v>4028</v>
      </c>
      <c r="M517" s="135" t="s">
        <v>4028</v>
      </c>
      <c r="N517" s="24" t="s">
        <v>1888</v>
      </c>
      <c r="O517" s="139" t="s">
        <v>1879</v>
      </c>
      <c r="P517" s="8" t="s">
        <v>1889</v>
      </c>
      <c r="Q517" s="8">
        <v>65</v>
      </c>
      <c r="R517" s="8">
        <v>6</v>
      </c>
      <c r="S517" s="27">
        <v>36</v>
      </c>
      <c r="T517" s="20">
        <f t="shared" si="60"/>
        <v>0</v>
      </c>
      <c r="U517" s="21">
        <f t="shared" si="61"/>
        <v>36</v>
      </c>
      <c r="V517" s="8">
        <f t="shared" si="62"/>
        <v>39</v>
      </c>
      <c r="W517" s="8">
        <f t="shared" si="63"/>
        <v>0</v>
      </c>
      <c r="X517" s="8">
        <f t="shared" si="64"/>
        <v>0</v>
      </c>
      <c r="Z517" s="8">
        <f>VLOOKUP(I517,'Tables kywrd-slot-class'!$B$21:$C$38,2,FALSE)</f>
        <v>1.5</v>
      </c>
      <c r="AA517" s="8">
        <f>VLOOKUP(N517,'Tables MAT simpl-complx'!$C$6:$D$28,2,FALSE)</f>
        <v>0</v>
      </c>
      <c r="AB517" s="8">
        <f>VLOOKUP(O517,'Tables MAT simpl-complx'!$F$39:$G$625,2,FALSE)</f>
        <v>24</v>
      </c>
      <c r="AC517" s="8">
        <f>VLOOKUP(J517,'Tables kywrd-slot-class'!$D$49:$E$177,2,FALSE)</f>
        <v>26</v>
      </c>
      <c r="AD517" s="8">
        <f>VLOOKUP(K517,'Tables kywrd-slot-class'!$D$49:$E$177,2,FALSE)</f>
        <v>0</v>
      </c>
      <c r="AE517" s="8">
        <f>VLOOKUP(L517,'Tables kywrd-slot-class'!$D$49:$E$177,2,FALSE)</f>
        <v>0</v>
      </c>
      <c r="AF517" t="s">
        <v>0</v>
      </c>
      <c r="AG517" s="7" t="str">
        <f t="shared" si="59"/>
        <v xml:space="preserve">6F05E298 </v>
      </c>
      <c r="AH517" s="2">
        <v>1</v>
      </c>
    </row>
    <row r="518" spans="1:34" x14ac:dyDescent="0.25">
      <c r="A518" s="91" t="s">
        <v>7844</v>
      </c>
      <c r="B518" s="2" t="s">
        <v>20</v>
      </c>
      <c r="C518" s="5" t="s">
        <v>5621</v>
      </c>
      <c r="D518" s="3" t="s">
        <v>1048</v>
      </c>
      <c r="E518" t="s">
        <v>7257</v>
      </c>
      <c r="F518" s="8" t="s">
        <v>4042</v>
      </c>
      <c r="G518" s="5" t="s">
        <v>7219</v>
      </c>
      <c r="H518" s="135" t="s">
        <v>3991</v>
      </c>
      <c r="I518" s="135" t="s">
        <v>4027</v>
      </c>
      <c r="J518" s="135" t="s">
        <v>3349</v>
      </c>
      <c r="K518" s="135" t="s">
        <v>6478</v>
      </c>
      <c r="L518" s="135" t="s">
        <v>4028</v>
      </c>
      <c r="M518" s="135" t="s">
        <v>4028</v>
      </c>
      <c r="N518" s="24" t="s">
        <v>1888</v>
      </c>
      <c r="O518" s="139" t="s">
        <v>1879</v>
      </c>
      <c r="P518" s="8" t="s">
        <v>1889</v>
      </c>
      <c r="Q518" s="8">
        <v>65</v>
      </c>
      <c r="R518" s="8">
        <v>6</v>
      </c>
      <c r="S518" s="27">
        <v>36</v>
      </c>
      <c r="T518" s="20">
        <f t="shared" si="60"/>
        <v>0</v>
      </c>
      <c r="U518" s="21">
        <f t="shared" si="61"/>
        <v>36</v>
      </c>
      <c r="V518" s="8">
        <f t="shared" si="62"/>
        <v>39</v>
      </c>
      <c r="W518" s="8">
        <f t="shared" si="63"/>
        <v>0</v>
      </c>
      <c r="X518" s="8">
        <f t="shared" si="64"/>
        <v>0</v>
      </c>
      <c r="Z518" s="8">
        <f>VLOOKUP(I518,'Tables kywrd-slot-class'!$B$21:$C$38,2,FALSE)</f>
        <v>1.5</v>
      </c>
      <c r="AA518" s="8">
        <f>VLOOKUP(N518,'Tables MAT simpl-complx'!$C$6:$D$28,2,FALSE)</f>
        <v>0</v>
      </c>
      <c r="AB518" s="8">
        <f>VLOOKUP(O518,'Tables MAT simpl-complx'!$F$39:$G$625,2,FALSE)</f>
        <v>24</v>
      </c>
      <c r="AC518" s="8">
        <f>VLOOKUP(J518,'Tables kywrd-slot-class'!$D$49:$E$177,2,FALSE)</f>
        <v>26</v>
      </c>
      <c r="AD518" s="8">
        <f>VLOOKUP(K518,'Tables kywrd-slot-class'!$D$49:$E$177,2,FALSE)</f>
        <v>0</v>
      </c>
      <c r="AE518" s="8">
        <f>VLOOKUP(L518,'Tables kywrd-slot-class'!$D$49:$E$177,2,FALSE)</f>
        <v>0</v>
      </c>
      <c r="AF518" t="s">
        <v>0</v>
      </c>
      <c r="AG518" s="7" t="str">
        <f t="shared" si="59"/>
        <v xml:space="preserve">6F05E299 </v>
      </c>
      <c r="AH518" s="2">
        <v>1</v>
      </c>
    </row>
    <row r="519" spans="1:34" x14ac:dyDescent="0.25">
      <c r="A519" s="91" t="s">
        <v>7845</v>
      </c>
      <c r="B519" s="2" t="s">
        <v>20</v>
      </c>
      <c r="C519" s="5" t="s">
        <v>5621</v>
      </c>
      <c r="D519" s="3" t="s">
        <v>1049</v>
      </c>
      <c r="E519" t="s">
        <v>7258</v>
      </c>
      <c r="F519" s="8" t="s">
        <v>4042</v>
      </c>
      <c r="G519" s="5" t="s">
        <v>7219</v>
      </c>
      <c r="H519" s="135" t="s">
        <v>3991</v>
      </c>
      <c r="I519" s="135" t="s">
        <v>4027</v>
      </c>
      <c r="J519" s="135" t="s">
        <v>3349</v>
      </c>
      <c r="K519" s="135" t="s">
        <v>6478</v>
      </c>
      <c r="L519" s="135" t="s">
        <v>4028</v>
      </c>
      <c r="M519" s="135" t="s">
        <v>4028</v>
      </c>
      <c r="N519" s="24" t="s">
        <v>1888</v>
      </c>
      <c r="O519" s="139" t="s">
        <v>1879</v>
      </c>
      <c r="P519" s="8" t="s">
        <v>1889</v>
      </c>
      <c r="Q519" s="8">
        <v>65</v>
      </c>
      <c r="R519" s="8">
        <v>6</v>
      </c>
      <c r="S519" s="27">
        <v>36</v>
      </c>
      <c r="T519" s="20">
        <f t="shared" si="60"/>
        <v>0</v>
      </c>
      <c r="U519" s="21">
        <f t="shared" si="61"/>
        <v>36</v>
      </c>
      <c r="V519" s="8">
        <f t="shared" si="62"/>
        <v>39</v>
      </c>
      <c r="W519" s="8">
        <f t="shared" si="63"/>
        <v>0</v>
      </c>
      <c r="X519" s="8">
        <f t="shared" si="64"/>
        <v>0</v>
      </c>
      <c r="Z519" s="8">
        <f>VLOOKUP(I519,'Tables kywrd-slot-class'!$B$21:$C$38,2,FALSE)</f>
        <v>1.5</v>
      </c>
      <c r="AA519" s="8">
        <f>VLOOKUP(N519,'Tables MAT simpl-complx'!$C$6:$D$28,2,FALSE)</f>
        <v>0</v>
      </c>
      <c r="AB519" s="8">
        <f>VLOOKUP(O519,'Tables MAT simpl-complx'!$F$39:$G$625,2,FALSE)</f>
        <v>24</v>
      </c>
      <c r="AC519" s="8">
        <f>VLOOKUP(J519,'Tables kywrd-slot-class'!$D$49:$E$177,2,FALSE)</f>
        <v>26</v>
      </c>
      <c r="AD519" s="8">
        <f>VLOOKUP(K519,'Tables kywrd-slot-class'!$D$49:$E$177,2,FALSE)</f>
        <v>0</v>
      </c>
      <c r="AE519" s="8">
        <f>VLOOKUP(L519,'Tables kywrd-slot-class'!$D$49:$E$177,2,FALSE)</f>
        <v>0</v>
      </c>
      <c r="AF519" t="s">
        <v>0</v>
      </c>
      <c r="AG519" s="7" t="str">
        <f t="shared" si="59"/>
        <v xml:space="preserve">6F05E29A </v>
      </c>
      <c r="AH519" s="2">
        <v>1</v>
      </c>
    </row>
    <row r="520" spans="1:34" x14ac:dyDescent="0.25">
      <c r="A520" s="91" t="s">
        <v>7846</v>
      </c>
      <c r="B520" s="2" t="s">
        <v>20</v>
      </c>
      <c r="C520" s="5" t="s">
        <v>5621</v>
      </c>
      <c r="D520" s="3" t="s">
        <v>1050</v>
      </c>
      <c r="E520" t="s">
        <v>7259</v>
      </c>
      <c r="F520" s="8" t="s">
        <v>4042</v>
      </c>
      <c r="G520" s="5" t="s">
        <v>7219</v>
      </c>
      <c r="H520" s="135" t="s">
        <v>3991</v>
      </c>
      <c r="I520" s="135" t="s">
        <v>4027</v>
      </c>
      <c r="J520" s="135" t="s">
        <v>3349</v>
      </c>
      <c r="K520" s="135" t="s">
        <v>6478</v>
      </c>
      <c r="L520" s="135" t="s">
        <v>4028</v>
      </c>
      <c r="M520" s="135" t="s">
        <v>4028</v>
      </c>
      <c r="N520" s="24" t="s">
        <v>1888</v>
      </c>
      <c r="O520" s="139" t="s">
        <v>1879</v>
      </c>
      <c r="P520" s="8" t="s">
        <v>1889</v>
      </c>
      <c r="Q520" s="8">
        <v>65</v>
      </c>
      <c r="R520" s="8">
        <v>6</v>
      </c>
      <c r="S520" s="27">
        <v>36</v>
      </c>
      <c r="T520" s="20">
        <f t="shared" si="60"/>
        <v>0</v>
      </c>
      <c r="U520" s="21">
        <f t="shared" si="61"/>
        <v>36</v>
      </c>
      <c r="V520" s="8">
        <f t="shared" si="62"/>
        <v>39</v>
      </c>
      <c r="W520" s="8">
        <f t="shared" si="63"/>
        <v>0</v>
      </c>
      <c r="X520" s="8">
        <f t="shared" si="64"/>
        <v>0</v>
      </c>
      <c r="Z520" s="8">
        <f>VLOOKUP(I520,'Tables kywrd-slot-class'!$B$21:$C$38,2,FALSE)</f>
        <v>1.5</v>
      </c>
      <c r="AA520" s="8">
        <f>VLOOKUP(N520,'Tables MAT simpl-complx'!$C$6:$D$28,2,FALSE)</f>
        <v>0</v>
      </c>
      <c r="AB520" s="8">
        <f>VLOOKUP(O520,'Tables MAT simpl-complx'!$F$39:$G$625,2,FALSE)</f>
        <v>24</v>
      </c>
      <c r="AC520" s="8">
        <f>VLOOKUP(J520,'Tables kywrd-slot-class'!$D$49:$E$177,2,FALSE)</f>
        <v>26</v>
      </c>
      <c r="AD520" s="8">
        <f>VLOOKUP(K520,'Tables kywrd-slot-class'!$D$49:$E$177,2,FALSE)</f>
        <v>0</v>
      </c>
      <c r="AE520" s="8">
        <f>VLOOKUP(L520,'Tables kywrd-slot-class'!$D$49:$E$177,2,FALSE)</f>
        <v>0</v>
      </c>
      <c r="AF520" t="s">
        <v>0</v>
      </c>
      <c r="AG520" s="7" t="str">
        <f t="shared" si="59"/>
        <v xml:space="preserve">6F05E29B </v>
      </c>
      <c r="AH520" s="2">
        <v>1</v>
      </c>
    </row>
    <row r="521" spans="1:34" x14ac:dyDescent="0.25">
      <c r="A521" s="91" t="s">
        <v>7847</v>
      </c>
      <c r="B521" s="2" t="s">
        <v>20</v>
      </c>
      <c r="C521" s="5" t="s">
        <v>5621</v>
      </c>
      <c r="D521" s="3" t="s">
        <v>1051</v>
      </c>
      <c r="E521" t="s">
        <v>7260</v>
      </c>
      <c r="F521" s="8" t="s">
        <v>4042</v>
      </c>
      <c r="G521" s="5" t="s">
        <v>7219</v>
      </c>
      <c r="H521" s="135" t="s">
        <v>3991</v>
      </c>
      <c r="I521" s="135" t="s">
        <v>4027</v>
      </c>
      <c r="J521" s="135" t="s">
        <v>3349</v>
      </c>
      <c r="K521" s="135" t="s">
        <v>6478</v>
      </c>
      <c r="L521" s="135" t="s">
        <v>4028</v>
      </c>
      <c r="M521" s="135" t="s">
        <v>4028</v>
      </c>
      <c r="N521" s="24" t="s">
        <v>1888</v>
      </c>
      <c r="O521" s="139" t="s">
        <v>1879</v>
      </c>
      <c r="P521" s="8" t="s">
        <v>1889</v>
      </c>
      <c r="Q521" s="8">
        <v>65</v>
      </c>
      <c r="R521" s="8">
        <v>6</v>
      </c>
      <c r="S521" s="27">
        <v>36</v>
      </c>
      <c r="T521" s="20">
        <f t="shared" si="60"/>
        <v>0</v>
      </c>
      <c r="U521" s="21">
        <f t="shared" si="61"/>
        <v>36</v>
      </c>
      <c r="V521" s="8">
        <f t="shared" si="62"/>
        <v>39</v>
      </c>
      <c r="W521" s="8">
        <f t="shared" si="63"/>
        <v>0</v>
      </c>
      <c r="X521" s="8">
        <f t="shared" si="64"/>
        <v>0</v>
      </c>
      <c r="Z521" s="8">
        <f>VLOOKUP(I521,'Tables kywrd-slot-class'!$B$21:$C$38,2,FALSE)</f>
        <v>1.5</v>
      </c>
      <c r="AA521" s="8">
        <f>VLOOKUP(N521,'Tables MAT simpl-complx'!$C$6:$D$28,2,FALSE)</f>
        <v>0</v>
      </c>
      <c r="AB521" s="8">
        <f>VLOOKUP(O521,'Tables MAT simpl-complx'!$F$39:$G$625,2,FALSE)</f>
        <v>24</v>
      </c>
      <c r="AC521" s="8">
        <f>VLOOKUP(J521,'Tables kywrd-slot-class'!$D$49:$E$177,2,FALSE)</f>
        <v>26</v>
      </c>
      <c r="AD521" s="8">
        <f>VLOOKUP(K521,'Tables kywrd-slot-class'!$D$49:$E$177,2,FALSE)</f>
        <v>0</v>
      </c>
      <c r="AE521" s="8">
        <f>VLOOKUP(L521,'Tables kywrd-slot-class'!$D$49:$E$177,2,FALSE)</f>
        <v>0</v>
      </c>
      <c r="AF521" t="s">
        <v>0</v>
      </c>
      <c r="AG521" s="7" t="str">
        <f t="shared" si="59"/>
        <v xml:space="preserve">6F05E29C </v>
      </c>
      <c r="AH521" s="2">
        <v>1</v>
      </c>
    </row>
    <row r="522" spans="1:34" x14ac:dyDescent="0.25">
      <c r="A522" s="91" t="s">
        <v>7848</v>
      </c>
      <c r="B522" s="2" t="s">
        <v>20</v>
      </c>
      <c r="C522" s="5" t="s">
        <v>5621</v>
      </c>
      <c r="D522" s="3" t="s">
        <v>1052</v>
      </c>
      <c r="E522" t="s">
        <v>7261</v>
      </c>
      <c r="F522" s="8" t="s">
        <v>4042</v>
      </c>
      <c r="G522" s="5" t="s">
        <v>7219</v>
      </c>
      <c r="H522" s="135" t="s">
        <v>3991</v>
      </c>
      <c r="I522" s="135" t="s">
        <v>4027</v>
      </c>
      <c r="J522" s="135" t="s">
        <v>3349</v>
      </c>
      <c r="K522" s="135" t="s">
        <v>6478</v>
      </c>
      <c r="L522" s="135" t="s">
        <v>4028</v>
      </c>
      <c r="M522" s="135" t="s">
        <v>4028</v>
      </c>
      <c r="N522" s="24" t="s">
        <v>1888</v>
      </c>
      <c r="O522" s="139" t="s">
        <v>1879</v>
      </c>
      <c r="P522" s="8" t="s">
        <v>1889</v>
      </c>
      <c r="Q522" s="8">
        <v>65</v>
      </c>
      <c r="R522" s="8">
        <v>6</v>
      </c>
      <c r="S522" s="27">
        <v>36</v>
      </c>
      <c r="T522" s="20">
        <f t="shared" si="60"/>
        <v>0</v>
      </c>
      <c r="U522" s="21">
        <f t="shared" si="61"/>
        <v>36</v>
      </c>
      <c r="V522" s="8">
        <f t="shared" si="62"/>
        <v>39</v>
      </c>
      <c r="W522" s="8">
        <f t="shared" si="63"/>
        <v>0</v>
      </c>
      <c r="X522" s="8">
        <f t="shared" si="64"/>
        <v>0</v>
      </c>
      <c r="Z522" s="8">
        <f>VLOOKUP(I522,'Tables kywrd-slot-class'!$B$21:$C$38,2,FALSE)</f>
        <v>1.5</v>
      </c>
      <c r="AA522" s="8">
        <f>VLOOKUP(N522,'Tables MAT simpl-complx'!$C$6:$D$28,2,FALSE)</f>
        <v>0</v>
      </c>
      <c r="AB522" s="8">
        <f>VLOOKUP(O522,'Tables MAT simpl-complx'!$F$39:$G$625,2,FALSE)</f>
        <v>24</v>
      </c>
      <c r="AC522" s="8">
        <f>VLOOKUP(J522,'Tables kywrd-slot-class'!$D$49:$E$177,2,FALSE)</f>
        <v>26</v>
      </c>
      <c r="AD522" s="8">
        <f>VLOOKUP(K522,'Tables kywrd-slot-class'!$D$49:$E$177,2,FALSE)</f>
        <v>0</v>
      </c>
      <c r="AE522" s="8">
        <f>VLOOKUP(L522,'Tables kywrd-slot-class'!$D$49:$E$177,2,FALSE)</f>
        <v>0</v>
      </c>
      <c r="AF522" t="s">
        <v>0</v>
      </c>
      <c r="AG522" s="7" t="str">
        <f t="shared" si="59"/>
        <v xml:space="preserve">6F05E29D </v>
      </c>
      <c r="AH522" s="2">
        <v>1</v>
      </c>
    </row>
    <row r="523" spans="1:34" x14ac:dyDescent="0.25">
      <c r="A523" s="91" t="s">
        <v>7849</v>
      </c>
      <c r="B523" s="2" t="s">
        <v>20</v>
      </c>
      <c r="C523" s="5" t="s">
        <v>5621</v>
      </c>
      <c r="D523" s="3" t="s">
        <v>1053</v>
      </c>
      <c r="E523" t="s">
        <v>7262</v>
      </c>
      <c r="F523" s="8" t="s">
        <v>4042</v>
      </c>
      <c r="G523" s="5" t="s">
        <v>7219</v>
      </c>
      <c r="H523" s="135" t="s">
        <v>3991</v>
      </c>
      <c r="I523" s="135" t="s">
        <v>4027</v>
      </c>
      <c r="J523" s="135" t="s">
        <v>3349</v>
      </c>
      <c r="K523" s="135" t="s">
        <v>6478</v>
      </c>
      <c r="L523" s="135" t="s">
        <v>4028</v>
      </c>
      <c r="M523" s="135" t="s">
        <v>4028</v>
      </c>
      <c r="N523" s="24" t="s">
        <v>1888</v>
      </c>
      <c r="O523" s="139" t="s">
        <v>1879</v>
      </c>
      <c r="P523" s="8" t="s">
        <v>1889</v>
      </c>
      <c r="Q523" s="8">
        <v>65</v>
      </c>
      <c r="R523" s="8">
        <v>6</v>
      </c>
      <c r="S523" s="27">
        <v>36</v>
      </c>
      <c r="T523" s="20">
        <f t="shared" si="60"/>
        <v>0</v>
      </c>
      <c r="U523" s="21">
        <f t="shared" si="61"/>
        <v>36</v>
      </c>
      <c r="V523" s="8">
        <f t="shared" si="62"/>
        <v>39</v>
      </c>
      <c r="W523" s="8">
        <f t="shared" si="63"/>
        <v>0</v>
      </c>
      <c r="X523" s="8">
        <f t="shared" si="64"/>
        <v>0</v>
      </c>
      <c r="Z523" s="8">
        <f>VLOOKUP(I523,'Tables kywrd-slot-class'!$B$21:$C$38,2,FALSE)</f>
        <v>1.5</v>
      </c>
      <c r="AA523" s="8">
        <f>VLOOKUP(N523,'Tables MAT simpl-complx'!$C$6:$D$28,2,FALSE)</f>
        <v>0</v>
      </c>
      <c r="AB523" s="8">
        <f>VLOOKUP(O523,'Tables MAT simpl-complx'!$F$39:$G$625,2,FALSE)</f>
        <v>24</v>
      </c>
      <c r="AC523" s="8">
        <f>VLOOKUP(J523,'Tables kywrd-slot-class'!$D$49:$E$177,2,FALSE)</f>
        <v>26</v>
      </c>
      <c r="AD523" s="8">
        <f>VLOOKUP(K523,'Tables kywrd-slot-class'!$D$49:$E$177,2,FALSE)</f>
        <v>0</v>
      </c>
      <c r="AE523" s="8">
        <f>VLOOKUP(L523,'Tables kywrd-slot-class'!$D$49:$E$177,2,FALSE)</f>
        <v>0</v>
      </c>
      <c r="AF523" t="s">
        <v>0</v>
      </c>
      <c r="AG523" s="7" t="str">
        <f t="shared" si="59"/>
        <v xml:space="preserve">6F05E29E </v>
      </c>
      <c r="AH523" s="2">
        <v>1</v>
      </c>
    </row>
    <row r="524" spans="1:34" x14ac:dyDescent="0.25">
      <c r="A524" s="91" t="s">
        <v>7850</v>
      </c>
      <c r="B524" s="2" t="s">
        <v>20</v>
      </c>
      <c r="C524" s="5" t="s">
        <v>5621</v>
      </c>
      <c r="D524" s="3" t="s">
        <v>1054</v>
      </c>
      <c r="E524" t="s">
        <v>7263</v>
      </c>
      <c r="F524" s="8" t="s">
        <v>4042</v>
      </c>
      <c r="G524" s="5" t="s">
        <v>7219</v>
      </c>
      <c r="H524" s="135" t="s">
        <v>3991</v>
      </c>
      <c r="I524" s="135" t="s">
        <v>4027</v>
      </c>
      <c r="J524" s="135" t="s">
        <v>3349</v>
      </c>
      <c r="K524" s="135" t="s">
        <v>6478</v>
      </c>
      <c r="L524" s="135" t="s">
        <v>4028</v>
      </c>
      <c r="M524" s="135" t="s">
        <v>4028</v>
      </c>
      <c r="N524" s="24" t="s">
        <v>1888</v>
      </c>
      <c r="O524" s="139" t="s">
        <v>1879</v>
      </c>
      <c r="P524" s="8" t="s">
        <v>1889</v>
      </c>
      <c r="Q524" s="8">
        <v>65</v>
      </c>
      <c r="R524" s="8">
        <v>6</v>
      </c>
      <c r="S524" s="27">
        <v>36</v>
      </c>
      <c r="T524" s="20">
        <f t="shared" si="60"/>
        <v>0</v>
      </c>
      <c r="U524" s="21">
        <f t="shared" si="61"/>
        <v>36</v>
      </c>
      <c r="V524" s="8">
        <f t="shared" si="62"/>
        <v>39</v>
      </c>
      <c r="W524" s="8">
        <f t="shared" si="63"/>
        <v>0</v>
      </c>
      <c r="X524" s="8">
        <f t="shared" si="64"/>
        <v>0</v>
      </c>
      <c r="Z524" s="8">
        <f>VLOOKUP(I524,'Tables kywrd-slot-class'!$B$21:$C$38,2,FALSE)</f>
        <v>1.5</v>
      </c>
      <c r="AA524" s="8">
        <f>VLOOKUP(N524,'Tables MAT simpl-complx'!$C$6:$D$28,2,FALSE)</f>
        <v>0</v>
      </c>
      <c r="AB524" s="8">
        <f>VLOOKUP(O524,'Tables MAT simpl-complx'!$F$39:$G$625,2,FALSE)</f>
        <v>24</v>
      </c>
      <c r="AC524" s="8">
        <f>VLOOKUP(J524,'Tables kywrd-slot-class'!$D$49:$E$177,2,FALSE)</f>
        <v>26</v>
      </c>
      <c r="AD524" s="8">
        <f>VLOOKUP(K524,'Tables kywrd-slot-class'!$D$49:$E$177,2,FALSE)</f>
        <v>0</v>
      </c>
      <c r="AE524" s="8">
        <f>VLOOKUP(L524,'Tables kywrd-slot-class'!$D$49:$E$177,2,FALSE)</f>
        <v>0</v>
      </c>
      <c r="AF524" t="s">
        <v>0</v>
      </c>
      <c r="AG524" s="7" t="str">
        <f t="shared" si="59"/>
        <v xml:space="preserve">6F05E29F </v>
      </c>
      <c r="AH524" s="2">
        <v>1</v>
      </c>
    </row>
    <row r="525" spans="1:34" x14ac:dyDescent="0.25">
      <c r="A525" s="91" t="s">
        <v>7851</v>
      </c>
      <c r="B525" s="2" t="s">
        <v>20</v>
      </c>
      <c r="C525" s="5" t="s">
        <v>5621</v>
      </c>
      <c r="D525" s="3" t="s">
        <v>1055</v>
      </c>
      <c r="E525" t="s">
        <v>7264</v>
      </c>
      <c r="F525" s="8" t="s">
        <v>4042</v>
      </c>
      <c r="G525" s="5" t="s">
        <v>7219</v>
      </c>
      <c r="H525" s="135" t="s">
        <v>3991</v>
      </c>
      <c r="I525" s="135" t="s">
        <v>4027</v>
      </c>
      <c r="J525" s="135" t="s">
        <v>3349</v>
      </c>
      <c r="K525" s="135" t="s">
        <v>6478</v>
      </c>
      <c r="L525" s="135" t="s">
        <v>4028</v>
      </c>
      <c r="M525" s="135" t="s">
        <v>4028</v>
      </c>
      <c r="N525" s="24" t="s">
        <v>1888</v>
      </c>
      <c r="O525" s="139" t="s">
        <v>1879</v>
      </c>
      <c r="P525" s="8" t="s">
        <v>1889</v>
      </c>
      <c r="Q525" s="8">
        <v>65</v>
      </c>
      <c r="R525" s="8">
        <v>6</v>
      </c>
      <c r="S525" s="27">
        <v>36</v>
      </c>
      <c r="T525" s="20">
        <f t="shared" si="60"/>
        <v>0</v>
      </c>
      <c r="U525" s="21">
        <f t="shared" si="61"/>
        <v>36</v>
      </c>
      <c r="V525" s="8">
        <f t="shared" si="62"/>
        <v>39</v>
      </c>
      <c r="W525" s="8">
        <f t="shared" si="63"/>
        <v>0</v>
      </c>
      <c r="X525" s="8">
        <f t="shared" si="64"/>
        <v>0</v>
      </c>
      <c r="Z525" s="8">
        <f>VLOOKUP(I525,'Tables kywrd-slot-class'!$B$21:$C$38,2,FALSE)</f>
        <v>1.5</v>
      </c>
      <c r="AA525" s="8">
        <f>VLOOKUP(N525,'Tables MAT simpl-complx'!$C$6:$D$28,2,FALSE)</f>
        <v>0</v>
      </c>
      <c r="AB525" s="8">
        <f>VLOOKUP(O525,'Tables MAT simpl-complx'!$F$39:$G$625,2,FALSE)</f>
        <v>24</v>
      </c>
      <c r="AC525" s="8">
        <f>VLOOKUP(J525,'Tables kywrd-slot-class'!$D$49:$E$177,2,FALSE)</f>
        <v>26</v>
      </c>
      <c r="AD525" s="8">
        <f>VLOOKUP(K525,'Tables kywrd-slot-class'!$D$49:$E$177,2,FALSE)</f>
        <v>0</v>
      </c>
      <c r="AE525" s="8">
        <f>VLOOKUP(L525,'Tables kywrd-slot-class'!$D$49:$E$177,2,FALSE)</f>
        <v>0</v>
      </c>
      <c r="AF525" t="s">
        <v>0</v>
      </c>
      <c r="AG525" s="7" t="str">
        <f t="shared" si="59"/>
        <v xml:space="preserve">6F05E2A0 </v>
      </c>
      <c r="AH525" s="2">
        <v>1</v>
      </c>
    </row>
    <row r="526" spans="1:34" x14ac:dyDescent="0.25">
      <c r="A526" s="91" t="s">
        <v>7852</v>
      </c>
      <c r="B526" s="2" t="s">
        <v>20</v>
      </c>
      <c r="C526" s="5" t="s">
        <v>5621</v>
      </c>
      <c r="D526" s="3" t="s">
        <v>1056</v>
      </c>
      <c r="E526" t="s">
        <v>7265</v>
      </c>
      <c r="F526" s="8" t="s">
        <v>4042</v>
      </c>
      <c r="G526" s="5" t="s">
        <v>7219</v>
      </c>
      <c r="H526" s="135" t="s">
        <v>3991</v>
      </c>
      <c r="I526" s="135" t="s">
        <v>4027</v>
      </c>
      <c r="J526" s="135" t="s">
        <v>3349</v>
      </c>
      <c r="K526" s="135" t="s">
        <v>6478</v>
      </c>
      <c r="L526" s="135" t="s">
        <v>4028</v>
      </c>
      <c r="M526" s="135" t="s">
        <v>4028</v>
      </c>
      <c r="N526" s="24" t="s">
        <v>1888</v>
      </c>
      <c r="O526" s="139" t="s">
        <v>1879</v>
      </c>
      <c r="P526" s="8" t="s">
        <v>1889</v>
      </c>
      <c r="Q526" s="8">
        <v>65</v>
      </c>
      <c r="R526" s="8">
        <v>6</v>
      </c>
      <c r="S526" s="27">
        <v>36</v>
      </c>
      <c r="T526" s="20">
        <f t="shared" si="60"/>
        <v>0</v>
      </c>
      <c r="U526" s="21">
        <f t="shared" si="61"/>
        <v>36</v>
      </c>
      <c r="V526" s="8">
        <f t="shared" si="62"/>
        <v>39</v>
      </c>
      <c r="W526" s="8">
        <f t="shared" si="63"/>
        <v>0</v>
      </c>
      <c r="X526" s="8">
        <f t="shared" si="64"/>
        <v>0</v>
      </c>
      <c r="Z526" s="8">
        <f>VLOOKUP(I526,'Tables kywrd-slot-class'!$B$21:$C$38,2,FALSE)</f>
        <v>1.5</v>
      </c>
      <c r="AA526" s="8">
        <f>VLOOKUP(N526,'Tables MAT simpl-complx'!$C$6:$D$28,2,FALSE)</f>
        <v>0</v>
      </c>
      <c r="AB526" s="8">
        <f>VLOOKUP(O526,'Tables MAT simpl-complx'!$F$39:$G$625,2,FALSE)</f>
        <v>24</v>
      </c>
      <c r="AC526" s="8">
        <f>VLOOKUP(J526,'Tables kywrd-slot-class'!$D$49:$E$177,2,FALSE)</f>
        <v>26</v>
      </c>
      <c r="AD526" s="8">
        <f>VLOOKUP(K526,'Tables kywrd-slot-class'!$D$49:$E$177,2,FALSE)</f>
        <v>0</v>
      </c>
      <c r="AE526" s="8">
        <f>VLOOKUP(L526,'Tables kywrd-slot-class'!$D$49:$E$177,2,FALSE)</f>
        <v>0</v>
      </c>
      <c r="AF526" t="s">
        <v>0</v>
      </c>
      <c r="AG526" s="7" t="str">
        <f t="shared" si="59"/>
        <v xml:space="preserve">6F05E2A1 </v>
      </c>
      <c r="AH526" s="2">
        <v>1</v>
      </c>
    </row>
    <row r="527" spans="1:34" x14ac:dyDescent="0.25">
      <c r="A527" s="91" t="s">
        <v>7853</v>
      </c>
      <c r="B527" s="2" t="s">
        <v>20</v>
      </c>
      <c r="C527" s="5" t="s">
        <v>5621</v>
      </c>
      <c r="D527" s="3" t="s">
        <v>1057</v>
      </c>
      <c r="E527" t="s">
        <v>7266</v>
      </c>
      <c r="F527" s="8" t="s">
        <v>4042</v>
      </c>
      <c r="G527" s="5" t="s">
        <v>7219</v>
      </c>
      <c r="H527" s="135" t="s">
        <v>3991</v>
      </c>
      <c r="I527" s="135" t="s">
        <v>4027</v>
      </c>
      <c r="J527" s="135" t="s">
        <v>3349</v>
      </c>
      <c r="K527" s="135" t="s">
        <v>6478</v>
      </c>
      <c r="L527" s="135" t="s">
        <v>4028</v>
      </c>
      <c r="M527" s="135" t="s">
        <v>4028</v>
      </c>
      <c r="N527" s="24" t="s">
        <v>1888</v>
      </c>
      <c r="O527" s="139" t="s">
        <v>1879</v>
      </c>
      <c r="P527" s="8" t="s">
        <v>1889</v>
      </c>
      <c r="Q527" s="8">
        <v>65</v>
      </c>
      <c r="R527" s="8">
        <v>6</v>
      </c>
      <c r="S527" s="27">
        <v>36</v>
      </c>
      <c r="T527" s="20">
        <f t="shared" si="60"/>
        <v>0</v>
      </c>
      <c r="U527" s="21">
        <f t="shared" si="61"/>
        <v>36</v>
      </c>
      <c r="V527" s="8">
        <f t="shared" si="62"/>
        <v>39</v>
      </c>
      <c r="W527" s="8">
        <f t="shared" si="63"/>
        <v>0</v>
      </c>
      <c r="X527" s="8">
        <f t="shared" si="64"/>
        <v>0</v>
      </c>
      <c r="Z527" s="8">
        <f>VLOOKUP(I527,'Tables kywrd-slot-class'!$B$21:$C$38,2,FALSE)</f>
        <v>1.5</v>
      </c>
      <c r="AA527" s="8">
        <f>VLOOKUP(N527,'Tables MAT simpl-complx'!$C$6:$D$28,2,FALSE)</f>
        <v>0</v>
      </c>
      <c r="AB527" s="8">
        <f>VLOOKUP(O527,'Tables MAT simpl-complx'!$F$39:$G$625,2,FALSE)</f>
        <v>24</v>
      </c>
      <c r="AC527" s="8">
        <f>VLOOKUP(J527,'Tables kywrd-slot-class'!$D$49:$E$177,2,FALSE)</f>
        <v>26</v>
      </c>
      <c r="AD527" s="8">
        <f>VLOOKUP(K527,'Tables kywrd-slot-class'!$D$49:$E$177,2,FALSE)</f>
        <v>0</v>
      </c>
      <c r="AE527" s="8">
        <f>VLOOKUP(L527,'Tables kywrd-slot-class'!$D$49:$E$177,2,FALSE)</f>
        <v>0</v>
      </c>
      <c r="AF527" t="s">
        <v>0</v>
      </c>
      <c r="AG527" s="7" t="str">
        <f t="shared" ref="AG527:AG590" si="65">C527 &amp; D527</f>
        <v xml:space="preserve">6F05E2A2 </v>
      </c>
      <c r="AH527" s="2">
        <v>1</v>
      </c>
    </row>
    <row r="528" spans="1:34" x14ac:dyDescent="0.25">
      <c r="A528" s="91" t="s">
        <v>7854</v>
      </c>
      <c r="B528" s="2" t="s">
        <v>20</v>
      </c>
      <c r="C528" s="5" t="s">
        <v>5621</v>
      </c>
      <c r="D528" s="3" t="s">
        <v>1058</v>
      </c>
      <c r="E528" t="s">
        <v>7267</v>
      </c>
      <c r="F528" s="8" t="s">
        <v>4042</v>
      </c>
      <c r="G528" s="5" t="s">
        <v>7219</v>
      </c>
      <c r="H528" s="135" t="s">
        <v>3991</v>
      </c>
      <c r="I528" s="135" t="s">
        <v>4027</v>
      </c>
      <c r="J528" s="135" t="s">
        <v>3349</v>
      </c>
      <c r="K528" s="135" t="s">
        <v>6478</v>
      </c>
      <c r="L528" s="135" t="s">
        <v>4028</v>
      </c>
      <c r="M528" s="135" t="s">
        <v>4028</v>
      </c>
      <c r="N528" s="24" t="s">
        <v>1888</v>
      </c>
      <c r="O528" s="139" t="s">
        <v>1879</v>
      </c>
      <c r="P528" s="8" t="s">
        <v>1889</v>
      </c>
      <c r="Q528" s="8">
        <v>65</v>
      </c>
      <c r="R528" s="8">
        <v>6</v>
      </c>
      <c r="S528" s="27">
        <v>36</v>
      </c>
      <c r="T528" s="20">
        <f t="shared" ref="T528:T591" si="66">ROUNDDOWN(Z528*AA528,0)</f>
        <v>0</v>
      </c>
      <c r="U528" s="21">
        <f t="shared" ref="U528:U591" si="67">ROUNDDOWN(Z528*AB528,0)</f>
        <v>36</v>
      </c>
      <c r="V528" s="8">
        <f t="shared" ref="V528:V591" si="68">ROUNDDOWN(Z528*AC528,0)</f>
        <v>39</v>
      </c>
      <c r="W528" s="8">
        <f t="shared" ref="W528:W591" si="69">ROUNDDOWN(Z528*AD528,0)</f>
        <v>0</v>
      </c>
      <c r="X528" s="8">
        <f t="shared" ref="X528:X591" si="70">ROUNDDOWN(Z528*AE528,0)</f>
        <v>0</v>
      </c>
      <c r="Z528" s="8">
        <f>VLOOKUP(I528,'Tables kywrd-slot-class'!$B$21:$C$38,2,FALSE)</f>
        <v>1.5</v>
      </c>
      <c r="AA528" s="8">
        <f>VLOOKUP(N528,'Tables MAT simpl-complx'!$C$6:$D$28,2,FALSE)</f>
        <v>0</v>
      </c>
      <c r="AB528" s="8">
        <f>VLOOKUP(O528,'Tables MAT simpl-complx'!$F$39:$G$625,2,FALSE)</f>
        <v>24</v>
      </c>
      <c r="AC528" s="8">
        <f>VLOOKUP(J528,'Tables kywrd-slot-class'!$D$49:$E$177,2,FALSE)</f>
        <v>26</v>
      </c>
      <c r="AD528" s="8">
        <f>VLOOKUP(K528,'Tables kywrd-slot-class'!$D$49:$E$177,2,FALSE)</f>
        <v>0</v>
      </c>
      <c r="AE528" s="8">
        <f>VLOOKUP(L528,'Tables kywrd-slot-class'!$D$49:$E$177,2,FALSE)</f>
        <v>0</v>
      </c>
      <c r="AF528" t="s">
        <v>0</v>
      </c>
      <c r="AG528" s="7" t="str">
        <f t="shared" si="65"/>
        <v xml:space="preserve">6F05E2A3 </v>
      </c>
      <c r="AH528" s="2">
        <v>1</v>
      </c>
    </row>
    <row r="529" spans="1:34" x14ac:dyDescent="0.25">
      <c r="A529" s="91" t="s">
        <v>7855</v>
      </c>
      <c r="B529" s="2" t="s">
        <v>20</v>
      </c>
      <c r="C529" s="5" t="s">
        <v>5621</v>
      </c>
      <c r="D529" s="3" t="s">
        <v>1059</v>
      </c>
      <c r="E529" t="s">
        <v>7268</v>
      </c>
      <c r="F529" s="8" t="s">
        <v>4042</v>
      </c>
      <c r="G529" s="5" t="s">
        <v>7219</v>
      </c>
      <c r="H529" s="135" t="s">
        <v>3991</v>
      </c>
      <c r="I529" s="135" t="s">
        <v>4027</v>
      </c>
      <c r="J529" s="135" t="s">
        <v>3349</v>
      </c>
      <c r="K529" s="135" t="s">
        <v>6478</v>
      </c>
      <c r="L529" s="135" t="s">
        <v>4028</v>
      </c>
      <c r="M529" s="135" t="s">
        <v>4028</v>
      </c>
      <c r="N529" s="24" t="s">
        <v>1888</v>
      </c>
      <c r="O529" s="139" t="s">
        <v>1879</v>
      </c>
      <c r="P529" s="8" t="s">
        <v>1889</v>
      </c>
      <c r="Q529" s="8">
        <v>65</v>
      </c>
      <c r="R529" s="8">
        <v>6</v>
      </c>
      <c r="S529" s="27">
        <v>36</v>
      </c>
      <c r="T529" s="20">
        <f t="shared" si="66"/>
        <v>0</v>
      </c>
      <c r="U529" s="21">
        <f t="shared" si="67"/>
        <v>36</v>
      </c>
      <c r="V529" s="8">
        <f t="shared" si="68"/>
        <v>39</v>
      </c>
      <c r="W529" s="8">
        <f t="shared" si="69"/>
        <v>0</v>
      </c>
      <c r="X529" s="8">
        <f t="shared" si="70"/>
        <v>0</v>
      </c>
      <c r="Z529" s="8">
        <f>VLOOKUP(I529,'Tables kywrd-slot-class'!$B$21:$C$38,2,FALSE)</f>
        <v>1.5</v>
      </c>
      <c r="AA529" s="8">
        <f>VLOOKUP(N529,'Tables MAT simpl-complx'!$C$6:$D$28,2,FALSE)</f>
        <v>0</v>
      </c>
      <c r="AB529" s="8">
        <f>VLOOKUP(O529,'Tables MAT simpl-complx'!$F$39:$G$625,2,FALSE)</f>
        <v>24</v>
      </c>
      <c r="AC529" s="8">
        <f>VLOOKUP(J529,'Tables kywrd-slot-class'!$D$49:$E$177,2,FALSE)</f>
        <v>26</v>
      </c>
      <c r="AD529" s="8">
        <f>VLOOKUP(K529,'Tables kywrd-slot-class'!$D$49:$E$177,2,FALSE)</f>
        <v>0</v>
      </c>
      <c r="AE529" s="8">
        <f>VLOOKUP(L529,'Tables kywrd-slot-class'!$D$49:$E$177,2,FALSE)</f>
        <v>0</v>
      </c>
      <c r="AF529" t="s">
        <v>0</v>
      </c>
      <c r="AG529" s="7" t="str">
        <f t="shared" si="65"/>
        <v xml:space="preserve">6F05E2A4 </v>
      </c>
      <c r="AH529" s="2">
        <v>1</v>
      </c>
    </row>
    <row r="530" spans="1:34" x14ac:dyDescent="0.25">
      <c r="A530" s="91" t="s">
        <v>7856</v>
      </c>
      <c r="B530" s="2" t="s">
        <v>20</v>
      </c>
      <c r="C530" s="5" t="s">
        <v>5621</v>
      </c>
      <c r="D530" s="3" t="s">
        <v>1060</v>
      </c>
      <c r="E530" t="s">
        <v>7269</v>
      </c>
      <c r="F530" s="8" t="s">
        <v>4042</v>
      </c>
      <c r="G530" s="5" t="s">
        <v>7219</v>
      </c>
      <c r="H530" s="135" t="s">
        <v>3991</v>
      </c>
      <c r="I530" s="135" t="s">
        <v>4027</v>
      </c>
      <c r="J530" s="135" t="s">
        <v>3349</v>
      </c>
      <c r="K530" s="135" t="s">
        <v>6478</v>
      </c>
      <c r="L530" s="135" t="s">
        <v>4028</v>
      </c>
      <c r="M530" s="135" t="s">
        <v>4028</v>
      </c>
      <c r="N530" s="24" t="s">
        <v>1888</v>
      </c>
      <c r="O530" s="139" t="s">
        <v>1879</v>
      </c>
      <c r="P530" s="8" t="s">
        <v>1889</v>
      </c>
      <c r="Q530" s="8">
        <v>65</v>
      </c>
      <c r="R530" s="8">
        <v>6</v>
      </c>
      <c r="S530" s="27">
        <v>36</v>
      </c>
      <c r="T530" s="20">
        <f t="shared" si="66"/>
        <v>0</v>
      </c>
      <c r="U530" s="21">
        <f t="shared" si="67"/>
        <v>36</v>
      </c>
      <c r="V530" s="8">
        <f t="shared" si="68"/>
        <v>39</v>
      </c>
      <c r="W530" s="8">
        <f t="shared" si="69"/>
        <v>0</v>
      </c>
      <c r="X530" s="8">
        <f t="shared" si="70"/>
        <v>0</v>
      </c>
      <c r="Z530" s="8">
        <f>VLOOKUP(I530,'Tables kywrd-slot-class'!$B$21:$C$38,2,FALSE)</f>
        <v>1.5</v>
      </c>
      <c r="AA530" s="8">
        <f>VLOOKUP(N530,'Tables MAT simpl-complx'!$C$6:$D$28,2,FALSE)</f>
        <v>0</v>
      </c>
      <c r="AB530" s="8">
        <f>VLOOKUP(O530,'Tables MAT simpl-complx'!$F$39:$G$625,2,FALSE)</f>
        <v>24</v>
      </c>
      <c r="AC530" s="8">
        <f>VLOOKUP(J530,'Tables kywrd-slot-class'!$D$49:$E$177,2,FALSE)</f>
        <v>26</v>
      </c>
      <c r="AD530" s="8">
        <f>VLOOKUP(K530,'Tables kywrd-slot-class'!$D$49:$E$177,2,FALSE)</f>
        <v>0</v>
      </c>
      <c r="AE530" s="8">
        <f>VLOOKUP(L530,'Tables kywrd-slot-class'!$D$49:$E$177,2,FALSE)</f>
        <v>0</v>
      </c>
      <c r="AF530" t="s">
        <v>0</v>
      </c>
      <c r="AG530" s="7" t="str">
        <f t="shared" si="65"/>
        <v xml:space="preserve">6F05E2A5 </v>
      </c>
      <c r="AH530" s="2">
        <v>1</v>
      </c>
    </row>
    <row r="531" spans="1:34" x14ac:dyDescent="0.25">
      <c r="A531" s="91" t="s">
        <v>7857</v>
      </c>
      <c r="B531" s="2" t="s">
        <v>20</v>
      </c>
      <c r="C531" s="5" t="s">
        <v>5621</v>
      </c>
      <c r="D531" s="3" t="s">
        <v>1061</v>
      </c>
      <c r="E531" t="s">
        <v>7270</v>
      </c>
      <c r="F531" s="8" t="s">
        <v>4042</v>
      </c>
      <c r="G531" s="5" t="s">
        <v>7219</v>
      </c>
      <c r="H531" s="135" t="s">
        <v>3991</v>
      </c>
      <c r="I531" s="135" t="s">
        <v>4027</v>
      </c>
      <c r="J531" s="135" t="s">
        <v>3349</v>
      </c>
      <c r="K531" s="135" t="s">
        <v>6478</v>
      </c>
      <c r="L531" s="135" t="s">
        <v>4028</v>
      </c>
      <c r="M531" s="135" t="s">
        <v>4028</v>
      </c>
      <c r="N531" s="24" t="s">
        <v>1888</v>
      </c>
      <c r="O531" s="139" t="s">
        <v>1879</v>
      </c>
      <c r="P531" s="8" t="s">
        <v>1889</v>
      </c>
      <c r="Q531" s="8">
        <v>65</v>
      </c>
      <c r="R531" s="8">
        <v>6</v>
      </c>
      <c r="S531" s="27">
        <v>36</v>
      </c>
      <c r="T531" s="20">
        <f t="shared" si="66"/>
        <v>0</v>
      </c>
      <c r="U531" s="21">
        <f t="shared" si="67"/>
        <v>36</v>
      </c>
      <c r="V531" s="8">
        <f t="shared" si="68"/>
        <v>39</v>
      </c>
      <c r="W531" s="8">
        <f t="shared" si="69"/>
        <v>0</v>
      </c>
      <c r="X531" s="8">
        <f t="shared" si="70"/>
        <v>0</v>
      </c>
      <c r="Z531" s="8">
        <f>VLOOKUP(I531,'Tables kywrd-slot-class'!$B$21:$C$38,2,FALSE)</f>
        <v>1.5</v>
      </c>
      <c r="AA531" s="8">
        <f>VLOOKUP(N531,'Tables MAT simpl-complx'!$C$6:$D$28,2,FALSE)</f>
        <v>0</v>
      </c>
      <c r="AB531" s="8">
        <f>VLOOKUP(O531,'Tables MAT simpl-complx'!$F$39:$G$625,2,FALSE)</f>
        <v>24</v>
      </c>
      <c r="AC531" s="8">
        <f>VLOOKUP(J531,'Tables kywrd-slot-class'!$D$49:$E$177,2,FALSE)</f>
        <v>26</v>
      </c>
      <c r="AD531" s="8">
        <f>VLOOKUP(K531,'Tables kywrd-slot-class'!$D$49:$E$177,2,FALSE)</f>
        <v>0</v>
      </c>
      <c r="AE531" s="8">
        <f>VLOOKUP(L531,'Tables kywrd-slot-class'!$D$49:$E$177,2,FALSE)</f>
        <v>0</v>
      </c>
      <c r="AF531" t="s">
        <v>0</v>
      </c>
      <c r="AG531" s="7" t="str">
        <f t="shared" si="65"/>
        <v xml:space="preserve">6F05E2A6 </v>
      </c>
      <c r="AH531" s="2">
        <v>1</v>
      </c>
    </row>
    <row r="532" spans="1:34" x14ac:dyDescent="0.25">
      <c r="A532" s="91" t="s">
        <v>7858</v>
      </c>
      <c r="B532" s="2" t="s">
        <v>20</v>
      </c>
      <c r="C532" s="5" t="s">
        <v>5621</v>
      </c>
      <c r="D532" s="3" t="s">
        <v>1062</v>
      </c>
      <c r="E532" t="s">
        <v>7271</v>
      </c>
      <c r="F532" s="8" t="s">
        <v>4042</v>
      </c>
      <c r="G532" s="5" t="s">
        <v>7219</v>
      </c>
      <c r="H532" s="135" t="s">
        <v>3991</v>
      </c>
      <c r="I532" s="135" t="s">
        <v>4027</v>
      </c>
      <c r="J532" s="135" t="s">
        <v>3349</v>
      </c>
      <c r="K532" s="135" t="s">
        <v>6478</v>
      </c>
      <c r="L532" s="135" t="s">
        <v>4028</v>
      </c>
      <c r="M532" s="135" t="s">
        <v>4028</v>
      </c>
      <c r="N532" s="24" t="s">
        <v>1888</v>
      </c>
      <c r="O532" s="139" t="s">
        <v>1879</v>
      </c>
      <c r="P532" s="8" t="s">
        <v>1889</v>
      </c>
      <c r="Q532" s="8">
        <v>65</v>
      </c>
      <c r="R532" s="8">
        <v>6</v>
      </c>
      <c r="S532" s="27">
        <v>36</v>
      </c>
      <c r="T532" s="20">
        <f t="shared" si="66"/>
        <v>0</v>
      </c>
      <c r="U532" s="21">
        <f t="shared" si="67"/>
        <v>36</v>
      </c>
      <c r="V532" s="8">
        <f t="shared" si="68"/>
        <v>39</v>
      </c>
      <c r="W532" s="8">
        <f t="shared" si="69"/>
        <v>0</v>
      </c>
      <c r="X532" s="8">
        <f t="shared" si="70"/>
        <v>0</v>
      </c>
      <c r="Z532" s="8">
        <f>VLOOKUP(I532,'Tables kywrd-slot-class'!$B$21:$C$38,2,FALSE)</f>
        <v>1.5</v>
      </c>
      <c r="AA532" s="8">
        <f>VLOOKUP(N532,'Tables MAT simpl-complx'!$C$6:$D$28,2,FALSE)</f>
        <v>0</v>
      </c>
      <c r="AB532" s="8">
        <f>VLOOKUP(O532,'Tables MAT simpl-complx'!$F$39:$G$625,2,FALSE)</f>
        <v>24</v>
      </c>
      <c r="AC532" s="8">
        <f>VLOOKUP(J532,'Tables kywrd-slot-class'!$D$49:$E$177,2,FALSE)</f>
        <v>26</v>
      </c>
      <c r="AD532" s="8">
        <f>VLOOKUP(K532,'Tables kywrd-slot-class'!$D$49:$E$177,2,FALSE)</f>
        <v>0</v>
      </c>
      <c r="AE532" s="8">
        <f>VLOOKUP(L532,'Tables kywrd-slot-class'!$D$49:$E$177,2,FALSE)</f>
        <v>0</v>
      </c>
      <c r="AF532" t="s">
        <v>0</v>
      </c>
      <c r="AG532" s="7" t="str">
        <f t="shared" si="65"/>
        <v xml:space="preserve">6F05E2A7 </v>
      </c>
      <c r="AH532" s="2">
        <v>1</v>
      </c>
    </row>
    <row r="533" spans="1:34" x14ac:dyDescent="0.25">
      <c r="A533" s="91" t="s">
        <v>7859</v>
      </c>
      <c r="B533" s="2" t="s">
        <v>20</v>
      </c>
      <c r="C533" s="5" t="s">
        <v>5621</v>
      </c>
      <c r="D533" s="3" t="s">
        <v>1063</v>
      </c>
      <c r="E533" t="s">
        <v>7272</v>
      </c>
      <c r="F533" s="8" t="s">
        <v>4042</v>
      </c>
      <c r="G533" s="5" t="s">
        <v>7219</v>
      </c>
      <c r="H533" s="135" t="s">
        <v>3991</v>
      </c>
      <c r="I533" s="135" t="s">
        <v>4027</v>
      </c>
      <c r="J533" s="135" t="s">
        <v>3349</v>
      </c>
      <c r="K533" s="135" t="s">
        <v>6478</v>
      </c>
      <c r="L533" s="135" t="s">
        <v>4028</v>
      </c>
      <c r="M533" s="135" t="s">
        <v>4028</v>
      </c>
      <c r="N533" s="24" t="s">
        <v>1888</v>
      </c>
      <c r="O533" s="139" t="s">
        <v>1879</v>
      </c>
      <c r="P533" s="8" t="s">
        <v>1889</v>
      </c>
      <c r="Q533" s="8">
        <v>65</v>
      </c>
      <c r="R533" s="8">
        <v>6</v>
      </c>
      <c r="S533" s="27">
        <v>36</v>
      </c>
      <c r="T533" s="20">
        <f t="shared" si="66"/>
        <v>0</v>
      </c>
      <c r="U533" s="21">
        <f t="shared" si="67"/>
        <v>36</v>
      </c>
      <c r="V533" s="8">
        <f t="shared" si="68"/>
        <v>39</v>
      </c>
      <c r="W533" s="8">
        <f t="shared" si="69"/>
        <v>0</v>
      </c>
      <c r="X533" s="8">
        <f t="shared" si="70"/>
        <v>0</v>
      </c>
      <c r="Z533" s="8">
        <f>VLOOKUP(I533,'Tables kywrd-slot-class'!$B$21:$C$38,2,FALSE)</f>
        <v>1.5</v>
      </c>
      <c r="AA533" s="8">
        <f>VLOOKUP(N533,'Tables MAT simpl-complx'!$C$6:$D$28,2,FALSE)</f>
        <v>0</v>
      </c>
      <c r="AB533" s="8">
        <f>VLOOKUP(O533,'Tables MAT simpl-complx'!$F$39:$G$625,2,FALSE)</f>
        <v>24</v>
      </c>
      <c r="AC533" s="8">
        <f>VLOOKUP(J533,'Tables kywrd-slot-class'!$D$49:$E$177,2,FALSE)</f>
        <v>26</v>
      </c>
      <c r="AD533" s="8">
        <f>VLOOKUP(K533,'Tables kywrd-slot-class'!$D$49:$E$177,2,FALSE)</f>
        <v>0</v>
      </c>
      <c r="AE533" s="8">
        <f>VLOOKUP(L533,'Tables kywrd-slot-class'!$D$49:$E$177,2,FALSE)</f>
        <v>0</v>
      </c>
      <c r="AF533" t="s">
        <v>0</v>
      </c>
      <c r="AG533" s="7" t="str">
        <f t="shared" si="65"/>
        <v xml:space="preserve">6F05E2A8 </v>
      </c>
      <c r="AH533" s="2">
        <v>1</v>
      </c>
    </row>
    <row r="534" spans="1:34" x14ac:dyDescent="0.25">
      <c r="A534" s="91" t="s">
        <v>7860</v>
      </c>
      <c r="B534" s="2" t="s">
        <v>20</v>
      </c>
      <c r="C534" s="5" t="s">
        <v>5621</v>
      </c>
      <c r="D534" s="3" t="s">
        <v>1064</v>
      </c>
      <c r="E534" t="s">
        <v>7273</v>
      </c>
      <c r="F534" s="8" t="s">
        <v>4042</v>
      </c>
      <c r="G534" s="5" t="s">
        <v>7219</v>
      </c>
      <c r="H534" s="135" t="s">
        <v>3991</v>
      </c>
      <c r="I534" s="135" t="s">
        <v>4027</v>
      </c>
      <c r="J534" s="135" t="s">
        <v>3349</v>
      </c>
      <c r="K534" s="135" t="s">
        <v>6478</v>
      </c>
      <c r="L534" s="135" t="s">
        <v>4028</v>
      </c>
      <c r="M534" s="135" t="s">
        <v>4028</v>
      </c>
      <c r="N534" s="24" t="s">
        <v>1888</v>
      </c>
      <c r="O534" s="139" t="s">
        <v>1879</v>
      </c>
      <c r="P534" s="8" t="s">
        <v>1889</v>
      </c>
      <c r="Q534" s="8">
        <v>65</v>
      </c>
      <c r="R534" s="8">
        <v>6</v>
      </c>
      <c r="S534" s="27">
        <v>36</v>
      </c>
      <c r="T534" s="20">
        <f t="shared" si="66"/>
        <v>0</v>
      </c>
      <c r="U534" s="21">
        <f t="shared" si="67"/>
        <v>36</v>
      </c>
      <c r="V534" s="8">
        <f t="shared" si="68"/>
        <v>39</v>
      </c>
      <c r="W534" s="8">
        <f t="shared" si="69"/>
        <v>0</v>
      </c>
      <c r="X534" s="8">
        <f t="shared" si="70"/>
        <v>0</v>
      </c>
      <c r="Z534" s="8">
        <f>VLOOKUP(I534,'Tables kywrd-slot-class'!$B$21:$C$38,2,FALSE)</f>
        <v>1.5</v>
      </c>
      <c r="AA534" s="8">
        <f>VLOOKUP(N534,'Tables MAT simpl-complx'!$C$6:$D$28,2,FALSE)</f>
        <v>0</v>
      </c>
      <c r="AB534" s="8">
        <f>VLOOKUP(O534,'Tables MAT simpl-complx'!$F$39:$G$625,2,FALSE)</f>
        <v>24</v>
      </c>
      <c r="AC534" s="8">
        <f>VLOOKUP(J534,'Tables kywrd-slot-class'!$D$49:$E$177,2,FALSE)</f>
        <v>26</v>
      </c>
      <c r="AD534" s="8">
        <f>VLOOKUP(K534,'Tables kywrd-slot-class'!$D$49:$E$177,2,FALSE)</f>
        <v>0</v>
      </c>
      <c r="AE534" s="8">
        <f>VLOOKUP(L534,'Tables kywrd-slot-class'!$D$49:$E$177,2,FALSE)</f>
        <v>0</v>
      </c>
      <c r="AF534" t="s">
        <v>0</v>
      </c>
      <c r="AG534" s="7" t="str">
        <f t="shared" si="65"/>
        <v xml:space="preserve">6F05E2A9 </v>
      </c>
      <c r="AH534" s="2">
        <v>1</v>
      </c>
    </row>
    <row r="535" spans="1:34" x14ac:dyDescent="0.25">
      <c r="A535" s="91" t="s">
        <v>7861</v>
      </c>
      <c r="B535" s="2" t="s">
        <v>20</v>
      </c>
      <c r="C535" s="5" t="s">
        <v>5621</v>
      </c>
      <c r="D535" s="3" t="s">
        <v>1065</v>
      </c>
      <c r="E535" t="s">
        <v>7274</v>
      </c>
      <c r="F535" s="8" t="s">
        <v>4042</v>
      </c>
      <c r="G535" s="5" t="s">
        <v>7219</v>
      </c>
      <c r="H535" s="135" t="s">
        <v>3991</v>
      </c>
      <c r="I535" s="135" t="s">
        <v>4027</v>
      </c>
      <c r="J535" s="135" t="s">
        <v>3349</v>
      </c>
      <c r="K535" s="135" t="s">
        <v>6478</v>
      </c>
      <c r="L535" s="135" t="s">
        <v>4028</v>
      </c>
      <c r="M535" s="135" t="s">
        <v>4028</v>
      </c>
      <c r="N535" s="24" t="s">
        <v>1888</v>
      </c>
      <c r="O535" s="139" t="s">
        <v>1879</v>
      </c>
      <c r="P535" s="8" t="s">
        <v>1889</v>
      </c>
      <c r="Q535" s="8">
        <v>65</v>
      </c>
      <c r="R535" s="8">
        <v>6</v>
      </c>
      <c r="S535" s="27">
        <v>36</v>
      </c>
      <c r="T535" s="20">
        <f t="shared" si="66"/>
        <v>0</v>
      </c>
      <c r="U535" s="21">
        <f t="shared" si="67"/>
        <v>36</v>
      </c>
      <c r="V535" s="8">
        <f t="shared" si="68"/>
        <v>39</v>
      </c>
      <c r="W535" s="8">
        <f t="shared" si="69"/>
        <v>0</v>
      </c>
      <c r="X535" s="8">
        <f t="shared" si="70"/>
        <v>0</v>
      </c>
      <c r="Z535" s="8">
        <f>VLOOKUP(I535,'Tables kywrd-slot-class'!$B$21:$C$38,2,FALSE)</f>
        <v>1.5</v>
      </c>
      <c r="AA535" s="8">
        <f>VLOOKUP(N535,'Tables MAT simpl-complx'!$C$6:$D$28,2,FALSE)</f>
        <v>0</v>
      </c>
      <c r="AB535" s="8">
        <f>VLOOKUP(O535,'Tables MAT simpl-complx'!$F$39:$G$625,2,FALSE)</f>
        <v>24</v>
      </c>
      <c r="AC535" s="8">
        <f>VLOOKUP(J535,'Tables kywrd-slot-class'!$D$49:$E$177,2,FALSE)</f>
        <v>26</v>
      </c>
      <c r="AD535" s="8">
        <f>VLOOKUP(K535,'Tables kywrd-slot-class'!$D$49:$E$177,2,FALSE)</f>
        <v>0</v>
      </c>
      <c r="AE535" s="8">
        <f>VLOOKUP(L535,'Tables kywrd-slot-class'!$D$49:$E$177,2,FALSE)</f>
        <v>0</v>
      </c>
      <c r="AF535" t="s">
        <v>0</v>
      </c>
      <c r="AG535" s="7" t="str">
        <f t="shared" si="65"/>
        <v xml:space="preserve">6F05E2AA </v>
      </c>
      <c r="AH535" s="2">
        <v>1</v>
      </c>
    </row>
    <row r="536" spans="1:34" x14ac:dyDescent="0.25">
      <c r="A536" s="91" t="s">
        <v>7862</v>
      </c>
      <c r="B536" s="2" t="s">
        <v>20</v>
      </c>
      <c r="C536" s="5" t="s">
        <v>5621</v>
      </c>
      <c r="D536" s="88" t="s">
        <v>1066</v>
      </c>
      <c r="E536" t="s">
        <v>7275</v>
      </c>
      <c r="F536" s="8" t="s">
        <v>4042</v>
      </c>
      <c r="G536" s="5" t="s">
        <v>7276</v>
      </c>
      <c r="H536" s="135" t="s">
        <v>1905</v>
      </c>
      <c r="I536" s="135" t="s">
        <v>4027</v>
      </c>
      <c r="J536" s="135" t="s">
        <v>3350</v>
      </c>
      <c r="K536" s="135" t="s">
        <v>6375</v>
      </c>
      <c r="L536" s="135" t="s">
        <v>4028</v>
      </c>
      <c r="M536" s="135" t="s">
        <v>4028</v>
      </c>
      <c r="N536" s="24" t="s">
        <v>1888</v>
      </c>
      <c r="O536" s="139" t="s">
        <v>1839</v>
      </c>
      <c r="P536" s="8" t="s">
        <v>1889</v>
      </c>
      <c r="Q536" s="8">
        <v>475</v>
      </c>
      <c r="R536" s="8">
        <v>16</v>
      </c>
      <c r="S536" s="102">
        <v>49</v>
      </c>
      <c r="T536" s="20">
        <f t="shared" si="66"/>
        <v>0</v>
      </c>
      <c r="U536" s="21">
        <f t="shared" si="67"/>
        <v>52</v>
      </c>
      <c r="V536" s="8">
        <f t="shared" si="68"/>
        <v>49</v>
      </c>
      <c r="W536" s="8">
        <f t="shared" si="69"/>
        <v>0</v>
      </c>
      <c r="X536" s="8">
        <f t="shared" si="70"/>
        <v>0</v>
      </c>
      <c r="Y536" s="87" t="s">
        <v>7283</v>
      </c>
      <c r="Z536" s="8">
        <f>VLOOKUP(I536,'Tables kywrd-slot-class'!$B$21:$C$38,2,FALSE)</f>
        <v>1.5</v>
      </c>
      <c r="AA536" s="8">
        <f>VLOOKUP(N536,'Tables MAT simpl-complx'!$C$6:$D$28,2,FALSE)</f>
        <v>0</v>
      </c>
      <c r="AB536" s="8">
        <f>VLOOKUP(O536,'Tables MAT simpl-complx'!$F$39:$G$625,2,FALSE)</f>
        <v>35</v>
      </c>
      <c r="AC536" s="8">
        <f>VLOOKUP(J536,'Tables kywrd-slot-class'!$D$49:$E$177,2,FALSE)</f>
        <v>33</v>
      </c>
      <c r="AD536" s="8">
        <f>VLOOKUP(K536,'Tables kywrd-slot-class'!$D$49:$E$177,2,FALSE)</f>
        <v>0</v>
      </c>
      <c r="AE536" s="8">
        <f>VLOOKUP(L536,'Tables kywrd-slot-class'!$D$49:$E$177,2,FALSE)</f>
        <v>0</v>
      </c>
      <c r="AF536" t="s">
        <v>0</v>
      </c>
      <c r="AG536" s="7" t="str">
        <f t="shared" si="65"/>
        <v xml:space="preserve">6F05EDB7 </v>
      </c>
      <c r="AH536" s="2">
        <v>1</v>
      </c>
    </row>
    <row r="537" spans="1:34" x14ac:dyDescent="0.25">
      <c r="A537" s="91" t="s">
        <v>7863</v>
      </c>
      <c r="B537" s="2" t="s">
        <v>20</v>
      </c>
      <c r="C537" s="5" t="s">
        <v>5621</v>
      </c>
      <c r="D537" s="88" t="s">
        <v>1067</v>
      </c>
      <c r="E537" t="s">
        <v>7278</v>
      </c>
      <c r="F537" s="8" t="s">
        <v>4042</v>
      </c>
      <c r="G537" s="5" t="s">
        <v>7276</v>
      </c>
      <c r="H537" s="135" t="s">
        <v>1905</v>
      </c>
      <c r="I537" s="135" t="s">
        <v>4027</v>
      </c>
      <c r="J537" s="135" t="s">
        <v>3350</v>
      </c>
      <c r="K537" s="135" t="s">
        <v>6375</v>
      </c>
      <c r="L537" s="135" t="s">
        <v>4028</v>
      </c>
      <c r="M537" s="135" t="s">
        <v>4028</v>
      </c>
      <c r="N537" s="24" t="s">
        <v>1888</v>
      </c>
      <c r="O537" s="139" t="s">
        <v>1839</v>
      </c>
      <c r="P537" s="8" t="s">
        <v>1889</v>
      </c>
      <c r="Q537" s="8">
        <v>475</v>
      </c>
      <c r="R537" s="8">
        <v>16</v>
      </c>
      <c r="S537" s="102">
        <v>49</v>
      </c>
      <c r="T537" s="20">
        <f t="shared" si="66"/>
        <v>0</v>
      </c>
      <c r="U537" s="21">
        <f t="shared" si="67"/>
        <v>52</v>
      </c>
      <c r="V537" s="8">
        <f t="shared" si="68"/>
        <v>49</v>
      </c>
      <c r="W537" s="8">
        <f t="shared" si="69"/>
        <v>0</v>
      </c>
      <c r="X537" s="8">
        <f t="shared" si="70"/>
        <v>0</v>
      </c>
      <c r="Y537" s="87" t="s">
        <v>7277</v>
      </c>
      <c r="Z537" s="8">
        <f>VLOOKUP(I537,'Tables kywrd-slot-class'!$B$21:$C$38,2,FALSE)</f>
        <v>1.5</v>
      </c>
      <c r="AA537" s="8">
        <f>VLOOKUP(N537,'Tables MAT simpl-complx'!$C$6:$D$28,2,FALSE)</f>
        <v>0</v>
      </c>
      <c r="AB537" s="8">
        <f>VLOOKUP(O537,'Tables MAT simpl-complx'!$F$39:$G$625,2,FALSE)</f>
        <v>35</v>
      </c>
      <c r="AC537" s="8">
        <f>VLOOKUP(J537,'Tables kywrd-slot-class'!$D$49:$E$177,2,FALSE)</f>
        <v>33</v>
      </c>
      <c r="AD537" s="8">
        <f>VLOOKUP(K537,'Tables kywrd-slot-class'!$D$49:$E$177,2,FALSE)</f>
        <v>0</v>
      </c>
      <c r="AE537" s="8">
        <f>VLOOKUP(L537,'Tables kywrd-slot-class'!$D$49:$E$177,2,FALSE)</f>
        <v>0</v>
      </c>
      <c r="AF537" t="s">
        <v>0</v>
      </c>
      <c r="AG537" s="7" t="str">
        <f t="shared" si="65"/>
        <v xml:space="preserve">6F05EDB8 </v>
      </c>
      <c r="AH537" s="2">
        <v>1</v>
      </c>
    </row>
    <row r="538" spans="1:34" x14ac:dyDescent="0.25">
      <c r="A538" s="91" t="s">
        <v>7864</v>
      </c>
      <c r="B538" s="2" t="s">
        <v>20</v>
      </c>
      <c r="C538" s="5" t="s">
        <v>5621</v>
      </c>
      <c r="D538" s="88" t="s">
        <v>1068</v>
      </c>
      <c r="E538" t="s">
        <v>7279</v>
      </c>
      <c r="F538" s="8" t="s">
        <v>4042</v>
      </c>
      <c r="G538" s="5" t="s">
        <v>6716</v>
      </c>
      <c r="H538" s="135" t="s">
        <v>3991</v>
      </c>
      <c r="I538" s="135" t="s">
        <v>4027</v>
      </c>
      <c r="J538" s="135" t="s">
        <v>3349</v>
      </c>
      <c r="K538" s="135" t="s">
        <v>6467</v>
      </c>
      <c r="L538" s="135" t="s">
        <v>4028</v>
      </c>
      <c r="M538" s="135" t="s">
        <v>4028</v>
      </c>
      <c r="N538" s="24" t="s">
        <v>1888</v>
      </c>
      <c r="O538" s="139" t="s">
        <v>1838</v>
      </c>
      <c r="P538" s="8" t="s">
        <v>1889</v>
      </c>
      <c r="Q538" s="8">
        <v>350</v>
      </c>
      <c r="R538" s="8">
        <v>10</v>
      </c>
      <c r="S538" s="102">
        <v>40</v>
      </c>
      <c r="T538" s="20">
        <f t="shared" si="66"/>
        <v>0</v>
      </c>
      <c r="U538" s="21">
        <f t="shared" si="67"/>
        <v>39</v>
      </c>
      <c r="V538" s="8">
        <f t="shared" si="68"/>
        <v>39</v>
      </c>
      <c r="W538" s="8">
        <f t="shared" si="69"/>
        <v>0</v>
      </c>
      <c r="X538" s="8">
        <f t="shared" si="70"/>
        <v>0</v>
      </c>
      <c r="Y538" s="87" t="s">
        <v>7280</v>
      </c>
      <c r="Z538" s="8">
        <f>VLOOKUP(I538,'Tables kywrd-slot-class'!$B$21:$C$38,2,FALSE)</f>
        <v>1.5</v>
      </c>
      <c r="AA538" s="8">
        <f>VLOOKUP(N538,'Tables MAT simpl-complx'!$C$6:$D$28,2,FALSE)</f>
        <v>0</v>
      </c>
      <c r="AB538" s="8">
        <f>VLOOKUP(O538,'Tables MAT simpl-complx'!$F$39:$G$625,2,FALSE)</f>
        <v>26</v>
      </c>
      <c r="AC538" s="8">
        <f>VLOOKUP(J538,'Tables kywrd-slot-class'!$D$49:$E$177,2,FALSE)</f>
        <v>26</v>
      </c>
      <c r="AD538" s="8">
        <f>VLOOKUP(K538,'Tables kywrd-slot-class'!$D$49:$E$177,2,FALSE)</f>
        <v>0</v>
      </c>
      <c r="AE538" s="8">
        <f>VLOOKUP(L538,'Tables kywrd-slot-class'!$D$49:$E$177,2,FALSE)</f>
        <v>0</v>
      </c>
      <c r="AF538" t="s">
        <v>0</v>
      </c>
      <c r="AG538" s="7" t="str">
        <f t="shared" si="65"/>
        <v xml:space="preserve">6F05EDBA </v>
      </c>
      <c r="AH538" s="2">
        <v>1</v>
      </c>
    </row>
    <row r="539" spans="1:34" x14ac:dyDescent="0.25">
      <c r="A539" s="91" t="s">
        <v>7865</v>
      </c>
      <c r="B539" s="2" t="s">
        <v>20</v>
      </c>
      <c r="C539" s="5" t="s">
        <v>5621</v>
      </c>
      <c r="D539" s="95" t="s">
        <v>1069</v>
      </c>
      <c r="E539" t="s">
        <v>7281</v>
      </c>
      <c r="F539" s="8" t="s">
        <v>4042</v>
      </c>
      <c r="G539" s="5" t="s">
        <v>7282</v>
      </c>
      <c r="H539" s="135" t="s">
        <v>1905</v>
      </c>
      <c r="I539" s="135" t="s">
        <v>4027</v>
      </c>
      <c r="J539" s="135" t="s">
        <v>3349</v>
      </c>
      <c r="K539" s="135" t="s">
        <v>6478</v>
      </c>
      <c r="L539" s="135" t="s">
        <v>4028</v>
      </c>
      <c r="M539" s="135" t="s">
        <v>4028</v>
      </c>
      <c r="N539" s="24" t="s">
        <v>1888</v>
      </c>
      <c r="O539" s="139" t="s">
        <v>1840</v>
      </c>
      <c r="P539" s="8" t="s">
        <v>1889</v>
      </c>
      <c r="Q539" s="8">
        <v>240</v>
      </c>
      <c r="R539" s="8">
        <v>14</v>
      </c>
      <c r="S539" s="101">
        <v>39</v>
      </c>
      <c r="T539" s="20">
        <f t="shared" si="66"/>
        <v>0</v>
      </c>
      <c r="U539" s="21">
        <f t="shared" si="67"/>
        <v>39</v>
      </c>
      <c r="V539" s="8">
        <f t="shared" si="68"/>
        <v>39</v>
      </c>
      <c r="W539" s="8">
        <f t="shared" si="69"/>
        <v>0</v>
      </c>
      <c r="X539" s="8">
        <f t="shared" si="70"/>
        <v>0</v>
      </c>
      <c r="Y539" s="86"/>
      <c r="Z539" s="8">
        <f>VLOOKUP(I539,'Tables kywrd-slot-class'!$B$21:$C$38,2,FALSE)</f>
        <v>1.5</v>
      </c>
      <c r="AA539" s="8">
        <f>VLOOKUP(N539,'Tables MAT simpl-complx'!$C$6:$D$28,2,FALSE)</f>
        <v>0</v>
      </c>
      <c r="AB539" s="8">
        <f>VLOOKUP(O539,'Tables MAT simpl-complx'!$F$39:$G$625,2,FALSE)</f>
        <v>26</v>
      </c>
      <c r="AC539" s="8">
        <f>VLOOKUP(J539,'Tables kywrd-slot-class'!$D$49:$E$177,2,FALSE)</f>
        <v>26</v>
      </c>
      <c r="AD539" s="8">
        <f>VLOOKUP(K539,'Tables kywrd-slot-class'!$D$49:$E$177,2,FALSE)</f>
        <v>0</v>
      </c>
      <c r="AE539" s="8">
        <f>VLOOKUP(L539,'Tables kywrd-slot-class'!$D$49:$E$177,2,FALSE)</f>
        <v>0</v>
      </c>
      <c r="AF539" t="s">
        <v>0</v>
      </c>
      <c r="AG539" s="7" t="str">
        <f t="shared" si="65"/>
        <v xml:space="preserve">6F05EDBC </v>
      </c>
      <c r="AH539" s="2">
        <v>1</v>
      </c>
    </row>
    <row r="540" spans="1:34" x14ac:dyDescent="0.25">
      <c r="A540" s="91" t="s">
        <v>7866</v>
      </c>
      <c r="B540" s="2" t="s">
        <v>20</v>
      </c>
      <c r="C540" s="5" t="s">
        <v>5621</v>
      </c>
      <c r="D540" s="3" t="s">
        <v>1070</v>
      </c>
      <c r="E540" t="s">
        <v>7284</v>
      </c>
      <c r="F540" s="8" t="s">
        <v>4042</v>
      </c>
      <c r="G540" s="5" t="s">
        <v>7282</v>
      </c>
      <c r="H540" s="135" t="s">
        <v>1905</v>
      </c>
      <c r="I540" s="135" t="s">
        <v>4027</v>
      </c>
      <c r="J540" s="135" t="s">
        <v>3349</v>
      </c>
      <c r="K540" s="135" t="s">
        <v>6478</v>
      </c>
      <c r="L540" s="135" t="s">
        <v>4028</v>
      </c>
      <c r="M540" s="135" t="s">
        <v>4028</v>
      </c>
      <c r="N540" s="24" t="s">
        <v>1888</v>
      </c>
      <c r="O540" s="139" t="s">
        <v>1840</v>
      </c>
      <c r="P540" s="8" t="s">
        <v>1889</v>
      </c>
      <c r="Q540" s="8">
        <v>240</v>
      </c>
      <c r="R540" s="8">
        <v>14</v>
      </c>
      <c r="S540" s="101">
        <v>39</v>
      </c>
      <c r="T540" s="20">
        <f t="shared" si="66"/>
        <v>0</v>
      </c>
      <c r="U540" s="21">
        <f t="shared" si="67"/>
        <v>39</v>
      </c>
      <c r="V540" s="8">
        <f t="shared" si="68"/>
        <v>39</v>
      </c>
      <c r="W540" s="8">
        <f t="shared" si="69"/>
        <v>0</v>
      </c>
      <c r="X540" s="8">
        <f t="shared" si="70"/>
        <v>0</v>
      </c>
      <c r="Y540" s="86"/>
      <c r="Z540" s="8">
        <f>VLOOKUP(I540,'Tables kywrd-slot-class'!$B$21:$C$38,2,FALSE)</f>
        <v>1.5</v>
      </c>
      <c r="AA540" s="8">
        <f>VLOOKUP(N540,'Tables MAT simpl-complx'!$C$6:$D$28,2,FALSE)</f>
        <v>0</v>
      </c>
      <c r="AB540" s="8">
        <f>VLOOKUP(O540,'Tables MAT simpl-complx'!$F$39:$G$625,2,FALSE)</f>
        <v>26</v>
      </c>
      <c r="AC540" s="8">
        <f>VLOOKUP(J540,'Tables kywrd-slot-class'!$D$49:$E$177,2,FALSE)</f>
        <v>26</v>
      </c>
      <c r="AD540" s="8">
        <f>VLOOKUP(K540,'Tables kywrd-slot-class'!$D$49:$E$177,2,FALSE)</f>
        <v>0</v>
      </c>
      <c r="AE540" s="8">
        <f>VLOOKUP(L540,'Tables kywrd-slot-class'!$D$49:$E$177,2,FALSE)</f>
        <v>0</v>
      </c>
      <c r="AF540" t="s">
        <v>0</v>
      </c>
      <c r="AG540" s="7" t="str">
        <f t="shared" si="65"/>
        <v xml:space="preserve">6F05EDBD </v>
      </c>
      <c r="AH540" s="2">
        <v>1</v>
      </c>
    </row>
    <row r="541" spans="1:34" x14ac:dyDescent="0.25">
      <c r="A541" s="91" t="s">
        <v>7867</v>
      </c>
      <c r="B541" s="2" t="s">
        <v>20</v>
      </c>
      <c r="C541" s="5" t="s">
        <v>5621</v>
      </c>
      <c r="D541" s="3" t="s">
        <v>1071</v>
      </c>
      <c r="E541" t="s">
        <v>7285</v>
      </c>
      <c r="F541" s="8" t="s">
        <v>4042</v>
      </c>
      <c r="G541" s="5" t="s">
        <v>7286</v>
      </c>
      <c r="H541" s="135" t="s">
        <v>3991</v>
      </c>
      <c r="I541" s="135" t="s">
        <v>4027</v>
      </c>
      <c r="J541" s="135" t="s">
        <v>3349</v>
      </c>
      <c r="K541" s="135" t="s">
        <v>6478</v>
      </c>
      <c r="L541" s="135" t="s">
        <v>4028</v>
      </c>
      <c r="M541" s="135" t="s">
        <v>4028</v>
      </c>
      <c r="N541" s="24" t="s">
        <v>1888</v>
      </c>
      <c r="O541" s="139" t="s">
        <v>1841</v>
      </c>
      <c r="P541" s="8" t="s">
        <v>1889</v>
      </c>
      <c r="Q541" s="8">
        <v>125</v>
      </c>
      <c r="R541" s="8">
        <v>8</v>
      </c>
      <c r="S541" s="101">
        <v>36</v>
      </c>
      <c r="T541" s="20">
        <f t="shared" si="66"/>
        <v>0</v>
      </c>
      <c r="U541" s="21">
        <f t="shared" si="67"/>
        <v>36</v>
      </c>
      <c r="V541" s="8">
        <f t="shared" si="68"/>
        <v>39</v>
      </c>
      <c r="W541" s="8">
        <f t="shared" si="69"/>
        <v>0</v>
      </c>
      <c r="X541" s="8">
        <f t="shared" si="70"/>
        <v>0</v>
      </c>
      <c r="Z541" s="8">
        <f>VLOOKUP(I541,'Tables kywrd-slot-class'!$B$21:$C$38,2,FALSE)</f>
        <v>1.5</v>
      </c>
      <c r="AA541" s="8">
        <f>VLOOKUP(N541,'Tables MAT simpl-complx'!$C$6:$D$28,2,FALSE)</f>
        <v>0</v>
      </c>
      <c r="AB541" s="8">
        <f>VLOOKUP(O541,'Tables MAT simpl-complx'!$F$39:$G$625,2,FALSE)</f>
        <v>24</v>
      </c>
      <c r="AC541" s="8">
        <f>VLOOKUP(J541,'Tables kywrd-slot-class'!$D$49:$E$177,2,FALSE)</f>
        <v>26</v>
      </c>
      <c r="AD541" s="8">
        <f>VLOOKUP(K541,'Tables kywrd-slot-class'!$D$49:$E$177,2,FALSE)</f>
        <v>0</v>
      </c>
      <c r="AE541" s="8">
        <f>VLOOKUP(L541,'Tables kywrd-slot-class'!$D$49:$E$177,2,FALSE)</f>
        <v>0</v>
      </c>
      <c r="AF541" t="s">
        <v>0</v>
      </c>
      <c r="AG541" s="7" t="str">
        <f t="shared" si="65"/>
        <v xml:space="preserve">6F05EDBF </v>
      </c>
      <c r="AH541" s="2">
        <v>1</v>
      </c>
    </row>
    <row r="542" spans="1:34" x14ac:dyDescent="0.25">
      <c r="A542" s="91" t="s">
        <v>7868</v>
      </c>
      <c r="B542" s="2" t="s">
        <v>20</v>
      </c>
      <c r="C542" s="5" t="s">
        <v>5621</v>
      </c>
      <c r="D542" s="3" t="s">
        <v>1072</v>
      </c>
      <c r="E542" t="s">
        <v>7287</v>
      </c>
      <c r="F542" s="8" t="s">
        <v>4042</v>
      </c>
      <c r="G542" s="5" t="s">
        <v>7286</v>
      </c>
      <c r="H542" s="135" t="s">
        <v>3991</v>
      </c>
      <c r="I542" s="135" t="s">
        <v>4027</v>
      </c>
      <c r="J542" s="135" t="s">
        <v>3349</v>
      </c>
      <c r="K542" s="135" t="s">
        <v>6478</v>
      </c>
      <c r="L542" s="135" t="s">
        <v>4028</v>
      </c>
      <c r="M542" s="135" t="s">
        <v>4028</v>
      </c>
      <c r="N542" s="24" t="s">
        <v>1888</v>
      </c>
      <c r="O542" s="139" t="s">
        <v>1841</v>
      </c>
      <c r="P542" s="8" t="s">
        <v>1889</v>
      </c>
      <c r="Q542" s="8">
        <v>125</v>
      </c>
      <c r="R542" s="8">
        <v>8</v>
      </c>
      <c r="S542" s="101">
        <v>36</v>
      </c>
      <c r="T542" s="20">
        <f t="shared" si="66"/>
        <v>0</v>
      </c>
      <c r="U542" s="21">
        <f t="shared" si="67"/>
        <v>36</v>
      </c>
      <c r="V542" s="8">
        <f t="shared" si="68"/>
        <v>39</v>
      </c>
      <c r="W542" s="8">
        <f t="shared" si="69"/>
        <v>0</v>
      </c>
      <c r="X542" s="8">
        <f t="shared" si="70"/>
        <v>0</v>
      </c>
      <c r="Z542" s="8">
        <f>VLOOKUP(I542,'Tables kywrd-slot-class'!$B$21:$C$38,2,FALSE)</f>
        <v>1.5</v>
      </c>
      <c r="AA542" s="8">
        <f>VLOOKUP(N542,'Tables MAT simpl-complx'!$C$6:$D$28,2,FALSE)</f>
        <v>0</v>
      </c>
      <c r="AB542" s="8">
        <f>VLOOKUP(O542,'Tables MAT simpl-complx'!$F$39:$G$625,2,FALSE)</f>
        <v>24</v>
      </c>
      <c r="AC542" s="8">
        <f>VLOOKUP(J542,'Tables kywrd-slot-class'!$D$49:$E$177,2,FALSE)</f>
        <v>26</v>
      </c>
      <c r="AD542" s="8">
        <f>VLOOKUP(K542,'Tables kywrd-slot-class'!$D$49:$E$177,2,FALSE)</f>
        <v>0</v>
      </c>
      <c r="AE542" s="8">
        <f>VLOOKUP(L542,'Tables kywrd-slot-class'!$D$49:$E$177,2,FALSE)</f>
        <v>0</v>
      </c>
      <c r="AF542" t="s">
        <v>0</v>
      </c>
      <c r="AG542" s="7" t="str">
        <f t="shared" si="65"/>
        <v xml:space="preserve">6F05EDC0 </v>
      </c>
      <c r="AH542" s="2">
        <v>1</v>
      </c>
    </row>
    <row r="543" spans="1:34" x14ac:dyDescent="0.25">
      <c r="A543" s="91" t="s">
        <v>7869</v>
      </c>
      <c r="B543" s="2" t="s">
        <v>20</v>
      </c>
      <c r="C543" s="5" t="s">
        <v>5621</v>
      </c>
      <c r="D543" s="3" t="s">
        <v>1073</v>
      </c>
      <c r="E543" t="s">
        <v>7288</v>
      </c>
      <c r="F543" s="8" t="s">
        <v>4042</v>
      </c>
      <c r="G543" s="5" t="s">
        <v>6702</v>
      </c>
      <c r="H543" s="135" t="s">
        <v>1905</v>
      </c>
      <c r="I543" s="135" t="s">
        <v>4027</v>
      </c>
      <c r="J543" s="135" t="s">
        <v>1896</v>
      </c>
      <c r="K543" s="135" t="s">
        <v>6479</v>
      </c>
      <c r="L543" s="135" t="s">
        <v>4028</v>
      </c>
      <c r="M543" s="135" t="s">
        <v>4028</v>
      </c>
      <c r="N543" s="24" t="s">
        <v>1888</v>
      </c>
      <c r="O543" s="139" t="s">
        <v>1834</v>
      </c>
      <c r="P543" s="8" t="s">
        <v>1889</v>
      </c>
      <c r="Q543" s="8">
        <v>100</v>
      </c>
      <c r="R543" s="8">
        <v>12</v>
      </c>
      <c r="S543" s="101">
        <v>30</v>
      </c>
      <c r="T543" s="20">
        <f t="shared" si="66"/>
        <v>0</v>
      </c>
      <c r="U543" s="21">
        <f t="shared" si="67"/>
        <v>30</v>
      </c>
      <c r="V543" s="8">
        <f t="shared" si="68"/>
        <v>30</v>
      </c>
      <c r="W543" s="8">
        <f t="shared" si="69"/>
        <v>0</v>
      </c>
      <c r="X543" s="8">
        <f t="shared" si="70"/>
        <v>0</v>
      </c>
      <c r="Z543" s="8">
        <f>VLOOKUP(I543,'Tables kywrd-slot-class'!$B$21:$C$38,2,FALSE)</f>
        <v>1.5</v>
      </c>
      <c r="AA543" s="8">
        <f>VLOOKUP(N543,'Tables MAT simpl-complx'!$C$6:$D$28,2,FALSE)</f>
        <v>0</v>
      </c>
      <c r="AB543" s="8">
        <f>VLOOKUP(O543,'Tables MAT simpl-complx'!$F$39:$G$625,2,FALSE)</f>
        <v>20</v>
      </c>
      <c r="AC543" s="8">
        <f>VLOOKUP(J543,'Tables kywrd-slot-class'!$D$49:$E$177,2,FALSE)</f>
        <v>20</v>
      </c>
      <c r="AD543" s="8">
        <f>VLOOKUP(K543,'Tables kywrd-slot-class'!$D$49:$E$177,2,FALSE)</f>
        <v>0</v>
      </c>
      <c r="AE543" s="8">
        <f>VLOOKUP(L543,'Tables kywrd-slot-class'!$D$49:$E$177,2,FALSE)</f>
        <v>0</v>
      </c>
      <c r="AF543" t="s">
        <v>0</v>
      </c>
      <c r="AG543" s="7" t="str">
        <f t="shared" si="65"/>
        <v xml:space="preserve">6F05EDC2 </v>
      </c>
      <c r="AH543" s="2">
        <v>1</v>
      </c>
    </row>
    <row r="544" spans="1:34" x14ac:dyDescent="0.25">
      <c r="A544" s="91" t="s">
        <v>7870</v>
      </c>
      <c r="B544" s="2" t="s">
        <v>20</v>
      </c>
      <c r="C544" s="5" t="s">
        <v>5621</v>
      </c>
      <c r="D544" s="3" t="s">
        <v>1074</v>
      </c>
      <c r="E544" t="s">
        <v>7289</v>
      </c>
      <c r="F544" s="8" t="s">
        <v>4042</v>
      </c>
      <c r="G544" s="5" t="s">
        <v>7187</v>
      </c>
      <c r="H544" s="135" t="s">
        <v>3991</v>
      </c>
      <c r="I544" s="135" t="s">
        <v>4027</v>
      </c>
      <c r="J544" s="135" t="s">
        <v>1896</v>
      </c>
      <c r="K544" s="135" t="s">
        <v>6479</v>
      </c>
      <c r="L544" s="135" t="s">
        <v>4028</v>
      </c>
      <c r="M544" s="135" t="s">
        <v>4028</v>
      </c>
      <c r="N544" s="24" t="s">
        <v>1888</v>
      </c>
      <c r="O544" s="139" t="s">
        <v>1835</v>
      </c>
      <c r="P544" s="8" t="s">
        <v>1889</v>
      </c>
      <c r="Q544" s="8">
        <v>40</v>
      </c>
      <c r="R544" s="8">
        <v>6</v>
      </c>
      <c r="S544" s="101">
        <v>27</v>
      </c>
      <c r="T544" s="20">
        <f t="shared" si="66"/>
        <v>0</v>
      </c>
      <c r="U544" s="21">
        <f t="shared" si="67"/>
        <v>27</v>
      </c>
      <c r="V544" s="8">
        <f t="shared" si="68"/>
        <v>30</v>
      </c>
      <c r="W544" s="8">
        <f t="shared" si="69"/>
        <v>0</v>
      </c>
      <c r="X544" s="8">
        <f t="shared" si="70"/>
        <v>0</v>
      </c>
      <c r="Z544" s="8">
        <f>VLOOKUP(I544,'Tables kywrd-slot-class'!$B$21:$C$38,2,FALSE)</f>
        <v>1.5</v>
      </c>
      <c r="AA544" s="8">
        <f>VLOOKUP(N544,'Tables MAT simpl-complx'!$C$6:$D$28,2,FALSE)</f>
        <v>0</v>
      </c>
      <c r="AB544" s="8">
        <f>VLOOKUP(O544,'Tables MAT simpl-complx'!$F$39:$G$625,2,FALSE)</f>
        <v>18</v>
      </c>
      <c r="AC544" s="8">
        <f>VLOOKUP(J544,'Tables kywrd-slot-class'!$D$49:$E$177,2,FALSE)</f>
        <v>20</v>
      </c>
      <c r="AD544" s="8">
        <f>VLOOKUP(K544,'Tables kywrd-slot-class'!$D$49:$E$177,2,FALSE)</f>
        <v>0</v>
      </c>
      <c r="AE544" s="8">
        <f>VLOOKUP(L544,'Tables kywrd-slot-class'!$D$49:$E$177,2,FALSE)</f>
        <v>0</v>
      </c>
      <c r="AF544" t="s">
        <v>0</v>
      </c>
      <c r="AG544" s="7" t="str">
        <f t="shared" si="65"/>
        <v xml:space="preserve">6F05EDC3 </v>
      </c>
      <c r="AH544" s="2">
        <v>1</v>
      </c>
    </row>
    <row r="545" spans="1:34" x14ac:dyDescent="0.25">
      <c r="A545" s="91" t="s">
        <v>7871</v>
      </c>
      <c r="B545" s="2" t="s">
        <v>20</v>
      </c>
      <c r="C545" s="5" t="s">
        <v>5621</v>
      </c>
      <c r="D545" s="3" t="s">
        <v>1075</v>
      </c>
      <c r="E545" t="s">
        <v>7290</v>
      </c>
      <c r="F545" s="8" t="s">
        <v>4042</v>
      </c>
      <c r="G545" s="5" t="s">
        <v>6719</v>
      </c>
      <c r="H545" s="135" t="s">
        <v>1905</v>
      </c>
      <c r="I545" s="135" t="s">
        <v>4027</v>
      </c>
      <c r="J545" s="135" t="s">
        <v>1896</v>
      </c>
      <c r="K545" s="135" t="s">
        <v>6479</v>
      </c>
      <c r="L545" s="135" t="s">
        <v>4028</v>
      </c>
      <c r="M545" s="135" t="s">
        <v>4028</v>
      </c>
      <c r="N545" s="24" t="s">
        <v>1888</v>
      </c>
      <c r="O545" s="139" t="s">
        <v>1849</v>
      </c>
      <c r="P545" s="8" t="s">
        <v>1889</v>
      </c>
      <c r="Q545" s="8">
        <v>75</v>
      </c>
      <c r="R545" s="8">
        <v>10</v>
      </c>
      <c r="S545" s="101">
        <v>30</v>
      </c>
      <c r="T545" s="20">
        <f t="shared" si="66"/>
        <v>0</v>
      </c>
      <c r="U545" s="21">
        <f t="shared" si="67"/>
        <v>30</v>
      </c>
      <c r="V545" s="8">
        <f t="shared" si="68"/>
        <v>30</v>
      </c>
      <c r="W545" s="8">
        <f t="shared" si="69"/>
        <v>0</v>
      </c>
      <c r="X545" s="8">
        <f t="shared" si="70"/>
        <v>0</v>
      </c>
      <c r="Z545" s="8">
        <f>VLOOKUP(I545,'Tables kywrd-slot-class'!$B$21:$C$38,2,FALSE)</f>
        <v>1.5</v>
      </c>
      <c r="AA545" s="8">
        <f>VLOOKUP(N545,'Tables MAT simpl-complx'!$C$6:$D$28,2,FALSE)</f>
        <v>0</v>
      </c>
      <c r="AB545" s="8">
        <f>VLOOKUP(O545,'Tables MAT simpl-complx'!$F$39:$G$625,2,FALSE)</f>
        <v>20</v>
      </c>
      <c r="AC545" s="8">
        <f>VLOOKUP(J545,'Tables kywrd-slot-class'!$D$49:$E$177,2,FALSE)</f>
        <v>20</v>
      </c>
      <c r="AD545" s="8">
        <f>VLOOKUP(K545,'Tables kywrd-slot-class'!$D$49:$E$177,2,FALSE)</f>
        <v>0</v>
      </c>
      <c r="AE545" s="8">
        <f>VLOOKUP(L545,'Tables kywrd-slot-class'!$D$49:$E$177,2,FALSE)</f>
        <v>0</v>
      </c>
      <c r="AF545" t="s">
        <v>0</v>
      </c>
      <c r="AG545" s="7" t="str">
        <f t="shared" si="65"/>
        <v xml:space="preserve">6F05EDC4 </v>
      </c>
      <c r="AH545" s="2">
        <v>1</v>
      </c>
    </row>
    <row r="546" spans="1:34" x14ac:dyDescent="0.25">
      <c r="A546" s="91" t="s">
        <v>7872</v>
      </c>
      <c r="B546" s="2" t="s">
        <v>20</v>
      </c>
      <c r="C546" s="5" t="s">
        <v>5621</v>
      </c>
      <c r="D546" s="88" t="s">
        <v>1076</v>
      </c>
      <c r="E546" t="s">
        <v>7291</v>
      </c>
      <c r="F546" s="8" t="s">
        <v>4042</v>
      </c>
      <c r="G546" s="5" t="s">
        <v>7194</v>
      </c>
      <c r="H546" s="135" t="s">
        <v>3991</v>
      </c>
      <c r="I546" s="135" t="s">
        <v>4027</v>
      </c>
      <c r="J546" s="135" t="s">
        <v>1896</v>
      </c>
      <c r="K546" s="135" t="s">
        <v>6479</v>
      </c>
      <c r="L546" s="135" t="s">
        <v>4028</v>
      </c>
      <c r="M546" s="135" t="s">
        <v>4028</v>
      </c>
      <c r="N546" s="24" t="s">
        <v>1888</v>
      </c>
      <c r="O546" s="139" t="s">
        <v>1848</v>
      </c>
      <c r="P546" s="8" t="s">
        <v>1889</v>
      </c>
      <c r="Q546" s="8">
        <v>30</v>
      </c>
      <c r="R546" s="8">
        <v>4</v>
      </c>
      <c r="S546" s="102">
        <v>26</v>
      </c>
      <c r="T546" s="20">
        <f t="shared" si="66"/>
        <v>0</v>
      </c>
      <c r="U546" s="21">
        <f t="shared" si="67"/>
        <v>27</v>
      </c>
      <c r="V546" s="8">
        <f t="shared" si="68"/>
        <v>30</v>
      </c>
      <c r="W546" s="8">
        <f t="shared" si="69"/>
        <v>0</v>
      </c>
      <c r="X546" s="8">
        <f t="shared" si="70"/>
        <v>0</v>
      </c>
      <c r="Y546" s="87" t="s">
        <v>7210</v>
      </c>
      <c r="Z546" s="8">
        <f>VLOOKUP(I546,'Tables kywrd-slot-class'!$B$21:$C$38,2,FALSE)</f>
        <v>1.5</v>
      </c>
      <c r="AA546" s="8">
        <f>VLOOKUP(N546,'Tables MAT simpl-complx'!$C$6:$D$28,2,FALSE)</f>
        <v>0</v>
      </c>
      <c r="AB546" s="8">
        <f>VLOOKUP(O546,'Tables MAT simpl-complx'!$F$39:$G$625,2,FALSE)</f>
        <v>18</v>
      </c>
      <c r="AC546" s="8">
        <f>VLOOKUP(J546,'Tables kywrd-slot-class'!$D$49:$E$177,2,FALSE)</f>
        <v>20</v>
      </c>
      <c r="AD546" s="8">
        <f>VLOOKUP(K546,'Tables kywrd-slot-class'!$D$49:$E$177,2,FALSE)</f>
        <v>0</v>
      </c>
      <c r="AE546" s="8">
        <f>VLOOKUP(L546,'Tables kywrd-slot-class'!$D$49:$E$177,2,FALSE)</f>
        <v>0</v>
      </c>
      <c r="AF546" t="s">
        <v>0</v>
      </c>
      <c r="AG546" s="7" t="str">
        <f t="shared" si="65"/>
        <v xml:space="preserve">6F05EDC5 </v>
      </c>
      <c r="AH546" s="2">
        <v>1</v>
      </c>
    </row>
    <row r="547" spans="1:34" x14ac:dyDescent="0.25">
      <c r="A547" s="91" t="s">
        <v>7873</v>
      </c>
      <c r="B547" s="2" t="s">
        <v>20</v>
      </c>
      <c r="C547" s="5" t="s">
        <v>5621</v>
      </c>
      <c r="D547" s="88" t="s">
        <v>1077</v>
      </c>
      <c r="E547" t="s">
        <v>7294</v>
      </c>
      <c r="F547" s="8" t="s">
        <v>4042</v>
      </c>
      <c r="G547" s="5" t="s">
        <v>7292</v>
      </c>
      <c r="H547" s="135" t="s">
        <v>4022</v>
      </c>
      <c r="I547" s="135" t="s">
        <v>4027</v>
      </c>
      <c r="J547" s="135" t="s">
        <v>3349</v>
      </c>
      <c r="K547" s="135" t="s">
        <v>6375</v>
      </c>
      <c r="L547" s="135" t="s">
        <v>4028</v>
      </c>
      <c r="M547" s="135" t="s">
        <v>4028</v>
      </c>
      <c r="N547" s="24" t="s">
        <v>1888</v>
      </c>
      <c r="O547" s="139" t="s">
        <v>1850</v>
      </c>
      <c r="P547" s="8" t="s">
        <v>1889</v>
      </c>
      <c r="Q547" s="8">
        <v>400</v>
      </c>
      <c r="R547" s="8">
        <v>16</v>
      </c>
      <c r="S547" s="102">
        <v>49</v>
      </c>
      <c r="T547" s="20">
        <f t="shared" si="66"/>
        <v>0</v>
      </c>
      <c r="U547" s="21">
        <f t="shared" si="67"/>
        <v>52</v>
      </c>
      <c r="V547" s="8">
        <f t="shared" si="68"/>
        <v>39</v>
      </c>
      <c r="W547" s="8">
        <f t="shared" si="69"/>
        <v>0</v>
      </c>
      <c r="X547" s="8">
        <f t="shared" si="70"/>
        <v>0</v>
      </c>
      <c r="Y547" s="87" t="s">
        <v>7293</v>
      </c>
      <c r="Z547" s="8">
        <f>VLOOKUP(I547,'Tables kywrd-slot-class'!$B$21:$C$38,2,FALSE)</f>
        <v>1.5</v>
      </c>
      <c r="AA547" s="8">
        <f>VLOOKUP(N547,'Tables MAT simpl-complx'!$C$6:$D$28,2,FALSE)</f>
        <v>0</v>
      </c>
      <c r="AB547" s="8">
        <f>VLOOKUP(O547,'Tables MAT simpl-complx'!$F$39:$G$625,2,FALSE)</f>
        <v>35</v>
      </c>
      <c r="AC547" s="8">
        <f>VLOOKUP(J547,'Tables kywrd-slot-class'!$D$49:$E$177,2,FALSE)</f>
        <v>26</v>
      </c>
      <c r="AD547" s="8">
        <f>VLOOKUP(K547,'Tables kywrd-slot-class'!$D$49:$E$177,2,FALSE)</f>
        <v>0</v>
      </c>
      <c r="AE547" s="8">
        <f>VLOOKUP(L547,'Tables kywrd-slot-class'!$D$49:$E$177,2,FALSE)</f>
        <v>0</v>
      </c>
      <c r="AF547" t="s">
        <v>0</v>
      </c>
      <c r="AG547" s="7" t="str">
        <f t="shared" si="65"/>
        <v xml:space="preserve">6F05EDC6 </v>
      </c>
      <c r="AH547" s="2">
        <v>1</v>
      </c>
    </row>
    <row r="548" spans="1:34" x14ac:dyDescent="0.25">
      <c r="A548" s="91" t="s">
        <v>7874</v>
      </c>
      <c r="B548" s="2" t="s">
        <v>20</v>
      </c>
      <c r="C548" s="5" t="s">
        <v>5621</v>
      </c>
      <c r="D548" s="88" t="s">
        <v>1078</v>
      </c>
      <c r="E548" t="s">
        <v>7295</v>
      </c>
      <c r="F548" s="8" t="s">
        <v>4042</v>
      </c>
      <c r="G548" s="5" t="s">
        <v>7292</v>
      </c>
      <c r="H548" s="135" t="s">
        <v>4022</v>
      </c>
      <c r="I548" s="135" t="s">
        <v>4027</v>
      </c>
      <c r="J548" s="135" t="s">
        <v>3349</v>
      </c>
      <c r="K548" s="135" t="s">
        <v>6375</v>
      </c>
      <c r="L548" s="135" t="s">
        <v>4028</v>
      </c>
      <c r="M548" s="135" t="s">
        <v>4028</v>
      </c>
      <c r="N548" s="24" t="s">
        <v>1888</v>
      </c>
      <c r="O548" s="139" t="s">
        <v>1850</v>
      </c>
      <c r="P548" s="8" t="s">
        <v>1889</v>
      </c>
      <c r="Q548" s="8">
        <v>400</v>
      </c>
      <c r="R548" s="8">
        <v>16</v>
      </c>
      <c r="S548" s="102">
        <v>49</v>
      </c>
      <c r="T548" s="20">
        <f t="shared" si="66"/>
        <v>0</v>
      </c>
      <c r="U548" s="21">
        <f t="shared" si="67"/>
        <v>52</v>
      </c>
      <c r="V548" s="8">
        <f t="shared" si="68"/>
        <v>39</v>
      </c>
      <c r="W548" s="8">
        <f t="shared" si="69"/>
        <v>0</v>
      </c>
      <c r="X548" s="8">
        <f t="shared" si="70"/>
        <v>0</v>
      </c>
      <c r="Y548" s="87" t="s">
        <v>7293</v>
      </c>
      <c r="Z548" s="8">
        <f>VLOOKUP(I548,'Tables kywrd-slot-class'!$B$21:$C$38,2,FALSE)</f>
        <v>1.5</v>
      </c>
      <c r="AA548" s="8">
        <f>VLOOKUP(N548,'Tables MAT simpl-complx'!$C$6:$D$28,2,FALSE)</f>
        <v>0</v>
      </c>
      <c r="AB548" s="8">
        <f>VLOOKUP(O548,'Tables MAT simpl-complx'!$F$39:$G$625,2,FALSE)</f>
        <v>35</v>
      </c>
      <c r="AC548" s="8">
        <f>VLOOKUP(J548,'Tables kywrd-slot-class'!$D$49:$E$177,2,FALSE)</f>
        <v>26</v>
      </c>
      <c r="AD548" s="8">
        <f>VLOOKUP(K548,'Tables kywrd-slot-class'!$D$49:$E$177,2,FALSE)</f>
        <v>0</v>
      </c>
      <c r="AE548" s="8">
        <f>VLOOKUP(L548,'Tables kywrd-slot-class'!$D$49:$E$177,2,FALSE)</f>
        <v>0</v>
      </c>
      <c r="AF548" t="s">
        <v>0</v>
      </c>
      <c r="AG548" s="7" t="str">
        <f t="shared" si="65"/>
        <v xml:space="preserve">6F05EDC7 </v>
      </c>
      <c r="AH548" s="2">
        <v>1</v>
      </c>
    </row>
    <row r="549" spans="1:34" x14ac:dyDescent="0.25">
      <c r="A549" s="91" t="s">
        <v>7875</v>
      </c>
      <c r="B549" s="2" t="s">
        <v>20</v>
      </c>
      <c r="C549" s="5" t="s">
        <v>5621</v>
      </c>
      <c r="D549" s="88" t="s">
        <v>1079</v>
      </c>
      <c r="E549" t="s">
        <v>7296</v>
      </c>
      <c r="F549" s="8" t="s">
        <v>4042</v>
      </c>
      <c r="G549" s="5" t="s">
        <v>7292</v>
      </c>
      <c r="H549" s="135" t="s">
        <v>4022</v>
      </c>
      <c r="I549" s="135" t="s">
        <v>4027</v>
      </c>
      <c r="J549" s="135" t="s">
        <v>3349</v>
      </c>
      <c r="K549" s="135" t="s">
        <v>6375</v>
      </c>
      <c r="L549" s="135" t="s">
        <v>4028</v>
      </c>
      <c r="M549" s="135" t="s">
        <v>4028</v>
      </c>
      <c r="N549" s="24" t="s">
        <v>1888</v>
      </c>
      <c r="O549" s="139" t="s">
        <v>1850</v>
      </c>
      <c r="P549" s="8" t="s">
        <v>1889</v>
      </c>
      <c r="Q549" s="8">
        <v>400</v>
      </c>
      <c r="R549" s="8">
        <v>16</v>
      </c>
      <c r="S549" s="102">
        <v>49</v>
      </c>
      <c r="T549" s="20">
        <f t="shared" si="66"/>
        <v>0</v>
      </c>
      <c r="U549" s="21">
        <f t="shared" si="67"/>
        <v>52</v>
      </c>
      <c r="V549" s="8">
        <f t="shared" si="68"/>
        <v>39</v>
      </c>
      <c r="W549" s="8">
        <f t="shared" si="69"/>
        <v>0</v>
      </c>
      <c r="X549" s="8">
        <f t="shared" si="70"/>
        <v>0</v>
      </c>
      <c r="Y549" s="87" t="s">
        <v>7293</v>
      </c>
      <c r="Z549" s="8">
        <f>VLOOKUP(I549,'Tables kywrd-slot-class'!$B$21:$C$38,2,FALSE)</f>
        <v>1.5</v>
      </c>
      <c r="AA549" s="8">
        <f>VLOOKUP(N549,'Tables MAT simpl-complx'!$C$6:$D$28,2,FALSE)</f>
        <v>0</v>
      </c>
      <c r="AB549" s="8">
        <f>VLOOKUP(O549,'Tables MAT simpl-complx'!$F$39:$G$625,2,FALSE)</f>
        <v>35</v>
      </c>
      <c r="AC549" s="8">
        <f>VLOOKUP(J549,'Tables kywrd-slot-class'!$D$49:$E$177,2,FALSE)</f>
        <v>26</v>
      </c>
      <c r="AD549" s="8">
        <f>VLOOKUP(K549,'Tables kywrd-slot-class'!$D$49:$E$177,2,FALSE)</f>
        <v>0</v>
      </c>
      <c r="AE549" s="8">
        <f>VLOOKUP(L549,'Tables kywrd-slot-class'!$D$49:$E$177,2,FALSE)</f>
        <v>0</v>
      </c>
      <c r="AF549" t="s">
        <v>0</v>
      </c>
      <c r="AG549" s="7" t="str">
        <f t="shared" si="65"/>
        <v xml:space="preserve">6F05EDC8 </v>
      </c>
      <c r="AH549" s="2">
        <v>1</v>
      </c>
    </row>
    <row r="550" spans="1:34" x14ac:dyDescent="0.25">
      <c r="A550" s="91" t="s">
        <v>7876</v>
      </c>
      <c r="B550" s="2" t="s">
        <v>20</v>
      </c>
      <c r="C550" s="5" t="s">
        <v>5621</v>
      </c>
      <c r="D550" s="88" t="s">
        <v>1080</v>
      </c>
      <c r="E550" t="s">
        <v>7297</v>
      </c>
      <c r="F550" s="8" t="s">
        <v>4042</v>
      </c>
      <c r="G550" s="5" t="s">
        <v>7292</v>
      </c>
      <c r="H550" s="135" t="s">
        <v>4022</v>
      </c>
      <c r="I550" s="135" t="s">
        <v>4027</v>
      </c>
      <c r="J550" s="135" t="s">
        <v>3349</v>
      </c>
      <c r="K550" s="135" t="s">
        <v>6375</v>
      </c>
      <c r="L550" s="135" t="s">
        <v>4028</v>
      </c>
      <c r="M550" s="135" t="s">
        <v>4028</v>
      </c>
      <c r="N550" s="24" t="s">
        <v>1888</v>
      </c>
      <c r="O550" s="139" t="s">
        <v>1850</v>
      </c>
      <c r="P550" s="8" t="s">
        <v>1889</v>
      </c>
      <c r="Q550" s="8">
        <v>400</v>
      </c>
      <c r="R550" s="8">
        <v>16</v>
      </c>
      <c r="S550" s="102">
        <v>49</v>
      </c>
      <c r="T550" s="20">
        <f t="shared" si="66"/>
        <v>0</v>
      </c>
      <c r="U550" s="21">
        <f t="shared" si="67"/>
        <v>52</v>
      </c>
      <c r="V550" s="8">
        <f t="shared" si="68"/>
        <v>39</v>
      </c>
      <c r="W550" s="8">
        <f t="shared" si="69"/>
        <v>0</v>
      </c>
      <c r="X550" s="8">
        <f t="shared" si="70"/>
        <v>0</v>
      </c>
      <c r="Y550" s="87" t="s">
        <v>7293</v>
      </c>
      <c r="Z550" s="8">
        <f>VLOOKUP(I550,'Tables kywrd-slot-class'!$B$21:$C$38,2,FALSE)</f>
        <v>1.5</v>
      </c>
      <c r="AA550" s="8">
        <f>VLOOKUP(N550,'Tables MAT simpl-complx'!$C$6:$D$28,2,FALSE)</f>
        <v>0</v>
      </c>
      <c r="AB550" s="8">
        <f>VLOOKUP(O550,'Tables MAT simpl-complx'!$F$39:$G$625,2,FALSE)</f>
        <v>35</v>
      </c>
      <c r="AC550" s="8">
        <f>VLOOKUP(J550,'Tables kywrd-slot-class'!$D$49:$E$177,2,FALSE)</f>
        <v>26</v>
      </c>
      <c r="AD550" s="8">
        <f>VLOOKUP(K550,'Tables kywrd-slot-class'!$D$49:$E$177,2,FALSE)</f>
        <v>0</v>
      </c>
      <c r="AE550" s="8">
        <f>VLOOKUP(L550,'Tables kywrd-slot-class'!$D$49:$E$177,2,FALSE)</f>
        <v>0</v>
      </c>
      <c r="AF550" t="s">
        <v>0</v>
      </c>
      <c r="AG550" s="7" t="str">
        <f t="shared" si="65"/>
        <v xml:space="preserve">6F05EDC9 </v>
      </c>
      <c r="AH550" s="2">
        <v>1</v>
      </c>
    </row>
    <row r="551" spans="1:34" x14ac:dyDescent="0.25">
      <c r="A551" s="91" t="s">
        <v>7877</v>
      </c>
      <c r="B551" s="2" t="s">
        <v>20</v>
      </c>
      <c r="C551" s="5" t="s">
        <v>5621</v>
      </c>
      <c r="D551" s="88" t="s">
        <v>1081</v>
      </c>
      <c r="E551" t="s">
        <v>7298</v>
      </c>
      <c r="F551" s="8" t="s">
        <v>4042</v>
      </c>
      <c r="G551" s="5" t="s">
        <v>7292</v>
      </c>
      <c r="H551" s="135" t="s">
        <v>4022</v>
      </c>
      <c r="I551" s="135" t="s">
        <v>4027</v>
      </c>
      <c r="J551" s="135" t="s">
        <v>3349</v>
      </c>
      <c r="K551" s="135" t="s">
        <v>6375</v>
      </c>
      <c r="L551" s="135" t="s">
        <v>4028</v>
      </c>
      <c r="M551" s="135" t="s">
        <v>4028</v>
      </c>
      <c r="N551" s="24" t="s">
        <v>1888</v>
      </c>
      <c r="O551" s="139" t="s">
        <v>1850</v>
      </c>
      <c r="P551" s="8" t="s">
        <v>1889</v>
      </c>
      <c r="Q551" s="8">
        <v>400</v>
      </c>
      <c r="R551" s="8">
        <v>16</v>
      </c>
      <c r="S551" s="102">
        <v>49</v>
      </c>
      <c r="T551" s="20">
        <f t="shared" si="66"/>
        <v>0</v>
      </c>
      <c r="U551" s="21">
        <f t="shared" si="67"/>
        <v>52</v>
      </c>
      <c r="V551" s="8">
        <f t="shared" si="68"/>
        <v>39</v>
      </c>
      <c r="W551" s="8">
        <f t="shared" si="69"/>
        <v>0</v>
      </c>
      <c r="X551" s="8">
        <f t="shared" si="70"/>
        <v>0</v>
      </c>
      <c r="Y551" s="87" t="s">
        <v>7293</v>
      </c>
      <c r="Z551" s="8">
        <f>VLOOKUP(I551,'Tables kywrd-slot-class'!$B$21:$C$38,2,FALSE)</f>
        <v>1.5</v>
      </c>
      <c r="AA551" s="8">
        <f>VLOOKUP(N551,'Tables MAT simpl-complx'!$C$6:$D$28,2,FALSE)</f>
        <v>0</v>
      </c>
      <c r="AB551" s="8">
        <f>VLOOKUP(O551,'Tables MAT simpl-complx'!$F$39:$G$625,2,FALSE)</f>
        <v>35</v>
      </c>
      <c r="AC551" s="8">
        <f>VLOOKUP(J551,'Tables kywrd-slot-class'!$D$49:$E$177,2,FALSE)</f>
        <v>26</v>
      </c>
      <c r="AD551" s="8">
        <f>VLOOKUP(K551,'Tables kywrd-slot-class'!$D$49:$E$177,2,FALSE)</f>
        <v>0</v>
      </c>
      <c r="AE551" s="8">
        <f>VLOOKUP(L551,'Tables kywrd-slot-class'!$D$49:$E$177,2,FALSE)</f>
        <v>0</v>
      </c>
      <c r="AF551" t="s">
        <v>0</v>
      </c>
      <c r="AG551" s="7" t="str">
        <f t="shared" si="65"/>
        <v xml:space="preserve">6F05EDCA </v>
      </c>
      <c r="AH551" s="2">
        <v>1</v>
      </c>
    </row>
    <row r="552" spans="1:34" x14ac:dyDescent="0.25">
      <c r="A552" s="91" t="s">
        <v>7878</v>
      </c>
      <c r="B552" s="2" t="s">
        <v>20</v>
      </c>
      <c r="C552" s="5" t="s">
        <v>5621</v>
      </c>
      <c r="D552" s="88" t="s">
        <v>1082</v>
      </c>
      <c r="E552" t="s">
        <v>7299</v>
      </c>
      <c r="F552" s="8" t="s">
        <v>4042</v>
      </c>
      <c r="G552" s="5" t="s">
        <v>7292</v>
      </c>
      <c r="H552" s="135" t="s">
        <v>4022</v>
      </c>
      <c r="I552" s="135" t="s">
        <v>4027</v>
      </c>
      <c r="J552" s="135" t="s">
        <v>3349</v>
      </c>
      <c r="K552" s="135" t="s">
        <v>6375</v>
      </c>
      <c r="L552" s="135" t="s">
        <v>4028</v>
      </c>
      <c r="M552" s="135" t="s">
        <v>4028</v>
      </c>
      <c r="N552" s="24" t="s">
        <v>1888</v>
      </c>
      <c r="O552" s="139" t="s">
        <v>1850</v>
      </c>
      <c r="P552" s="8" t="s">
        <v>1889</v>
      </c>
      <c r="Q552" s="8">
        <v>400</v>
      </c>
      <c r="R552" s="8">
        <v>16</v>
      </c>
      <c r="S552" s="102">
        <v>49</v>
      </c>
      <c r="T552" s="20">
        <f t="shared" si="66"/>
        <v>0</v>
      </c>
      <c r="U552" s="21">
        <f t="shared" si="67"/>
        <v>52</v>
      </c>
      <c r="V552" s="8">
        <f t="shared" si="68"/>
        <v>39</v>
      </c>
      <c r="W552" s="8">
        <f t="shared" si="69"/>
        <v>0</v>
      </c>
      <c r="X552" s="8">
        <f t="shared" si="70"/>
        <v>0</v>
      </c>
      <c r="Y552" s="87" t="s">
        <v>7293</v>
      </c>
      <c r="Z552" s="8">
        <f>VLOOKUP(I552,'Tables kywrd-slot-class'!$B$21:$C$38,2,FALSE)</f>
        <v>1.5</v>
      </c>
      <c r="AA552" s="8">
        <f>VLOOKUP(N552,'Tables MAT simpl-complx'!$C$6:$D$28,2,FALSE)</f>
        <v>0</v>
      </c>
      <c r="AB552" s="8">
        <f>VLOOKUP(O552,'Tables MAT simpl-complx'!$F$39:$G$625,2,FALSE)</f>
        <v>35</v>
      </c>
      <c r="AC552" s="8">
        <f>VLOOKUP(J552,'Tables kywrd-slot-class'!$D$49:$E$177,2,FALSE)</f>
        <v>26</v>
      </c>
      <c r="AD552" s="8">
        <f>VLOOKUP(K552,'Tables kywrd-slot-class'!$D$49:$E$177,2,FALSE)</f>
        <v>0</v>
      </c>
      <c r="AE552" s="8">
        <f>VLOOKUP(L552,'Tables kywrd-slot-class'!$D$49:$E$177,2,FALSE)</f>
        <v>0</v>
      </c>
      <c r="AF552" t="s">
        <v>0</v>
      </c>
      <c r="AG552" s="7" t="str">
        <f t="shared" si="65"/>
        <v xml:space="preserve">6F05EDCB </v>
      </c>
      <c r="AH552" s="2">
        <v>1</v>
      </c>
    </row>
    <row r="553" spans="1:34" x14ac:dyDescent="0.25">
      <c r="A553" s="91" t="s">
        <v>7879</v>
      </c>
      <c r="B553" s="2" t="s">
        <v>20</v>
      </c>
      <c r="C553" s="5" t="s">
        <v>5621</v>
      </c>
      <c r="D553" s="88" t="s">
        <v>1083</v>
      </c>
      <c r="E553" t="s">
        <v>7300</v>
      </c>
      <c r="F553" s="8" t="s">
        <v>4042</v>
      </c>
      <c r="G553" s="5" t="s">
        <v>7292</v>
      </c>
      <c r="H553" s="135" t="s">
        <v>4022</v>
      </c>
      <c r="I553" s="135" t="s">
        <v>4027</v>
      </c>
      <c r="J553" s="135" t="s">
        <v>3349</v>
      </c>
      <c r="K553" s="135" t="s">
        <v>6375</v>
      </c>
      <c r="L553" s="135" t="s">
        <v>4028</v>
      </c>
      <c r="M553" s="135" t="s">
        <v>4028</v>
      </c>
      <c r="N553" s="24" t="s">
        <v>1888</v>
      </c>
      <c r="O553" s="139" t="s">
        <v>1850</v>
      </c>
      <c r="P553" s="8" t="s">
        <v>1889</v>
      </c>
      <c r="Q553" s="8">
        <v>400</v>
      </c>
      <c r="R553" s="8">
        <v>16</v>
      </c>
      <c r="S553" s="102">
        <v>49</v>
      </c>
      <c r="T553" s="20">
        <f t="shared" si="66"/>
        <v>0</v>
      </c>
      <c r="U553" s="21">
        <f t="shared" si="67"/>
        <v>52</v>
      </c>
      <c r="V553" s="8">
        <f t="shared" si="68"/>
        <v>39</v>
      </c>
      <c r="W553" s="8">
        <f t="shared" si="69"/>
        <v>0</v>
      </c>
      <c r="X553" s="8">
        <f t="shared" si="70"/>
        <v>0</v>
      </c>
      <c r="Y553" s="87" t="s">
        <v>7293</v>
      </c>
      <c r="Z553" s="8">
        <f>VLOOKUP(I553,'Tables kywrd-slot-class'!$B$21:$C$38,2,FALSE)</f>
        <v>1.5</v>
      </c>
      <c r="AA553" s="8">
        <f>VLOOKUP(N553,'Tables MAT simpl-complx'!$C$6:$D$28,2,FALSE)</f>
        <v>0</v>
      </c>
      <c r="AB553" s="8">
        <f>VLOOKUP(O553,'Tables MAT simpl-complx'!$F$39:$G$625,2,FALSE)</f>
        <v>35</v>
      </c>
      <c r="AC553" s="8">
        <f>VLOOKUP(J553,'Tables kywrd-slot-class'!$D$49:$E$177,2,FALSE)</f>
        <v>26</v>
      </c>
      <c r="AD553" s="8">
        <f>VLOOKUP(K553,'Tables kywrd-slot-class'!$D$49:$E$177,2,FALSE)</f>
        <v>0</v>
      </c>
      <c r="AE553" s="8">
        <f>VLOOKUP(L553,'Tables kywrd-slot-class'!$D$49:$E$177,2,FALSE)</f>
        <v>0</v>
      </c>
      <c r="AF553" t="s">
        <v>0</v>
      </c>
      <c r="AG553" s="7" t="str">
        <f t="shared" si="65"/>
        <v xml:space="preserve">6F05EDCC </v>
      </c>
      <c r="AH553" s="2">
        <v>1</v>
      </c>
    </row>
    <row r="554" spans="1:34" x14ac:dyDescent="0.25">
      <c r="A554" s="91" t="s">
        <v>7880</v>
      </c>
      <c r="B554" s="2" t="s">
        <v>20</v>
      </c>
      <c r="C554" s="5" t="s">
        <v>5621</v>
      </c>
      <c r="D554" s="88" t="s">
        <v>1084</v>
      </c>
      <c r="E554" t="s">
        <v>7301</v>
      </c>
      <c r="F554" s="8" t="s">
        <v>4042</v>
      </c>
      <c r="G554" s="5" t="s">
        <v>7292</v>
      </c>
      <c r="H554" s="135" t="s">
        <v>4022</v>
      </c>
      <c r="I554" s="135" t="s">
        <v>4027</v>
      </c>
      <c r="J554" s="135" t="s">
        <v>3349</v>
      </c>
      <c r="K554" s="135" t="s">
        <v>6375</v>
      </c>
      <c r="L554" s="135" t="s">
        <v>4028</v>
      </c>
      <c r="M554" s="135" t="s">
        <v>4028</v>
      </c>
      <c r="N554" s="24" t="s">
        <v>1888</v>
      </c>
      <c r="O554" s="139" t="s">
        <v>1850</v>
      </c>
      <c r="P554" s="8" t="s">
        <v>1889</v>
      </c>
      <c r="Q554" s="8">
        <v>400</v>
      </c>
      <c r="R554" s="8">
        <v>16</v>
      </c>
      <c r="S554" s="102">
        <v>49</v>
      </c>
      <c r="T554" s="20">
        <f t="shared" si="66"/>
        <v>0</v>
      </c>
      <c r="U554" s="21">
        <f t="shared" si="67"/>
        <v>52</v>
      </c>
      <c r="V554" s="8">
        <f t="shared" si="68"/>
        <v>39</v>
      </c>
      <c r="W554" s="8">
        <f t="shared" si="69"/>
        <v>0</v>
      </c>
      <c r="X554" s="8">
        <f t="shared" si="70"/>
        <v>0</v>
      </c>
      <c r="Y554" s="87" t="s">
        <v>7293</v>
      </c>
      <c r="Z554" s="8">
        <f>VLOOKUP(I554,'Tables kywrd-slot-class'!$B$21:$C$38,2,FALSE)</f>
        <v>1.5</v>
      </c>
      <c r="AA554" s="8">
        <f>VLOOKUP(N554,'Tables MAT simpl-complx'!$C$6:$D$28,2,FALSE)</f>
        <v>0</v>
      </c>
      <c r="AB554" s="8">
        <f>VLOOKUP(O554,'Tables MAT simpl-complx'!$F$39:$G$625,2,FALSE)</f>
        <v>35</v>
      </c>
      <c r="AC554" s="8">
        <f>VLOOKUP(J554,'Tables kywrd-slot-class'!$D$49:$E$177,2,FALSE)</f>
        <v>26</v>
      </c>
      <c r="AD554" s="8">
        <f>VLOOKUP(K554,'Tables kywrd-slot-class'!$D$49:$E$177,2,FALSE)</f>
        <v>0</v>
      </c>
      <c r="AE554" s="8">
        <f>VLOOKUP(L554,'Tables kywrd-slot-class'!$D$49:$E$177,2,FALSE)</f>
        <v>0</v>
      </c>
      <c r="AF554" t="s">
        <v>0</v>
      </c>
      <c r="AG554" s="7" t="str">
        <f t="shared" si="65"/>
        <v xml:space="preserve">6F05EDCD </v>
      </c>
      <c r="AH554" s="2">
        <v>1</v>
      </c>
    </row>
    <row r="555" spans="1:34" x14ac:dyDescent="0.25">
      <c r="A555" s="91" t="s">
        <v>7881</v>
      </c>
      <c r="B555" s="2" t="s">
        <v>20</v>
      </c>
      <c r="C555" s="5" t="s">
        <v>5621</v>
      </c>
      <c r="D555" s="3" t="s">
        <v>1085</v>
      </c>
      <c r="E555" t="s">
        <v>7302</v>
      </c>
      <c r="F555" s="8" t="s">
        <v>4042</v>
      </c>
      <c r="G555" s="5" t="s">
        <v>7303</v>
      </c>
      <c r="H555" s="135" t="s">
        <v>3991</v>
      </c>
      <c r="I555" s="135" t="s">
        <v>4027</v>
      </c>
      <c r="J555" s="135" t="s">
        <v>3349</v>
      </c>
      <c r="K555" s="135" t="s">
        <v>6467</v>
      </c>
      <c r="L555" s="135" t="s">
        <v>4028</v>
      </c>
      <c r="M555" s="135" t="s">
        <v>4028</v>
      </c>
      <c r="N555" s="24" t="s">
        <v>1888</v>
      </c>
      <c r="O555" s="139" t="s">
        <v>1851</v>
      </c>
      <c r="P555" s="8" t="s">
        <v>1889</v>
      </c>
      <c r="Q555" s="8">
        <v>275</v>
      </c>
      <c r="R555" s="8">
        <v>10</v>
      </c>
      <c r="S555" s="101">
        <v>40</v>
      </c>
      <c r="T555" s="20">
        <f t="shared" si="66"/>
        <v>0</v>
      </c>
      <c r="U555" s="21">
        <f t="shared" si="67"/>
        <v>40</v>
      </c>
      <c r="V555" s="8">
        <f t="shared" si="68"/>
        <v>39</v>
      </c>
      <c r="W555" s="8">
        <f t="shared" si="69"/>
        <v>0</v>
      </c>
      <c r="X555" s="8">
        <f t="shared" si="70"/>
        <v>0</v>
      </c>
      <c r="Y555" s="86"/>
      <c r="Z555" s="8">
        <f>VLOOKUP(I555,'Tables kywrd-slot-class'!$B$21:$C$38,2,FALSE)</f>
        <v>1.5</v>
      </c>
      <c r="AA555" s="8">
        <f>VLOOKUP(N555,'Tables MAT simpl-complx'!$C$6:$D$28,2,FALSE)</f>
        <v>0</v>
      </c>
      <c r="AB555" s="8">
        <f>VLOOKUP(O555,'Tables MAT simpl-complx'!$F$39:$G$625,2,FALSE)</f>
        <v>27</v>
      </c>
      <c r="AC555" s="8">
        <f>VLOOKUP(J555,'Tables kywrd-slot-class'!$D$49:$E$177,2,FALSE)</f>
        <v>26</v>
      </c>
      <c r="AD555" s="8">
        <f>VLOOKUP(K555,'Tables kywrd-slot-class'!$D$49:$E$177,2,FALSE)</f>
        <v>0</v>
      </c>
      <c r="AE555" s="8">
        <f>VLOOKUP(L555,'Tables kywrd-slot-class'!$D$49:$E$177,2,FALSE)</f>
        <v>0</v>
      </c>
      <c r="AF555" t="s">
        <v>0</v>
      </c>
      <c r="AG555" s="7" t="str">
        <f t="shared" si="65"/>
        <v xml:space="preserve">6F05EDCE </v>
      </c>
      <c r="AH555" s="2">
        <v>1</v>
      </c>
    </row>
    <row r="556" spans="1:34" x14ac:dyDescent="0.25">
      <c r="A556" s="91" t="s">
        <v>7882</v>
      </c>
      <c r="B556" s="2" t="s">
        <v>20</v>
      </c>
      <c r="C556" s="5" t="s">
        <v>5621</v>
      </c>
      <c r="D556" s="3" t="s">
        <v>1086</v>
      </c>
      <c r="E556" t="s">
        <v>7304</v>
      </c>
      <c r="F556" s="8" t="s">
        <v>4042</v>
      </c>
      <c r="G556" s="5" t="s">
        <v>7303</v>
      </c>
      <c r="H556" s="135" t="s">
        <v>3991</v>
      </c>
      <c r="I556" s="135" t="s">
        <v>4027</v>
      </c>
      <c r="J556" s="135" t="s">
        <v>3349</v>
      </c>
      <c r="K556" s="135" t="s">
        <v>6467</v>
      </c>
      <c r="L556" s="135" t="s">
        <v>4028</v>
      </c>
      <c r="M556" s="135" t="s">
        <v>4028</v>
      </c>
      <c r="N556" s="24" t="s">
        <v>1888</v>
      </c>
      <c r="O556" s="139" t="s">
        <v>1851</v>
      </c>
      <c r="P556" s="8" t="s">
        <v>1889</v>
      </c>
      <c r="Q556" s="8">
        <v>275</v>
      </c>
      <c r="R556" s="8">
        <v>10</v>
      </c>
      <c r="S556" s="101">
        <v>40</v>
      </c>
      <c r="T556" s="20">
        <f t="shared" si="66"/>
        <v>0</v>
      </c>
      <c r="U556" s="21">
        <f t="shared" si="67"/>
        <v>40</v>
      </c>
      <c r="V556" s="8">
        <f t="shared" si="68"/>
        <v>39</v>
      </c>
      <c r="W556" s="8">
        <f t="shared" si="69"/>
        <v>0</v>
      </c>
      <c r="X556" s="8">
        <f t="shared" si="70"/>
        <v>0</v>
      </c>
      <c r="Y556" s="86"/>
      <c r="Z556" s="8">
        <f>VLOOKUP(I556,'Tables kywrd-slot-class'!$B$21:$C$38,2,FALSE)</f>
        <v>1.5</v>
      </c>
      <c r="AA556" s="8">
        <f>VLOOKUP(N556,'Tables MAT simpl-complx'!$C$6:$D$28,2,FALSE)</f>
        <v>0</v>
      </c>
      <c r="AB556" s="8">
        <f>VLOOKUP(O556,'Tables MAT simpl-complx'!$F$39:$G$625,2,FALSE)</f>
        <v>27</v>
      </c>
      <c r="AC556" s="8">
        <f>VLOOKUP(J556,'Tables kywrd-slot-class'!$D$49:$E$177,2,FALSE)</f>
        <v>26</v>
      </c>
      <c r="AD556" s="8">
        <f>VLOOKUP(K556,'Tables kywrd-slot-class'!$D$49:$E$177,2,FALSE)</f>
        <v>0</v>
      </c>
      <c r="AE556" s="8">
        <f>VLOOKUP(L556,'Tables kywrd-slot-class'!$D$49:$E$177,2,FALSE)</f>
        <v>0</v>
      </c>
      <c r="AF556" t="s">
        <v>0</v>
      </c>
      <c r="AG556" s="7" t="str">
        <f t="shared" si="65"/>
        <v xml:space="preserve">6F05EDCF </v>
      </c>
      <c r="AH556" s="2">
        <v>1</v>
      </c>
    </row>
    <row r="557" spans="1:34" x14ac:dyDescent="0.25">
      <c r="A557" s="91" t="s">
        <v>7883</v>
      </c>
      <c r="B557" s="2" t="s">
        <v>20</v>
      </c>
      <c r="C557" s="5" t="s">
        <v>5621</v>
      </c>
      <c r="D557" s="3" t="s">
        <v>1087</v>
      </c>
      <c r="E557" t="s">
        <v>7305</v>
      </c>
      <c r="F557" s="8" t="s">
        <v>4042</v>
      </c>
      <c r="G557" s="5" t="s">
        <v>7303</v>
      </c>
      <c r="H557" s="135" t="s">
        <v>3991</v>
      </c>
      <c r="I557" s="135" t="s">
        <v>4027</v>
      </c>
      <c r="J557" s="135" t="s">
        <v>3349</v>
      </c>
      <c r="K557" s="135" t="s">
        <v>6467</v>
      </c>
      <c r="L557" s="135" t="s">
        <v>4028</v>
      </c>
      <c r="M557" s="135" t="s">
        <v>4028</v>
      </c>
      <c r="N557" s="24" t="s">
        <v>1888</v>
      </c>
      <c r="O557" s="139" t="s">
        <v>1851</v>
      </c>
      <c r="P557" s="8" t="s">
        <v>1889</v>
      </c>
      <c r="Q557" s="8">
        <v>275</v>
      </c>
      <c r="R557" s="8">
        <v>10</v>
      </c>
      <c r="S557" s="101">
        <v>40</v>
      </c>
      <c r="T557" s="20">
        <f t="shared" si="66"/>
        <v>0</v>
      </c>
      <c r="U557" s="21">
        <f t="shared" si="67"/>
        <v>40</v>
      </c>
      <c r="V557" s="8">
        <f t="shared" si="68"/>
        <v>39</v>
      </c>
      <c r="W557" s="8">
        <f t="shared" si="69"/>
        <v>0</v>
      </c>
      <c r="X557" s="8">
        <f t="shared" si="70"/>
        <v>0</v>
      </c>
      <c r="Y557" s="86"/>
      <c r="Z557" s="8">
        <f>VLOOKUP(I557,'Tables kywrd-slot-class'!$B$21:$C$38,2,FALSE)</f>
        <v>1.5</v>
      </c>
      <c r="AA557" s="8">
        <f>VLOOKUP(N557,'Tables MAT simpl-complx'!$C$6:$D$28,2,FALSE)</f>
        <v>0</v>
      </c>
      <c r="AB557" s="8">
        <f>VLOOKUP(O557,'Tables MAT simpl-complx'!$F$39:$G$625,2,FALSE)</f>
        <v>27</v>
      </c>
      <c r="AC557" s="8">
        <f>VLOOKUP(J557,'Tables kywrd-slot-class'!$D$49:$E$177,2,FALSE)</f>
        <v>26</v>
      </c>
      <c r="AD557" s="8">
        <f>VLOOKUP(K557,'Tables kywrd-slot-class'!$D$49:$E$177,2,FALSE)</f>
        <v>0</v>
      </c>
      <c r="AE557" s="8">
        <f>VLOOKUP(L557,'Tables kywrd-slot-class'!$D$49:$E$177,2,FALSE)</f>
        <v>0</v>
      </c>
      <c r="AF557" t="s">
        <v>0</v>
      </c>
      <c r="AG557" s="7" t="str">
        <f t="shared" si="65"/>
        <v xml:space="preserve">6F05EDD0 </v>
      </c>
      <c r="AH557" s="2">
        <v>1</v>
      </c>
    </row>
    <row r="558" spans="1:34" x14ac:dyDescent="0.25">
      <c r="A558" s="91" t="s">
        <v>7884</v>
      </c>
      <c r="B558" s="2" t="s">
        <v>20</v>
      </c>
      <c r="C558" s="5" t="s">
        <v>5621</v>
      </c>
      <c r="D558" s="3" t="s">
        <v>1088</v>
      </c>
      <c r="E558" t="s">
        <v>7306</v>
      </c>
      <c r="F558" s="8" t="s">
        <v>4042</v>
      </c>
      <c r="G558" s="5" t="s">
        <v>7303</v>
      </c>
      <c r="H558" s="135" t="s">
        <v>3991</v>
      </c>
      <c r="I558" s="135" t="s">
        <v>4027</v>
      </c>
      <c r="J558" s="135" t="s">
        <v>3349</v>
      </c>
      <c r="K558" s="135" t="s">
        <v>6467</v>
      </c>
      <c r="L558" s="135" t="s">
        <v>4028</v>
      </c>
      <c r="M558" s="135" t="s">
        <v>4028</v>
      </c>
      <c r="N558" s="24" t="s">
        <v>1888</v>
      </c>
      <c r="O558" s="139" t="s">
        <v>1851</v>
      </c>
      <c r="P558" s="8" t="s">
        <v>1889</v>
      </c>
      <c r="Q558" s="8">
        <v>275</v>
      </c>
      <c r="R558" s="8">
        <v>10</v>
      </c>
      <c r="S558" s="101">
        <v>40</v>
      </c>
      <c r="T558" s="20">
        <f t="shared" si="66"/>
        <v>0</v>
      </c>
      <c r="U558" s="21">
        <f t="shared" si="67"/>
        <v>40</v>
      </c>
      <c r="V558" s="8">
        <f t="shared" si="68"/>
        <v>39</v>
      </c>
      <c r="W558" s="8">
        <f t="shared" si="69"/>
        <v>0</v>
      </c>
      <c r="X558" s="8">
        <f t="shared" si="70"/>
        <v>0</v>
      </c>
      <c r="Y558" s="86"/>
      <c r="Z558" s="8">
        <f>VLOOKUP(I558,'Tables kywrd-slot-class'!$B$21:$C$38,2,FALSE)</f>
        <v>1.5</v>
      </c>
      <c r="AA558" s="8">
        <f>VLOOKUP(N558,'Tables MAT simpl-complx'!$C$6:$D$28,2,FALSE)</f>
        <v>0</v>
      </c>
      <c r="AB558" s="8">
        <f>VLOOKUP(O558,'Tables MAT simpl-complx'!$F$39:$G$625,2,FALSE)</f>
        <v>27</v>
      </c>
      <c r="AC558" s="8">
        <f>VLOOKUP(J558,'Tables kywrd-slot-class'!$D$49:$E$177,2,FALSE)</f>
        <v>26</v>
      </c>
      <c r="AD558" s="8">
        <f>VLOOKUP(K558,'Tables kywrd-slot-class'!$D$49:$E$177,2,FALSE)</f>
        <v>0</v>
      </c>
      <c r="AE558" s="8">
        <f>VLOOKUP(L558,'Tables kywrd-slot-class'!$D$49:$E$177,2,FALSE)</f>
        <v>0</v>
      </c>
      <c r="AF558" t="s">
        <v>0</v>
      </c>
      <c r="AG558" s="7" t="str">
        <f t="shared" si="65"/>
        <v xml:space="preserve">6F05EDD1 </v>
      </c>
      <c r="AH558" s="2">
        <v>1</v>
      </c>
    </row>
    <row r="559" spans="1:34" x14ac:dyDescent="0.25">
      <c r="A559" s="91" t="s">
        <v>7885</v>
      </c>
      <c r="B559" s="2" t="s">
        <v>20</v>
      </c>
      <c r="C559" s="5" t="s">
        <v>5621</v>
      </c>
      <c r="D559" s="3" t="s">
        <v>1089</v>
      </c>
      <c r="E559" t="s">
        <v>7307</v>
      </c>
      <c r="F559" s="8" t="s">
        <v>4042</v>
      </c>
      <c r="G559" s="5" t="s">
        <v>7303</v>
      </c>
      <c r="H559" s="135" t="s">
        <v>3991</v>
      </c>
      <c r="I559" s="135" t="s">
        <v>4027</v>
      </c>
      <c r="J559" s="135" t="s">
        <v>3349</v>
      </c>
      <c r="K559" s="135" t="s">
        <v>6467</v>
      </c>
      <c r="L559" s="135" t="s">
        <v>4028</v>
      </c>
      <c r="M559" s="135" t="s">
        <v>4028</v>
      </c>
      <c r="N559" s="24" t="s">
        <v>1888</v>
      </c>
      <c r="O559" s="139" t="s">
        <v>1851</v>
      </c>
      <c r="P559" s="8" t="s">
        <v>1889</v>
      </c>
      <c r="Q559" s="8">
        <v>275</v>
      </c>
      <c r="R559" s="8">
        <v>10</v>
      </c>
      <c r="S559" s="101">
        <v>40</v>
      </c>
      <c r="T559" s="20">
        <f t="shared" si="66"/>
        <v>0</v>
      </c>
      <c r="U559" s="21">
        <f t="shared" si="67"/>
        <v>40</v>
      </c>
      <c r="V559" s="8">
        <f t="shared" si="68"/>
        <v>39</v>
      </c>
      <c r="W559" s="8">
        <f t="shared" si="69"/>
        <v>0</v>
      </c>
      <c r="X559" s="8">
        <f t="shared" si="70"/>
        <v>0</v>
      </c>
      <c r="Y559" s="86"/>
      <c r="Z559" s="8">
        <f>VLOOKUP(I559,'Tables kywrd-slot-class'!$B$21:$C$38,2,FALSE)</f>
        <v>1.5</v>
      </c>
      <c r="AA559" s="8">
        <f>VLOOKUP(N559,'Tables MAT simpl-complx'!$C$6:$D$28,2,FALSE)</f>
        <v>0</v>
      </c>
      <c r="AB559" s="8">
        <f>VLOOKUP(O559,'Tables MAT simpl-complx'!$F$39:$G$625,2,FALSE)</f>
        <v>27</v>
      </c>
      <c r="AC559" s="8">
        <f>VLOOKUP(J559,'Tables kywrd-slot-class'!$D$49:$E$177,2,FALSE)</f>
        <v>26</v>
      </c>
      <c r="AD559" s="8">
        <f>VLOOKUP(K559,'Tables kywrd-slot-class'!$D$49:$E$177,2,FALSE)</f>
        <v>0</v>
      </c>
      <c r="AE559" s="8">
        <f>VLOOKUP(L559,'Tables kywrd-slot-class'!$D$49:$E$177,2,FALSE)</f>
        <v>0</v>
      </c>
      <c r="AF559" t="s">
        <v>0</v>
      </c>
      <c r="AG559" s="7" t="str">
        <f t="shared" si="65"/>
        <v xml:space="preserve">6F05EDD2 </v>
      </c>
      <c r="AH559" s="2">
        <v>1</v>
      </c>
    </row>
    <row r="560" spans="1:34" x14ac:dyDescent="0.25">
      <c r="A560" s="91" t="s">
        <v>7886</v>
      </c>
      <c r="B560" s="2" t="s">
        <v>20</v>
      </c>
      <c r="C560" s="5" t="s">
        <v>5621</v>
      </c>
      <c r="D560" s="3" t="s">
        <v>1090</v>
      </c>
      <c r="E560" t="s">
        <v>7308</v>
      </c>
      <c r="F560" s="8" t="s">
        <v>4042</v>
      </c>
      <c r="G560" s="5" t="s">
        <v>7303</v>
      </c>
      <c r="H560" s="135" t="s">
        <v>3991</v>
      </c>
      <c r="I560" s="135" t="s">
        <v>4027</v>
      </c>
      <c r="J560" s="135" t="s">
        <v>3349</v>
      </c>
      <c r="K560" s="135" t="s">
        <v>6467</v>
      </c>
      <c r="L560" s="135" t="s">
        <v>4028</v>
      </c>
      <c r="M560" s="135" t="s">
        <v>4028</v>
      </c>
      <c r="N560" s="24" t="s">
        <v>1888</v>
      </c>
      <c r="O560" s="139" t="s">
        <v>1851</v>
      </c>
      <c r="P560" s="8" t="s">
        <v>1889</v>
      </c>
      <c r="Q560" s="8">
        <v>275</v>
      </c>
      <c r="R560" s="8">
        <v>10</v>
      </c>
      <c r="S560" s="101">
        <v>40</v>
      </c>
      <c r="T560" s="20">
        <f t="shared" si="66"/>
        <v>0</v>
      </c>
      <c r="U560" s="21">
        <f t="shared" si="67"/>
        <v>40</v>
      </c>
      <c r="V560" s="8">
        <f t="shared" si="68"/>
        <v>39</v>
      </c>
      <c r="W560" s="8">
        <f t="shared" si="69"/>
        <v>0</v>
      </c>
      <c r="X560" s="8">
        <f t="shared" si="70"/>
        <v>0</v>
      </c>
      <c r="Y560" s="86"/>
      <c r="Z560" s="8">
        <f>VLOOKUP(I560,'Tables kywrd-slot-class'!$B$21:$C$38,2,FALSE)</f>
        <v>1.5</v>
      </c>
      <c r="AA560" s="8">
        <f>VLOOKUP(N560,'Tables MAT simpl-complx'!$C$6:$D$28,2,FALSE)</f>
        <v>0</v>
      </c>
      <c r="AB560" s="8">
        <f>VLOOKUP(O560,'Tables MAT simpl-complx'!$F$39:$G$625,2,FALSE)</f>
        <v>27</v>
      </c>
      <c r="AC560" s="8">
        <f>VLOOKUP(J560,'Tables kywrd-slot-class'!$D$49:$E$177,2,FALSE)</f>
        <v>26</v>
      </c>
      <c r="AD560" s="8">
        <f>VLOOKUP(K560,'Tables kywrd-slot-class'!$D$49:$E$177,2,FALSE)</f>
        <v>0</v>
      </c>
      <c r="AE560" s="8">
        <f>VLOOKUP(L560,'Tables kywrd-slot-class'!$D$49:$E$177,2,FALSE)</f>
        <v>0</v>
      </c>
      <c r="AF560" t="s">
        <v>0</v>
      </c>
      <c r="AG560" s="7" t="str">
        <f t="shared" si="65"/>
        <v xml:space="preserve">6F05EDD3 </v>
      </c>
      <c r="AH560" s="2">
        <v>1</v>
      </c>
    </row>
    <row r="561" spans="1:34" x14ac:dyDescent="0.25">
      <c r="A561" s="91" t="s">
        <v>7887</v>
      </c>
      <c r="B561" s="2" t="s">
        <v>20</v>
      </c>
      <c r="C561" s="5" t="s">
        <v>5621</v>
      </c>
      <c r="D561" s="3" t="s">
        <v>1091</v>
      </c>
      <c r="E561" t="s">
        <v>7309</v>
      </c>
      <c r="F561" s="8" t="s">
        <v>4042</v>
      </c>
      <c r="G561" s="5" t="s">
        <v>7303</v>
      </c>
      <c r="H561" s="135" t="s">
        <v>3991</v>
      </c>
      <c r="I561" s="135" t="s">
        <v>4027</v>
      </c>
      <c r="J561" s="135" t="s">
        <v>3349</v>
      </c>
      <c r="K561" s="135" t="s">
        <v>6467</v>
      </c>
      <c r="L561" s="135" t="s">
        <v>4028</v>
      </c>
      <c r="M561" s="135" t="s">
        <v>4028</v>
      </c>
      <c r="N561" s="24" t="s">
        <v>1888</v>
      </c>
      <c r="O561" s="139" t="s">
        <v>1851</v>
      </c>
      <c r="P561" s="8" t="s">
        <v>1889</v>
      </c>
      <c r="Q561" s="8">
        <v>275</v>
      </c>
      <c r="R561" s="8">
        <v>10</v>
      </c>
      <c r="S561" s="101">
        <v>40</v>
      </c>
      <c r="T561" s="20">
        <f t="shared" si="66"/>
        <v>0</v>
      </c>
      <c r="U561" s="21">
        <f t="shared" si="67"/>
        <v>40</v>
      </c>
      <c r="V561" s="8">
        <f t="shared" si="68"/>
        <v>39</v>
      </c>
      <c r="W561" s="8">
        <f t="shared" si="69"/>
        <v>0</v>
      </c>
      <c r="X561" s="8">
        <f t="shared" si="70"/>
        <v>0</v>
      </c>
      <c r="Y561" s="86"/>
      <c r="Z561" s="8">
        <f>VLOOKUP(I561,'Tables kywrd-slot-class'!$B$21:$C$38,2,FALSE)</f>
        <v>1.5</v>
      </c>
      <c r="AA561" s="8">
        <f>VLOOKUP(N561,'Tables MAT simpl-complx'!$C$6:$D$28,2,FALSE)</f>
        <v>0</v>
      </c>
      <c r="AB561" s="8">
        <f>VLOOKUP(O561,'Tables MAT simpl-complx'!$F$39:$G$625,2,FALSE)</f>
        <v>27</v>
      </c>
      <c r="AC561" s="8">
        <f>VLOOKUP(J561,'Tables kywrd-slot-class'!$D$49:$E$177,2,FALSE)</f>
        <v>26</v>
      </c>
      <c r="AD561" s="8">
        <f>VLOOKUP(K561,'Tables kywrd-slot-class'!$D$49:$E$177,2,FALSE)</f>
        <v>0</v>
      </c>
      <c r="AE561" s="8">
        <f>VLOOKUP(L561,'Tables kywrd-slot-class'!$D$49:$E$177,2,FALSE)</f>
        <v>0</v>
      </c>
      <c r="AF561" t="s">
        <v>0</v>
      </c>
      <c r="AG561" s="7" t="str">
        <f t="shared" si="65"/>
        <v xml:space="preserve">6F05EDD4 </v>
      </c>
      <c r="AH561" s="2">
        <v>1</v>
      </c>
    </row>
    <row r="562" spans="1:34" x14ac:dyDescent="0.25">
      <c r="A562" s="91" t="s">
        <v>7888</v>
      </c>
      <c r="B562" s="2" t="s">
        <v>20</v>
      </c>
      <c r="C562" s="5" t="s">
        <v>5621</v>
      </c>
      <c r="D562" s="3" t="s">
        <v>1092</v>
      </c>
      <c r="E562" t="s">
        <v>7310</v>
      </c>
      <c r="F562" s="8" t="s">
        <v>4042</v>
      </c>
      <c r="G562" s="5" t="s">
        <v>7303</v>
      </c>
      <c r="H562" s="135" t="s">
        <v>3991</v>
      </c>
      <c r="I562" s="135" t="s">
        <v>4027</v>
      </c>
      <c r="J562" s="135" t="s">
        <v>3349</v>
      </c>
      <c r="K562" s="135" t="s">
        <v>6467</v>
      </c>
      <c r="L562" s="135" t="s">
        <v>4028</v>
      </c>
      <c r="M562" s="135" t="s">
        <v>4028</v>
      </c>
      <c r="N562" s="24" t="s">
        <v>1888</v>
      </c>
      <c r="O562" s="139" t="s">
        <v>1851</v>
      </c>
      <c r="P562" s="8" t="s">
        <v>1889</v>
      </c>
      <c r="Q562" s="8">
        <v>275</v>
      </c>
      <c r="R562" s="8">
        <v>10</v>
      </c>
      <c r="S562" s="101">
        <v>40</v>
      </c>
      <c r="T562" s="20">
        <f t="shared" si="66"/>
        <v>0</v>
      </c>
      <c r="U562" s="21">
        <f t="shared" si="67"/>
        <v>40</v>
      </c>
      <c r="V562" s="8">
        <f t="shared" si="68"/>
        <v>39</v>
      </c>
      <c r="W562" s="8">
        <f t="shared" si="69"/>
        <v>0</v>
      </c>
      <c r="X562" s="8">
        <f t="shared" si="70"/>
        <v>0</v>
      </c>
      <c r="Y562" s="86"/>
      <c r="Z562" s="8">
        <f>VLOOKUP(I562,'Tables kywrd-slot-class'!$B$21:$C$38,2,FALSE)</f>
        <v>1.5</v>
      </c>
      <c r="AA562" s="8">
        <f>VLOOKUP(N562,'Tables MAT simpl-complx'!$C$6:$D$28,2,FALSE)</f>
        <v>0</v>
      </c>
      <c r="AB562" s="8">
        <f>VLOOKUP(O562,'Tables MAT simpl-complx'!$F$39:$G$625,2,FALSE)</f>
        <v>27</v>
      </c>
      <c r="AC562" s="8">
        <f>VLOOKUP(J562,'Tables kywrd-slot-class'!$D$49:$E$177,2,FALSE)</f>
        <v>26</v>
      </c>
      <c r="AD562" s="8">
        <f>VLOOKUP(K562,'Tables kywrd-slot-class'!$D$49:$E$177,2,FALSE)</f>
        <v>0</v>
      </c>
      <c r="AE562" s="8">
        <f>VLOOKUP(L562,'Tables kywrd-slot-class'!$D$49:$E$177,2,FALSE)</f>
        <v>0</v>
      </c>
      <c r="AF562" t="s">
        <v>0</v>
      </c>
      <c r="AG562" s="7" t="str">
        <f t="shared" si="65"/>
        <v xml:space="preserve">6F05EDD5 </v>
      </c>
      <c r="AH562" s="2">
        <v>1</v>
      </c>
    </row>
    <row r="563" spans="1:34" x14ac:dyDescent="0.25">
      <c r="A563" s="91" t="s">
        <v>7889</v>
      </c>
      <c r="B563" s="2" t="s">
        <v>20</v>
      </c>
      <c r="C563" s="5" t="s">
        <v>5621</v>
      </c>
      <c r="D563" s="3" t="s">
        <v>1093</v>
      </c>
      <c r="E563" t="s">
        <v>7311</v>
      </c>
      <c r="F563" s="8" t="s">
        <v>4042</v>
      </c>
      <c r="G563" s="5" t="s">
        <v>7312</v>
      </c>
      <c r="H563" s="135" t="s">
        <v>1905</v>
      </c>
      <c r="I563" s="135" t="s">
        <v>4027</v>
      </c>
      <c r="J563" s="135" t="s">
        <v>3349</v>
      </c>
      <c r="K563" s="135" t="s">
        <v>6478</v>
      </c>
      <c r="L563" s="135" t="s">
        <v>4028</v>
      </c>
      <c r="M563" s="135" t="s">
        <v>4028</v>
      </c>
      <c r="N563" s="24" t="s">
        <v>1888</v>
      </c>
      <c r="O563" s="139" t="s">
        <v>1845</v>
      </c>
      <c r="P563" s="8" t="s">
        <v>1889</v>
      </c>
      <c r="Q563" s="8">
        <v>200</v>
      </c>
      <c r="R563" s="8">
        <v>14</v>
      </c>
      <c r="S563" s="101">
        <v>39</v>
      </c>
      <c r="T563" s="20">
        <f t="shared" si="66"/>
        <v>0</v>
      </c>
      <c r="U563" s="21">
        <f t="shared" si="67"/>
        <v>39</v>
      </c>
      <c r="V563" s="8">
        <f t="shared" si="68"/>
        <v>39</v>
      </c>
      <c r="W563" s="8">
        <f t="shared" si="69"/>
        <v>0</v>
      </c>
      <c r="X563" s="8">
        <f t="shared" si="70"/>
        <v>0</v>
      </c>
      <c r="Z563" s="8">
        <f>VLOOKUP(I563,'Tables kywrd-slot-class'!$B$21:$C$38,2,FALSE)</f>
        <v>1.5</v>
      </c>
      <c r="AA563" s="8">
        <f>VLOOKUP(N563,'Tables MAT simpl-complx'!$C$6:$D$28,2,FALSE)</f>
        <v>0</v>
      </c>
      <c r="AB563" s="8">
        <f>VLOOKUP(O563,'Tables MAT simpl-complx'!$F$39:$G$625,2,FALSE)</f>
        <v>26</v>
      </c>
      <c r="AC563" s="8">
        <f>VLOOKUP(J563,'Tables kywrd-slot-class'!$D$49:$E$177,2,FALSE)</f>
        <v>26</v>
      </c>
      <c r="AD563" s="8">
        <f>VLOOKUP(K563,'Tables kywrd-slot-class'!$D$49:$E$177,2,FALSE)</f>
        <v>0</v>
      </c>
      <c r="AE563" s="8">
        <f>VLOOKUP(L563,'Tables kywrd-slot-class'!$D$49:$E$177,2,FALSE)</f>
        <v>0</v>
      </c>
      <c r="AF563" t="s">
        <v>0</v>
      </c>
      <c r="AG563" s="7" t="str">
        <f t="shared" si="65"/>
        <v xml:space="preserve">6F05EDD6 </v>
      </c>
      <c r="AH563" s="2">
        <v>1</v>
      </c>
    </row>
    <row r="564" spans="1:34" x14ac:dyDescent="0.25">
      <c r="A564" s="91" t="s">
        <v>7890</v>
      </c>
      <c r="B564" s="2" t="s">
        <v>20</v>
      </c>
      <c r="C564" s="5" t="s">
        <v>5621</v>
      </c>
      <c r="D564" s="3" t="s">
        <v>1094</v>
      </c>
      <c r="E564" t="s">
        <v>7313</v>
      </c>
      <c r="F564" s="8" t="s">
        <v>4042</v>
      </c>
      <c r="G564" s="5" t="s">
        <v>7312</v>
      </c>
      <c r="H564" s="135" t="s">
        <v>1905</v>
      </c>
      <c r="I564" s="135" t="s">
        <v>4027</v>
      </c>
      <c r="J564" s="135" t="s">
        <v>3349</v>
      </c>
      <c r="K564" s="135" t="s">
        <v>6478</v>
      </c>
      <c r="L564" s="135" t="s">
        <v>4028</v>
      </c>
      <c r="M564" s="135" t="s">
        <v>4028</v>
      </c>
      <c r="N564" s="24" t="s">
        <v>1888</v>
      </c>
      <c r="O564" s="139" t="s">
        <v>1845</v>
      </c>
      <c r="P564" s="8" t="s">
        <v>1889</v>
      </c>
      <c r="Q564" s="8">
        <v>200</v>
      </c>
      <c r="R564" s="8">
        <v>14</v>
      </c>
      <c r="S564" s="101">
        <v>39</v>
      </c>
      <c r="T564" s="20">
        <f t="shared" si="66"/>
        <v>0</v>
      </c>
      <c r="U564" s="21">
        <f t="shared" si="67"/>
        <v>39</v>
      </c>
      <c r="V564" s="8">
        <f t="shared" si="68"/>
        <v>39</v>
      </c>
      <c r="W564" s="8">
        <f t="shared" si="69"/>
        <v>0</v>
      </c>
      <c r="X564" s="8">
        <f t="shared" si="70"/>
        <v>0</v>
      </c>
      <c r="Z564" s="8">
        <f>VLOOKUP(I564,'Tables kywrd-slot-class'!$B$21:$C$38,2,FALSE)</f>
        <v>1.5</v>
      </c>
      <c r="AA564" s="8">
        <f>VLOOKUP(N564,'Tables MAT simpl-complx'!$C$6:$D$28,2,FALSE)</f>
        <v>0</v>
      </c>
      <c r="AB564" s="8">
        <f>VLOOKUP(O564,'Tables MAT simpl-complx'!$F$39:$G$625,2,FALSE)</f>
        <v>26</v>
      </c>
      <c r="AC564" s="8">
        <f>VLOOKUP(J564,'Tables kywrd-slot-class'!$D$49:$E$177,2,FALSE)</f>
        <v>26</v>
      </c>
      <c r="AD564" s="8">
        <f>VLOOKUP(K564,'Tables kywrd-slot-class'!$D$49:$E$177,2,FALSE)</f>
        <v>0</v>
      </c>
      <c r="AE564" s="8">
        <f>VLOOKUP(L564,'Tables kywrd-slot-class'!$D$49:$E$177,2,FALSE)</f>
        <v>0</v>
      </c>
      <c r="AF564" t="s">
        <v>0</v>
      </c>
      <c r="AG564" s="7" t="str">
        <f t="shared" si="65"/>
        <v xml:space="preserve">6F05EDD7 </v>
      </c>
      <c r="AH564" s="2">
        <v>1</v>
      </c>
    </row>
    <row r="565" spans="1:34" x14ac:dyDescent="0.25">
      <c r="A565" s="91" t="s">
        <v>7891</v>
      </c>
      <c r="B565" s="2" t="s">
        <v>20</v>
      </c>
      <c r="C565" s="5" t="s">
        <v>5621</v>
      </c>
      <c r="D565" s="3" t="s">
        <v>1095</v>
      </c>
      <c r="E565" t="s">
        <v>7314</v>
      </c>
      <c r="F565" s="8" t="s">
        <v>4042</v>
      </c>
      <c r="G565" s="5" t="s">
        <v>7312</v>
      </c>
      <c r="H565" s="135" t="s">
        <v>1905</v>
      </c>
      <c r="I565" s="135" t="s">
        <v>4027</v>
      </c>
      <c r="J565" s="135" t="s">
        <v>3349</v>
      </c>
      <c r="K565" s="135" t="s">
        <v>6478</v>
      </c>
      <c r="L565" s="135" t="s">
        <v>4028</v>
      </c>
      <c r="M565" s="135" t="s">
        <v>4028</v>
      </c>
      <c r="N565" s="24" t="s">
        <v>1888</v>
      </c>
      <c r="O565" s="139" t="s">
        <v>1845</v>
      </c>
      <c r="P565" s="8" t="s">
        <v>1889</v>
      </c>
      <c r="Q565" s="8">
        <v>200</v>
      </c>
      <c r="R565" s="8">
        <v>14</v>
      </c>
      <c r="S565" s="101">
        <v>39</v>
      </c>
      <c r="T565" s="20">
        <f t="shared" si="66"/>
        <v>0</v>
      </c>
      <c r="U565" s="21">
        <f t="shared" si="67"/>
        <v>39</v>
      </c>
      <c r="V565" s="8">
        <f t="shared" si="68"/>
        <v>39</v>
      </c>
      <c r="W565" s="8">
        <f t="shared" si="69"/>
        <v>0</v>
      </c>
      <c r="X565" s="8">
        <f t="shared" si="70"/>
        <v>0</v>
      </c>
      <c r="Z565" s="8">
        <f>VLOOKUP(I565,'Tables kywrd-slot-class'!$B$21:$C$38,2,FALSE)</f>
        <v>1.5</v>
      </c>
      <c r="AA565" s="8">
        <f>VLOOKUP(N565,'Tables MAT simpl-complx'!$C$6:$D$28,2,FALSE)</f>
        <v>0</v>
      </c>
      <c r="AB565" s="8">
        <f>VLOOKUP(O565,'Tables MAT simpl-complx'!$F$39:$G$625,2,FALSE)</f>
        <v>26</v>
      </c>
      <c r="AC565" s="8">
        <f>VLOOKUP(J565,'Tables kywrd-slot-class'!$D$49:$E$177,2,FALSE)</f>
        <v>26</v>
      </c>
      <c r="AD565" s="8">
        <f>VLOOKUP(K565,'Tables kywrd-slot-class'!$D$49:$E$177,2,FALSE)</f>
        <v>0</v>
      </c>
      <c r="AE565" s="8">
        <f>VLOOKUP(L565,'Tables kywrd-slot-class'!$D$49:$E$177,2,FALSE)</f>
        <v>0</v>
      </c>
      <c r="AF565" t="s">
        <v>0</v>
      </c>
      <c r="AG565" s="7" t="str">
        <f t="shared" si="65"/>
        <v xml:space="preserve">6F05EDD8 </v>
      </c>
      <c r="AH565" s="2">
        <v>1</v>
      </c>
    </row>
    <row r="566" spans="1:34" x14ac:dyDescent="0.25">
      <c r="A566" s="91" t="s">
        <v>7892</v>
      </c>
      <c r="B566" s="2" t="s">
        <v>20</v>
      </c>
      <c r="C566" s="5" t="s">
        <v>5621</v>
      </c>
      <c r="D566" s="3" t="s">
        <v>1096</v>
      </c>
      <c r="E566" t="s">
        <v>7315</v>
      </c>
      <c r="F566" s="8" t="s">
        <v>4042</v>
      </c>
      <c r="G566" s="5" t="s">
        <v>7312</v>
      </c>
      <c r="H566" s="135" t="s">
        <v>1905</v>
      </c>
      <c r="I566" s="135" t="s">
        <v>4027</v>
      </c>
      <c r="J566" s="135" t="s">
        <v>3349</v>
      </c>
      <c r="K566" s="135" t="s">
        <v>6478</v>
      </c>
      <c r="L566" s="135" t="s">
        <v>4028</v>
      </c>
      <c r="M566" s="135" t="s">
        <v>4028</v>
      </c>
      <c r="N566" s="24" t="s">
        <v>1888</v>
      </c>
      <c r="O566" s="139" t="s">
        <v>1845</v>
      </c>
      <c r="P566" s="8" t="s">
        <v>1889</v>
      </c>
      <c r="Q566" s="8">
        <v>200</v>
      </c>
      <c r="R566" s="8">
        <v>14</v>
      </c>
      <c r="S566" s="101">
        <v>39</v>
      </c>
      <c r="T566" s="20">
        <f t="shared" si="66"/>
        <v>0</v>
      </c>
      <c r="U566" s="21">
        <f t="shared" si="67"/>
        <v>39</v>
      </c>
      <c r="V566" s="8">
        <f t="shared" si="68"/>
        <v>39</v>
      </c>
      <c r="W566" s="8">
        <f t="shared" si="69"/>
        <v>0</v>
      </c>
      <c r="X566" s="8">
        <f t="shared" si="70"/>
        <v>0</v>
      </c>
      <c r="Z566" s="8">
        <f>VLOOKUP(I566,'Tables kywrd-slot-class'!$B$21:$C$38,2,FALSE)</f>
        <v>1.5</v>
      </c>
      <c r="AA566" s="8">
        <f>VLOOKUP(N566,'Tables MAT simpl-complx'!$C$6:$D$28,2,FALSE)</f>
        <v>0</v>
      </c>
      <c r="AB566" s="8">
        <f>VLOOKUP(O566,'Tables MAT simpl-complx'!$F$39:$G$625,2,FALSE)</f>
        <v>26</v>
      </c>
      <c r="AC566" s="8">
        <f>VLOOKUP(J566,'Tables kywrd-slot-class'!$D$49:$E$177,2,FALSE)</f>
        <v>26</v>
      </c>
      <c r="AD566" s="8">
        <f>VLOOKUP(K566,'Tables kywrd-slot-class'!$D$49:$E$177,2,FALSE)</f>
        <v>0</v>
      </c>
      <c r="AE566" s="8">
        <f>VLOOKUP(L566,'Tables kywrd-slot-class'!$D$49:$E$177,2,FALSE)</f>
        <v>0</v>
      </c>
      <c r="AF566" t="s">
        <v>0</v>
      </c>
      <c r="AG566" s="7" t="str">
        <f t="shared" si="65"/>
        <v xml:space="preserve">6F05EDD9 </v>
      </c>
      <c r="AH566" s="2">
        <v>1</v>
      </c>
    </row>
    <row r="567" spans="1:34" x14ac:dyDescent="0.25">
      <c r="A567" s="91" t="s">
        <v>7893</v>
      </c>
      <c r="B567" s="2" t="s">
        <v>20</v>
      </c>
      <c r="C567" s="5" t="s">
        <v>5621</v>
      </c>
      <c r="D567" s="3" t="s">
        <v>1097</v>
      </c>
      <c r="E567" t="s">
        <v>7316</v>
      </c>
      <c r="F567" s="8" t="s">
        <v>4042</v>
      </c>
      <c r="G567" s="5" t="s">
        <v>7312</v>
      </c>
      <c r="H567" s="135" t="s">
        <v>1905</v>
      </c>
      <c r="I567" s="135" t="s">
        <v>4027</v>
      </c>
      <c r="J567" s="135" t="s">
        <v>3349</v>
      </c>
      <c r="K567" s="135" t="s">
        <v>6478</v>
      </c>
      <c r="L567" s="135" t="s">
        <v>4028</v>
      </c>
      <c r="M567" s="135" t="s">
        <v>4028</v>
      </c>
      <c r="N567" s="24" t="s">
        <v>1888</v>
      </c>
      <c r="O567" s="139" t="s">
        <v>1845</v>
      </c>
      <c r="P567" s="8" t="s">
        <v>1889</v>
      </c>
      <c r="Q567" s="8">
        <v>200</v>
      </c>
      <c r="R567" s="8">
        <v>14</v>
      </c>
      <c r="S567" s="101">
        <v>39</v>
      </c>
      <c r="T567" s="20">
        <f t="shared" si="66"/>
        <v>0</v>
      </c>
      <c r="U567" s="21">
        <f t="shared" si="67"/>
        <v>39</v>
      </c>
      <c r="V567" s="8">
        <f t="shared" si="68"/>
        <v>39</v>
      </c>
      <c r="W567" s="8">
        <f t="shared" si="69"/>
        <v>0</v>
      </c>
      <c r="X567" s="8">
        <f t="shared" si="70"/>
        <v>0</v>
      </c>
      <c r="Z567" s="8">
        <f>VLOOKUP(I567,'Tables kywrd-slot-class'!$B$21:$C$38,2,FALSE)</f>
        <v>1.5</v>
      </c>
      <c r="AA567" s="8">
        <f>VLOOKUP(N567,'Tables MAT simpl-complx'!$C$6:$D$28,2,FALSE)</f>
        <v>0</v>
      </c>
      <c r="AB567" s="8">
        <f>VLOOKUP(O567,'Tables MAT simpl-complx'!$F$39:$G$625,2,FALSE)</f>
        <v>26</v>
      </c>
      <c r="AC567" s="8">
        <f>VLOOKUP(J567,'Tables kywrd-slot-class'!$D$49:$E$177,2,FALSE)</f>
        <v>26</v>
      </c>
      <c r="AD567" s="8">
        <f>VLOOKUP(K567,'Tables kywrd-slot-class'!$D$49:$E$177,2,FALSE)</f>
        <v>0</v>
      </c>
      <c r="AE567" s="8">
        <f>VLOOKUP(L567,'Tables kywrd-slot-class'!$D$49:$E$177,2,FALSE)</f>
        <v>0</v>
      </c>
      <c r="AF567" t="s">
        <v>0</v>
      </c>
      <c r="AG567" s="7" t="str">
        <f t="shared" si="65"/>
        <v xml:space="preserve">6F05EDDA </v>
      </c>
      <c r="AH567" s="2">
        <v>1</v>
      </c>
    </row>
    <row r="568" spans="1:34" x14ac:dyDescent="0.25">
      <c r="A568" s="91" t="s">
        <v>7894</v>
      </c>
      <c r="B568" s="2" t="s">
        <v>20</v>
      </c>
      <c r="C568" s="5" t="s">
        <v>5621</v>
      </c>
      <c r="D568" s="3" t="s">
        <v>1098</v>
      </c>
      <c r="E568" t="s">
        <v>7317</v>
      </c>
      <c r="F568" s="8" t="s">
        <v>4042</v>
      </c>
      <c r="G568" s="5" t="s">
        <v>7312</v>
      </c>
      <c r="H568" s="135" t="s">
        <v>1905</v>
      </c>
      <c r="I568" s="135" t="s">
        <v>4027</v>
      </c>
      <c r="J568" s="135" t="s">
        <v>3349</v>
      </c>
      <c r="K568" s="135" t="s">
        <v>6478</v>
      </c>
      <c r="L568" s="135" t="s">
        <v>4028</v>
      </c>
      <c r="M568" s="135" t="s">
        <v>4028</v>
      </c>
      <c r="N568" s="24" t="s">
        <v>1888</v>
      </c>
      <c r="O568" s="139" t="s">
        <v>1845</v>
      </c>
      <c r="P568" s="8" t="s">
        <v>1889</v>
      </c>
      <c r="Q568" s="8">
        <v>200</v>
      </c>
      <c r="R568" s="8">
        <v>14</v>
      </c>
      <c r="S568" s="101">
        <v>39</v>
      </c>
      <c r="T568" s="20">
        <f t="shared" si="66"/>
        <v>0</v>
      </c>
      <c r="U568" s="21">
        <f t="shared" si="67"/>
        <v>39</v>
      </c>
      <c r="V568" s="8">
        <f t="shared" si="68"/>
        <v>39</v>
      </c>
      <c r="W568" s="8">
        <f t="shared" si="69"/>
        <v>0</v>
      </c>
      <c r="X568" s="8">
        <f t="shared" si="70"/>
        <v>0</v>
      </c>
      <c r="Z568" s="8">
        <f>VLOOKUP(I568,'Tables kywrd-slot-class'!$B$21:$C$38,2,FALSE)</f>
        <v>1.5</v>
      </c>
      <c r="AA568" s="8">
        <f>VLOOKUP(N568,'Tables MAT simpl-complx'!$C$6:$D$28,2,FALSE)</f>
        <v>0</v>
      </c>
      <c r="AB568" s="8">
        <f>VLOOKUP(O568,'Tables MAT simpl-complx'!$F$39:$G$625,2,FALSE)</f>
        <v>26</v>
      </c>
      <c r="AC568" s="8">
        <f>VLOOKUP(J568,'Tables kywrd-slot-class'!$D$49:$E$177,2,FALSE)</f>
        <v>26</v>
      </c>
      <c r="AD568" s="8">
        <f>VLOOKUP(K568,'Tables kywrd-slot-class'!$D$49:$E$177,2,FALSE)</f>
        <v>0</v>
      </c>
      <c r="AE568" s="8">
        <f>VLOOKUP(L568,'Tables kywrd-slot-class'!$D$49:$E$177,2,FALSE)</f>
        <v>0</v>
      </c>
      <c r="AF568" t="s">
        <v>0</v>
      </c>
      <c r="AG568" s="7" t="str">
        <f t="shared" si="65"/>
        <v xml:space="preserve">6F05EDDB </v>
      </c>
      <c r="AH568" s="2">
        <v>1</v>
      </c>
    </row>
    <row r="569" spans="1:34" x14ac:dyDescent="0.25">
      <c r="A569" s="91" t="s">
        <v>7895</v>
      </c>
      <c r="B569" s="2" t="s">
        <v>20</v>
      </c>
      <c r="C569" s="5" t="s">
        <v>5621</v>
      </c>
      <c r="D569" s="3" t="s">
        <v>1099</v>
      </c>
      <c r="E569" t="s">
        <v>7318</v>
      </c>
      <c r="F569" s="8" t="s">
        <v>4042</v>
      </c>
      <c r="G569" s="5" t="s">
        <v>7312</v>
      </c>
      <c r="H569" s="135" t="s">
        <v>1905</v>
      </c>
      <c r="I569" s="135" t="s">
        <v>4027</v>
      </c>
      <c r="J569" s="135" t="s">
        <v>3349</v>
      </c>
      <c r="K569" s="135" t="s">
        <v>6478</v>
      </c>
      <c r="L569" s="135" t="s">
        <v>4028</v>
      </c>
      <c r="M569" s="135" t="s">
        <v>4028</v>
      </c>
      <c r="N569" s="24" t="s">
        <v>1888</v>
      </c>
      <c r="O569" s="139" t="s">
        <v>1845</v>
      </c>
      <c r="P569" s="8" t="s">
        <v>1889</v>
      </c>
      <c r="Q569" s="8">
        <v>200</v>
      </c>
      <c r="R569" s="8">
        <v>14</v>
      </c>
      <c r="S569" s="101">
        <v>39</v>
      </c>
      <c r="T569" s="20">
        <f t="shared" si="66"/>
        <v>0</v>
      </c>
      <c r="U569" s="21">
        <f t="shared" si="67"/>
        <v>39</v>
      </c>
      <c r="V569" s="8">
        <f t="shared" si="68"/>
        <v>39</v>
      </c>
      <c r="W569" s="8">
        <f t="shared" si="69"/>
        <v>0</v>
      </c>
      <c r="X569" s="8">
        <f t="shared" si="70"/>
        <v>0</v>
      </c>
      <c r="Z569" s="8">
        <f>VLOOKUP(I569,'Tables kywrd-slot-class'!$B$21:$C$38,2,FALSE)</f>
        <v>1.5</v>
      </c>
      <c r="AA569" s="8">
        <f>VLOOKUP(N569,'Tables MAT simpl-complx'!$C$6:$D$28,2,FALSE)</f>
        <v>0</v>
      </c>
      <c r="AB569" s="8">
        <f>VLOOKUP(O569,'Tables MAT simpl-complx'!$F$39:$G$625,2,FALSE)</f>
        <v>26</v>
      </c>
      <c r="AC569" s="8">
        <f>VLOOKUP(J569,'Tables kywrd-slot-class'!$D$49:$E$177,2,FALSE)</f>
        <v>26</v>
      </c>
      <c r="AD569" s="8">
        <f>VLOOKUP(K569,'Tables kywrd-slot-class'!$D$49:$E$177,2,FALSE)</f>
        <v>0</v>
      </c>
      <c r="AE569" s="8">
        <f>VLOOKUP(L569,'Tables kywrd-slot-class'!$D$49:$E$177,2,FALSE)</f>
        <v>0</v>
      </c>
      <c r="AF569" t="s">
        <v>0</v>
      </c>
      <c r="AG569" s="7" t="str">
        <f t="shared" si="65"/>
        <v xml:space="preserve">6F05EDDC </v>
      </c>
      <c r="AH569" s="2">
        <v>1</v>
      </c>
    </row>
    <row r="570" spans="1:34" x14ac:dyDescent="0.25">
      <c r="A570" s="91" t="s">
        <v>7896</v>
      </c>
      <c r="B570" s="2" t="s">
        <v>20</v>
      </c>
      <c r="C570" s="5" t="s">
        <v>5621</v>
      </c>
      <c r="D570" s="3" t="s">
        <v>1100</v>
      </c>
      <c r="E570" t="s">
        <v>7319</v>
      </c>
      <c r="F570" s="8" t="s">
        <v>4042</v>
      </c>
      <c r="G570" s="5" t="s">
        <v>7312</v>
      </c>
      <c r="H570" s="135" t="s">
        <v>1905</v>
      </c>
      <c r="I570" s="135" t="s">
        <v>4027</v>
      </c>
      <c r="J570" s="135" t="s">
        <v>3349</v>
      </c>
      <c r="K570" s="135" t="s">
        <v>6478</v>
      </c>
      <c r="L570" s="135" t="s">
        <v>4028</v>
      </c>
      <c r="M570" s="135" t="s">
        <v>4028</v>
      </c>
      <c r="N570" s="24" t="s">
        <v>1888</v>
      </c>
      <c r="O570" s="139" t="s">
        <v>1845</v>
      </c>
      <c r="P570" s="8" t="s">
        <v>1889</v>
      </c>
      <c r="Q570" s="8">
        <v>200</v>
      </c>
      <c r="R570" s="8">
        <v>14</v>
      </c>
      <c r="S570" s="101">
        <v>39</v>
      </c>
      <c r="T570" s="20">
        <f t="shared" si="66"/>
        <v>0</v>
      </c>
      <c r="U570" s="21">
        <f t="shared" si="67"/>
        <v>39</v>
      </c>
      <c r="V570" s="8">
        <f t="shared" si="68"/>
        <v>39</v>
      </c>
      <c r="W570" s="8">
        <f t="shared" si="69"/>
        <v>0</v>
      </c>
      <c r="X570" s="8">
        <f t="shared" si="70"/>
        <v>0</v>
      </c>
      <c r="Z570" s="8">
        <f>VLOOKUP(I570,'Tables kywrd-slot-class'!$B$21:$C$38,2,FALSE)</f>
        <v>1.5</v>
      </c>
      <c r="AA570" s="8">
        <f>VLOOKUP(N570,'Tables MAT simpl-complx'!$C$6:$D$28,2,FALSE)</f>
        <v>0</v>
      </c>
      <c r="AB570" s="8">
        <f>VLOOKUP(O570,'Tables MAT simpl-complx'!$F$39:$G$625,2,FALSE)</f>
        <v>26</v>
      </c>
      <c r="AC570" s="8">
        <f>VLOOKUP(J570,'Tables kywrd-slot-class'!$D$49:$E$177,2,FALSE)</f>
        <v>26</v>
      </c>
      <c r="AD570" s="8">
        <f>VLOOKUP(K570,'Tables kywrd-slot-class'!$D$49:$E$177,2,FALSE)</f>
        <v>0</v>
      </c>
      <c r="AE570" s="8">
        <f>VLOOKUP(L570,'Tables kywrd-slot-class'!$D$49:$E$177,2,FALSE)</f>
        <v>0</v>
      </c>
      <c r="AF570" t="s">
        <v>0</v>
      </c>
      <c r="AG570" s="7" t="str">
        <f t="shared" si="65"/>
        <v xml:space="preserve">6F05EDDD </v>
      </c>
      <c r="AH570" s="2">
        <v>1</v>
      </c>
    </row>
    <row r="571" spans="1:34" x14ac:dyDescent="0.25">
      <c r="A571" s="91" t="s">
        <v>7897</v>
      </c>
      <c r="B571" s="2" t="s">
        <v>20</v>
      </c>
      <c r="C571" s="5" t="s">
        <v>5621</v>
      </c>
      <c r="D571" s="3" t="s">
        <v>1101</v>
      </c>
      <c r="E571" t="s">
        <v>7320</v>
      </c>
      <c r="F571" s="8" t="s">
        <v>4042</v>
      </c>
      <c r="G571" s="5" t="s">
        <v>7321</v>
      </c>
      <c r="H571" s="135" t="s">
        <v>3991</v>
      </c>
      <c r="I571" s="135" t="s">
        <v>4027</v>
      </c>
      <c r="J571" s="135" t="s">
        <v>3349</v>
      </c>
      <c r="K571" s="135" t="s">
        <v>6478</v>
      </c>
      <c r="L571" s="135" t="s">
        <v>4028</v>
      </c>
      <c r="M571" s="135" t="s">
        <v>4028</v>
      </c>
      <c r="N571" s="24" t="s">
        <v>1888</v>
      </c>
      <c r="O571" s="139" t="s">
        <v>1842</v>
      </c>
      <c r="P571" s="8" t="s">
        <v>1889</v>
      </c>
      <c r="Q571" s="8">
        <v>100</v>
      </c>
      <c r="R571" s="8">
        <v>8</v>
      </c>
      <c r="S571" s="101">
        <v>36</v>
      </c>
      <c r="T571" s="20">
        <f t="shared" si="66"/>
        <v>0</v>
      </c>
      <c r="U571" s="21">
        <f t="shared" si="67"/>
        <v>36</v>
      </c>
      <c r="V571" s="8">
        <f t="shared" si="68"/>
        <v>39</v>
      </c>
      <c r="W571" s="8">
        <f t="shared" si="69"/>
        <v>0</v>
      </c>
      <c r="X571" s="8">
        <f t="shared" si="70"/>
        <v>0</v>
      </c>
      <c r="Z571" s="8">
        <f>VLOOKUP(I571,'Tables kywrd-slot-class'!$B$21:$C$38,2,FALSE)</f>
        <v>1.5</v>
      </c>
      <c r="AA571" s="8">
        <f>VLOOKUP(N571,'Tables MAT simpl-complx'!$C$6:$D$28,2,FALSE)</f>
        <v>0</v>
      </c>
      <c r="AB571" s="8">
        <f>VLOOKUP(O571,'Tables MAT simpl-complx'!$F$39:$G$625,2,FALSE)</f>
        <v>24</v>
      </c>
      <c r="AC571" s="8">
        <f>VLOOKUP(J571,'Tables kywrd-slot-class'!$D$49:$E$177,2,FALSE)</f>
        <v>26</v>
      </c>
      <c r="AD571" s="8">
        <f>VLOOKUP(K571,'Tables kywrd-slot-class'!$D$49:$E$177,2,FALSE)</f>
        <v>0</v>
      </c>
      <c r="AE571" s="8">
        <f>VLOOKUP(L571,'Tables kywrd-slot-class'!$D$49:$E$177,2,FALSE)</f>
        <v>0</v>
      </c>
      <c r="AF571" t="s">
        <v>0</v>
      </c>
      <c r="AG571" s="7" t="str">
        <f t="shared" si="65"/>
        <v xml:space="preserve">6F05EDDE </v>
      </c>
      <c r="AH571" s="2">
        <v>1</v>
      </c>
    </row>
    <row r="572" spans="1:34" x14ac:dyDescent="0.25">
      <c r="A572" s="91" t="s">
        <v>7898</v>
      </c>
      <c r="B572" s="2" t="s">
        <v>20</v>
      </c>
      <c r="C572" s="5" t="s">
        <v>5621</v>
      </c>
      <c r="D572" s="3" t="s">
        <v>1102</v>
      </c>
      <c r="E572" t="s">
        <v>7322</v>
      </c>
      <c r="F572" s="8" t="s">
        <v>4042</v>
      </c>
      <c r="G572" s="5" t="s">
        <v>7321</v>
      </c>
      <c r="H572" s="135" t="s">
        <v>3991</v>
      </c>
      <c r="I572" s="135" t="s">
        <v>4027</v>
      </c>
      <c r="J572" s="135" t="s">
        <v>3349</v>
      </c>
      <c r="K572" s="135" t="s">
        <v>6478</v>
      </c>
      <c r="L572" s="135" t="s">
        <v>4028</v>
      </c>
      <c r="M572" s="135" t="s">
        <v>4028</v>
      </c>
      <c r="N572" s="24" t="s">
        <v>1888</v>
      </c>
      <c r="O572" s="139" t="s">
        <v>1842</v>
      </c>
      <c r="P572" s="8" t="s">
        <v>1889</v>
      </c>
      <c r="Q572" s="8">
        <v>100</v>
      </c>
      <c r="R572" s="8">
        <v>8</v>
      </c>
      <c r="S572" s="101">
        <v>36</v>
      </c>
      <c r="T572" s="20">
        <f t="shared" si="66"/>
        <v>0</v>
      </c>
      <c r="U572" s="21">
        <f t="shared" si="67"/>
        <v>36</v>
      </c>
      <c r="V572" s="8">
        <f t="shared" si="68"/>
        <v>39</v>
      </c>
      <c r="W572" s="8">
        <f t="shared" si="69"/>
        <v>0</v>
      </c>
      <c r="X572" s="8">
        <f t="shared" si="70"/>
        <v>0</v>
      </c>
      <c r="Z572" s="8">
        <f>VLOOKUP(I572,'Tables kywrd-slot-class'!$B$21:$C$38,2,FALSE)</f>
        <v>1.5</v>
      </c>
      <c r="AA572" s="8">
        <f>VLOOKUP(N572,'Tables MAT simpl-complx'!$C$6:$D$28,2,FALSE)</f>
        <v>0</v>
      </c>
      <c r="AB572" s="8">
        <f>VLOOKUP(O572,'Tables MAT simpl-complx'!$F$39:$G$625,2,FALSE)</f>
        <v>24</v>
      </c>
      <c r="AC572" s="8">
        <f>VLOOKUP(J572,'Tables kywrd-slot-class'!$D$49:$E$177,2,FALSE)</f>
        <v>26</v>
      </c>
      <c r="AD572" s="8">
        <f>VLOOKUP(K572,'Tables kywrd-slot-class'!$D$49:$E$177,2,FALSE)</f>
        <v>0</v>
      </c>
      <c r="AE572" s="8">
        <f>VLOOKUP(L572,'Tables kywrd-slot-class'!$D$49:$E$177,2,FALSE)</f>
        <v>0</v>
      </c>
      <c r="AF572" t="s">
        <v>0</v>
      </c>
      <c r="AG572" s="7" t="str">
        <f t="shared" si="65"/>
        <v xml:space="preserve">6F05EDDF </v>
      </c>
      <c r="AH572" s="2">
        <v>1</v>
      </c>
    </row>
    <row r="573" spans="1:34" x14ac:dyDescent="0.25">
      <c r="A573" s="91" t="s">
        <v>7899</v>
      </c>
      <c r="B573" s="2" t="s">
        <v>20</v>
      </c>
      <c r="C573" s="5" t="s">
        <v>5621</v>
      </c>
      <c r="D573" s="3" t="s">
        <v>1103</v>
      </c>
      <c r="E573" t="s">
        <v>7323</v>
      </c>
      <c r="F573" s="8" t="s">
        <v>4042</v>
      </c>
      <c r="G573" s="5" t="s">
        <v>7321</v>
      </c>
      <c r="H573" s="135" t="s">
        <v>3991</v>
      </c>
      <c r="I573" s="135" t="s">
        <v>4027</v>
      </c>
      <c r="J573" s="135" t="s">
        <v>3349</v>
      </c>
      <c r="K573" s="135" t="s">
        <v>6478</v>
      </c>
      <c r="L573" s="135" t="s">
        <v>4028</v>
      </c>
      <c r="M573" s="135" t="s">
        <v>4028</v>
      </c>
      <c r="N573" s="24" t="s">
        <v>1888</v>
      </c>
      <c r="O573" s="139" t="s">
        <v>1842</v>
      </c>
      <c r="P573" s="8" t="s">
        <v>1889</v>
      </c>
      <c r="Q573" s="8">
        <v>100</v>
      </c>
      <c r="R573" s="8">
        <v>8</v>
      </c>
      <c r="S573" s="101">
        <v>36</v>
      </c>
      <c r="T573" s="20">
        <f t="shared" si="66"/>
        <v>0</v>
      </c>
      <c r="U573" s="21">
        <f t="shared" si="67"/>
        <v>36</v>
      </c>
      <c r="V573" s="8">
        <f t="shared" si="68"/>
        <v>39</v>
      </c>
      <c r="W573" s="8">
        <f t="shared" si="69"/>
        <v>0</v>
      </c>
      <c r="X573" s="8">
        <f t="shared" si="70"/>
        <v>0</v>
      </c>
      <c r="Z573" s="8">
        <f>VLOOKUP(I573,'Tables kywrd-slot-class'!$B$21:$C$38,2,FALSE)</f>
        <v>1.5</v>
      </c>
      <c r="AA573" s="8">
        <f>VLOOKUP(N573,'Tables MAT simpl-complx'!$C$6:$D$28,2,FALSE)</f>
        <v>0</v>
      </c>
      <c r="AB573" s="8">
        <f>VLOOKUP(O573,'Tables MAT simpl-complx'!$F$39:$G$625,2,FALSE)</f>
        <v>24</v>
      </c>
      <c r="AC573" s="8">
        <f>VLOOKUP(J573,'Tables kywrd-slot-class'!$D$49:$E$177,2,FALSE)</f>
        <v>26</v>
      </c>
      <c r="AD573" s="8">
        <f>VLOOKUP(K573,'Tables kywrd-slot-class'!$D$49:$E$177,2,FALSE)</f>
        <v>0</v>
      </c>
      <c r="AE573" s="8">
        <f>VLOOKUP(L573,'Tables kywrd-slot-class'!$D$49:$E$177,2,FALSE)</f>
        <v>0</v>
      </c>
      <c r="AF573" t="s">
        <v>0</v>
      </c>
      <c r="AG573" s="7" t="str">
        <f t="shared" si="65"/>
        <v xml:space="preserve">6F05EDE0 </v>
      </c>
      <c r="AH573" s="2">
        <v>1</v>
      </c>
    </row>
    <row r="574" spans="1:34" x14ac:dyDescent="0.25">
      <c r="A574" s="91" t="s">
        <v>7900</v>
      </c>
      <c r="B574" s="2" t="s">
        <v>20</v>
      </c>
      <c r="C574" s="5" t="s">
        <v>5621</v>
      </c>
      <c r="D574" s="3" t="s">
        <v>1104</v>
      </c>
      <c r="E574" t="s">
        <v>7324</v>
      </c>
      <c r="F574" s="8" t="s">
        <v>4042</v>
      </c>
      <c r="G574" s="5" t="s">
        <v>7321</v>
      </c>
      <c r="H574" s="135" t="s">
        <v>3991</v>
      </c>
      <c r="I574" s="135" t="s">
        <v>4027</v>
      </c>
      <c r="J574" s="135" t="s">
        <v>3349</v>
      </c>
      <c r="K574" s="135" t="s">
        <v>6478</v>
      </c>
      <c r="L574" s="135" t="s">
        <v>4028</v>
      </c>
      <c r="M574" s="135" t="s">
        <v>4028</v>
      </c>
      <c r="N574" s="24" t="s">
        <v>1888</v>
      </c>
      <c r="O574" s="139" t="s">
        <v>1842</v>
      </c>
      <c r="P574" s="8" t="s">
        <v>1889</v>
      </c>
      <c r="Q574" s="8">
        <v>100</v>
      </c>
      <c r="R574" s="8">
        <v>8</v>
      </c>
      <c r="S574" s="101">
        <v>36</v>
      </c>
      <c r="T574" s="20">
        <f t="shared" si="66"/>
        <v>0</v>
      </c>
      <c r="U574" s="21">
        <f t="shared" si="67"/>
        <v>36</v>
      </c>
      <c r="V574" s="8">
        <f t="shared" si="68"/>
        <v>39</v>
      </c>
      <c r="W574" s="8">
        <f t="shared" si="69"/>
        <v>0</v>
      </c>
      <c r="X574" s="8">
        <f t="shared" si="70"/>
        <v>0</v>
      </c>
      <c r="Z574" s="8">
        <f>VLOOKUP(I574,'Tables kywrd-slot-class'!$B$21:$C$38,2,FALSE)</f>
        <v>1.5</v>
      </c>
      <c r="AA574" s="8">
        <f>VLOOKUP(N574,'Tables MAT simpl-complx'!$C$6:$D$28,2,FALSE)</f>
        <v>0</v>
      </c>
      <c r="AB574" s="8">
        <f>VLOOKUP(O574,'Tables MAT simpl-complx'!$F$39:$G$625,2,FALSE)</f>
        <v>24</v>
      </c>
      <c r="AC574" s="8">
        <f>VLOOKUP(J574,'Tables kywrd-slot-class'!$D$49:$E$177,2,FALSE)</f>
        <v>26</v>
      </c>
      <c r="AD574" s="8">
        <f>VLOOKUP(K574,'Tables kywrd-slot-class'!$D$49:$E$177,2,FALSE)</f>
        <v>0</v>
      </c>
      <c r="AE574" s="8">
        <f>VLOOKUP(L574,'Tables kywrd-slot-class'!$D$49:$E$177,2,FALSE)</f>
        <v>0</v>
      </c>
      <c r="AF574" t="s">
        <v>0</v>
      </c>
      <c r="AG574" s="7" t="str">
        <f t="shared" si="65"/>
        <v xml:space="preserve">6F05EDE1 </v>
      </c>
      <c r="AH574" s="2">
        <v>1</v>
      </c>
    </row>
    <row r="575" spans="1:34" x14ac:dyDescent="0.25">
      <c r="A575" s="91" t="s">
        <v>7901</v>
      </c>
      <c r="B575" s="2" t="s">
        <v>20</v>
      </c>
      <c r="C575" s="5" t="s">
        <v>5621</v>
      </c>
      <c r="D575" s="3" t="s">
        <v>1105</v>
      </c>
      <c r="E575" t="s">
        <v>7325</v>
      </c>
      <c r="F575" s="8" t="s">
        <v>4042</v>
      </c>
      <c r="G575" s="5" t="s">
        <v>7321</v>
      </c>
      <c r="H575" s="135" t="s">
        <v>3991</v>
      </c>
      <c r="I575" s="135" t="s">
        <v>4027</v>
      </c>
      <c r="J575" s="135" t="s">
        <v>3349</v>
      </c>
      <c r="K575" s="135" t="s">
        <v>6478</v>
      </c>
      <c r="L575" s="135" t="s">
        <v>4028</v>
      </c>
      <c r="M575" s="135" t="s">
        <v>4028</v>
      </c>
      <c r="N575" s="24" t="s">
        <v>1888</v>
      </c>
      <c r="O575" s="139" t="s">
        <v>1842</v>
      </c>
      <c r="P575" s="8" t="s">
        <v>1889</v>
      </c>
      <c r="Q575" s="8">
        <v>100</v>
      </c>
      <c r="R575" s="8">
        <v>8</v>
      </c>
      <c r="S575" s="101">
        <v>36</v>
      </c>
      <c r="T575" s="20">
        <f t="shared" si="66"/>
        <v>0</v>
      </c>
      <c r="U575" s="21">
        <f t="shared" si="67"/>
        <v>36</v>
      </c>
      <c r="V575" s="8">
        <f t="shared" si="68"/>
        <v>39</v>
      </c>
      <c r="W575" s="8">
        <f t="shared" si="69"/>
        <v>0</v>
      </c>
      <c r="X575" s="8">
        <f t="shared" si="70"/>
        <v>0</v>
      </c>
      <c r="Z575" s="8">
        <f>VLOOKUP(I575,'Tables kywrd-slot-class'!$B$21:$C$38,2,FALSE)</f>
        <v>1.5</v>
      </c>
      <c r="AA575" s="8">
        <f>VLOOKUP(N575,'Tables MAT simpl-complx'!$C$6:$D$28,2,FALSE)</f>
        <v>0</v>
      </c>
      <c r="AB575" s="8">
        <f>VLOOKUP(O575,'Tables MAT simpl-complx'!$F$39:$G$625,2,FALSE)</f>
        <v>24</v>
      </c>
      <c r="AC575" s="8">
        <f>VLOOKUP(J575,'Tables kywrd-slot-class'!$D$49:$E$177,2,FALSE)</f>
        <v>26</v>
      </c>
      <c r="AD575" s="8">
        <f>VLOOKUP(K575,'Tables kywrd-slot-class'!$D$49:$E$177,2,FALSE)</f>
        <v>0</v>
      </c>
      <c r="AE575" s="8">
        <f>VLOOKUP(L575,'Tables kywrd-slot-class'!$D$49:$E$177,2,FALSE)</f>
        <v>0</v>
      </c>
      <c r="AF575" t="s">
        <v>0</v>
      </c>
      <c r="AG575" s="7" t="str">
        <f t="shared" si="65"/>
        <v xml:space="preserve">6F05EDE2 </v>
      </c>
      <c r="AH575" s="2">
        <v>1</v>
      </c>
    </row>
    <row r="576" spans="1:34" x14ac:dyDescent="0.25">
      <c r="A576" s="91" t="s">
        <v>7902</v>
      </c>
      <c r="B576" s="2" t="s">
        <v>20</v>
      </c>
      <c r="C576" s="5" t="s">
        <v>5621</v>
      </c>
      <c r="D576" s="3" t="s">
        <v>1106</v>
      </c>
      <c r="E576" t="s">
        <v>7326</v>
      </c>
      <c r="F576" s="8" t="s">
        <v>4042</v>
      </c>
      <c r="G576" s="5" t="s">
        <v>7321</v>
      </c>
      <c r="H576" s="135" t="s">
        <v>3991</v>
      </c>
      <c r="I576" s="135" t="s">
        <v>4027</v>
      </c>
      <c r="J576" s="135" t="s">
        <v>3349</v>
      </c>
      <c r="K576" s="135" t="s">
        <v>6478</v>
      </c>
      <c r="L576" s="135" t="s">
        <v>4028</v>
      </c>
      <c r="M576" s="135" t="s">
        <v>4028</v>
      </c>
      <c r="N576" s="24" t="s">
        <v>1888</v>
      </c>
      <c r="O576" s="139" t="s">
        <v>1842</v>
      </c>
      <c r="P576" s="8" t="s">
        <v>1889</v>
      </c>
      <c r="Q576" s="8">
        <v>100</v>
      </c>
      <c r="R576" s="8">
        <v>8</v>
      </c>
      <c r="S576" s="101">
        <v>36</v>
      </c>
      <c r="T576" s="20">
        <f t="shared" si="66"/>
        <v>0</v>
      </c>
      <c r="U576" s="21">
        <f t="shared" si="67"/>
        <v>36</v>
      </c>
      <c r="V576" s="8">
        <f t="shared" si="68"/>
        <v>39</v>
      </c>
      <c r="W576" s="8">
        <f t="shared" si="69"/>
        <v>0</v>
      </c>
      <c r="X576" s="8">
        <f t="shared" si="70"/>
        <v>0</v>
      </c>
      <c r="Z576" s="8">
        <f>VLOOKUP(I576,'Tables kywrd-slot-class'!$B$21:$C$38,2,FALSE)</f>
        <v>1.5</v>
      </c>
      <c r="AA576" s="8">
        <f>VLOOKUP(N576,'Tables MAT simpl-complx'!$C$6:$D$28,2,FALSE)</f>
        <v>0</v>
      </c>
      <c r="AB576" s="8">
        <f>VLOOKUP(O576,'Tables MAT simpl-complx'!$F$39:$G$625,2,FALSE)</f>
        <v>24</v>
      </c>
      <c r="AC576" s="8">
        <f>VLOOKUP(J576,'Tables kywrd-slot-class'!$D$49:$E$177,2,FALSE)</f>
        <v>26</v>
      </c>
      <c r="AD576" s="8">
        <f>VLOOKUP(K576,'Tables kywrd-slot-class'!$D$49:$E$177,2,FALSE)</f>
        <v>0</v>
      </c>
      <c r="AE576" s="8">
        <f>VLOOKUP(L576,'Tables kywrd-slot-class'!$D$49:$E$177,2,FALSE)</f>
        <v>0</v>
      </c>
      <c r="AF576" t="s">
        <v>0</v>
      </c>
      <c r="AG576" s="7" t="str">
        <f t="shared" si="65"/>
        <v xml:space="preserve">6F05EDE3 </v>
      </c>
      <c r="AH576" s="2">
        <v>1</v>
      </c>
    </row>
    <row r="577" spans="1:34" x14ac:dyDescent="0.25">
      <c r="A577" s="91" t="s">
        <v>7903</v>
      </c>
      <c r="B577" s="2" t="s">
        <v>20</v>
      </c>
      <c r="C577" s="5" t="s">
        <v>5621</v>
      </c>
      <c r="D577" s="3" t="s">
        <v>1107</v>
      </c>
      <c r="E577" t="s">
        <v>7327</v>
      </c>
      <c r="F577" s="8" t="s">
        <v>4042</v>
      </c>
      <c r="G577" s="5" t="s">
        <v>7321</v>
      </c>
      <c r="H577" s="135" t="s">
        <v>3991</v>
      </c>
      <c r="I577" s="135" t="s">
        <v>4027</v>
      </c>
      <c r="J577" s="135" t="s">
        <v>3349</v>
      </c>
      <c r="K577" s="135" t="s">
        <v>6478</v>
      </c>
      <c r="L577" s="135" t="s">
        <v>4028</v>
      </c>
      <c r="M577" s="135" t="s">
        <v>4028</v>
      </c>
      <c r="N577" s="24" t="s">
        <v>1888</v>
      </c>
      <c r="O577" s="139" t="s">
        <v>1842</v>
      </c>
      <c r="P577" s="8" t="s">
        <v>1889</v>
      </c>
      <c r="Q577" s="8">
        <v>100</v>
      </c>
      <c r="R577" s="8">
        <v>8</v>
      </c>
      <c r="S577" s="101">
        <v>36</v>
      </c>
      <c r="T577" s="20">
        <f t="shared" si="66"/>
        <v>0</v>
      </c>
      <c r="U577" s="21">
        <f t="shared" si="67"/>
        <v>36</v>
      </c>
      <c r="V577" s="8">
        <f t="shared" si="68"/>
        <v>39</v>
      </c>
      <c r="W577" s="8">
        <f t="shared" si="69"/>
        <v>0</v>
      </c>
      <c r="X577" s="8">
        <f t="shared" si="70"/>
        <v>0</v>
      </c>
      <c r="Z577" s="8">
        <f>VLOOKUP(I577,'Tables kywrd-slot-class'!$B$21:$C$38,2,FALSE)</f>
        <v>1.5</v>
      </c>
      <c r="AA577" s="8">
        <f>VLOOKUP(N577,'Tables MAT simpl-complx'!$C$6:$D$28,2,FALSE)</f>
        <v>0</v>
      </c>
      <c r="AB577" s="8">
        <f>VLOOKUP(O577,'Tables MAT simpl-complx'!$F$39:$G$625,2,FALSE)</f>
        <v>24</v>
      </c>
      <c r="AC577" s="8">
        <f>VLOOKUP(J577,'Tables kywrd-slot-class'!$D$49:$E$177,2,FALSE)</f>
        <v>26</v>
      </c>
      <c r="AD577" s="8">
        <f>VLOOKUP(K577,'Tables kywrd-slot-class'!$D$49:$E$177,2,FALSE)</f>
        <v>0</v>
      </c>
      <c r="AE577" s="8">
        <f>VLOOKUP(L577,'Tables kywrd-slot-class'!$D$49:$E$177,2,FALSE)</f>
        <v>0</v>
      </c>
      <c r="AF577" t="s">
        <v>0</v>
      </c>
      <c r="AG577" s="7" t="str">
        <f t="shared" si="65"/>
        <v xml:space="preserve">6F05EDE4 </v>
      </c>
      <c r="AH577" s="2">
        <v>1</v>
      </c>
    </row>
    <row r="578" spans="1:34" x14ac:dyDescent="0.25">
      <c r="A578" s="91" t="s">
        <v>7904</v>
      </c>
      <c r="B578" s="2" t="s">
        <v>20</v>
      </c>
      <c r="C578" s="5" t="s">
        <v>5621</v>
      </c>
      <c r="D578" s="3" t="s">
        <v>1108</v>
      </c>
      <c r="E578" t="s">
        <v>7328</v>
      </c>
      <c r="F578" s="8" t="s">
        <v>4042</v>
      </c>
      <c r="G578" s="5" t="s">
        <v>7321</v>
      </c>
      <c r="H578" s="135" t="s">
        <v>3991</v>
      </c>
      <c r="I578" s="135" t="s">
        <v>4027</v>
      </c>
      <c r="J578" s="135" t="s">
        <v>3349</v>
      </c>
      <c r="K578" s="135" t="s">
        <v>6478</v>
      </c>
      <c r="L578" s="135" t="s">
        <v>4028</v>
      </c>
      <c r="M578" s="135" t="s">
        <v>4028</v>
      </c>
      <c r="N578" s="24" t="s">
        <v>1888</v>
      </c>
      <c r="O578" s="139" t="s">
        <v>1842</v>
      </c>
      <c r="P578" s="8" t="s">
        <v>1889</v>
      </c>
      <c r="Q578" s="8">
        <v>100</v>
      </c>
      <c r="R578" s="8">
        <v>8</v>
      </c>
      <c r="S578" s="101">
        <v>36</v>
      </c>
      <c r="T578" s="20">
        <f t="shared" si="66"/>
        <v>0</v>
      </c>
      <c r="U578" s="21">
        <f t="shared" si="67"/>
        <v>36</v>
      </c>
      <c r="V578" s="8">
        <f t="shared" si="68"/>
        <v>39</v>
      </c>
      <c r="W578" s="8">
        <f t="shared" si="69"/>
        <v>0</v>
      </c>
      <c r="X578" s="8">
        <f t="shared" si="70"/>
        <v>0</v>
      </c>
      <c r="Z578" s="8">
        <f>VLOOKUP(I578,'Tables kywrd-slot-class'!$B$21:$C$38,2,FALSE)</f>
        <v>1.5</v>
      </c>
      <c r="AA578" s="8">
        <f>VLOOKUP(N578,'Tables MAT simpl-complx'!$C$6:$D$28,2,FALSE)</f>
        <v>0</v>
      </c>
      <c r="AB578" s="8">
        <f>VLOOKUP(O578,'Tables MAT simpl-complx'!$F$39:$G$625,2,FALSE)</f>
        <v>24</v>
      </c>
      <c r="AC578" s="8">
        <f>VLOOKUP(J578,'Tables kywrd-slot-class'!$D$49:$E$177,2,FALSE)</f>
        <v>26</v>
      </c>
      <c r="AD578" s="8">
        <f>VLOOKUP(K578,'Tables kywrd-slot-class'!$D$49:$E$177,2,FALSE)</f>
        <v>0</v>
      </c>
      <c r="AE578" s="8">
        <f>VLOOKUP(L578,'Tables kywrd-slot-class'!$D$49:$E$177,2,FALSE)</f>
        <v>0</v>
      </c>
      <c r="AF578" t="s">
        <v>0</v>
      </c>
      <c r="AG578" s="7" t="str">
        <f t="shared" si="65"/>
        <v xml:space="preserve">6F05EDE5 </v>
      </c>
      <c r="AH578" s="2">
        <v>1</v>
      </c>
    </row>
    <row r="579" spans="1:34" x14ac:dyDescent="0.25">
      <c r="A579" s="91" t="s">
        <v>7905</v>
      </c>
      <c r="B579" s="2" t="s">
        <v>20</v>
      </c>
      <c r="C579" s="5" t="s">
        <v>5621</v>
      </c>
      <c r="D579" s="88" t="s">
        <v>1109</v>
      </c>
      <c r="E579" t="s">
        <v>7331</v>
      </c>
      <c r="F579" s="8" t="s">
        <v>4042</v>
      </c>
      <c r="G579" s="5" t="s">
        <v>7329</v>
      </c>
      <c r="H579" s="135" t="s">
        <v>1905</v>
      </c>
      <c r="I579" s="135" t="s">
        <v>4027</v>
      </c>
      <c r="J579" s="135" t="s">
        <v>3350</v>
      </c>
      <c r="K579" s="135" t="s">
        <v>6375</v>
      </c>
      <c r="L579" s="135" t="s">
        <v>4028</v>
      </c>
      <c r="M579" s="135" t="s">
        <v>4028</v>
      </c>
      <c r="N579" s="24" t="s">
        <v>1888</v>
      </c>
      <c r="O579" s="139" t="s">
        <v>1846</v>
      </c>
      <c r="P579" s="8" t="s">
        <v>1889</v>
      </c>
      <c r="Q579" s="8">
        <v>300</v>
      </c>
      <c r="R579" s="8">
        <v>14</v>
      </c>
      <c r="S579" s="102">
        <v>49</v>
      </c>
      <c r="T579" s="20">
        <f t="shared" si="66"/>
        <v>0</v>
      </c>
      <c r="U579" s="21">
        <f t="shared" si="67"/>
        <v>52</v>
      </c>
      <c r="V579" s="8">
        <f t="shared" si="68"/>
        <v>49</v>
      </c>
      <c r="W579" s="8">
        <f t="shared" si="69"/>
        <v>0</v>
      </c>
      <c r="X579" s="8">
        <f t="shared" si="70"/>
        <v>0</v>
      </c>
      <c r="Y579" s="87" t="s">
        <v>7330</v>
      </c>
      <c r="Z579" s="8">
        <f>VLOOKUP(I579,'Tables kywrd-slot-class'!$B$21:$C$38,2,FALSE)</f>
        <v>1.5</v>
      </c>
      <c r="AA579" s="8">
        <f>VLOOKUP(N579,'Tables MAT simpl-complx'!$C$6:$D$28,2,FALSE)</f>
        <v>0</v>
      </c>
      <c r="AB579" s="8">
        <f>VLOOKUP(O579,'Tables MAT simpl-complx'!$F$39:$G$625,2,FALSE)</f>
        <v>35</v>
      </c>
      <c r="AC579" s="8">
        <f>VLOOKUP(J579,'Tables kywrd-slot-class'!$D$49:$E$177,2,FALSE)</f>
        <v>33</v>
      </c>
      <c r="AD579" s="8">
        <f>VLOOKUP(K579,'Tables kywrd-slot-class'!$D$49:$E$177,2,FALSE)</f>
        <v>0</v>
      </c>
      <c r="AE579" s="8">
        <f>VLOOKUP(L579,'Tables kywrd-slot-class'!$D$49:$E$177,2,FALSE)</f>
        <v>0</v>
      </c>
      <c r="AF579" t="s">
        <v>0</v>
      </c>
      <c r="AG579" s="7" t="str">
        <f t="shared" si="65"/>
        <v xml:space="preserve">6F05EDE6 </v>
      </c>
      <c r="AH579" s="2">
        <v>1</v>
      </c>
    </row>
    <row r="580" spans="1:34" x14ac:dyDescent="0.25">
      <c r="A580" s="91" t="s">
        <v>7906</v>
      </c>
      <c r="B580" s="2" t="s">
        <v>20</v>
      </c>
      <c r="C580" s="5" t="s">
        <v>5621</v>
      </c>
      <c r="D580" s="88" t="s">
        <v>1110</v>
      </c>
      <c r="E580" t="s">
        <v>7332</v>
      </c>
      <c r="F580" s="8" t="s">
        <v>4042</v>
      </c>
      <c r="G580" s="5" t="s">
        <v>7329</v>
      </c>
      <c r="H580" s="135" t="s">
        <v>1905</v>
      </c>
      <c r="I580" s="135" t="s">
        <v>4027</v>
      </c>
      <c r="J580" s="135" t="s">
        <v>3350</v>
      </c>
      <c r="K580" s="135" t="s">
        <v>6375</v>
      </c>
      <c r="L580" s="135" t="s">
        <v>4028</v>
      </c>
      <c r="M580" s="135" t="s">
        <v>4028</v>
      </c>
      <c r="N580" s="24" t="s">
        <v>1888</v>
      </c>
      <c r="O580" s="139" t="s">
        <v>1846</v>
      </c>
      <c r="P580" s="8" t="s">
        <v>1889</v>
      </c>
      <c r="Q580" s="8">
        <v>300</v>
      </c>
      <c r="R580" s="8">
        <v>14</v>
      </c>
      <c r="S580" s="102">
        <v>49</v>
      </c>
      <c r="T580" s="20">
        <f t="shared" si="66"/>
        <v>0</v>
      </c>
      <c r="U580" s="21">
        <f t="shared" si="67"/>
        <v>52</v>
      </c>
      <c r="V580" s="8">
        <f t="shared" si="68"/>
        <v>49</v>
      </c>
      <c r="W580" s="8">
        <f t="shared" si="69"/>
        <v>0</v>
      </c>
      <c r="X580" s="8">
        <f t="shared" si="70"/>
        <v>0</v>
      </c>
      <c r="Y580" s="87" t="s">
        <v>7330</v>
      </c>
      <c r="Z580" s="8">
        <f>VLOOKUP(I580,'Tables kywrd-slot-class'!$B$21:$C$38,2,FALSE)</f>
        <v>1.5</v>
      </c>
      <c r="AA580" s="8">
        <f>VLOOKUP(N580,'Tables MAT simpl-complx'!$C$6:$D$28,2,FALSE)</f>
        <v>0</v>
      </c>
      <c r="AB580" s="8">
        <f>VLOOKUP(O580,'Tables MAT simpl-complx'!$F$39:$G$625,2,FALSE)</f>
        <v>35</v>
      </c>
      <c r="AC580" s="8">
        <f>VLOOKUP(J580,'Tables kywrd-slot-class'!$D$49:$E$177,2,FALSE)</f>
        <v>33</v>
      </c>
      <c r="AD580" s="8">
        <f>VLOOKUP(K580,'Tables kywrd-slot-class'!$D$49:$E$177,2,FALSE)</f>
        <v>0</v>
      </c>
      <c r="AE580" s="8">
        <f>VLOOKUP(L580,'Tables kywrd-slot-class'!$D$49:$E$177,2,FALSE)</f>
        <v>0</v>
      </c>
      <c r="AF580" t="s">
        <v>0</v>
      </c>
      <c r="AG580" s="7" t="str">
        <f t="shared" si="65"/>
        <v xml:space="preserve">6F05EDE7 </v>
      </c>
      <c r="AH580" s="2">
        <v>1</v>
      </c>
    </row>
    <row r="581" spans="1:34" x14ac:dyDescent="0.25">
      <c r="A581" s="91" t="s">
        <v>7907</v>
      </c>
      <c r="B581" s="2" t="s">
        <v>20</v>
      </c>
      <c r="C581" s="5" t="s">
        <v>5621</v>
      </c>
      <c r="D581" s="88" t="s">
        <v>1111</v>
      </c>
      <c r="E581" t="s">
        <v>7333</v>
      </c>
      <c r="F581" s="8" t="s">
        <v>4042</v>
      </c>
      <c r="G581" s="5" t="s">
        <v>7329</v>
      </c>
      <c r="H581" s="135" t="s">
        <v>1905</v>
      </c>
      <c r="I581" s="135" t="s">
        <v>4027</v>
      </c>
      <c r="J581" s="135" t="s">
        <v>3350</v>
      </c>
      <c r="K581" s="135" t="s">
        <v>6375</v>
      </c>
      <c r="L581" s="135" t="s">
        <v>4028</v>
      </c>
      <c r="M581" s="135" t="s">
        <v>4028</v>
      </c>
      <c r="N581" s="24" t="s">
        <v>1888</v>
      </c>
      <c r="O581" s="139" t="s">
        <v>1846</v>
      </c>
      <c r="P581" s="8" t="s">
        <v>1889</v>
      </c>
      <c r="Q581" s="8">
        <v>300</v>
      </c>
      <c r="R581" s="8">
        <v>14</v>
      </c>
      <c r="S581" s="102">
        <v>49</v>
      </c>
      <c r="T581" s="20">
        <f t="shared" si="66"/>
        <v>0</v>
      </c>
      <c r="U581" s="21">
        <f t="shared" si="67"/>
        <v>52</v>
      </c>
      <c r="V581" s="8">
        <f t="shared" si="68"/>
        <v>49</v>
      </c>
      <c r="W581" s="8">
        <f t="shared" si="69"/>
        <v>0</v>
      </c>
      <c r="X581" s="8">
        <f t="shared" si="70"/>
        <v>0</v>
      </c>
      <c r="Y581" s="87" t="s">
        <v>7330</v>
      </c>
      <c r="Z581" s="8">
        <f>VLOOKUP(I581,'Tables kywrd-slot-class'!$B$21:$C$38,2,FALSE)</f>
        <v>1.5</v>
      </c>
      <c r="AA581" s="8">
        <f>VLOOKUP(N581,'Tables MAT simpl-complx'!$C$6:$D$28,2,FALSE)</f>
        <v>0</v>
      </c>
      <c r="AB581" s="8">
        <f>VLOOKUP(O581,'Tables MAT simpl-complx'!$F$39:$G$625,2,FALSE)</f>
        <v>35</v>
      </c>
      <c r="AC581" s="8">
        <f>VLOOKUP(J581,'Tables kywrd-slot-class'!$D$49:$E$177,2,FALSE)</f>
        <v>33</v>
      </c>
      <c r="AD581" s="8">
        <f>VLOOKUP(K581,'Tables kywrd-slot-class'!$D$49:$E$177,2,FALSE)</f>
        <v>0</v>
      </c>
      <c r="AE581" s="8">
        <f>VLOOKUP(L581,'Tables kywrd-slot-class'!$D$49:$E$177,2,FALSE)</f>
        <v>0</v>
      </c>
      <c r="AF581" t="s">
        <v>0</v>
      </c>
      <c r="AG581" s="7" t="str">
        <f t="shared" si="65"/>
        <v xml:space="preserve">6F05EDE8 </v>
      </c>
      <c r="AH581" s="2">
        <v>1</v>
      </c>
    </row>
    <row r="582" spans="1:34" x14ac:dyDescent="0.25">
      <c r="A582" s="91" t="s">
        <v>7908</v>
      </c>
      <c r="B582" s="2" t="s">
        <v>20</v>
      </c>
      <c r="C582" s="5" t="s">
        <v>5621</v>
      </c>
      <c r="D582" s="88" t="s">
        <v>1112</v>
      </c>
      <c r="E582" t="s">
        <v>7334</v>
      </c>
      <c r="F582" s="8" t="s">
        <v>4042</v>
      </c>
      <c r="G582" s="5" t="s">
        <v>7329</v>
      </c>
      <c r="H582" s="135" t="s">
        <v>1905</v>
      </c>
      <c r="I582" s="135" t="s">
        <v>4027</v>
      </c>
      <c r="J582" s="135" t="s">
        <v>3350</v>
      </c>
      <c r="K582" s="135" t="s">
        <v>6375</v>
      </c>
      <c r="L582" s="135" t="s">
        <v>4028</v>
      </c>
      <c r="M582" s="135" t="s">
        <v>4028</v>
      </c>
      <c r="N582" s="24" t="s">
        <v>1888</v>
      </c>
      <c r="O582" s="139" t="s">
        <v>1846</v>
      </c>
      <c r="P582" s="8" t="s">
        <v>1889</v>
      </c>
      <c r="Q582" s="8">
        <v>300</v>
      </c>
      <c r="R582" s="8">
        <v>14</v>
      </c>
      <c r="S582" s="102">
        <v>49</v>
      </c>
      <c r="T582" s="20">
        <f t="shared" si="66"/>
        <v>0</v>
      </c>
      <c r="U582" s="21">
        <f t="shared" si="67"/>
        <v>52</v>
      </c>
      <c r="V582" s="8">
        <f t="shared" si="68"/>
        <v>49</v>
      </c>
      <c r="W582" s="8">
        <f t="shared" si="69"/>
        <v>0</v>
      </c>
      <c r="X582" s="8">
        <f t="shared" si="70"/>
        <v>0</v>
      </c>
      <c r="Y582" s="87" t="s">
        <v>7330</v>
      </c>
      <c r="Z582" s="8">
        <f>VLOOKUP(I582,'Tables kywrd-slot-class'!$B$21:$C$38,2,FALSE)</f>
        <v>1.5</v>
      </c>
      <c r="AA582" s="8">
        <f>VLOOKUP(N582,'Tables MAT simpl-complx'!$C$6:$D$28,2,FALSE)</f>
        <v>0</v>
      </c>
      <c r="AB582" s="8">
        <f>VLOOKUP(O582,'Tables MAT simpl-complx'!$F$39:$G$625,2,FALSE)</f>
        <v>35</v>
      </c>
      <c r="AC582" s="8">
        <f>VLOOKUP(J582,'Tables kywrd-slot-class'!$D$49:$E$177,2,FALSE)</f>
        <v>33</v>
      </c>
      <c r="AD582" s="8">
        <f>VLOOKUP(K582,'Tables kywrd-slot-class'!$D$49:$E$177,2,FALSE)</f>
        <v>0</v>
      </c>
      <c r="AE582" s="8">
        <f>VLOOKUP(L582,'Tables kywrd-slot-class'!$D$49:$E$177,2,FALSE)</f>
        <v>0</v>
      </c>
      <c r="AF582" t="s">
        <v>0</v>
      </c>
      <c r="AG582" s="7" t="str">
        <f t="shared" si="65"/>
        <v xml:space="preserve">6F05EDE9 </v>
      </c>
      <c r="AH582" s="2">
        <v>1</v>
      </c>
    </row>
    <row r="583" spans="1:34" x14ac:dyDescent="0.25">
      <c r="A583" s="91" t="s">
        <v>7909</v>
      </c>
      <c r="B583" s="2" t="s">
        <v>20</v>
      </c>
      <c r="C583" s="5" t="s">
        <v>5621</v>
      </c>
      <c r="D583" s="88" t="s">
        <v>1113</v>
      </c>
      <c r="E583" t="s">
        <v>7335</v>
      </c>
      <c r="F583" s="8" t="s">
        <v>4042</v>
      </c>
      <c r="G583" s="5" t="s">
        <v>7329</v>
      </c>
      <c r="H583" s="135" t="s">
        <v>1905</v>
      </c>
      <c r="I583" s="135" t="s">
        <v>4027</v>
      </c>
      <c r="J583" s="135" t="s">
        <v>3350</v>
      </c>
      <c r="K583" s="135" t="s">
        <v>6375</v>
      </c>
      <c r="L583" s="135" t="s">
        <v>4028</v>
      </c>
      <c r="M583" s="135" t="s">
        <v>4028</v>
      </c>
      <c r="N583" s="24" t="s">
        <v>1888</v>
      </c>
      <c r="O583" s="139" t="s">
        <v>1846</v>
      </c>
      <c r="P583" s="8" t="s">
        <v>1889</v>
      </c>
      <c r="Q583" s="8">
        <v>300</v>
      </c>
      <c r="R583" s="8">
        <v>14</v>
      </c>
      <c r="S583" s="102">
        <v>49</v>
      </c>
      <c r="T583" s="20">
        <f t="shared" si="66"/>
        <v>0</v>
      </c>
      <c r="U583" s="21">
        <f t="shared" si="67"/>
        <v>52</v>
      </c>
      <c r="V583" s="8">
        <f t="shared" si="68"/>
        <v>49</v>
      </c>
      <c r="W583" s="8">
        <f t="shared" si="69"/>
        <v>0</v>
      </c>
      <c r="X583" s="8">
        <f t="shared" si="70"/>
        <v>0</v>
      </c>
      <c r="Y583" s="87" t="s">
        <v>7330</v>
      </c>
      <c r="Z583" s="8">
        <f>VLOOKUP(I583,'Tables kywrd-slot-class'!$B$21:$C$38,2,FALSE)</f>
        <v>1.5</v>
      </c>
      <c r="AA583" s="8">
        <f>VLOOKUP(N583,'Tables MAT simpl-complx'!$C$6:$D$28,2,FALSE)</f>
        <v>0</v>
      </c>
      <c r="AB583" s="8">
        <f>VLOOKUP(O583,'Tables MAT simpl-complx'!$F$39:$G$625,2,FALSE)</f>
        <v>35</v>
      </c>
      <c r="AC583" s="8">
        <f>VLOOKUP(J583,'Tables kywrd-slot-class'!$D$49:$E$177,2,FALSE)</f>
        <v>33</v>
      </c>
      <c r="AD583" s="8">
        <f>VLOOKUP(K583,'Tables kywrd-slot-class'!$D$49:$E$177,2,FALSE)</f>
        <v>0</v>
      </c>
      <c r="AE583" s="8">
        <f>VLOOKUP(L583,'Tables kywrd-slot-class'!$D$49:$E$177,2,FALSE)</f>
        <v>0</v>
      </c>
      <c r="AF583" t="s">
        <v>0</v>
      </c>
      <c r="AG583" s="7" t="str">
        <f t="shared" si="65"/>
        <v xml:space="preserve">6F05EDEA </v>
      </c>
      <c r="AH583" s="2">
        <v>1</v>
      </c>
    </row>
    <row r="584" spans="1:34" x14ac:dyDescent="0.25">
      <c r="A584" s="91" t="s">
        <v>7910</v>
      </c>
      <c r="B584" s="2" t="s">
        <v>20</v>
      </c>
      <c r="C584" s="5" t="s">
        <v>5621</v>
      </c>
      <c r="D584" s="88" t="s">
        <v>1114</v>
      </c>
      <c r="E584" t="s">
        <v>7336</v>
      </c>
      <c r="F584" s="8" t="s">
        <v>4042</v>
      </c>
      <c r="G584" s="5" t="s">
        <v>7329</v>
      </c>
      <c r="H584" s="135" t="s">
        <v>1905</v>
      </c>
      <c r="I584" s="135" t="s">
        <v>4027</v>
      </c>
      <c r="J584" s="135" t="s">
        <v>3350</v>
      </c>
      <c r="K584" s="135" t="s">
        <v>6375</v>
      </c>
      <c r="L584" s="135" t="s">
        <v>4028</v>
      </c>
      <c r="M584" s="135" t="s">
        <v>4028</v>
      </c>
      <c r="N584" s="24" t="s">
        <v>1888</v>
      </c>
      <c r="O584" s="139" t="s">
        <v>1846</v>
      </c>
      <c r="P584" s="8" t="s">
        <v>1889</v>
      </c>
      <c r="Q584" s="8">
        <v>300</v>
      </c>
      <c r="R584" s="8">
        <v>14</v>
      </c>
      <c r="S584" s="102">
        <v>49</v>
      </c>
      <c r="T584" s="20">
        <f t="shared" si="66"/>
        <v>0</v>
      </c>
      <c r="U584" s="21">
        <f t="shared" si="67"/>
        <v>52</v>
      </c>
      <c r="V584" s="8">
        <f t="shared" si="68"/>
        <v>49</v>
      </c>
      <c r="W584" s="8">
        <f t="shared" si="69"/>
        <v>0</v>
      </c>
      <c r="X584" s="8">
        <f t="shared" si="70"/>
        <v>0</v>
      </c>
      <c r="Y584" s="87" t="s">
        <v>7330</v>
      </c>
      <c r="Z584" s="8">
        <f>VLOOKUP(I584,'Tables kywrd-slot-class'!$B$21:$C$38,2,FALSE)</f>
        <v>1.5</v>
      </c>
      <c r="AA584" s="8">
        <f>VLOOKUP(N584,'Tables MAT simpl-complx'!$C$6:$D$28,2,FALSE)</f>
        <v>0</v>
      </c>
      <c r="AB584" s="8">
        <f>VLOOKUP(O584,'Tables MAT simpl-complx'!$F$39:$G$625,2,FALSE)</f>
        <v>35</v>
      </c>
      <c r="AC584" s="8">
        <f>VLOOKUP(J584,'Tables kywrd-slot-class'!$D$49:$E$177,2,FALSE)</f>
        <v>33</v>
      </c>
      <c r="AD584" s="8">
        <f>VLOOKUP(K584,'Tables kywrd-slot-class'!$D$49:$E$177,2,FALSE)</f>
        <v>0</v>
      </c>
      <c r="AE584" s="8">
        <f>VLOOKUP(L584,'Tables kywrd-slot-class'!$D$49:$E$177,2,FALSE)</f>
        <v>0</v>
      </c>
      <c r="AF584" t="s">
        <v>0</v>
      </c>
      <c r="AG584" s="7" t="str">
        <f t="shared" si="65"/>
        <v xml:space="preserve">6F05EDEB </v>
      </c>
      <c r="AH584" s="2">
        <v>1</v>
      </c>
    </row>
    <row r="585" spans="1:34" x14ac:dyDescent="0.25">
      <c r="A585" s="91" t="s">
        <v>7911</v>
      </c>
      <c r="B585" s="2" t="s">
        <v>20</v>
      </c>
      <c r="C585" s="5" t="s">
        <v>5621</v>
      </c>
      <c r="D585" s="88" t="s">
        <v>1115</v>
      </c>
      <c r="E585" t="s">
        <v>7337</v>
      </c>
      <c r="F585" s="8" t="s">
        <v>4042</v>
      </c>
      <c r="G585" s="5" t="s">
        <v>7329</v>
      </c>
      <c r="H585" s="135" t="s">
        <v>1905</v>
      </c>
      <c r="I585" s="135" t="s">
        <v>4027</v>
      </c>
      <c r="J585" s="135" t="s">
        <v>3350</v>
      </c>
      <c r="K585" s="135" t="s">
        <v>6375</v>
      </c>
      <c r="L585" s="135" t="s">
        <v>4028</v>
      </c>
      <c r="M585" s="135" t="s">
        <v>4028</v>
      </c>
      <c r="N585" s="24" t="s">
        <v>1888</v>
      </c>
      <c r="O585" s="139" t="s">
        <v>1846</v>
      </c>
      <c r="P585" s="8" t="s">
        <v>1889</v>
      </c>
      <c r="Q585" s="8">
        <v>300</v>
      </c>
      <c r="R585" s="8">
        <v>14</v>
      </c>
      <c r="S585" s="102">
        <v>49</v>
      </c>
      <c r="T585" s="20">
        <f t="shared" si="66"/>
        <v>0</v>
      </c>
      <c r="U585" s="21">
        <f t="shared" si="67"/>
        <v>52</v>
      </c>
      <c r="V585" s="8">
        <f t="shared" si="68"/>
        <v>49</v>
      </c>
      <c r="W585" s="8">
        <f t="shared" si="69"/>
        <v>0</v>
      </c>
      <c r="X585" s="8">
        <f t="shared" si="70"/>
        <v>0</v>
      </c>
      <c r="Y585" s="87" t="s">
        <v>7330</v>
      </c>
      <c r="Z585" s="8">
        <f>VLOOKUP(I585,'Tables kywrd-slot-class'!$B$21:$C$38,2,FALSE)</f>
        <v>1.5</v>
      </c>
      <c r="AA585" s="8">
        <f>VLOOKUP(N585,'Tables MAT simpl-complx'!$C$6:$D$28,2,FALSE)</f>
        <v>0</v>
      </c>
      <c r="AB585" s="8">
        <f>VLOOKUP(O585,'Tables MAT simpl-complx'!$F$39:$G$625,2,FALSE)</f>
        <v>35</v>
      </c>
      <c r="AC585" s="8">
        <f>VLOOKUP(J585,'Tables kywrd-slot-class'!$D$49:$E$177,2,FALSE)</f>
        <v>33</v>
      </c>
      <c r="AD585" s="8">
        <f>VLOOKUP(K585,'Tables kywrd-slot-class'!$D$49:$E$177,2,FALSE)</f>
        <v>0</v>
      </c>
      <c r="AE585" s="8">
        <f>VLOOKUP(L585,'Tables kywrd-slot-class'!$D$49:$E$177,2,FALSE)</f>
        <v>0</v>
      </c>
      <c r="AF585" t="s">
        <v>0</v>
      </c>
      <c r="AG585" s="7" t="str">
        <f t="shared" si="65"/>
        <v xml:space="preserve">6F05EDEC </v>
      </c>
      <c r="AH585" s="2">
        <v>1</v>
      </c>
    </row>
    <row r="586" spans="1:34" x14ac:dyDescent="0.25">
      <c r="A586" s="91" t="s">
        <v>7912</v>
      </c>
      <c r="B586" s="2" t="s">
        <v>20</v>
      </c>
      <c r="C586" s="5" t="s">
        <v>5621</v>
      </c>
      <c r="D586" s="88" t="s">
        <v>1116</v>
      </c>
      <c r="E586" t="s">
        <v>7338</v>
      </c>
      <c r="F586" s="8" t="s">
        <v>4042</v>
      </c>
      <c r="G586" s="5" t="s">
        <v>7329</v>
      </c>
      <c r="H586" s="135" t="s">
        <v>1905</v>
      </c>
      <c r="I586" s="135" t="s">
        <v>4027</v>
      </c>
      <c r="J586" s="135" t="s">
        <v>3350</v>
      </c>
      <c r="K586" s="135" t="s">
        <v>6375</v>
      </c>
      <c r="L586" s="135" t="s">
        <v>4028</v>
      </c>
      <c r="M586" s="135" t="s">
        <v>4028</v>
      </c>
      <c r="N586" s="24" t="s">
        <v>1888</v>
      </c>
      <c r="O586" s="139" t="s">
        <v>1846</v>
      </c>
      <c r="P586" s="8" t="s">
        <v>1889</v>
      </c>
      <c r="Q586" s="8">
        <v>300</v>
      </c>
      <c r="R586" s="8">
        <v>14</v>
      </c>
      <c r="S586" s="102">
        <v>49</v>
      </c>
      <c r="T586" s="20">
        <f t="shared" si="66"/>
        <v>0</v>
      </c>
      <c r="U586" s="21">
        <f t="shared" si="67"/>
        <v>52</v>
      </c>
      <c r="V586" s="8">
        <f t="shared" si="68"/>
        <v>49</v>
      </c>
      <c r="W586" s="8">
        <f t="shared" si="69"/>
        <v>0</v>
      </c>
      <c r="X586" s="8">
        <f t="shared" si="70"/>
        <v>0</v>
      </c>
      <c r="Y586" s="87" t="s">
        <v>7330</v>
      </c>
      <c r="Z586" s="8">
        <f>VLOOKUP(I586,'Tables kywrd-slot-class'!$B$21:$C$38,2,FALSE)</f>
        <v>1.5</v>
      </c>
      <c r="AA586" s="8">
        <f>VLOOKUP(N586,'Tables MAT simpl-complx'!$C$6:$D$28,2,FALSE)</f>
        <v>0</v>
      </c>
      <c r="AB586" s="8">
        <f>VLOOKUP(O586,'Tables MAT simpl-complx'!$F$39:$G$625,2,FALSE)</f>
        <v>35</v>
      </c>
      <c r="AC586" s="8">
        <f>VLOOKUP(J586,'Tables kywrd-slot-class'!$D$49:$E$177,2,FALSE)</f>
        <v>33</v>
      </c>
      <c r="AD586" s="8">
        <f>VLOOKUP(K586,'Tables kywrd-slot-class'!$D$49:$E$177,2,FALSE)</f>
        <v>0</v>
      </c>
      <c r="AE586" s="8">
        <f>VLOOKUP(L586,'Tables kywrd-slot-class'!$D$49:$E$177,2,FALSE)</f>
        <v>0</v>
      </c>
      <c r="AF586" t="s">
        <v>0</v>
      </c>
      <c r="AG586" s="7" t="str">
        <f t="shared" si="65"/>
        <v xml:space="preserve">6F05EDED </v>
      </c>
      <c r="AH586" s="2">
        <v>1</v>
      </c>
    </row>
    <row r="587" spans="1:34" x14ac:dyDescent="0.25">
      <c r="A587" s="91" t="s">
        <v>7913</v>
      </c>
      <c r="B587" s="2" t="s">
        <v>20</v>
      </c>
      <c r="C587" s="5" t="s">
        <v>5621</v>
      </c>
      <c r="D587" s="88" t="s">
        <v>1117</v>
      </c>
      <c r="E587" t="s">
        <v>7339</v>
      </c>
      <c r="F587" s="8" t="s">
        <v>4042</v>
      </c>
      <c r="G587" s="5" t="s">
        <v>7329</v>
      </c>
      <c r="H587" s="135" t="s">
        <v>1905</v>
      </c>
      <c r="I587" s="135" t="s">
        <v>4027</v>
      </c>
      <c r="J587" s="135" t="s">
        <v>3350</v>
      </c>
      <c r="K587" s="135" t="s">
        <v>6375</v>
      </c>
      <c r="L587" s="135" t="s">
        <v>4028</v>
      </c>
      <c r="M587" s="135" t="s">
        <v>4028</v>
      </c>
      <c r="N587" s="24" t="s">
        <v>1888</v>
      </c>
      <c r="O587" s="139" t="s">
        <v>1846</v>
      </c>
      <c r="P587" s="8" t="s">
        <v>1889</v>
      </c>
      <c r="Q587" s="8">
        <v>300</v>
      </c>
      <c r="R587" s="8">
        <v>14</v>
      </c>
      <c r="S587" s="102">
        <v>49</v>
      </c>
      <c r="T587" s="20">
        <f t="shared" si="66"/>
        <v>0</v>
      </c>
      <c r="U587" s="21">
        <f t="shared" si="67"/>
        <v>52</v>
      </c>
      <c r="V587" s="8">
        <f t="shared" si="68"/>
        <v>49</v>
      </c>
      <c r="W587" s="8">
        <f t="shared" si="69"/>
        <v>0</v>
      </c>
      <c r="X587" s="8">
        <f t="shared" si="70"/>
        <v>0</v>
      </c>
      <c r="Y587" s="87" t="s">
        <v>7330</v>
      </c>
      <c r="Z587" s="8">
        <f>VLOOKUP(I587,'Tables kywrd-slot-class'!$B$21:$C$38,2,FALSE)</f>
        <v>1.5</v>
      </c>
      <c r="AA587" s="8">
        <f>VLOOKUP(N587,'Tables MAT simpl-complx'!$C$6:$D$28,2,FALSE)</f>
        <v>0</v>
      </c>
      <c r="AB587" s="8">
        <f>VLOOKUP(O587,'Tables MAT simpl-complx'!$F$39:$G$625,2,FALSE)</f>
        <v>35</v>
      </c>
      <c r="AC587" s="8">
        <f>VLOOKUP(J587,'Tables kywrd-slot-class'!$D$49:$E$177,2,FALSE)</f>
        <v>33</v>
      </c>
      <c r="AD587" s="8">
        <f>VLOOKUP(K587,'Tables kywrd-slot-class'!$D$49:$E$177,2,FALSE)</f>
        <v>0</v>
      </c>
      <c r="AE587" s="8">
        <f>VLOOKUP(L587,'Tables kywrd-slot-class'!$D$49:$E$177,2,FALSE)</f>
        <v>0</v>
      </c>
      <c r="AF587" t="s">
        <v>0</v>
      </c>
      <c r="AG587" s="7" t="str">
        <f t="shared" si="65"/>
        <v xml:space="preserve">6F05EDEE </v>
      </c>
      <c r="AH587" s="2">
        <v>1</v>
      </c>
    </row>
    <row r="588" spans="1:34" x14ac:dyDescent="0.25">
      <c r="A588" s="91" t="s">
        <v>7914</v>
      </c>
      <c r="B588" s="2" t="s">
        <v>20</v>
      </c>
      <c r="C588" s="5" t="s">
        <v>5621</v>
      </c>
      <c r="D588" s="88" t="s">
        <v>1118</v>
      </c>
      <c r="E588" t="s">
        <v>7340</v>
      </c>
      <c r="F588" s="8" t="s">
        <v>4042</v>
      </c>
      <c r="G588" s="5" t="s">
        <v>7329</v>
      </c>
      <c r="H588" s="135" t="s">
        <v>1905</v>
      </c>
      <c r="I588" s="135" t="s">
        <v>4027</v>
      </c>
      <c r="J588" s="135" t="s">
        <v>3350</v>
      </c>
      <c r="K588" s="135" t="s">
        <v>6375</v>
      </c>
      <c r="L588" s="135" t="s">
        <v>4028</v>
      </c>
      <c r="M588" s="135" t="s">
        <v>4028</v>
      </c>
      <c r="N588" s="24" t="s">
        <v>1888</v>
      </c>
      <c r="O588" s="139" t="s">
        <v>1846</v>
      </c>
      <c r="P588" s="8" t="s">
        <v>1889</v>
      </c>
      <c r="Q588" s="8">
        <v>300</v>
      </c>
      <c r="R588" s="8">
        <v>14</v>
      </c>
      <c r="S588" s="102">
        <v>49</v>
      </c>
      <c r="T588" s="20">
        <f t="shared" si="66"/>
        <v>0</v>
      </c>
      <c r="U588" s="21">
        <f t="shared" si="67"/>
        <v>52</v>
      </c>
      <c r="V588" s="8">
        <f t="shared" si="68"/>
        <v>49</v>
      </c>
      <c r="W588" s="8">
        <f t="shared" si="69"/>
        <v>0</v>
      </c>
      <c r="X588" s="8">
        <f t="shared" si="70"/>
        <v>0</v>
      </c>
      <c r="Y588" s="87" t="s">
        <v>7330</v>
      </c>
      <c r="Z588" s="8">
        <f>VLOOKUP(I588,'Tables kywrd-slot-class'!$B$21:$C$38,2,FALSE)</f>
        <v>1.5</v>
      </c>
      <c r="AA588" s="8">
        <f>VLOOKUP(N588,'Tables MAT simpl-complx'!$C$6:$D$28,2,FALSE)</f>
        <v>0</v>
      </c>
      <c r="AB588" s="8">
        <f>VLOOKUP(O588,'Tables MAT simpl-complx'!$F$39:$G$625,2,FALSE)</f>
        <v>35</v>
      </c>
      <c r="AC588" s="8">
        <f>VLOOKUP(J588,'Tables kywrd-slot-class'!$D$49:$E$177,2,FALSE)</f>
        <v>33</v>
      </c>
      <c r="AD588" s="8">
        <f>VLOOKUP(K588,'Tables kywrd-slot-class'!$D$49:$E$177,2,FALSE)</f>
        <v>0</v>
      </c>
      <c r="AE588" s="8">
        <f>VLOOKUP(L588,'Tables kywrd-slot-class'!$D$49:$E$177,2,FALSE)</f>
        <v>0</v>
      </c>
      <c r="AF588" t="s">
        <v>0</v>
      </c>
      <c r="AG588" s="7" t="str">
        <f t="shared" si="65"/>
        <v xml:space="preserve">6F05EDEF </v>
      </c>
      <c r="AH588" s="2">
        <v>1</v>
      </c>
    </row>
    <row r="589" spans="1:34" x14ac:dyDescent="0.25">
      <c r="A589" s="91" t="s">
        <v>7915</v>
      </c>
      <c r="B589" s="2" t="s">
        <v>20</v>
      </c>
      <c r="C589" s="5" t="s">
        <v>5621</v>
      </c>
      <c r="D589" s="88" t="s">
        <v>1119</v>
      </c>
      <c r="E589" t="s">
        <v>7341</v>
      </c>
      <c r="F589" s="8" t="s">
        <v>4042</v>
      </c>
      <c r="G589" s="5" t="s">
        <v>7329</v>
      </c>
      <c r="H589" s="135" t="s">
        <v>1905</v>
      </c>
      <c r="I589" s="135" t="s">
        <v>4027</v>
      </c>
      <c r="J589" s="135" t="s">
        <v>3350</v>
      </c>
      <c r="K589" s="135" t="s">
        <v>6375</v>
      </c>
      <c r="L589" s="135" t="s">
        <v>4028</v>
      </c>
      <c r="M589" s="135" t="s">
        <v>4028</v>
      </c>
      <c r="N589" s="24" t="s">
        <v>1888</v>
      </c>
      <c r="O589" s="139" t="s">
        <v>1846</v>
      </c>
      <c r="P589" s="8" t="s">
        <v>1889</v>
      </c>
      <c r="Q589" s="8">
        <v>300</v>
      </c>
      <c r="R589" s="8">
        <v>14</v>
      </c>
      <c r="S589" s="102">
        <v>49</v>
      </c>
      <c r="T589" s="20">
        <f t="shared" si="66"/>
        <v>0</v>
      </c>
      <c r="U589" s="21">
        <f t="shared" si="67"/>
        <v>52</v>
      </c>
      <c r="V589" s="8">
        <f t="shared" si="68"/>
        <v>49</v>
      </c>
      <c r="W589" s="8">
        <f t="shared" si="69"/>
        <v>0</v>
      </c>
      <c r="X589" s="8">
        <f t="shared" si="70"/>
        <v>0</v>
      </c>
      <c r="Y589" s="87" t="s">
        <v>7330</v>
      </c>
      <c r="Z589" s="8">
        <f>VLOOKUP(I589,'Tables kywrd-slot-class'!$B$21:$C$38,2,FALSE)</f>
        <v>1.5</v>
      </c>
      <c r="AA589" s="8">
        <f>VLOOKUP(N589,'Tables MAT simpl-complx'!$C$6:$D$28,2,FALSE)</f>
        <v>0</v>
      </c>
      <c r="AB589" s="8">
        <f>VLOOKUP(O589,'Tables MAT simpl-complx'!$F$39:$G$625,2,FALSE)</f>
        <v>35</v>
      </c>
      <c r="AC589" s="8">
        <f>VLOOKUP(J589,'Tables kywrd-slot-class'!$D$49:$E$177,2,FALSE)</f>
        <v>33</v>
      </c>
      <c r="AD589" s="8">
        <f>VLOOKUP(K589,'Tables kywrd-slot-class'!$D$49:$E$177,2,FALSE)</f>
        <v>0</v>
      </c>
      <c r="AE589" s="8">
        <f>VLOOKUP(L589,'Tables kywrd-slot-class'!$D$49:$E$177,2,FALSE)</f>
        <v>0</v>
      </c>
      <c r="AF589" t="s">
        <v>0</v>
      </c>
      <c r="AG589" s="7" t="str">
        <f t="shared" si="65"/>
        <v xml:space="preserve">6F05EDF0 </v>
      </c>
      <c r="AH589" s="2">
        <v>1</v>
      </c>
    </row>
    <row r="590" spans="1:34" x14ac:dyDescent="0.25">
      <c r="A590" s="91" t="s">
        <v>7916</v>
      </c>
      <c r="B590" s="2" t="s">
        <v>20</v>
      </c>
      <c r="C590" s="5" t="s">
        <v>5621</v>
      </c>
      <c r="D590" s="88" t="s">
        <v>1120</v>
      </c>
      <c r="E590" t="s">
        <v>7342</v>
      </c>
      <c r="F590" s="8" t="s">
        <v>4042</v>
      </c>
      <c r="G590" s="5" t="s">
        <v>7329</v>
      </c>
      <c r="H590" s="135" t="s">
        <v>1905</v>
      </c>
      <c r="I590" s="135" t="s">
        <v>4027</v>
      </c>
      <c r="J590" s="135" t="s">
        <v>3350</v>
      </c>
      <c r="K590" s="135" t="s">
        <v>6375</v>
      </c>
      <c r="L590" s="135" t="s">
        <v>4028</v>
      </c>
      <c r="M590" s="135" t="s">
        <v>4028</v>
      </c>
      <c r="N590" s="24" t="s">
        <v>1888</v>
      </c>
      <c r="O590" s="139" t="s">
        <v>1846</v>
      </c>
      <c r="P590" s="8" t="s">
        <v>1889</v>
      </c>
      <c r="Q590" s="8">
        <v>300</v>
      </c>
      <c r="R590" s="8">
        <v>14</v>
      </c>
      <c r="S590" s="102">
        <v>49</v>
      </c>
      <c r="T590" s="20">
        <f t="shared" si="66"/>
        <v>0</v>
      </c>
      <c r="U590" s="21">
        <f t="shared" si="67"/>
        <v>52</v>
      </c>
      <c r="V590" s="8">
        <f t="shared" si="68"/>
        <v>49</v>
      </c>
      <c r="W590" s="8">
        <f t="shared" si="69"/>
        <v>0</v>
      </c>
      <c r="X590" s="8">
        <f t="shared" si="70"/>
        <v>0</v>
      </c>
      <c r="Y590" s="87" t="s">
        <v>7330</v>
      </c>
      <c r="Z590" s="8">
        <f>VLOOKUP(I590,'Tables kywrd-slot-class'!$B$21:$C$38,2,FALSE)</f>
        <v>1.5</v>
      </c>
      <c r="AA590" s="8">
        <f>VLOOKUP(N590,'Tables MAT simpl-complx'!$C$6:$D$28,2,FALSE)</f>
        <v>0</v>
      </c>
      <c r="AB590" s="8">
        <f>VLOOKUP(O590,'Tables MAT simpl-complx'!$F$39:$G$625,2,FALSE)</f>
        <v>35</v>
      </c>
      <c r="AC590" s="8">
        <f>VLOOKUP(J590,'Tables kywrd-slot-class'!$D$49:$E$177,2,FALSE)</f>
        <v>33</v>
      </c>
      <c r="AD590" s="8">
        <f>VLOOKUP(K590,'Tables kywrd-slot-class'!$D$49:$E$177,2,FALSE)</f>
        <v>0</v>
      </c>
      <c r="AE590" s="8">
        <f>VLOOKUP(L590,'Tables kywrd-slot-class'!$D$49:$E$177,2,FALSE)</f>
        <v>0</v>
      </c>
      <c r="AF590" t="s">
        <v>0</v>
      </c>
      <c r="AG590" s="7" t="str">
        <f t="shared" si="65"/>
        <v xml:space="preserve">6F05EDF1 </v>
      </c>
      <c r="AH590" s="2">
        <v>1</v>
      </c>
    </row>
    <row r="591" spans="1:34" x14ac:dyDescent="0.25">
      <c r="A591" s="91" t="s">
        <v>7917</v>
      </c>
      <c r="B591" s="2" t="s">
        <v>20</v>
      </c>
      <c r="C591" s="5" t="s">
        <v>5621</v>
      </c>
      <c r="D591" s="88" t="s">
        <v>1121</v>
      </c>
      <c r="E591" t="s">
        <v>7343</v>
      </c>
      <c r="F591" s="8" t="s">
        <v>4042</v>
      </c>
      <c r="G591" s="5" t="s">
        <v>7329</v>
      </c>
      <c r="H591" s="135" t="s">
        <v>1905</v>
      </c>
      <c r="I591" s="135" t="s">
        <v>4027</v>
      </c>
      <c r="J591" s="135" t="s">
        <v>3350</v>
      </c>
      <c r="K591" s="135" t="s">
        <v>6375</v>
      </c>
      <c r="L591" s="135" t="s">
        <v>4028</v>
      </c>
      <c r="M591" s="135" t="s">
        <v>4028</v>
      </c>
      <c r="N591" s="24" t="s">
        <v>1888</v>
      </c>
      <c r="O591" s="139" t="s">
        <v>1846</v>
      </c>
      <c r="P591" s="8" t="s">
        <v>1889</v>
      </c>
      <c r="Q591" s="8">
        <v>300</v>
      </c>
      <c r="R591" s="8">
        <v>14</v>
      </c>
      <c r="S591" s="102">
        <v>49</v>
      </c>
      <c r="T591" s="20">
        <f t="shared" si="66"/>
        <v>0</v>
      </c>
      <c r="U591" s="21">
        <f t="shared" si="67"/>
        <v>52</v>
      </c>
      <c r="V591" s="8">
        <f t="shared" si="68"/>
        <v>49</v>
      </c>
      <c r="W591" s="8">
        <f t="shared" si="69"/>
        <v>0</v>
      </c>
      <c r="X591" s="8">
        <f t="shared" si="70"/>
        <v>0</v>
      </c>
      <c r="Y591" s="87" t="s">
        <v>7330</v>
      </c>
      <c r="Z591" s="8">
        <f>VLOOKUP(I591,'Tables kywrd-slot-class'!$B$21:$C$38,2,FALSE)</f>
        <v>1.5</v>
      </c>
      <c r="AA591" s="8">
        <f>VLOOKUP(N591,'Tables MAT simpl-complx'!$C$6:$D$28,2,FALSE)</f>
        <v>0</v>
      </c>
      <c r="AB591" s="8">
        <f>VLOOKUP(O591,'Tables MAT simpl-complx'!$F$39:$G$625,2,FALSE)</f>
        <v>35</v>
      </c>
      <c r="AC591" s="8">
        <f>VLOOKUP(J591,'Tables kywrd-slot-class'!$D$49:$E$177,2,FALSE)</f>
        <v>33</v>
      </c>
      <c r="AD591" s="8">
        <f>VLOOKUP(K591,'Tables kywrd-slot-class'!$D$49:$E$177,2,FALSE)</f>
        <v>0</v>
      </c>
      <c r="AE591" s="8">
        <f>VLOOKUP(L591,'Tables kywrd-slot-class'!$D$49:$E$177,2,FALSE)</f>
        <v>0</v>
      </c>
      <c r="AF591" t="s">
        <v>0</v>
      </c>
      <c r="AG591" s="7" t="str">
        <f t="shared" ref="AG591:AG654" si="71">C591 &amp; D591</f>
        <v xml:space="preserve">6F05EDF2 </v>
      </c>
      <c r="AH591" s="2">
        <v>1</v>
      </c>
    </row>
    <row r="592" spans="1:34" x14ac:dyDescent="0.25">
      <c r="A592" s="91" t="s">
        <v>7918</v>
      </c>
      <c r="B592" s="2" t="s">
        <v>20</v>
      </c>
      <c r="C592" s="5" t="s">
        <v>5621</v>
      </c>
      <c r="D592" s="88" t="s">
        <v>1122</v>
      </c>
      <c r="E592" t="s">
        <v>7344</v>
      </c>
      <c r="F592" s="8" t="s">
        <v>4042</v>
      </c>
      <c r="G592" s="5" t="s">
        <v>7329</v>
      </c>
      <c r="H592" s="135" t="s">
        <v>1905</v>
      </c>
      <c r="I592" s="135" t="s">
        <v>4027</v>
      </c>
      <c r="J592" s="135" t="s">
        <v>3350</v>
      </c>
      <c r="K592" s="135" t="s">
        <v>6375</v>
      </c>
      <c r="L592" s="135" t="s">
        <v>4028</v>
      </c>
      <c r="M592" s="135" t="s">
        <v>4028</v>
      </c>
      <c r="N592" s="24" t="s">
        <v>1888</v>
      </c>
      <c r="O592" s="139" t="s">
        <v>1846</v>
      </c>
      <c r="P592" s="8" t="s">
        <v>1889</v>
      </c>
      <c r="Q592" s="8">
        <v>300</v>
      </c>
      <c r="R592" s="8">
        <v>14</v>
      </c>
      <c r="S592" s="102">
        <v>49</v>
      </c>
      <c r="T592" s="20">
        <f t="shared" ref="T592:T655" si="72">ROUNDDOWN(Z592*AA592,0)</f>
        <v>0</v>
      </c>
      <c r="U592" s="21">
        <f t="shared" ref="U592:U655" si="73">ROUNDDOWN(Z592*AB592,0)</f>
        <v>52</v>
      </c>
      <c r="V592" s="8">
        <f t="shared" ref="V592:V655" si="74">ROUNDDOWN(Z592*AC592,0)</f>
        <v>49</v>
      </c>
      <c r="W592" s="8">
        <f t="shared" ref="W592:W655" si="75">ROUNDDOWN(Z592*AD592,0)</f>
        <v>0</v>
      </c>
      <c r="X592" s="8">
        <f t="shared" ref="X592:X655" si="76">ROUNDDOWN(Z592*AE592,0)</f>
        <v>0</v>
      </c>
      <c r="Y592" s="87" t="s">
        <v>7330</v>
      </c>
      <c r="Z592" s="8">
        <f>VLOOKUP(I592,'Tables kywrd-slot-class'!$B$21:$C$38,2,FALSE)</f>
        <v>1.5</v>
      </c>
      <c r="AA592" s="8">
        <f>VLOOKUP(N592,'Tables MAT simpl-complx'!$C$6:$D$28,2,FALSE)</f>
        <v>0</v>
      </c>
      <c r="AB592" s="8">
        <f>VLOOKUP(O592,'Tables MAT simpl-complx'!$F$39:$G$625,2,FALSE)</f>
        <v>35</v>
      </c>
      <c r="AC592" s="8">
        <f>VLOOKUP(J592,'Tables kywrd-slot-class'!$D$49:$E$177,2,FALSE)</f>
        <v>33</v>
      </c>
      <c r="AD592" s="8">
        <f>VLOOKUP(K592,'Tables kywrd-slot-class'!$D$49:$E$177,2,FALSE)</f>
        <v>0</v>
      </c>
      <c r="AE592" s="8">
        <f>VLOOKUP(L592,'Tables kywrd-slot-class'!$D$49:$E$177,2,FALSE)</f>
        <v>0</v>
      </c>
      <c r="AF592" t="s">
        <v>0</v>
      </c>
      <c r="AG592" s="7" t="str">
        <f t="shared" si="71"/>
        <v xml:space="preserve">6F05EDF3 </v>
      </c>
      <c r="AH592" s="2">
        <v>1</v>
      </c>
    </row>
    <row r="593" spans="1:34" x14ac:dyDescent="0.25">
      <c r="A593" s="91" t="s">
        <v>7919</v>
      </c>
      <c r="B593" s="2" t="s">
        <v>20</v>
      </c>
      <c r="C593" s="5" t="s">
        <v>5621</v>
      </c>
      <c r="D593" s="88" t="s">
        <v>1123</v>
      </c>
      <c r="E593" t="s">
        <v>7345</v>
      </c>
      <c r="F593" s="8" t="s">
        <v>4042</v>
      </c>
      <c r="G593" s="5" t="s">
        <v>7329</v>
      </c>
      <c r="H593" s="135" t="s">
        <v>1905</v>
      </c>
      <c r="I593" s="135" t="s">
        <v>4027</v>
      </c>
      <c r="J593" s="135" t="s">
        <v>3350</v>
      </c>
      <c r="K593" s="135" t="s">
        <v>6375</v>
      </c>
      <c r="L593" s="135" t="s">
        <v>4028</v>
      </c>
      <c r="M593" s="135" t="s">
        <v>4028</v>
      </c>
      <c r="N593" s="24" t="s">
        <v>1888</v>
      </c>
      <c r="O593" s="139" t="s">
        <v>1846</v>
      </c>
      <c r="P593" s="8" t="s">
        <v>1889</v>
      </c>
      <c r="Q593" s="8">
        <v>300</v>
      </c>
      <c r="R593" s="8">
        <v>14</v>
      </c>
      <c r="S593" s="102">
        <v>49</v>
      </c>
      <c r="T593" s="20">
        <f t="shared" si="72"/>
        <v>0</v>
      </c>
      <c r="U593" s="21">
        <f t="shared" si="73"/>
        <v>52</v>
      </c>
      <c r="V593" s="8">
        <f t="shared" si="74"/>
        <v>49</v>
      </c>
      <c r="W593" s="8">
        <f t="shared" si="75"/>
        <v>0</v>
      </c>
      <c r="X593" s="8">
        <f t="shared" si="76"/>
        <v>0</v>
      </c>
      <c r="Y593" s="87" t="s">
        <v>7330</v>
      </c>
      <c r="Z593" s="8">
        <f>VLOOKUP(I593,'Tables kywrd-slot-class'!$B$21:$C$38,2,FALSE)</f>
        <v>1.5</v>
      </c>
      <c r="AA593" s="8">
        <f>VLOOKUP(N593,'Tables MAT simpl-complx'!$C$6:$D$28,2,FALSE)</f>
        <v>0</v>
      </c>
      <c r="AB593" s="8">
        <f>VLOOKUP(O593,'Tables MAT simpl-complx'!$F$39:$G$625,2,FALSE)</f>
        <v>35</v>
      </c>
      <c r="AC593" s="8">
        <f>VLOOKUP(J593,'Tables kywrd-slot-class'!$D$49:$E$177,2,FALSE)</f>
        <v>33</v>
      </c>
      <c r="AD593" s="8">
        <f>VLOOKUP(K593,'Tables kywrd-slot-class'!$D$49:$E$177,2,FALSE)</f>
        <v>0</v>
      </c>
      <c r="AE593" s="8">
        <f>VLOOKUP(L593,'Tables kywrd-slot-class'!$D$49:$E$177,2,FALSE)</f>
        <v>0</v>
      </c>
      <c r="AF593" t="s">
        <v>0</v>
      </c>
      <c r="AG593" s="7" t="str">
        <f t="shared" si="71"/>
        <v xml:space="preserve">6F05EDF4 </v>
      </c>
      <c r="AH593" s="2">
        <v>1</v>
      </c>
    </row>
    <row r="594" spans="1:34" x14ac:dyDescent="0.25">
      <c r="A594" s="91" t="s">
        <v>7920</v>
      </c>
      <c r="B594" s="2" t="s">
        <v>20</v>
      </c>
      <c r="C594" s="5" t="s">
        <v>5621</v>
      </c>
      <c r="D594" s="88" t="s">
        <v>1124</v>
      </c>
      <c r="E594" t="s">
        <v>7346</v>
      </c>
      <c r="F594" s="8" t="s">
        <v>4042</v>
      </c>
      <c r="G594" s="5" t="s">
        <v>7329</v>
      </c>
      <c r="H594" s="135" t="s">
        <v>1905</v>
      </c>
      <c r="I594" s="135" t="s">
        <v>4027</v>
      </c>
      <c r="J594" s="135" t="s">
        <v>3350</v>
      </c>
      <c r="K594" s="135" t="s">
        <v>6375</v>
      </c>
      <c r="L594" s="135" t="s">
        <v>4028</v>
      </c>
      <c r="M594" s="135" t="s">
        <v>4028</v>
      </c>
      <c r="N594" s="24" t="s">
        <v>1888</v>
      </c>
      <c r="O594" s="139" t="s">
        <v>1846</v>
      </c>
      <c r="P594" s="8" t="s">
        <v>1889</v>
      </c>
      <c r="Q594" s="8">
        <v>300</v>
      </c>
      <c r="R594" s="8">
        <v>14</v>
      </c>
      <c r="S594" s="102">
        <v>49</v>
      </c>
      <c r="T594" s="20">
        <f t="shared" si="72"/>
        <v>0</v>
      </c>
      <c r="U594" s="21">
        <f t="shared" si="73"/>
        <v>52</v>
      </c>
      <c r="V594" s="8">
        <f t="shared" si="74"/>
        <v>49</v>
      </c>
      <c r="W594" s="8">
        <f t="shared" si="75"/>
        <v>0</v>
      </c>
      <c r="X594" s="8">
        <f t="shared" si="76"/>
        <v>0</v>
      </c>
      <c r="Y594" s="87" t="s">
        <v>7330</v>
      </c>
      <c r="Z594" s="8">
        <f>VLOOKUP(I594,'Tables kywrd-slot-class'!$B$21:$C$38,2,FALSE)</f>
        <v>1.5</v>
      </c>
      <c r="AA594" s="8">
        <f>VLOOKUP(N594,'Tables MAT simpl-complx'!$C$6:$D$28,2,FALSE)</f>
        <v>0</v>
      </c>
      <c r="AB594" s="8">
        <f>VLOOKUP(O594,'Tables MAT simpl-complx'!$F$39:$G$625,2,FALSE)</f>
        <v>35</v>
      </c>
      <c r="AC594" s="8">
        <f>VLOOKUP(J594,'Tables kywrd-slot-class'!$D$49:$E$177,2,FALSE)</f>
        <v>33</v>
      </c>
      <c r="AD594" s="8">
        <f>VLOOKUP(K594,'Tables kywrd-slot-class'!$D$49:$E$177,2,FALSE)</f>
        <v>0</v>
      </c>
      <c r="AE594" s="8">
        <f>VLOOKUP(L594,'Tables kywrd-slot-class'!$D$49:$E$177,2,FALSE)</f>
        <v>0</v>
      </c>
      <c r="AF594" t="s">
        <v>0</v>
      </c>
      <c r="AG594" s="7" t="str">
        <f t="shared" si="71"/>
        <v xml:space="preserve">6F05EDF5 </v>
      </c>
      <c r="AH594" s="2">
        <v>1</v>
      </c>
    </row>
    <row r="595" spans="1:34" x14ac:dyDescent="0.25">
      <c r="A595" s="91" t="s">
        <v>7921</v>
      </c>
      <c r="B595" s="2" t="s">
        <v>20</v>
      </c>
      <c r="C595" s="5" t="s">
        <v>5621</v>
      </c>
      <c r="D595" s="88" t="s">
        <v>1125</v>
      </c>
      <c r="E595" t="s">
        <v>7347</v>
      </c>
      <c r="F595" s="8" t="s">
        <v>4042</v>
      </c>
      <c r="G595" s="5" t="s">
        <v>7348</v>
      </c>
      <c r="H595" s="135" t="s">
        <v>3991</v>
      </c>
      <c r="I595" s="135" t="s">
        <v>4027</v>
      </c>
      <c r="J595" s="135" t="s">
        <v>3349</v>
      </c>
      <c r="K595" s="135" t="s">
        <v>6467</v>
      </c>
      <c r="L595" s="135" t="s">
        <v>4028</v>
      </c>
      <c r="M595" s="135" t="s">
        <v>4028</v>
      </c>
      <c r="N595" s="24" t="s">
        <v>1888</v>
      </c>
      <c r="O595" s="139" t="s">
        <v>1847</v>
      </c>
      <c r="P595" s="8" t="s">
        <v>1889</v>
      </c>
      <c r="Q595" s="8">
        <v>225</v>
      </c>
      <c r="R595" s="8">
        <v>8</v>
      </c>
      <c r="S595" s="102">
        <v>38</v>
      </c>
      <c r="T595" s="20">
        <f t="shared" si="72"/>
        <v>0</v>
      </c>
      <c r="U595" s="21">
        <f t="shared" si="73"/>
        <v>40</v>
      </c>
      <c r="V595" s="8">
        <f t="shared" si="74"/>
        <v>39</v>
      </c>
      <c r="W595" s="8">
        <f t="shared" si="75"/>
        <v>0</v>
      </c>
      <c r="X595" s="8">
        <f t="shared" si="76"/>
        <v>0</v>
      </c>
      <c r="Y595" s="87" t="s">
        <v>7349</v>
      </c>
      <c r="Z595" s="8">
        <f>VLOOKUP(I595,'Tables kywrd-slot-class'!$B$21:$C$38,2,FALSE)</f>
        <v>1.5</v>
      </c>
      <c r="AA595" s="8">
        <f>VLOOKUP(N595,'Tables MAT simpl-complx'!$C$6:$D$28,2,FALSE)</f>
        <v>0</v>
      </c>
      <c r="AB595" s="8">
        <f>VLOOKUP(O595,'Tables MAT simpl-complx'!$F$39:$G$625,2,FALSE)</f>
        <v>27</v>
      </c>
      <c r="AC595" s="8">
        <f>VLOOKUP(J595,'Tables kywrd-slot-class'!$D$49:$E$177,2,FALSE)</f>
        <v>26</v>
      </c>
      <c r="AD595" s="8">
        <f>VLOOKUP(K595,'Tables kywrd-slot-class'!$D$49:$E$177,2,FALSE)</f>
        <v>0</v>
      </c>
      <c r="AE595" s="8">
        <f>VLOOKUP(L595,'Tables kywrd-slot-class'!$D$49:$E$177,2,FALSE)</f>
        <v>0</v>
      </c>
      <c r="AF595" t="s">
        <v>0</v>
      </c>
      <c r="AG595" s="7" t="str">
        <f t="shared" si="71"/>
        <v xml:space="preserve">6F05EDF6 </v>
      </c>
      <c r="AH595" s="2">
        <v>1</v>
      </c>
    </row>
    <row r="596" spans="1:34" x14ac:dyDescent="0.25">
      <c r="A596" s="91" t="s">
        <v>7922</v>
      </c>
      <c r="B596" s="2" t="s">
        <v>20</v>
      </c>
      <c r="C596" s="5" t="s">
        <v>5621</v>
      </c>
      <c r="D596" s="88" t="s">
        <v>1126</v>
      </c>
      <c r="E596" t="s">
        <v>7350</v>
      </c>
      <c r="F596" s="8" t="s">
        <v>4042</v>
      </c>
      <c r="G596" s="5" t="s">
        <v>7348</v>
      </c>
      <c r="H596" s="135" t="s">
        <v>3991</v>
      </c>
      <c r="I596" s="135" t="s">
        <v>4027</v>
      </c>
      <c r="J596" s="135" t="s">
        <v>3349</v>
      </c>
      <c r="K596" s="135" t="s">
        <v>6467</v>
      </c>
      <c r="L596" s="135" t="s">
        <v>4028</v>
      </c>
      <c r="M596" s="135" t="s">
        <v>4028</v>
      </c>
      <c r="N596" s="24" t="s">
        <v>1888</v>
      </c>
      <c r="O596" s="139" t="s">
        <v>1847</v>
      </c>
      <c r="P596" s="8" t="s">
        <v>1889</v>
      </c>
      <c r="Q596" s="8">
        <v>225</v>
      </c>
      <c r="R596" s="8">
        <v>8</v>
      </c>
      <c r="S596" s="102">
        <v>38</v>
      </c>
      <c r="T596" s="20">
        <f t="shared" si="72"/>
        <v>0</v>
      </c>
      <c r="U596" s="21">
        <f t="shared" si="73"/>
        <v>40</v>
      </c>
      <c r="V596" s="8">
        <f t="shared" si="74"/>
        <v>39</v>
      </c>
      <c r="W596" s="8">
        <f t="shared" si="75"/>
        <v>0</v>
      </c>
      <c r="X596" s="8">
        <f t="shared" si="76"/>
        <v>0</v>
      </c>
      <c r="Y596" s="87" t="s">
        <v>7349</v>
      </c>
      <c r="Z596" s="8">
        <f>VLOOKUP(I596,'Tables kywrd-slot-class'!$B$21:$C$38,2,FALSE)</f>
        <v>1.5</v>
      </c>
      <c r="AA596" s="8">
        <f>VLOOKUP(N596,'Tables MAT simpl-complx'!$C$6:$D$28,2,FALSE)</f>
        <v>0</v>
      </c>
      <c r="AB596" s="8">
        <f>VLOOKUP(O596,'Tables MAT simpl-complx'!$F$39:$G$625,2,FALSE)</f>
        <v>27</v>
      </c>
      <c r="AC596" s="8">
        <f>VLOOKUP(J596,'Tables kywrd-slot-class'!$D$49:$E$177,2,FALSE)</f>
        <v>26</v>
      </c>
      <c r="AD596" s="8">
        <f>VLOOKUP(K596,'Tables kywrd-slot-class'!$D$49:$E$177,2,FALSE)</f>
        <v>0</v>
      </c>
      <c r="AE596" s="8">
        <f>VLOOKUP(L596,'Tables kywrd-slot-class'!$D$49:$E$177,2,FALSE)</f>
        <v>0</v>
      </c>
      <c r="AF596" t="s">
        <v>0</v>
      </c>
      <c r="AG596" s="7" t="str">
        <f t="shared" si="71"/>
        <v xml:space="preserve">6F05EDF7 </v>
      </c>
      <c r="AH596" s="2">
        <v>1</v>
      </c>
    </row>
    <row r="597" spans="1:34" x14ac:dyDescent="0.25">
      <c r="A597" s="91" t="s">
        <v>7923</v>
      </c>
      <c r="B597" s="2" t="s">
        <v>20</v>
      </c>
      <c r="C597" s="5" t="s">
        <v>5621</v>
      </c>
      <c r="D597" s="88" t="s">
        <v>1127</v>
      </c>
      <c r="E597" t="s">
        <v>7351</v>
      </c>
      <c r="F597" s="8" t="s">
        <v>4042</v>
      </c>
      <c r="G597" s="5" t="s">
        <v>7348</v>
      </c>
      <c r="H597" s="135" t="s">
        <v>3991</v>
      </c>
      <c r="I597" s="135" t="s">
        <v>4027</v>
      </c>
      <c r="J597" s="135" t="s">
        <v>3349</v>
      </c>
      <c r="K597" s="135" t="s">
        <v>6467</v>
      </c>
      <c r="L597" s="135" t="s">
        <v>4028</v>
      </c>
      <c r="M597" s="135" t="s">
        <v>4028</v>
      </c>
      <c r="N597" s="24" t="s">
        <v>1888</v>
      </c>
      <c r="O597" s="139" t="s">
        <v>1847</v>
      </c>
      <c r="P597" s="8" t="s">
        <v>1889</v>
      </c>
      <c r="Q597" s="8">
        <v>225</v>
      </c>
      <c r="R597" s="8">
        <v>8</v>
      </c>
      <c r="S597" s="102">
        <v>38</v>
      </c>
      <c r="T597" s="20">
        <f t="shared" si="72"/>
        <v>0</v>
      </c>
      <c r="U597" s="21">
        <f t="shared" si="73"/>
        <v>40</v>
      </c>
      <c r="V597" s="8">
        <f t="shared" si="74"/>
        <v>39</v>
      </c>
      <c r="W597" s="8">
        <f t="shared" si="75"/>
        <v>0</v>
      </c>
      <c r="X597" s="8">
        <f t="shared" si="76"/>
        <v>0</v>
      </c>
      <c r="Y597" s="87" t="s">
        <v>7349</v>
      </c>
      <c r="Z597" s="8">
        <f>VLOOKUP(I597,'Tables kywrd-slot-class'!$B$21:$C$38,2,FALSE)</f>
        <v>1.5</v>
      </c>
      <c r="AA597" s="8">
        <f>VLOOKUP(N597,'Tables MAT simpl-complx'!$C$6:$D$28,2,FALSE)</f>
        <v>0</v>
      </c>
      <c r="AB597" s="8">
        <f>VLOOKUP(O597,'Tables MAT simpl-complx'!$F$39:$G$625,2,FALSE)</f>
        <v>27</v>
      </c>
      <c r="AC597" s="8">
        <f>VLOOKUP(J597,'Tables kywrd-slot-class'!$D$49:$E$177,2,FALSE)</f>
        <v>26</v>
      </c>
      <c r="AD597" s="8">
        <f>VLOOKUP(K597,'Tables kywrd-slot-class'!$D$49:$E$177,2,FALSE)</f>
        <v>0</v>
      </c>
      <c r="AE597" s="8">
        <f>VLOOKUP(L597,'Tables kywrd-slot-class'!$D$49:$E$177,2,FALSE)</f>
        <v>0</v>
      </c>
      <c r="AF597" t="s">
        <v>0</v>
      </c>
      <c r="AG597" s="7" t="str">
        <f t="shared" si="71"/>
        <v xml:space="preserve">6F05EDF8 </v>
      </c>
      <c r="AH597" s="2">
        <v>1</v>
      </c>
    </row>
    <row r="598" spans="1:34" x14ac:dyDescent="0.25">
      <c r="A598" s="91" t="s">
        <v>7924</v>
      </c>
      <c r="B598" s="2" t="s">
        <v>20</v>
      </c>
      <c r="C598" s="5" t="s">
        <v>5621</v>
      </c>
      <c r="D598" s="88" t="s">
        <v>1128</v>
      </c>
      <c r="E598" t="s">
        <v>7352</v>
      </c>
      <c r="F598" s="8" t="s">
        <v>4042</v>
      </c>
      <c r="G598" s="5" t="s">
        <v>7348</v>
      </c>
      <c r="H598" s="135" t="s">
        <v>3991</v>
      </c>
      <c r="I598" s="135" t="s">
        <v>4027</v>
      </c>
      <c r="J598" s="135" t="s">
        <v>3349</v>
      </c>
      <c r="K598" s="135" t="s">
        <v>6467</v>
      </c>
      <c r="L598" s="135" t="s">
        <v>4028</v>
      </c>
      <c r="M598" s="135" t="s">
        <v>4028</v>
      </c>
      <c r="N598" s="24" t="s">
        <v>1888</v>
      </c>
      <c r="O598" s="139" t="s">
        <v>1847</v>
      </c>
      <c r="P598" s="8" t="s">
        <v>1889</v>
      </c>
      <c r="Q598" s="8">
        <v>225</v>
      </c>
      <c r="R598" s="8">
        <v>8</v>
      </c>
      <c r="S598" s="102">
        <v>38</v>
      </c>
      <c r="T598" s="20">
        <f t="shared" si="72"/>
        <v>0</v>
      </c>
      <c r="U598" s="21">
        <f t="shared" si="73"/>
        <v>40</v>
      </c>
      <c r="V598" s="8">
        <f t="shared" si="74"/>
        <v>39</v>
      </c>
      <c r="W598" s="8">
        <f t="shared" si="75"/>
        <v>0</v>
      </c>
      <c r="X598" s="8">
        <f t="shared" si="76"/>
        <v>0</v>
      </c>
      <c r="Y598" s="87" t="s">
        <v>7349</v>
      </c>
      <c r="Z598" s="8">
        <f>VLOOKUP(I598,'Tables kywrd-slot-class'!$B$21:$C$38,2,FALSE)</f>
        <v>1.5</v>
      </c>
      <c r="AA598" s="8">
        <f>VLOOKUP(N598,'Tables MAT simpl-complx'!$C$6:$D$28,2,FALSE)</f>
        <v>0</v>
      </c>
      <c r="AB598" s="8">
        <f>VLOOKUP(O598,'Tables MAT simpl-complx'!$F$39:$G$625,2,FALSE)</f>
        <v>27</v>
      </c>
      <c r="AC598" s="8">
        <f>VLOOKUP(J598,'Tables kywrd-slot-class'!$D$49:$E$177,2,FALSE)</f>
        <v>26</v>
      </c>
      <c r="AD598" s="8">
        <f>VLOOKUP(K598,'Tables kywrd-slot-class'!$D$49:$E$177,2,FALSE)</f>
        <v>0</v>
      </c>
      <c r="AE598" s="8">
        <f>VLOOKUP(L598,'Tables kywrd-slot-class'!$D$49:$E$177,2,FALSE)</f>
        <v>0</v>
      </c>
      <c r="AF598" t="s">
        <v>0</v>
      </c>
      <c r="AG598" s="7" t="str">
        <f t="shared" si="71"/>
        <v xml:space="preserve">6F05EDF9 </v>
      </c>
      <c r="AH598" s="2">
        <v>1</v>
      </c>
    </row>
    <row r="599" spans="1:34" x14ac:dyDescent="0.25">
      <c r="A599" s="91" t="s">
        <v>7925</v>
      </c>
      <c r="B599" s="2" t="s">
        <v>20</v>
      </c>
      <c r="C599" s="5" t="s">
        <v>5621</v>
      </c>
      <c r="D599" s="88" t="s">
        <v>1129</v>
      </c>
      <c r="E599" t="s">
        <v>7353</v>
      </c>
      <c r="F599" s="8" t="s">
        <v>4042</v>
      </c>
      <c r="G599" s="5" t="s">
        <v>7348</v>
      </c>
      <c r="H599" s="135" t="s">
        <v>3991</v>
      </c>
      <c r="I599" s="135" t="s">
        <v>4027</v>
      </c>
      <c r="J599" s="135" t="s">
        <v>3349</v>
      </c>
      <c r="K599" s="135" t="s">
        <v>6467</v>
      </c>
      <c r="L599" s="135" t="s">
        <v>4028</v>
      </c>
      <c r="M599" s="135" t="s">
        <v>4028</v>
      </c>
      <c r="N599" s="24" t="s">
        <v>1888</v>
      </c>
      <c r="O599" s="139" t="s">
        <v>1847</v>
      </c>
      <c r="P599" s="8" t="s">
        <v>1889</v>
      </c>
      <c r="Q599" s="8">
        <v>225</v>
      </c>
      <c r="R599" s="8">
        <v>8</v>
      </c>
      <c r="S599" s="102">
        <v>38</v>
      </c>
      <c r="T599" s="20">
        <f t="shared" si="72"/>
        <v>0</v>
      </c>
      <c r="U599" s="21">
        <f t="shared" si="73"/>
        <v>40</v>
      </c>
      <c r="V599" s="8">
        <f t="shared" si="74"/>
        <v>39</v>
      </c>
      <c r="W599" s="8">
        <f t="shared" si="75"/>
        <v>0</v>
      </c>
      <c r="X599" s="8">
        <f t="shared" si="76"/>
        <v>0</v>
      </c>
      <c r="Y599" s="87" t="s">
        <v>7349</v>
      </c>
      <c r="Z599" s="8">
        <f>VLOOKUP(I599,'Tables kywrd-slot-class'!$B$21:$C$38,2,FALSE)</f>
        <v>1.5</v>
      </c>
      <c r="AA599" s="8">
        <f>VLOOKUP(N599,'Tables MAT simpl-complx'!$C$6:$D$28,2,FALSE)</f>
        <v>0</v>
      </c>
      <c r="AB599" s="8">
        <f>VLOOKUP(O599,'Tables MAT simpl-complx'!$F$39:$G$625,2,FALSE)</f>
        <v>27</v>
      </c>
      <c r="AC599" s="8">
        <f>VLOOKUP(J599,'Tables kywrd-slot-class'!$D$49:$E$177,2,FALSE)</f>
        <v>26</v>
      </c>
      <c r="AD599" s="8">
        <f>VLOOKUP(K599,'Tables kywrd-slot-class'!$D$49:$E$177,2,FALSE)</f>
        <v>0</v>
      </c>
      <c r="AE599" s="8">
        <f>VLOOKUP(L599,'Tables kywrd-slot-class'!$D$49:$E$177,2,FALSE)</f>
        <v>0</v>
      </c>
      <c r="AF599" t="s">
        <v>0</v>
      </c>
      <c r="AG599" s="7" t="str">
        <f t="shared" si="71"/>
        <v xml:space="preserve">6F05EDFA </v>
      </c>
      <c r="AH599" s="2">
        <v>1</v>
      </c>
    </row>
    <row r="600" spans="1:34" x14ac:dyDescent="0.25">
      <c r="A600" s="91" t="s">
        <v>7926</v>
      </c>
      <c r="B600" s="2" t="s">
        <v>20</v>
      </c>
      <c r="C600" s="5" t="s">
        <v>5621</v>
      </c>
      <c r="D600" s="88" t="s">
        <v>1130</v>
      </c>
      <c r="E600" t="s">
        <v>7354</v>
      </c>
      <c r="F600" s="8" t="s">
        <v>4042</v>
      </c>
      <c r="G600" s="5" t="s">
        <v>7348</v>
      </c>
      <c r="H600" s="135" t="s">
        <v>3991</v>
      </c>
      <c r="I600" s="135" t="s">
        <v>4027</v>
      </c>
      <c r="J600" s="135" t="s">
        <v>3349</v>
      </c>
      <c r="K600" s="135" t="s">
        <v>6467</v>
      </c>
      <c r="L600" s="135" t="s">
        <v>4028</v>
      </c>
      <c r="M600" s="135" t="s">
        <v>4028</v>
      </c>
      <c r="N600" s="24" t="s">
        <v>1888</v>
      </c>
      <c r="O600" s="139" t="s">
        <v>1847</v>
      </c>
      <c r="P600" s="8" t="s">
        <v>1889</v>
      </c>
      <c r="Q600" s="8">
        <v>225</v>
      </c>
      <c r="R600" s="8">
        <v>8</v>
      </c>
      <c r="S600" s="102">
        <v>38</v>
      </c>
      <c r="T600" s="20">
        <f t="shared" si="72"/>
        <v>0</v>
      </c>
      <c r="U600" s="21">
        <f t="shared" si="73"/>
        <v>40</v>
      </c>
      <c r="V600" s="8">
        <f t="shared" si="74"/>
        <v>39</v>
      </c>
      <c r="W600" s="8">
        <f t="shared" si="75"/>
        <v>0</v>
      </c>
      <c r="X600" s="8">
        <f t="shared" si="76"/>
        <v>0</v>
      </c>
      <c r="Y600" s="87" t="s">
        <v>7349</v>
      </c>
      <c r="Z600" s="8">
        <f>VLOOKUP(I600,'Tables kywrd-slot-class'!$B$21:$C$38,2,FALSE)</f>
        <v>1.5</v>
      </c>
      <c r="AA600" s="8">
        <f>VLOOKUP(N600,'Tables MAT simpl-complx'!$C$6:$D$28,2,FALSE)</f>
        <v>0</v>
      </c>
      <c r="AB600" s="8">
        <f>VLOOKUP(O600,'Tables MAT simpl-complx'!$F$39:$G$625,2,FALSE)</f>
        <v>27</v>
      </c>
      <c r="AC600" s="8">
        <f>VLOOKUP(J600,'Tables kywrd-slot-class'!$D$49:$E$177,2,FALSE)</f>
        <v>26</v>
      </c>
      <c r="AD600" s="8">
        <f>VLOOKUP(K600,'Tables kywrd-slot-class'!$D$49:$E$177,2,FALSE)</f>
        <v>0</v>
      </c>
      <c r="AE600" s="8">
        <f>VLOOKUP(L600,'Tables kywrd-slot-class'!$D$49:$E$177,2,FALSE)</f>
        <v>0</v>
      </c>
      <c r="AF600" t="s">
        <v>0</v>
      </c>
      <c r="AG600" s="7" t="str">
        <f t="shared" si="71"/>
        <v xml:space="preserve">6F05EDFB </v>
      </c>
      <c r="AH600" s="2">
        <v>1</v>
      </c>
    </row>
    <row r="601" spans="1:34" x14ac:dyDescent="0.25">
      <c r="A601" s="91" t="s">
        <v>7927</v>
      </c>
      <c r="B601" s="2" t="s">
        <v>20</v>
      </c>
      <c r="C601" s="5" t="s">
        <v>5621</v>
      </c>
      <c r="D601" s="88" t="s">
        <v>1131</v>
      </c>
      <c r="E601" t="s">
        <v>7355</v>
      </c>
      <c r="F601" s="8" t="s">
        <v>4042</v>
      </c>
      <c r="G601" s="5" t="s">
        <v>7348</v>
      </c>
      <c r="H601" s="135" t="s">
        <v>3991</v>
      </c>
      <c r="I601" s="135" t="s">
        <v>4027</v>
      </c>
      <c r="J601" s="135" t="s">
        <v>3349</v>
      </c>
      <c r="K601" s="135" t="s">
        <v>6467</v>
      </c>
      <c r="L601" s="135" t="s">
        <v>4028</v>
      </c>
      <c r="M601" s="135" t="s">
        <v>4028</v>
      </c>
      <c r="N601" s="24" t="s">
        <v>1888</v>
      </c>
      <c r="O601" s="139" t="s">
        <v>1847</v>
      </c>
      <c r="P601" s="8" t="s">
        <v>1889</v>
      </c>
      <c r="Q601" s="8">
        <v>225</v>
      </c>
      <c r="R601" s="8">
        <v>8</v>
      </c>
      <c r="S601" s="102">
        <v>38</v>
      </c>
      <c r="T601" s="20">
        <f t="shared" si="72"/>
        <v>0</v>
      </c>
      <c r="U601" s="21">
        <f t="shared" si="73"/>
        <v>40</v>
      </c>
      <c r="V601" s="8">
        <f t="shared" si="74"/>
        <v>39</v>
      </c>
      <c r="W601" s="8">
        <f t="shared" si="75"/>
        <v>0</v>
      </c>
      <c r="X601" s="8">
        <f t="shared" si="76"/>
        <v>0</v>
      </c>
      <c r="Y601" s="87" t="s">
        <v>7349</v>
      </c>
      <c r="Z601" s="8">
        <f>VLOOKUP(I601,'Tables kywrd-slot-class'!$B$21:$C$38,2,FALSE)</f>
        <v>1.5</v>
      </c>
      <c r="AA601" s="8">
        <f>VLOOKUP(N601,'Tables MAT simpl-complx'!$C$6:$D$28,2,FALSE)</f>
        <v>0</v>
      </c>
      <c r="AB601" s="8">
        <f>VLOOKUP(O601,'Tables MAT simpl-complx'!$F$39:$G$625,2,FALSE)</f>
        <v>27</v>
      </c>
      <c r="AC601" s="8">
        <f>VLOOKUP(J601,'Tables kywrd-slot-class'!$D$49:$E$177,2,FALSE)</f>
        <v>26</v>
      </c>
      <c r="AD601" s="8">
        <f>VLOOKUP(K601,'Tables kywrd-slot-class'!$D$49:$E$177,2,FALSE)</f>
        <v>0</v>
      </c>
      <c r="AE601" s="8">
        <f>VLOOKUP(L601,'Tables kywrd-slot-class'!$D$49:$E$177,2,FALSE)</f>
        <v>0</v>
      </c>
      <c r="AF601" t="s">
        <v>0</v>
      </c>
      <c r="AG601" s="7" t="str">
        <f t="shared" si="71"/>
        <v xml:space="preserve">6F05EDFC </v>
      </c>
      <c r="AH601" s="2">
        <v>1</v>
      </c>
    </row>
    <row r="602" spans="1:34" x14ac:dyDescent="0.25">
      <c r="A602" s="91" t="s">
        <v>7928</v>
      </c>
      <c r="B602" s="2" t="s">
        <v>20</v>
      </c>
      <c r="C602" s="5" t="s">
        <v>5621</v>
      </c>
      <c r="D602" s="88" t="s">
        <v>1132</v>
      </c>
      <c r="E602" t="s">
        <v>7356</v>
      </c>
      <c r="F602" s="8" t="s">
        <v>4042</v>
      </c>
      <c r="G602" s="5" t="s">
        <v>7348</v>
      </c>
      <c r="H602" s="135" t="s">
        <v>3991</v>
      </c>
      <c r="I602" s="135" t="s">
        <v>4027</v>
      </c>
      <c r="J602" s="135" t="s">
        <v>3349</v>
      </c>
      <c r="K602" s="135" t="s">
        <v>6467</v>
      </c>
      <c r="L602" s="135" t="s">
        <v>4028</v>
      </c>
      <c r="M602" s="135" t="s">
        <v>4028</v>
      </c>
      <c r="N602" s="24" t="s">
        <v>1888</v>
      </c>
      <c r="O602" s="139" t="s">
        <v>1847</v>
      </c>
      <c r="P602" s="8" t="s">
        <v>1889</v>
      </c>
      <c r="Q602" s="8">
        <v>225</v>
      </c>
      <c r="R602" s="8">
        <v>8</v>
      </c>
      <c r="S602" s="102">
        <v>38</v>
      </c>
      <c r="T602" s="20">
        <f t="shared" si="72"/>
        <v>0</v>
      </c>
      <c r="U602" s="21">
        <f t="shared" si="73"/>
        <v>40</v>
      </c>
      <c r="V602" s="8">
        <f t="shared" si="74"/>
        <v>39</v>
      </c>
      <c r="W602" s="8">
        <f t="shared" si="75"/>
        <v>0</v>
      </c>
      <c r="X602" s="8">
        <f t="shared" si="76"/>
        <v>0</v>
      </c>
      <c r="Y602" s="87" t="s">
        <v>7349</v>
      </c>
      <c r="Z602" s="8">
        <f>VLOOKUP(I602,'Tables kywrd-slot-class'!$B$21:$C$38,2,FALSE)</f>
        <v>1.5</v>
      </c>
      <c r="AA602" s="8">
        <f>VLOOKUP(N602,'Tables MAT simpl-complx'!$C$6:$D$28,2,FALSE)</f>
        <v>0</v>
      </c>
      <c r="AB602" s="8">
        <f>VLOOKUP(O602,'Tables MAT simpl-complx'!$F$39:$G$625,2,FALSE)</f>
        <v>27</v>
      </c>
      <c r="AC602" s="8">
        <f>VLOOKUP(J602,'Tables kywrd-slot-class'!$D$49:$E$177,2,FALSE)</f>
        <v>26</v>
      </c>
      <c r="AD602" s="8">
        <f>VLOOKUP(K602,'Tables kywrd-slot-class'!$D$49:$E$177,2,FALSE)</f>
        <v>0</v>
      </c>
      <c r="AE602" s="8">
        <f>VLOOKUP(L602,'Tables kywrd-slot-class'!$D$49:$E$177,2,FALSE)</f>
        <v>0</v>
      </c>
      <c r="AF602" t="s">
        <v>0</v>
      </c>
      <c r="AG602" s="7" t="str">
        <f t="shared" si="71"/>
        <v xml:space="preserve">6F05EDFD </v>
      </c>
      <c r="AH602" s="2">
        <v>1</v>
      </c>
    </row>
    <row r="603" spans="1:34" x14ac:dyDescent="0.25">
      <c r="A603" s="91" t="s">
        <v>7929</v>
      </c>
      <c r="B603" s="2" t="s">
        <v>20</v>
      </c>
      <c r="C603" s="5" t="s">
        <v>5621</v>
      </c>
      <c r="D603" s="88" t="s">
        <v>1133</v>
      </c>
      <c r="E603" t="s">
        <v>7357</v>
      </c>
      <c r="F603" s="8" t="s">
        <v>4042</v>
      </c>
      <c r="G603" s="5" t="s">
        <v>7348</v>
      </c>
      <c r="H603" s="135" t="s">
        <v>3991</v>
      </c>
      <c r="I603" s="135" t="s">
        <v>4027</v>
      </c>
      <c r="J603" s="135" t="s">
        <v>3349</v>
      </c>
      <c r="K603" s="135" t="s">
        <v>6467</v>
      </c>
      <c r="L603" s="135" t="s">
        <v>4028</v>
      </c>
      <c r="M603" s="135" t="s">
        <v>4028</v>
      </c>
      <c r="N603" s="24" t="s">
        <v>1888</v>
      </c>
      <c r="O603" s="139" t="s">
        <v>1847</v>
      </c>
      <c r="P603" s="8" t="s">
        <v>1889</v>
      </c>
      <c r="Q603" s="8">
        <v>225</v>
      </c>
      <c r="R603" s="8">
        <v>8</v>
      </c>
      <c r="S603" s="102">
        <v>38</v>
      </c>
      <c r="T603" s="20">
        <f t="shared" si="72"/>
        <v>0</v>
      </c>
      <c r="U603" s="21">
        <f t="shared" si="73"/>
        <v>40</v>
      </c>
      <c r="V603" s="8">
        <f t="shared" si="74"/>
        <v>39</v>
      </c>
      <c r="W603" s="8">
        <f t="shared" si="75"/>
        <v>0</v>
      </c>
      <c r="X603" s="8">
        <f t="shared" si="76"/>
        <v>0</v>
      </c>
      <c r="Y603" s="87" t="s">
        <v>7349</v>
      </c>
      <c r="Z603" s="8">
        <f>VLOOKUP(I603,'Tables kywrd-slot-class'!$B$21:$C$38,2,FALSE)</f>
        <v>1.5</v>
      </c>
      <c r="AA603" s="8">
        <f>VLOOKUP(N603,'Tables MAT simpl-complx'!$C$6:$D$28,2,FALSE)</f>
        <v>0</v>
      </c>
      <c r="AB603" s="8">
        <f>VLOOKUP(O603,'Tables MAT simpl-complx'!$F$39:$G$625,2,FALSE)</f>
        <v>27</v>
      </c>
      <c r="AC603" s="8">
        <f>VLOOKUP(J603,'Tables kywrd-slot-class'!$D$49:$E$177,2,FALSE)</f>
        <v>26</v>
      </c>
      <c r="AD603" s="8">
        <f>VLOOKUP(K603,'Tables kywrd-slot-class'!$D$49:$E$177,2,FALSE)</f>
        <v>0</v>
      </c>
      <c r="AE603" s="8">
        <f>VLOOKUP(L603,'Tables kywrd-slot-class'!$D$49:$E$177,2,FALSE)</f>
        <v>0</v>
      </c>
      <c r="AF603" t="s">
        <v>0</v>
      </c>
      <c r="AG603" s="7" t="str">
        <f t="shared" si="71"/>
        <v xml:space="preserve">6F05EDFE </v>
      </c>
      <c r="AH603" s="2">
        <v>1</v>
      </c>
    </row>
    <row r="604" spans="1:34" x14ac:dyDescent="0.25">
      <c r="A604" s="91" t="s">
        <v>7930</v>
      </c>
      <c r="B604" s="2" t="s">
        <v>20</v>
      </c>
      <c r="C604" s="5" t="s">
        <v>5621</v>
      </c>
      <c r="D604" s="88" t="s">
        <v>1134</v>
      </c>
      <c r="E604" t="s">
        <v>7358</v>
      </c>
      <c r="F604" s="8" t="s">
        <v>4042</v>
      </c>
      <c r="G604" s="5" t="s">
        <v>7348</v>
      </c>
      <c r="H604" s="135" t="s">
        <v>3991</v>
      </c>
      <c r="I604" s="135" t="s">
        <v>4027</v>
      </c>
      <c r="J604" s="135" t="s">
        <v>3349</v>
      </c>
      <c r="K604" s="135" t="s">
        <v>6467</v>
      </c>
      <c r="L604" s="135" t="s">
        <v>4028</v>
      </c>
      <c r="M604" s="135" t="s">
        <v>4028</v>
      </c>
      <c r="N604" s="24" t="s">
        <v>1888</v>
      </c>
      <c r="O604" s="139" t="s">
        <v>1847</v>
      </c>
      <c r="P604" s="8" t="s">
        <v>1889</v>
      </c>
      <c r="Q604" s="8">
        <v>225</v>
      </c>
      <c r="R604" s="8">
        <v>8</v>
      </c>
      <c r="S604" s="102">
        <v>38</v>
      </c>
      <c r="T604" s="20">
        <f t="shared" si="72"/>
        <v>0</v>
      </c>
      <c r="U604" s="21">
        <f t="shared" si="73"/>
        <v>40</v>
      </c>
      <c r="V604" s="8">
        <f t="shared" si="74"/>
        <v>39</v>
      </c>
      <c r="W604" s="8">
        <f t="shared" si="75"/>
        <v>0</v>
      </c>
      <c r="X604" s="8">
        <f t="shared" si="76"/>
        <v>0</v>
      </c>
      <c r="Y604" s="87" t="s">
        <v>7349</v>
      </c>
      <c r="Z604" s="8">
        <f>VLOOKUP(I604,'Tables kywrd-slot-class'!$B$21:$C$38,2,FALSE)</f>
        <v>1.5</v>
      </c>
      <c r="AA604" s="8">
        <f>VLOOKUP(N604,'Tables MAT simpl-complx'!$C$6:$D$28,2,FALSE)</f>
        <v>0</v>
      </c>
      <c r="AB604" s="8">
        <f>VLOOKUP(O604,'Tables MAT simpl-complx'!$F$39:$G$625,2,FALSE)</f>
        <v>27</v>
      </c>
      <c r="AC604" s="8">
        <f>VLOOKUP(J604,'Tables kywrd-slot-class'!$D$49:$E$177,2,FALSE)</f>
        <v>26</v>
      </c>
      <c r="AD604" s="8">
        <f>VLOOKUP(K604,'Tables kywrd-slot-class'!$D$49:$E$177,2,FALSE)</f>
        <v>0</v>
      </c>
      <c r="AE604" s="8">
        <f>VLOOKUP(L604,'Tables kywrd-slot-class'!$D$49:$E$177,2,FALSE)</f>
        <v>0</v>
      </c>
      <c r="AF604" t="s">
        <v>0</v>
      </c>
      <c r="AG604" s="7" t="str">
        <f t="shared" si="71"/>
        <v xml:space="preserve">6F05EDFF </v>
      </c>
      <c r="AH604" s="2">
        <v>1</v>
      </c>
    </row>
    <row r="605" spans="1:34" x14ac:dyDescent="0.25">
      <c r="A605" s="91" t="s">
        <v>7931</v>
      </c>
      <c r="B605" s="2" t="s">
        <v>20</v>
      </c>
      <c r="C605" s="5" t="s">
        <v>5621</v>
      </c>
      <c r="D605" s="88" t="s">
        <v>1135</v>
      </c>
      <c r="E605" t="s">
        <v>7359</v>
      </c>
      <c r="F605" s="8" t="s">
        <v>4042</v>
      </c>
      <c r="G605" s="5" t="s">
        <v>7348</v>
      </c>
      <c r="H605" s="135" t="s">
        <v>3991</v>
      </c>
      <c r="I605" s="135" t="s">
        <v>4027</v>
      </c>
      <c r="J605" s="135" t="s">
        <v>3349</v>
      </c>
      <c r="K605" s="135" t="s">
        <v>6467</v>
      </c>
      <c r="L605" s="135" t="s">
        <v>4028</v>
      </c>
      <c r="M605" s="135" t="s">
        <v>4028</v>
      </c>
      <c r="N605" s="24" t="s">
        <v>1888</v>
      </c>
      <c r="O605" s="139" t="s">
        <v>1847</v>
      </c>
      <c r="P605" s="8" t="s">
        <v>1889</v>
      </c>
      <c r="Q605" s="8">
        <v>225</v>
      </c>
      <c r="R605" s="8">
        <v>8</v>
      </c>
      <c r="S605" s="102">
        <v>38</v>
      </c>
      <c r="T605" s="20">
        <f t="shared" si="72"/>
        <v>0</v>
      </c>
      <c r="U605" s="21">
        <f t="shared" si="73"/>
        <v>40</v>
      </c>
      <c r="V605" s="8">
        <f t="shared" si="74"/>
        <v>39</v>
      </c>
      <c r="W605" s="8">
        <f t="shared" si="75"/>
        <v>0</v>
      </c>
      <c r="X605" s="8">
        <f t="shared" si="76"/>
        <v>0</v>
      </c>
      <c r="Y605" s="87" t="s">
        <v>7349</v>
      </c>
      <c r="Z605" s="8">
        <f>VLOOKUP(I605,'Tables kywrd-slot-class'!$B$21:$C$38,2,FALSE)</f>
        <v>1.5</v>
      </c>
      <c r="AA605" s="8">
        <f>VLOOKUP(N605,'Tables MAT simpl-complx'!$C$6:$D$28,2,FALSE)</f>
        <v>0</v>
      </c>
      <c r="AB605" s="8">
        <f>VLOOKUP(O605,'Tables MAT simpl-complx'!$F$39:$G$625,2,FALSE)</f>
        <v>27</v>
      </c>
      <c r="AC605" s="8">
        <f>VLOOKUP(J605,'Tables kywrd-slot-class'!$D$49:$E$177,2,FALSE)</f>
        <v>26</v>
      </c>
      <c r="AD605" s="8">
        <f>VLOOKUP(K605,'Tables kywrd-slot-class'!$D$49:$E$177,2,FALSE)</f>
        <v>0</v>
      </c>
      <c r="AE605" s="8">
        <f>VLOOKUP(L605,'Tables kywrd-slot-class'!$D$49:$E$177,2,FALSE)</f>
        <v>0</v>
      </c>
      <c r="AF605" t="s">
        <v>0</v>
      </c>
      <c r="AG605" s="7" t="str">
        <f t="shared" si="71"/>
        <v xml:space="preserve">6F05EE00 </v>
      </c>
      <c r="AH605" s="2">
        <v>1</v>
      </c>
    </row>
    <row r="606" spans="1:34" x14ac:dyDescent="0.25">
      <c r="A606" s="91" t="s">
        <v>7932</v>
      </c>
      <c r="B606" s="2" t="s">
        <v>20</v>
      </c>
      <c r="C606" s="5" t="s">
        <v>5621</v>
      </c>
      <c r="D606" s="88" t="s">
        <v>1136</v>
      </c>
      <c r="E606" t="s">
        <v>7360</v>
      </c>
      <c r="F606" s="8" t="s">
        <v>4042</v>
      </c>
      <c r="G606" s="5" t="s">
        <v>7348</v>
      </c>
      <c r="H606" s="135" t="s">
        <v>3991</v>
      </c>
      <c r="I606" s="135" t="s">
        <v>4027</v>
      </c>
      <c r="J606" s="135" t="s">
        <v>3349</v>
      </c>
      <c r="K606" s="135" t="s">
        <v>6467</v>
      </c>
      <c r="L606" s="135" t="s">
        <v>4028</v>
      </c>
      <c r="M606" s="135" t="s">
        <v>4028</v>
      </c>
      <c r="N606" s="24" t="s">
        <v>1888</v>
      </c>
      <c r="O606" s="139" t="s">
        <v>1847</v>
      </c>
      <c r="P606" s="8" t="s">
        <v>1889</v>
      </c>
      <c r="Q606" s="8">
        <v>225</v>
      </c>
      <c r="R606" s="8">
        <v>8</v>
      </c>
      <c r="S606" s="102">
        <v>38</v>
      </c>
      <c r="T606" s="20">
        <f t="shared" si="72"/>
        <v>0</v>
      </c>
      <c r="U606" s="21">
        <f t="shared" si="73"/>
        <v>40</v>
      </c>
      <c r="V606" s="8">
        <f t="shared" si="74"/>
        <v>39</v>
      </c>
      <c r="W606" s="8">
        <f t="shared" si="75"/>
        <v>0</v>
      </c>
      <c r="X606" s="8">
        <f t="shared" si="76"/>
        <v>0</v>
      </c>
      <c r="Y606" s="87" t="s">
        <v>7349</v>
      </c>
      <c r="Z606" s="8">
        <f>VLOOKUP(I606,'Tables kywrd-slot-class'!$B$21:$C$38,2,FALSE)</f>
        <v>1.5</v>
      </c>
      <c r="AA606" s="8">
        <f>VLOOKUP(N606,'Tables MAT simpl-complx'!$C$6:$D$28,2,FALSE)</f>
        <v>0</v>
      </c>
      <c r="AB606" s="8">
        <f>VLOOKUP(O606,'Tables MAT simpl-complx'!$F$39:$G$625,2,FALSE)</f>
        <v>27</v>
      </c>
      <c r="AC606" s="8">
        <f>VLOOKUP(J606,'Tables kywrd-slot-class'!$D$49:$E$177,2,FALSE)</f>
        <v>26</v>
      </c>
      <c r="AD606" s="8">
        <f>VLOOKUP(K606,'Tables kywrd-slot-class'!$D$49:$E$177,2,FALSE)</f>
        <v>0</v>
      </c>
      <c r="AE606" s="8">
        <f>VLOOKUP(L606,'Tables kywrd-slot-class'!$D$49:$E$177,2,FALSE)</f>
        <v>0</v>
      </c>
      <c r="AF606" t="s">
        <v>0</v>
      </c>
      <c r="AG606" s="7" t="str">
        <f t="shared" si="71"/>
        <v xml:space="preserve">6F05EE01 </v>
      </c>
      <c r="AH606" s="2">
        <v>1</v>
      </c>
    </row>
    <row r="607" spans="1:34" x14ac:dyDescent="0.25">
      <c r="A607" s="91" t="s">
        <v>7933</v>
      </c>
      <c r="B607" s="2" t="s">
        <v>20</v>
      </c>
      <c r="C607" s="5" t="s">
        <v>5621</v>
      </c>
      <c r="D607" s="88" t="s">
        <v>1137</v>
      </c>
      <c r="E607" t="s">
        <v>7361</v>
      </c>
      <c r="F607" s="8" t="s">
        <v>4042</v>
      </c>
      <c r="G607" s="5" t="s">
        <v>7348</v>
      </c>
      <c r="H607" s="135" t="s">
        <v>3991</v>
      </c>
      <c r="I607" s="135" t="s">
        <v>4027</v>
      </c>
      <c r="J607" s="135" t="s">
        <v>3349</v>
      </c>
      <c r="K607" s="135" t="s">
        <v>6467</v>
      </c>
      <c r="L607" s="135" t="s">
        <v>4028</v>
      </c>
      <c r="M607" s="135" t="s">
        <v>4028</v>
      </c>
      <c r="N607" s="24" t="s">
        <v>1888</v>
      </c>
      <c r="O607" s="139" t="s">
        <v>1847</v>
      </c>
      <c r="P607" s="8" t="s">
        <v>1889</v>
      </c>
      <c r="Q607" s="8">
        <v>225</v>
      </c>
      <c r="R607" s="8">
        <v>8</v>
      </c>
      <c r="S607" s="102">
        <v>38</v>
      </c>
      <c r="T607" s="20">
        <f t="shared" si="72"/>
        <v>0</v>
      </c>
      <c r="U607" s="21">
        <f t="shared" si="73"/>
        <v>40</v>
      </c>
      <c r="V607" s="8">
        <f t="shared" si="74"/>
        <v>39</v>
      </c>
      <c r="W607" s="8">
        <f t="shared" si="75"/>
        <v>0</v>
      </c>
      <c r="X607" s="8">
        <f t="shared" si="76"/>
        <v>0</v>
      </c>
      <c r="Y607" s="87" t="s">
        <v>7349</v>
      </c>
      <c r="Z607" s="8">
        <f>VLOOKUP(I607,'Tables kywrd-slot-class'!$B$21:$C$38,2,FALSE)</f>
        <v>1.5</v>
      </c>
      <c r="AA607" s="8">
        <f>VLOOKUP(N607,'Tables MAT simpl-complx'!$C$6:$D$28,2,FALSE)</f>
        <v>0</v>
      </c>
      <c r="AB607" s="8">
        <f>VLOOKUP(O607,'Tables MAT simpl-complx'!$F$39:$G$625,2,FALSE)</f>
        <v>27</v>
      </c>
      <c r="AC607" s="8">
        <f>VLOOKUP(J607,'Tables kywrd-slot-class'!$D$49:$E$177,2,FALSE)</f>
        <v>26</v>
      </c>
      <c r="AD607" s="8">
        <f>VLOOKUP(K607,'Tables kywrd-slot-class'!$D$49:$E$177,2,FALSE)</f>
        <v>0</v>
      </c>
      <c r="AE607" s="8">
        <f>VLOOKUP(L607,'Tables kywrd-slot-class'!$D$49:$E$177,2,FALSE)</f>
        <v>0</v>
      </c>
      <c r="AF607" t="s">
        <v>0</v>
      </c>
      <c r="AG607" s="7" t="str">
        <f t="shared" si="71"/>
        <v xml:space="preserve">6F05EE02 </v>
      </c>
      <c r="AH607" s="2">
        <v>1</v>
      </c>
    </row>
    <row r="608" spans="1:34" x14ac:dyDescent="0.25">
      <c r="A608" s="91" t="s">
        <v>7934</v>
      </c>
      <c r="B608" s="2" t="s">
        <v>20</v>
      </c>
      <c r="C608" s="5" t="s">
        <v>5621</v>
      </c>
      <c r="D608" s="88" t="s">
        <v>1138</v>
      </c>
      <c r="E608" t="s">
        <v>7362</v>
      </c>
      <c r="F608" s="8" t="s">
        <v>4042</v>
      </c>
      <c r="G608" s="5" t="s">
        <v>7348</v>
      </c>
      <c r="H608" s="135" t="s">
        <v>3991</v>
      </c>
      <c r="I608" s="135" t="s">
        <v>4027</v>
      </c>
      <c r="J608" s="135" t="s">
        <v>3349</v>
      </c>
      <c r="K608" s="135" t="s">
        <v>6467</v>
      </c>
      <c r="L608" s="135" t="s">
        <v>4028</v>
      </c>
      <c r="M608" s="135" t="s">
        <v>4028</v>
      </c>
      <c r="N608" s="24" t="s">
        <v>1888</v>
      </c>
      <c r="O608" s="139" t="s">
        <v>1847</v>
      </c>
      <c r="P608" s="8" t="s">
        <v>1889</v>
      </c>
      <c r="Q608" s="8">
        <v>225</v>
      </c>
      <c r="R608" s="8">
        <v>8</v>
      </c>
      <c r="S608" s="102">
        <v>38</v>
      </c>
      <c r="T608" s="20">
        <f t="shared" si="72"/>
        <v>0</v>
      </c>
      <c r="U608" s="21">
        <f t="shared" si="73"/>
        <v>40</v>
      </c>
      <c r="V608" s="8">
        <f t="shared" si="74"/>
        <v>39</v>
      </c>
      <c r="W608" s="8">
        <f t="shared" si="75"/>
        <v>0</v>
      </c>
      <c r="X608" s="8">
        <f t="shared" si="76"/>
        <v>0</v>
      </c>
      <c r="Y608" s="87" t="s">
        <v>7349</v>
      </c>
      <c r="Z608" s="8">
        <f>VLOOKUP(I608,'Tables kywrd-slot-class'!$B$21:$C$38,2,FALSE)</f>
        <v>1.5</v>
      </c>
      <c r="AA608" s="8">
        <f>VLOOKUP(N608,'Tables MAT simpl-complx'!$C$6:$D$28,2,FALSE)</f>
        <v>0</v>
      </c>
      <c r="AB608" s="8">
        <f>VLOOKUP(O608,'Tables MAT simpl-complx'!$F$39:$G$625,2,FALSE)</f>
        <v>27</v>
      </c>
      <c r="AC608" s="8">
        <f>VLOOKUP(J608,'Tables kywrd-slot-class'!$D$49:$E$177,2,FALSE)</f>
        <v>26</v>
      </c>
      <c r="AD608" s="8">
        <f>VLOOKUP(K608,'Tables kywrd-slot-class'!$D$49:$E$177,2,FALSE)</f>
        <v>0</v>
      </c>
      <c r="AE608" s="8">
        <f>VLOOKUP(L608,'Tables kywrd-slot-class'!$D$49:$E$177,2,FALSE)</f>
        <v>0</v>
      </c>
      <c r="AF608" t="s">
        <v>0</v>
      </c>
      <c r="AG608" s="7" t="str">
        <f t="shared" si="71"/>
        <v xml:space="preserve">6F05EE03 </v>
      </c>
      <c r="AH608" s="2">
        <v>1</v>
      </c>
    </row>
    <row r="609" spans="1:34" x14ac:dyDescent="0.25">
      <c r="A609" s="91" t="s">
        <v>7935</v>
      </c>
      <c r="B609" s="2" t="s">
        <v>20</v>
      </c>
      <c r="C609" s="5" t="s">
        <v>5621</v>
      </c>
      <c r="D609" s="88" t="s">
        <v>1139</v>
      </c>
      <c r="E609" t="s">
        <v>7363</v>
      </c>
      <c r="F609" s="8" t="s">
        <v>4042</v>
      </c>
      <c r="G609" s="5" t="s">
        <v>7348</v>
      </c>
      <c r="H609" s="135" t="s">
        <v>3991</v>
      </c>
      <c r="I609" s="135" t="s">
        <v>4027</v>
      </c>
      <c r="J609" s="135" t="s">
        <v>3349</v>
      </c>
      <c r="K609" s="135" t="s">
        <v>6467</v>
      </c>
      <c r="L609" s="135" t="s">
        <v>4028</v>
      </c>
      <c r="M609" s="135" t="s">
        <v>4028</v>
      </c>
      <c r="N609" s="24" t="s">
        <v>1888</v>
      </c>
      <c r="O609" s="139" t="s">
        <v>1847</v>
      </c>
      <c r="P609" s="8" t="s">
        <v>1889</v>
      </c>
      <c r="Q609" s="8">
        <v>225</v>
      </c>
      <c r="R609" s="8">
        <v>8</v>
      </c>
      <c r="S609" s="102">
        <v>38</v>
      </c>
      <c r="T609" s="20">
        <f t="shared" si="72"/>
        <v>0</v>
      </c>
      <c r="U609" s="21">
        <f t="shared" si="73"/>
        <v>40</v>
      </c>
      <c r="V609" s="8">
        <f t="shared" si="74"/>
        <v>39</v>
      </c>
      <c r="W609" s="8">
        <f t="shared" si="75"/>
        <v>0</v>
      </c>
      <c r="X609" s="8">
        <f t="shared" si="76"/>
        <v>0</v>
      </c>
      <c r="Y609" s="87" t="s">
        <v>7349</v>
      </c>
      <c r="Z609" s="8">
        <f>VLOOKUP(I609,'Tables kywrd-slot-class'!$B$21:$C$38,2,FALSE)</f>
        <v>1.5</v>
      </c>
      <c r="AA609" s="8">
        <f>VLOOKUP(N609,'Tables MAT simpl-complx'!$C$6:$D$28,2,FALSE)</f>
        <v>0</v>
      </c>
      <c r="AB609" s="8">
        <f>VLOOKUP(O609,'Tables MAT simpl-complx'!$F$39:$G$625,2,FALSE)</f>
        <v>27</v>
      </c>
      <c r="AC609" s="8">
        <f>VLOOKUP(J609,'Tables kywrd-slot-class'!$D$49:$E$177,2,FALSE)</f>
        <v>26</v>
      </c>
      <c r="AD609" s="8">
        <f>VLOOKUP(K609,'Tables kywrd-slot-class'!$D$49:$E$177,2,FALSE)</f>
        <v>0</v>
      </c>
      <c r="AE609" s="8">
        <f>VLOOKUP(L609,'Tables kywrd-slot-class'!$D$49:$E$177,2,FALSE)</f>
        <v>0</v>
      </c>
      <c r="AF609" t="s">
        <v>0</v>
      </c>
      <c r="AG609" s="7" t="str">
        <f t="shared" si="71"/>
        <v xml:space="preserve">6F05EE04 </v>
      </c>
      <c r="AH609" s="2">
        <v>1</v>
      </c>
    </row>
    <row r="610" spans="1:34" x14ac:dyDescent="0.25">
      <c r="A610" s="91" t="s">
        <v>7936</v>
      </c>
      <c r="B610" s="2" t="s">
        <v>20</v>
      </c>
      <c r="C610" s="5" t="s">
        <v>5621</v>
      </c>
      <c r="D610" s="88" t="s">
        <v>1140</v>
      </c>
      <c r="E610" t="s">
        <v>7364</v>
      </c>
      <c r="F610" s="8" t="s">
        <v>4042</v>
      </c>
      <c r="G610" s="5" t="s">
        <v>7348</v>
      </c>
      <c r="H610" s="135" t="s">
        <v>3991</v>
      </c>
      <c r="I610" s="135" t="s">
        <v>4027</v>
      </c>
      <c r="J610" s="135" t="s">
        <v>3349</v>
      </c>
      <c r="K610" s="135" t="s">
        <v>6467</v>
      </c>
      <c r="L610" s="135" t="s">
        <v>4028</v>
      </c>
      <c r="M610" s="135" t="s">
        <v>4028</v>
      </c>
      <c r="N610" s="24" t="s">
        <v>1888</v>
      </c>
      <c r="O610" s="139" t="s">
        <v>1847</v>
      </c>
      <c r="P610" s="8" t="s">
        <v>1889</v>
      </c>
      <c r="Q610" s="8">
        <v>225</v>
      </c>
      <c r="R610" s="8">
        <v>8</v>
      </c>
      <c r="S610" s="102">
        <v>38</v>
      </c>
      <c r="T610" s="20">
        <f t="shared" si="72"/>
        <v>0</v>
      </c>
      <c r="U610" s="21">
        <f t="shared" si="73"/>
        <v>40</v>
      </c>
      <c r="V610" s="8">
        <f t="shared" si="74"/>
        <v>39</v>
      </c>
      <c r="W610" s="8">
        <f t="shared" si="75"/>
        <v>0</v>
      </c>
      <c r="X610" s="8">
        <f t="shared" si="76"/>
        <v>0</v>
      </c>
      <c r="Y610" s="87" t="s">
        <v>7349</v>
      </c>
      <c r="Z610" s="8">
        <f>VLOOKUP(I610,'Tables kywrd-slot-class'!$B$21:$C$38,2,FALSE)</f>
        <v>1.5</v>
      </c>
      <c r="AA610" s="8">
        <f>VLOOKUP(N610,'Tables MAT simpl-complx'!$C$6:$D$28,2,FALSE)</f>
        <v>0</v>
      </c>
      <c r="AB610" s="8">
        <f>VLOOKUP(O610,'Tables MAT simpl-complx'!$F$39:$G$625,2,FALSE)</f>
        <v>27</v>
      </c>
      <c r="AC610" s="8">
        <f>VLOOKUP(J610,'Tables kywrd-slot-class'!$D$49:$E$177,2,FALSE)</f>
        <v>26</v>
      </c>
      <c r="AD610" s="8">
        <f>VLOOKUP(K610,'Tables kywrd-slot-class'!$D$49:$E$177,2,FALSE)</f>
        <v>0</v>
      </c>
      <c r="AE610" s="8">
        <f>VLOOKUP(L610,'Tables kywrd-slot-class'!$D$49:$E$177,2,FALSE)</f>
        <v>0</v>
      </c>
      <c r="AF610" t="s">
        <v>0</v>
      </c>
      <c r="AG610" s="7" t="str">
        <f t="shared" si="71"/>
        <v xml:space="preserve">6F05EE05 </v>
      </c>
      <c r="AH610" s="2">
        <v>1</v>
      </c>
    </row>
    <row r="611" spans="1:34" x14ac:dyDescent="0.25">
      <c r="A611" s="91" t="s">
        <v>7937</v>
      </c>
      <c r="B611" s="2" t="s">
        <v>20</v>
      </c>
      <c r="C611" s="5" t="s">
        <v>5621</v>
      </c>
      <c r="D611" s="3" t="s">
        <v>1141</v>
      </c>
      <c r="E611" t="s">
        <v>7365</v>
      </c>
      <c r="F611" s="8" t="s">
        <v>4042</v>
      </c>
      <c r="G611" s="5" t="s">
        <v>7366</v>
      </c>
      <c r="H611" s="135" t="s">
        <v>1905</v>
      </c>
      <c r="I611" s="135" t="s">
        <v>4027</v>
      </c>
      <c r="J611" s="135" t="s">
        <v>3349</v>
      </c>
      <c r="K611" s="135" t="s">
        <v>6478</v>
      </c>
      <c r="L611" s="135" t="s">
        <v>4028</v>
      </c>
      <c r="M611" s="135" t="s">
        <v>4028</v>
      </c>
      <c r="N611" s="24" t="s">
        <v>1888</v>
      </c>
      <c r="O611" s="139" t="s">
        <v>1843</v>
      </c>
      <c r="P611" s="8" t="s">
        <v>1889</v>
      </c>
      <c r="Q611" s="8">
        <v>160</v>
      </c>
      <c r="R611" s="8">
        <v>12</v>
      </c>
      <c r="S611" s="101">
        <v>39</v>
      </c>
      <c r="T611" s="20">
        <f t="shared" si="72"/>
        <v>0</v>
      </c>
      <c r="U611" s="21">
        <f t="shared" si="73"/>
        <v>39</v>
      </c>
      <c r="V611" s="8">
        <f t="shared" si="74"/>
        <v>39</v>
      </c>
      <c r="W611" s="8">
        <f t="shared" si="75"/>
        <v>0</v>
      </c>
      <c r="X611" s="8">
        <f t="shared" si="76"/>
        <v>0</v>
      </c>
      <c r="Z611" s="8">
        <f>VLOOKUP(I611,'Tables kywrd-slot-class'!$B$21:$C$38,2,FALSE)</f>
        <v>1.5</v>
      </c>
      <c r="AA611" s="8">
        <f>VLOOKUP(N611,'Tables MAT simpl-complx'!$C$6:$D$28,2,FALSE)</f>
        <v>0</v>
      </c>
      <c r="AB611" s="8">
        <f>VLOOKUP(O611,'Tables MAT simpl-complx'!$F$39:$G$625,2,FALSE)</f>
        <v>26</v>
      </c>
      <c r="AC611" s="8">
        <f>VLOOKUP(J611,'Tables kywrd-slot-class'!$D$49:$E$177,2,FALSE)</f>
        <v>26</v>
      </c>
      <c r="AD611" s="8">
        <f>VLOOKUP(K611,'Tables kywrd-slot-class'!$D$49:$E$177,2,FALSE)</f>
        <v>0</v>
      </c>
      <c r="AE611" s="8">
        <f>VLOOKUP(L611,'Tables kywrd-slot-class'!$D$49:$E$177,2,FALSE)</f>
        <v>0</v>
      </c>
      <c r="AF611" t="s">
        <v>0</v>
      </c>
      <c r="AG611" s="7" t="str">
        <f t="shared" si="71"/>
        <v xml:space="preserve">6F05EE06 </v>
      </c>
      <c r="AH611" s="2">
        <v>1</v>
      </c>
    </row>
    <row r="612" spans="1:34" x14ac:dyDescent="0.25">
      <c r="A612" s="91" t="s">
        <v>7938</v>
      </c>
      <c r="B612" s="2" t="s">
        <v>20</v>
      </c>
      <c r="C612" s="5" t="s">
        <v>5621</v>
      </c>
      <c r="D612" s="3" t="s">
        <v>1142</v>
      </c>
      <c r="E612" t="s">
        <v>7367</v>
      </c>
      <c r="F612" s="8" t="s">
        <v>4042</v>
      </c>
      <c r="G612" s="5" t="s">
        <v>7366</v>
      </c>
      <c r="H612" s="135" t="s">
        <v>1905</v>
      </c>
      <c r="I612" s="135" t="s">
        <v>4027</v>
      </c>
      <c r="J612" s="135" t="s">
        <v>3349</v>
      </c>
      <c r="K612" s="135" t="s">
        <v>6478</v>
      </c>
      <c r="L612" s="135" t="s">
        <v>4028</v>
      </c>
      <c r="M612" s="135" t="s">
        <v>4028</v>
      </c>
      <c r="N612" s="24" t="s">
        <v>1888</v>
      </c>
      <c r="O612" s="139" t="s">
        <v>1843</v>
      </c>
      <c r="P612" s="8" t="s">
        <v>1889</v>
      </c>
      <c r="Q612" s="8">
        <v>160</v>
      </c>
      <c r="R612" s="8">
        <v>12</v>
      </c>
      <c r="S612" s="101">
        <v>39</v>
      </c>
      <c r="T612" s="20">
        <f t="shared" si="72"/>
        <v>0</v>
      </c>
      <c r="U612" s="21">
        <f t="shared" si="73"/>
        <v>39</v>
      </c>
      <c r="V612" s="8">
        <f t="shared" si="74"/>
        <v>39</v>
      </c>
      <c r="W612" s="8">
        <f t="shared" si="75"/>
        <v>0</v>
      </c>
      <c r="X612" s="8">
        <f t="shared" si="76"/>
        <v>0</v>
      </c>
      <c r="Z612" s="8">
        <f>VLOOKUP(I612,'Tables kywrd-slot-class'!$B$21:$C$38,2,FALSE)</f>
        <v>1.5</v>
      </c>
      <c r="AA612" s="8">
        <f>VLOOKUP(N612,'Tables MAT simpl-complx'!$C$6:$D$28,2,FALSE)</f>
        <v>0</v>
      </c>
      <c r="AB612" s="8">
        <f>VLOOKUP(O612,'Tables MAT simpl-complx'!$F$39:$G$625,2,FALSE)</f>
        <v>26</v>
      </c>
      <c r="AC612" s="8">
        <f>VLOOKUP(J612,'Tables kywrd-slot-class'!$D$49:$E$177,2,FALSE)</f>
        <v>26</v>
      </c>
      <c r="AD612" s="8">
        <f>VLOOKUP(K612,'Tables kywrd-slot-class'!$D$49:$E$177,2,FALSE)</f>
        <v>0</v>
      </c>
      <c r="AE612" s="8">
        <f>VLOOKUP(L612,'Tables kywrd-slot-class'!$D$49:$E$177,2,FALSE)</f>
        <v>0</v>
      </c>
      <c r="AF612" t="s">
        <v>0</v>
      </c>
      <c r="AG612" s="7" t="str">
        <f t="shared" si="71"/>
        <v xml:space="preserve">6F05EE07 </v>
      </c>
      <c r="AH612" s="2">
        <v>1</v>
      </c>
    </row>
    <row r="613" spans="1:34" x14ac:dyDescent="0.25">
      <c r="A613" s="91" t="s">
        <v>7939</v>
      </c>
      <c r="B613" s="2" t="s">
        <v>20</v>
      </c>
      <c r="C613" s="5" t="s">
        <v>5621</v>
      </c>
      <c r="D613" s="3" t="s">
        <v>1143</v>
      </c>
      <c r="E613" t="s">
        <v>7368</v>
      </c>
      <c r="F613" s="8" t="s">
        <v>4042</v>
      </c>
      <c r="G613" s="5" t="s">
        <v>7366</v>
      </c>
      <c r="H613" s="135" t="s">
        <v>1905</v>
      </c>
      <c r="I613" s="135" t="s">
        <v>4027</v>
      </c>
      <c r="J613" s="135" t="s">
        <v>3349</v>
      </c>
      <c r="K613" s="135" t="s">
        <v>6478</v>
      </c>
      <c r="L613" s="135" t="s">
        <v>4028</v>
      </c>
      <c r="M613" s="135" t="s">
        <v>4028</v>
      </c>
      <c r="N613" s="24" t="s">
        <v>1888</v>
      </c>
      <c r="O613" s="139" t="s">
        <v>1843</v>
      </c>
      <c r="P613" s="8" t="s">
        <v>1889</v>
      </c>
      <c r="Q613" s="8">
        <v>160</v>
      </c>
      <c r="R613" s="8">
        <v>12</v>
      </c>
      <c r="S613" s="101">
        <v>39</v>
      </c>
      <c r="T613" s="20">
        <f t="shared" si="72"/>
        <v>0</v>
      </c>
      <c r="U613" s="21">
        <f t="shared" si="73"/>
        <v>39</v>
      </c>
      <c r="V613" s="8">
        <f t="shared" si="74"/>
        <v>39</v>
      </c>
      <c r="W613" s="8">
        <f t="shared" si="75"/>
        <v>0</v>
      </c>
      <c r="X613" s="8">
        <f t="shared" si="76"/>
        <v>0</v>
      </c>
      <c r="Z613" s="8">
        <f>VLOOKUP(I613,'Tables kywrd-slot-class'!$B$21:$C$38,2,FALSE)</f>
        <v>1.5</v>
      </c>
      <c r="AA613" s="8">
        <f>VLOOKUP(N613,'Tables MAT simpl-complx'!$C$6:$D$28,2,FALSE)</f>
        <v>0</v>
      </c>
      <c r="AB613" s="8">
        <f>VLOOKUP(O613,'Tables MAT simpl-complx'!$F$39:$G$625,2,FALSE)</f>
        <v>26</v>
      </c>
      <c r="AC613" s="8">
        <f>VLOOKUP(J613,'Tables kywrd-slot-class'!$D$49:$E$177,2,FALSE)</f>
        <v>26</v>
      </c>
      <c r="AD613" s="8">
        <f>VLOOKUP(K613,'Tables kywrd-slot-class'!$D$49:$E$177,2,FALSE)</f>
        <v>0</v>
      </c>
      <c r="AE613" s="8">
        <f>VLOOKUP(L613,'Tables kywrd-slot-class'!$D$49:$E$177,2,FALSE)</f>
        <v>0</v>
      </c>
      <c r="AF613" t="s">
        <v>0</v>
      </c>
      <c r="AG613" s="7" t="str">
        <f t="shared" si="71"/>
        <v xml:space="preserve">6F05EE08 </v>
      </c>
      <c r="AH613" s="2">
        <v>1</v>
      </c>
    </row>
    <row r="614" spans="1:34" x14ac:dyDescent="0.25">
      <c r="A614" s="91" t="s">
        <v>7940</v>
      </c>
      <c r="B614" s="2" t="s">
        <v>20</v>
      </c>
      <c r="C614" s="5" t="s">
        <v>5621</v>
      </c>
      <c r="D614" s="3" t="s">
        <v>1144</v>
      </c>
      <c r="E614" t="s">
        <v>7369</v>
      </c>
      <c r="F614" s="8" t="s">
        <v>4042</v>
      </c>
      <c r="G614" s="5" t="s">
        <v>7366</v>
      </c>
      <c r="H614" s="135" t="s">
        <v>1905</v>
      </c>
      <c r="I614" s="135" t="s">
        <v>4027</v>
      </c>
      <c r="J614" s="135" t="s">
        <v>3349</v>
      </c>
      <c r="K614" s="135" t="s">
        <v>6478</v>
      </c>
      <c r="L614" s="135" t="s">
        <v>4028</v>
      </c>
      <c r="M614" s="135" t="s">
        <v>4028</v>
      </c>
      <c r="N614" s="24" t="s">
        <v>1888</v>
      </c>
      <c r="O614" s="139" t="s">
        <v>1843</v>
      </c>
      <c r="P614" s="8" t="s">
        <v>1889</v>
      </c>
      <c r="Q614" s="8">
        <v>160</v>
      </c>
      <c r="R614" s="8">
        <v>12</v>
      </c>
      <c r="S614" s="101">
        <v>39</v>
      </c>
      <c r="T614" s="20">
        <f t="shared" si="72"/>
        <v>0</v>
      </c>
      <c r="U614" s="21">
        <f t="shared" si="73"/>
        <v>39</v>
      </c>
      <c r="V614" s="8">
        <f t="shared" si="74"/>
        <v>39</v>
      </c>
      <c r="W614" s="8">
        <f t="shared" si="75"/>
        <v>0</v>
      </c>
      <c r="X614" s="8">
        <f t="shared" si="76"/>
        <v>0</v>
      </c>
      <c r="Z614" s="8">
        <f>VLOOKUP(I614,'Tables kywrd-slot-class'!$B$21:$C$38,2,FALSE)</f>
        <v>1.5</v>
      </c>
      <c r="AA614" s="8">
        <f>VLOOKUP(N614,'Tables MAT simpl-complx'!$C$6:$D$28,2,FALSE)</f>
        <v>0</v>
      </c>
      <c r="AB614" s="8">
        <f>VLOOKUP(O614,'Tables MAT simpl-complx'!$F$39:$G$625,2,FALSE)</f>
        <v>26</v>
      </c>
      <c r="AC614" s="8">
        <f>VLOOKUP(J614,'Tables kywrd-slot-class'!$D$49:$E$177,2,FALSE)</f>
        <v>26</v>
      </c>
      <c r="AD614" s="8">
        <f>VLOOKUP(K614,'Tables kywrd-slot-class'!$D$49:$E$177,2,FALSE)</f>
        <v>0</v>
      </c>
      <c r="AE614" s="8">
        <f>VLOOKUP(L614,'Tables kywrd-slot-class'!$D$49:$E$177,2,FALSE)</f>
        <v>0</v>
      </c>
      <c r="AF614" t="s">
        <v>0</v>
      </c>
      <c r="AG614" s="7" t="str">
        <f t="shared" si="71"/>
        <v xml:space="preserve">6F05EE09 </v>
      </c>
      <c r="AH614" s="2">
        <v>1</v>
      </c>
    </row>
    <row r="615" spans="1:34" x14ac:dyDescent="0.25">
      <c r="A615" s="91" t="s">
        <v>7941</v>
      </c>
      <c r="B615" s="2" t="s">
        <v>20</v>
      </c>
      <c r="C615" s="5" t="s">
        <v>5621</v>
      </c>
      <c r="D615" s="3" t="s">
        <v>1145</v>
      </c>
      <c r="E615" t="s">
        <v>7370</v>
      </c>
      <c r="F615" s="8" t="s">
        <v>4042</v>
      </c>
      <c r="G615" s="5" t="s">
        <v>7366</v>
      </c>
      <c r="H615" s="135" t="s">
        <v>1905</v>
      </c>
      <c r="I615" s="135" t="s">
        <v>4027</v>
      </c>
      <c r="J615" s="135" t="s">
        <v>3349</v>
      </c>
      <c r="K615" s="135" t="s">
        <v>6478</v>
      </c>
      <c r="L615" s="135" t="s">
        <v>4028</v>
      </c>
      <c r="M615" s="135" t="s">
        <v>4028</v>
      </c>
      <c r="N615" s="24" t="s">
        <v>1888</v>
      </c>
      <c r="O615" s="139" t="s">
        <v>1843</v>
      </c>
      <c r="P615" s="8" t="s">
        <v>1889</v>
      </c>
      <c r="Q615" s="8">
        <v>160</v>
      </c>
      <c r="R615" s="8">
        <v>12</v>
      </c>
      <c r="S615" s="101">
        <v>39</v>
      </c>
      <c r="T615" s="20">
        <f t="shared" si="72"/>
        <v>0</v>
      </c>
      <c r="U615" s="21">
        <f t="shared" si="73"/>
        <v>39</v>
      </c>
      <c r="V615" s="8">
        <f t="shared" si="74"/>
        <v>39</v>
      </c>
      <c r="W615" s="8">
        <f t="shared" si="75"/>
        <v>0</v>
      </c>
      <c r="X615" s="8">
        <f t="shared" si="76"/>
        <v>0</v>
      </c>
      <c r="Z615" s="8">
        <f>VLOOKUP(I615,'Tables kywrd-slot-class'!$B$21:$C$38,2,FALSE)</f>
        <v>1.5</v>
      </c>
      <c r="AA615" s="8">
        <f>VLOOKUP(N615,'Tables MAT simpl-complx'!$C$6:$D$28,2,FALSE)</f>
        <v>0</v>
      </c>
      <c r="AB615" s="8">
        <f>VLOOKUP(O615,'Tables MAT simpl-complx'!$F$39:$G$625,2,FALSE)</f>
        <v>26</v>
      </c>
      <c r="AC615" s="8">
        <f>VLOOKUP(J615,'Tables kywrd-slot-class'!$D$49:$E$177,2,FALSE)</f>
        <v>26</v>
      </c>
      <c r="AD615" s="8">
        <f>VLOOKUP(K615,'Tables kywrd-slot-class'!$D$49:$E$177,2,FALSE)</f>
        <v>0</v>
      </c>
      <c r="AE615" s="8">
        <f>VLOOKUP(L615,'Tables kywrd-slot-class'!$D$49:$E$177,2,FALSE)</f>
        <v>0</v>
      </c>
      <c r="AF615" t="s">
        <v>0</v>
      </c>
      <c r="AG615" s="7" t="str">
        <f t="shared" si="71"/>
        <v xml:space="preserve">6F05EE0A </v>
      </c>
      <c r="AH615" s="2">
        <v>1</v>
      </c>
    </row>
    <row r="616" spans="1:34" x14ac:dyDescent="0.25">
      <c r="A616" s="91" t="s">
        <v>7942</v>
      </c>
      <c r="B616" s="2" t="s">
        <v>20</v>
      </c>
      <c r="C616" s="5" t="s">
        <v>5621</v>
      </c>
      <c r="D616" s="3" t="s">
        <v>1146</v>
      </c>
      <c r="E616" t="s">
        <v>7371</v>
      </c>
      <c r="F616" s="8" t="s">
        <v>4042</v>
      </c>
      <c r="G616" s="5" t="s">
        <v>7366</v>
      </c>
      <c r="H616" s="135" t="s">
        <v>1905</v>
      </c>
      <c r="I616" s="135" t="s">
        <v>4027</v>
      </c>
      <c r="J616" s="135" t="s">
        <v>3349</v>
      </c>
      <c r="K616" s="135" t="s">
        <v>6478</v>
      </c>
      <c r="L616" s="135" t="s">
        <v>4028</v>
      </c>
      <c r="M616" s="135" t="s">
        <v>4028</v>
      </c>
      <c r="N616" s="24" t="s">
        <v>1888</v>
      </c>
      <c r="O616" s="139" t="s">
        <v>1843</v>
      </c>
      <c r="P616" s="8" t="s">
        <v>1889</v>
      </c>
      <c r="Q616" s="8">
        <v>160</v>
      </c>
      <c r="R616" s="8">
        <v>12</v>
      </c>
      <c r="S616" s="101">
        <v>39</v>
      </c>
      <c r="T616" s="20">
        <f t="shared" si="72"/>
        <v>0</v>
      </c>
      <c r="U616" s="21">
        <f t="shared" si="73"/>
        <v>39</v>
      </c>
      <c r="V616" s="8">
        <f t="shared" si="74"/>
        <v>39</v>
      </c>
      <c r="W616" s="8">
        <f t="shared" si="75"/>
        <v>0</v>
      </c>
      <c r="X616" s="8">
        <f t="shared" si="76"/>
        <v>0</v>
      </c>
      <c r="Z616" s="8">
        <f>VLOOKUP(I616,'Tables kywrd-slot-class'!$B$21:$C$38,2,FALSE)</f>
        <v>1.5</v>
      </c>
      <c r="AA616" s="8">
        <f>VLOOKUP(N616,'Tables MAT simpl-complx'!$C$6:$D$28,2,FALSE)</f>
        <v>0</v>
      </c>
      <c r="AB616" s="8">
        <f>VLOOKUP(O616,'Tables MAT simpl-complx'!$F$39:$G$625,2,FALSE)</f>
        <v>26</v>
      </c>
      <c r="AC616" s="8">
        <f>VLOOKUP(J616,'Tables kywrd-slot-class'!$D$49:$E$177,2,FALSE)</f>
        <v>26</v>
      </c>
      <c r="AD616" s="8">
        <f>VLOOKUP(K616,'Tables kywrd-slot-class'!$D$49:$E$177,2,FALSE)</f>
        <v>0</v>
      </c>
      <c r="AE616" s="8">
        <f>VLOOKUP(L616,'Tables kywrd-slot-class'!$D$49:$E$177,2,FALSE)</f>
        <v>0</v>
      </c>
      <c r="AF616" t="s">
        <v>0</v>
      </c>
      <c r="AG616" s="7" t="str">
        <f t="shared" si="71"/>
        <v xml:space="preserve">6F05EE0B </v>
      </c>
      <c r="AH616" s="2">
        <v>1</v>
      </c>
    </row>
    <row r="617" spans="1:34" x14ac:dyDescent="0.25">
      <c r="A617" s="91" t="s">
        <v>7943</v>
      </c>
      <c r="B617" s="2" t="s">
        <v>20</v>
      </c>
      <c r="C617" s="5" t="s">
        <v>5621</v>
      </c>
      <c r="D617" s="3" t="s">
        <v>1147</v>
      </c>
      <c r="E617" t="s">
        <v>7372</v>
      </c>
      <c r="F617" s="8" t="s">
        <v>4042</v>
      </c>
      <c r="G617" s="5" t="s">
        <v>7366</v>
      </c>
      <c r="H617" s="135" t="s">
        <v>1905</v>
      </c>
      <c r="I617" s="135" t="s">
        <v>4027</v>
      </c>
      <c r="J617" s="135" t="s">
        <v>3349</v>
      </c>
      <c r="K617" s="135" t="s">
        <v>6478</v>
      </c>
      <c r="L617" s="135" t="s">
        <v>4028</v>
      </c>
      <c r="M617" s="135" t="s">
        <v>4028</v>
      </c>
      <c r="N617" s="24" t="s">
        <v>1888</v>
      </c>
      <c r="O617" s="139" t="s">
        <v>1843</v>
      </c>
      <c r="P617" s="8" t="s">
        <v>1889</v>
      </c>
      <c r="Q617" s="8">
        <v>160</v>
      </c>
      <c r="R617" s="8">
        <v>12</v>
      </c>
      <c r="S617" s="101">
        <v>39</v>
      </c>
      <c r="T617" s="20">
        <f t="shared" si="72"/>
        <v>0</v>
      </c>
      <c r="U617" s="21">
        <f t="shared" si="73"/>
        <v>39</v>
      </c>
      <c r="V617" s="8">
        <f t="shared" si="74"/>
        <v>39</v>
      </c>
      <c r="W617" s="8">
        <f t="shared" si="75"/>
        <v>0</v>
      </c>
      <c r="X617" s="8">
        <f t="shared" si="76"/>
        <v>0</v>
      </c>
      <c r="Z617" s="8">
        <f>VLOOKUP(I617,'Tables kywrd-slot-class'!$B$21:$C$38,2,FALSE)</f>
        <v>1.5</v>
      </c>
      <c r="AA617" s="8">
        <f>VLOOKUP(N617,'Tables MAT simpl-complx'!$C$6:$D$28,2,FALSE)</f>
        <v>0</v>
      </c>
      <c r="AB617" s="8">
        <f>VLOOKUP(O617,'Tables MAT simpl-complx'!$F$39:$G$625,2,FALSE)</f>
        <v>26</v>
      </c>
      <c r="AC617" s="8">
        <f>VLOOKUP(J617,'Tables kywrd-slot-class'!$D$49:$E$177,2,FALSE)</f>
        <v>26</v>
      </c>
      <c r="AD617" s="8">
        <f>VLOOKUP(K617,'Tables kywrd-slot-class'!$D$49:$E$177,2,FALSE)</f>
        <v>0</v>
      </c>
      <c r="AE617" s="8">
        <f>VLOOKUP(L617,'Tables kywrd-slot-class'!$D$49:$E$177,2,FALSE)</f>
        <v>0</v>
      </c>
      <c r="AF617" t="s">
        <v>0</v>
      </c>
      <c r="AG617" s="7" t="str">
        <f t="shared" si="71"/>
        <v xml:space="preserve">6F05EE0C </v>
      </c>
      <c r="AH617" s="2">
        <v>1</v>
      </c>
    </row>
    <row r="618" spans="1:34" x14ac:dyDescent="0.25">
      <c r="A618" s="91" t="s">
        <v>7944</v>
      </c>
      <c r="B618" s="2" t="s">
        <v>20</v>
      </c>
      <c r="C618" s="5" t="s">
        <v>5621</v>
      </c>
      <c r="D618" s="3" t="s">
        <v>1148</v>
      </c>
      <c r="E618" t="s">
        <v>7373</v>
      </c>
      <c r="F618" s="8" t="s">
        <v>4042</v>
      </c>
      <c r="G618" s="5" t="s">
        <v>7366</v>
      </c>
      <c r="H618" s="135" t="s">
        <v>1905</v>
      </c>
      <c r="I618" s="135" t="s">
        <v>4027</v>
      </c>
      <c r="J618" s="135" t="s">
        <v>3349</v>
      </c>
      <c r="K618" s="135" t="s">
        <v>6478</v>
      </c>
      <c r="L618" s="135" t="s">
        <v>4028</v>
      </c>
      <c r="M618" s="135" t="s">
        <v>4028</v>
      </c>
      <c r="N618" s="24" t="s">
        <v>1888</v>
      </c>
      <c r="O618" s="139" t="s">
        <v>1843</v>
      </c>
      <c r="P618" s="8" t="s">
        <v>1889</v>
      </c>
      <c r="Q618" s="8">
        <v>160</v>
      </c>
      <c r="R618" s="8">
        <v>12</v>
      </c>
      <c r="S618" s="101">
        <v>39</v>
      </c>
      <c r="T618" s="20">
        <f t="shared" si="72"/>
        <v>0</v>
      </c>
      <c r="U618" s="21">
        <f t="shared" si="73"/>
        <v>39</v>
      </c>
      <c r="V618" s="8">
        <f t="shared" si="74"/>
        <v>39</v>
      </c>
      <c r="W618" s="8">
        <f t="shared" si="75"/>
        <v>0</v>
      </c>
      <c r="X618" s="8">
        <f t="shared" si="76"/>
        <v>0</v>
      </c>
      <c r="Z618" s="8">
        <f>VLOOKUP(I618,'Tables kywrd-slot-class'!$B$21:$C$38,2,FALSE)</f>
        <v>1.5</v>
      </c>
      <c r="AA618" s="8">
        <f>VLOOKUP(N618,'Tables MAT simpl-complx'!$C$6:$D$28,2,FALSE)</f>
        <v>0</v>
      </c>
      <c r="AB618" s="8">
        <f>VLOOKUP(O618,'Tables MAT simpl-complx'!$F$39:$G$625,2,FALSE)</f>
        <v>26</v>
      </c>
      <c r="AC618" s="8">
        <f>VLOOKUP(J618,'Tables kywrd-slot-class'!$D$49:$E$177,2,FALSE)</f>
        <v>26</v>
      </c>
      <c r="AD618" s="8">
        <f>VLOOKUP(K618,'Tables kywrd-slot-class'!$D$49:$E$177,2,FALSE)</f>
        <v>0</v>
      </c>
      <c r="AE618" s="8">
        <f>VLOOKUP(L618,'Tables kywrd-slot-class'!$D$49:$E$177,2,FALSE)</f>
        <v>0</v>
      </c>
      <c r="AF618" t="s">
        <v>0</v>
      </c>
      <c r="AG618" s="7" t="str">
        <f t="shared" si="71"/>
        <v xml:space="preserve">6F05EE0D </v>
      </c>
      <c r="AH618" s="2">
        <v>1</v>
      </c>
    </row>
    <row r="619" spans="1:34" x14ac:dyDescent="0.25">
      <c r="A619" s="91" t="s">
        <v>7945</v>
      </c>
      <c r="B619" s="2" t="s">
        <v>20</v>
      </c>
      <c r="C619" s="5" t="s">
        <v>5621</v>
      </c>
      <c r="D619" s="3" t="s">
        <v>1149</v>
      </c>
      <c r="E619" t="s">
        <v>7374</v>
      </c>
      <c r="F619" s="8" t="s">
        <v>4042</v>
      </c>
      <c r="G619" s="5" t="s">
        <v>7366</v>
      </c>
      <c r="H619" s="135" t="s">
        <v>1905</v>
      </c>
      <c r="I619" s="135" t="s">
        <v>4027</v>
      </c>
      <c r="J619" s="135" t="s">
        <v>3349</v>
      </c>
      <c r="K619" s="135" t="s">
        <v>6478</v>
      </c>
      <c r="L619" s="135" t="s">
        <v>4028</v>
      </c>
      <c r="M619" s="135" t="s">
        <v>4028</v>
      </c>
      <c r="N619" s="24" t="s">
        <v>1888</v>
      </c>
      <c r="O619" s="139" t="s">
        <v>1843</v>
      </c>
      <c r="P619" s="8" t="s">
        <v>1889</v>
      </c>
      <c r="Q619" s="8">
        <v>160</v>
      </c>
      <c r="R619" s="8">
        <v>12</v>
      </c>
      <c r="S619" s="101">
        <v>39</v>
      </c>
      <c r="T619" s="20">
        <f t="shared" si="72"/>
        <v>0</v>
      </c>
      <c r="U619" s="21">
        <f t="shared" si="73"/>
        <v>39</v>
      </c>
      <c r="V619" s="8">
        <f t="shared" si="74"/>
        <v>39</v>
      </c>
      <c r="W619" s="8">
        <f t="shared" si="75"/>
        <v>0</v>
      </c>
      <c r="X619" s="8">
        <f t="shared" si="76"/>
        <v>0</v>
      </c>
      <c r="Z619" s="8">
        <f>VLOOKUP(I619,'Tables kywrd-slot-class'!$B$21:$C$38,2,FALSE)</f>
        <v>1.5</v>
      </c>
      <c r="AA619" s="8">
        <f>VLOOKUP(N619,'Tables MAT simpl-complx'!$C$6:$D$28,2,FALSE)</f>
        <v>0</v>
      </c>
      <c r="AB619" s="8">
        <f>VLOOKUP(O619,'Tables MAT simpl-complx'!$F$39:$G$625,2,FALSE)</f>
        <v>26</v>
      </c>
      <c r="AC619" s="8">
        <f>VLOOKUP(J619,'Tables kywrd-slot-class'!$D$49:$E$177,2,FALSE)</f>
        <v>26</v>
      </c>
      <c r="AD619" s="8">
        <f>VLOOKUP(K619,'Tables kywrd-slot-class'!$D$49:$E$177,2,FALSE)</f>
        <v>0</v>
      </c>
      <c r="AE619" s="8">
        <f>VLOOKUP(L619,'Tables kywrd-slot-class'!$D$49:$E$177,2,FALSE)</f>
        <v>0</v>
      </c>
      <c r="AF619" t="s">
        <v>0</v>
      </c>
      <c r="AG619" s="7" t="str">
        <f t="shared" si="71"/>
        <v xml:space="preserve">6F05EE0E </v>
      </c>
      <c r="AH619" s="2">
        <v>1</v>
      </c>
    </row>
    <row r="620" spans="1:34" x14ac:dyDescent="0.25">
      <c r="A620" s="91" t="s">
        <v>7946</v>
      </c>
      <c r="B620" s="2" t="s">
        <v>20</v>
      </c>
      <c r="C620" s="5" t="s">
        <v>5621</v>
      </c>
      <c r="D620" s="3" t="s">
        <v>1150</v>
      </c>
      <c r="E620" t="s">
        <v>7375</v>
      </c>
      <c r="F620" s="8" t="s">
        <v>4042</v>
      </c>
      <c r="G620" s="5" t="s">
        <v>7366</v>
      </c>
      <c r="H620" s="135" t="s">
        <v>1905</v>
      </c>
      <c r="I620" s="135" t="s">
        <v>4027</v>
      </c>
      <c r="J620" s="135" t="s">
        <v>3349</v>
      </c>
      <c r="K620" s="135" t="s">
        <v>6478</v>
      </c>
      <c r="L620" s="135" t="s">
        <v>4028</v>
      </c>
      <c r="M620" s="135" t="s">
        <v>4028</v>
      </c>
      <c r="N620" s="24" t="s">
        <v>1888</v>
      </c>
      <c r="O620" s="139" t="s">
        <v>1843</v>
      </c>
      <c r="P620" s="8" t="s">
        <v>1889</v>
      </c>
      <c r="Q620" s="8">
        <v>160</v>
      </c>
      <c r="R620" s="8">
        <v>12</v>
      </c>
      <c r="S620" s="101">
        <v>39</v>
      </c>
      <c r="T620" s="20">
        <f t="shared" si="72"/>
        <v>0</v>
      </c>
      <c r="U620" s="21">
        <f t="shared" si="73"/>
        <v>39</v>
      </c>
      <c r="V620" s="8">
        <f t="shared" si="74"/>
        <v>39</v>
      </c>
      <c r="W620" s="8">
        <f t="shared" si="75"/>
        <v>0</v>
      </c>
      <c r="X620" s="8">
        <f t="shared" si="76"/>
        <v>0</v>
      </c>
      <c r="Z620" s="8">
        <f>VLOOKUP(I620,'Tables kywrd-slot-class'!$B$21:$C$38,2,FALSE)</f>
        <v>1.5</v>
      </c>
      <c r="AA620" s="8">
        <f>VLOOKUP(N620,'Tables MAT simpl-complx'!$C$6:$D$28,2,FALSE)</f>
        <v>0</v>
      </c>
      <c r="AB620" s="8">
        <f>VLOOKUP(O620,'Tables MAT simpl-complx'!$F$39:$G$625,2,FALSE)</f>
        <v>26</v>
      </c>
      <c r="AC620" s="8">
        <f>VLOOKUP(J620,'Tables kywrd-slot-class'!$D$49:$E$177,2,FALSE)</f>
        <v>26</v>
      </c>
      <c r="AD620" s="8">
        <f>VLOOKUP(K620,'Tables kywrd-slot-class'!$D$49:$E$177,2,FALSE)</f>
        <v>0</v>
      </c>
      <c r="AE620" s="8">
        <f>VLOOKUP(L620,'Tables kywrd-slot-class'!$D$49:$E$177,2,FALSE)</f>
        <v>0</v>
      </c>
      <c r="AF620" t="s">
        <v>0</v>
      </c>
      <c r="AG620" s="7" t="str">
        <f t="shared" si="71"/>
        <v xml:space="preserve">6F05EE0F </v>
      </c>
      <c r="AH620" s="2">
        <v>1</v>
      </c>
    </row>
    <row r="621" spans="1:34" x14ac:dyDescent="0.25">
      <c r="A621" s="91" t="s">
        <v>7947</v>
      </c>
      <c r="B621" s="2" t="s">
        <v>20</v>
      </c>
      <c r="C621" s="5" t="s">
        <v>5621</v>
      </c>
      <c r="D621" s="3" t="s">
        <v>1151</v>
      </c>
      <c r="E621" t="s">
        <v>7376</v>
      </c>
      <c r="F621" s="8" t="s">
        <v>4042</v>
      </c>
      <c r="G621" s="5" t="s">
        <v>7366</v>
      </c>
      <c r="H621" s="135" t="s">
        <v>1905</v>
      </c>
      <c r="I621" s="135" t="s">
        <v>4027</v>
      </c>
      <c r="J621" s="135" t="s">
        <v>3349</v>
      </c>
      <c r="K621" s="135" t="s">
        <v>6478</v>
      </c>
      <c r="L621" s="135" t="s">
        <v>4028</v>
      </c>
      <c r="M621" s="135" t="s">
        <v>4028</v>
      </c>
      <c r="N621" s="24" t="s">
        <v>1888</v>
      </c>
      <c r="O621" s="139" t="s">
        <v>1843</v>
      </c>
      <c r="P621" s="8" t="s">
        <v>1889</v>
      </c>
      <c r="Q621" s="8">
        <v>160</v>
      </c>
      <c r="R621" s="8">
        <v>12</v>
      </c>
      <c r="S621" s="101">
        <v>39</v>
      </c>
      <c r="T621" s="20">
        <f t="shared" si="72"/>
        <v>0</v>
      </c>
      <c r="U621" s="21">
        <f t="shared" si="73"/>
        <v>39</v>
      </c>
      <c r="V621" s="8">
        <f t="shared" si="74"/>
        <v>39</v>
      </c>
      <c r="W621" s="8">
        <f t="shared" si="75"/>
        <v>0</v>
      </c>
      <c r="X621" s="8">
        <f t="shared" si="76"/>
        <v>0</v>
      </c>
      <c r="Z621" s="8">
        <f>VLOOKUP(I621,'Tables kywrd-slot-class'!$B$21:$C$38,2,FALSE)</f>
        <v>1.5</v>
      </c>
      <c r="AA621" s="8">
        <f>VLOOKUP(N621,'Tables MAT simpl-complx'!$C$6:$D$28,2,FALSE)</f>
        <v>0</v>
      </c>
      <c r="AB621" s="8">
        <f>VLOOKUP(O621,'Tables MAT simpl-complx'!$F$39:$G$625,2,FALSE)</f>
        <v>26</v>
      </c>
      <c r="AC621" s="8">
        <f>VLOOKUP(J621,'Tables kywrd-slot-class'!$D$49:$E$177,2,FALSE)</f>
        <v>26</v>
      </c>
      <c r="AD621" s="8">
        <f>VLOOKUP(K621,'Tables kywrd-slot-class'!$D$49:$E$177,2,FALSE)</f>
        <v>0</v>
      </c>
      <c r="AE621" s="8">
        <f>VLOOKUP(L621,'Tables kywrd-slot-class'!$D$49:$E$177,2,FALSE)</f>
        <v>0</v>
      </c>
      <c r="AF621" t="s">
        <v>0</v>
      </c>
      <c r="AG621" s="7" t="str">
        <f t="shared" si="71"/>
        <v xml:space="preserve">6F05EE10 </v>
      </c>
      <c r="AH621" s="2">
        <v>1</v>
      </c>
    </row>
    <row r="622" spans="1:34" x14ac:dyDescent="0.25">
      <c r="A622" s="91" t="s">
        <v>7948</v>
      </c>
      <c r="B622" s="2" t="s">
        <v>20</v>
      </c>
      <c r="C622" s="5" t="s">
        <v>5621</v>
      </c>
      <c r="D622" s="3" t="s">
        <v>1152</v>
      </c>
      <c r="E622" t="s">
        <v>7377</v>
      </c>
      <c r="F622" s="8" t="s">
        <v>4042</v>
      </c>
      <c r="G622" s="5" t="s">
        <v>7366</v>
      </c>
      <c r="H622" s="135" t="s">
        <v>1905</v>
      </c>
      <c r="I622" s="135" t="s">
        <v>4027</v>
      </c>
      <c r="J622" s="135" t="s">
        <v>3349</v>
      </c>
      <c r="K622" s="135" t="s">
        <v>6478</v>
      </c>
      <c r="L622" s="135" t="s">
        <v>4028</v>
      </c>
      <c r="M622" s="135" t="s">
        <v>4028</v>
      </c>
      <c r="N622" s="24" t="s">
        <v>1888</v>
      </c>
      <c r="O622" s="139" t="s">
        <v>1843</v>
      </c>
      <c r="P622" s="8" t="s">
        <v>1889</v>
      </c>
      <c r="Q622" s="8">
        <v>160</v>
      </c>
      <c r="R622" s="8">
        <v>12</v>
      </c>
      <c r="S622" s="101">
        <v>39</v>
      </c>
      <c r="T622" s="20">
        <f t="shared" si="72"/>
        <v>0</v>
      </c>
      <c r="U622" s="21">
        <f t="shared" si="73"/>
        <v>39</v>
      </c>
      <c r="V622" s="8">
        <f t="shared" si="74"/>
        <v>39</v>
      </c>
      <c r="W622" s="8">
        <f t="shared" si="75"/>
        <v>0</v>
      </c>
      <c r="X622" s="8">
        <f t="shared" si="76"/>
        <v>0</v>
      </c>
      <c r="Z622" s="8">
        <f>VLOOKUP(I622,'Tables kywrd-slot-class'!$B$21:$C$38,2,FALSE)</f>
        <v>1.5</v>
      </c>
      <c r="AA622" s="8">
        <f>VLOOKUP(N622,'Tables MAT simpl-complx'!$C$6:$D$28,2,FALSE)</f>
        <v>0</v>
      </c>
      <c r="AB622" s="8">
        <f>VLOOKUP(O622,'Tables MAT simpl-complx'!$F$39:$G$625,2,FALSE)</f>
        <v>26</v>
      </c>
      <c r="AC622" s="8">
        <f>VLOOKUP(J622,'Tables kywrd-slot-class'!$D$49:$E$177,2,FALSE)</f>
        <v>26</v>
      </c>
      <c r="AD622" s="8">
        <f>VLOOKUP(K622,'Tables kywrd-slot-class'!$D$49:$E$177,2,FALSE)</f>
        <v>0</v>
      </c>
      <c r="AE622" s="8">
        <f>VLOOKUP(L622,'Tables kywrd-slot-class'!$D$49:$E$177,2,FALSE)</f>
        <v>0</v>
      </c>
      <c r="AF622" t="s">
        <v>0</v>
      </c>
      <c r="AG622" s="7" t="str">
        <f t="shared" si="71"/>
        <v xml:space="preserve">6F05EE11 </v>
      </c>
      <c r="AH622" s="2">
        <v>1</v>
      </c>
    </row>
    <row r="623" spans="1:34" x14ac:dyDescent="0.25">
      <c r="A623" s="91" t="s">
        <v>7949</v>
      </c>
      <c r="B623" s="2" t="s">
        <v>20</v>
      </c>
      <c r="C623" s="5" t="s">
        <v>5621</v>
      </c>
      <c r="D623" s="3" t="s">
        <v>1153</v>
      </c>
      <c r="E623" t="s">
        <v>7378</v>
      </c>
      <c r="F623" s="8" t="s">
        <v>4042</v>
      </c>
      <c r="G623" s="5" t="s">
        <v>7366</v>
      </c>
      <c r="H623" s="135" t="s">
        <v>1905</v>
      </c>
      <c r="I623" s="135" t="s">
        <v>4027</v>
      </c>
      <c r="J623" s="135" t="s">
        <v>3349</v>
      </c>
      <c r="K623" s="135" t="s">
        <v>6478</v>
      </c>
      <c r="L623" s="135" t="s">
        <v>4028</v>
      </c>
      <c r="M623" s="135" t="s">
        <v>4028</v>
      </c>
      <c r="N623" s="24" t="s">
        <v>1888</v>
      </c>
      <c r="O623" s="139" t="s">
        <v>1843</v>
      </c>
      <c r="P623" s="8" t="s">
        <v>1889</v>
      </c>
      <c r="Q623" s="8">
        <v>160</v>
      </c>
      <c r="R623" s="8">
        <v>12</v>
      </c>
      <c r="S623" s="101">
        <v>39</v>
      </c>
      <c r="T623" s="20">
        <f t="shared" si="72"/>
        <v>0</v>
      </c>
      <c r="U623" s="21">
        <f t="shared" si="73"/>
        <v>39</v>
      </c>
      <c r="V623" s="8">
        <f t="shared" si="74"/>
        <v>39</v>
      </c>
      <c r="W623" s="8">
        <f t="shared" si="75"/>
        <v>0</v>
      </c>
      <c r="X623" s="8">
        <f t="shared" si="76"/>
        <v>0</v>
      </c>
      <c r="Z623" s="8">
        <f>VLOOKUP(I623,'Tables kywrd-slot-class'!$B$21:$C$38,2,FALSE)</f>
        <v>1.5</v>
      </c>
      <c r="AA623" s="8">
        <f>VLOOKUP(N623,'Tables MAT simpl-complx'!$C$6:$D$28,2,FALSE)</f>
        <v>0</v>
      </c>
      <c r="AB623" s="8">
        <f>VLOOKUP(O623,'Tables MAT simpl-complx'!$F$39:$G$625,2,FALSE)</f>
        <v>26</v>
      </c>
      <c r="AC623" s="8">
        <f>VLOOKUP(J623,'Tables kywrd-slot-class'!$D$49:$E$177,2,FALSE)</f>
        <v>26</v>
      </c>
      <c r="AD623" s="8">
        <f>VLOOKUP(K623,'Tables kywrd-slot-class'!$D$49:$E$177,2,FALSE)</f>
        <v>0</v>
      </c>
      <c r="AE623" s="8">
        <f>VLOOKUP(L623,'Tables kywrd-slot-class'!$D$49:$E$177,2,FALSE)</f>
        <v>0</v>
      </c>
      <c r="AF623" t="s">
        <v>0</v>
      </c>
      <c r="AG623" s="7" t="str">
        <f t="shared" si="71"/>
        <v xml:space="preserve">6F05EE12 </v>
      </c>
      <c r="AH623" s="2">
        <v>1</v>
      </c>
    </row>
    <row r="624" spans="1:34" x14ac:dyDescent="0.25">
      <c r="A624" s="91" t="s">
        <v>7950</v>
      </c>
      <c r="B624" s="2" t="s">
        <v>20</v>
      </c>
      <c r="C624" s="5" t="s">
        <v>5621</v>
      </c>
      <c r="D624" s="3" t="s">
        <v>1154</v>
      </c>
      <c r="E624" t="s">
        <v>7379</v>
      </c>
      <c r="F624" s="8" t="s">
        <v>4042</v>
      </c>
      <c r="G624" s="5" t="s">
        <v>7366</v>
      </c>
      <c r="H624" s="135" t="s">
        <v>1905</v>
      </c>
      <c r="I624" s="135" t="s">
        <v>4027</v>
      </c>
      <c r="J624" s="135" t="s">
        <v>3349</v>
      </c>
      <c r="K624" s="135" t="s">
        <v>6478</v>
      </c>
      <c r="L624" s="135" t="s">
        <v>4028</v>
      </c>
      <c r="M624" s="135" t="s">
        <v>4028</v>
      </c>
      <c r="N624" s="24" t="s">
        <v>1888</v>
      </c>
      <c r="O624" s="139" t="s">
        <v>1843</v>
      </c>
      <c r="P624" s="8" t="s">
        <v>1889</v>
      </c>
      <c r="Q624" s="8">
        <v>160</v>
      </c>
      <c r="R624" s="8">
        <v>12</v>
      </c>
      <c r="S624" s="101">
        <v>39</v>
      </c>
      <c r="T624" s="20">
        <f t="shared" si="72"/>
        <v>0</v>
      </c>
      <c r="U624" s="21">
        <f t="shared" si="73"/>
        <v>39</v>
      </c>
      <c r="V624" s="8">
        <f t="shared" si="74"/>
        <v>39</v>
      </c>
      <c r="W624" s="8">
        <f t="shared" si="75"/>
        <v>0</v>
      </c>
      <c r="X624" s="8">
        <f t="shared" si="76"/>
        <v>0</v>
      </c>
      <c r="Z624" s="8">
        <f>VLOOKUP(I624,'Tables kywrd-slot-class'!$B$21:$C$38,2,FALSE)</f>
        <v>1.5</v>
      </c>
      <c r="AA624" s="8">
        <f>VLOOKUP(N624,'Tables MAT simpl-complx'!$C$6:$D$28,2,FALSE)</f>
        <v>0</v>
      </c>
      <c r="AB624" s="8">
        <f>VLOOKUP(O624,'Tables MAT simpl-complx'!$F$39:$G$625,2,FALSE)</f>
        <v>26</v>
      </c>
      <c r="AC624" s="8">
        <f>VLOOKUP(J624,'Tables kywrd-slot-class'!$D$49:$E$177,2,FALSE)</f>
        <v>26</v>
      </c>
      <c r="AD624" s="8">
        <f>VLOOKUP(K624,'Tables kywrd-slot-class'!$D$49:$E$177,2,FALSE)</f>
        <v>0</v>
      </c>
      <c r="AE624" s="8">
        <f>VLOOKUP(L624,'Tables kywrd-slot-class'!$D$49:$E$177,2,FALSE)</f>
        <v>0</v>
      </c>
      <c r="AF624" t="s">
        <v>0</v>
      </c>
      <c r="AG624" s="7" t="str">
        <f t="shared" si="71"/>
        <v xml:space="preserve">6F05EE13 </v>
      </c>
      <c r="AH624" s="2">
        <v>1</v>
      </c>
    </row>
    <row r="625" spans="1:34" x14ac:dyDescent="0.25">
      <c r="A625" s="91" t="s">
        <v>7951</v>
      </c>
      <c r="B625" s="2" t="s">
        <v>20</v>
      </c>
      <c r="C625" s="5" t="s">
        <v>5621</v>
      </c>
      <c r="D625" s="3" t="s">
        <v>1155</v>
      </c>
      <c r="E625" t="s">
        <v>7380</v>
      </c>
      <c r="F625" s="8" t="s">
        <v>4042</v>
      </c>
      <c r="G625" s="5" t="s">
        <v>7366</v>
      </c>
      <c r="H625" s="135" t="s">
        <v>1905</v>
      </c>
      <c r="I625" s="135" t="s">
        <v>4027</v>
      </c>
      <c r="J625" s="135" t="s">
        <v>3349</v>
      </c>
      <c r="K625" s="135" t="s">
        <v>6478</v>
      </c>
      <c r="L625" s="135" t="s">
        <v>4028</v>
      </c>
      <c r="M625" s="135" t="s">
        <v>4028</v>
      </c>
      <c r="N625" s="24" t="s">
        <v>1888</v>
      </c>
      <c r="O625" s="139" t="s">
        <v>1843</v>
      </c>
      <c r="P625" s="8" t="s">
        <v>1889</v>
      </c>
      <c r="Q625" s="8">
        <v>160</v>
      </c>
      <c r="R625" s="8">
        <v>12</v>
      </c>
      <c r="S625" s="101">
        <v>39</v>
      </c>
      <c r="T625" s="20">
        <f t="shared" si="72"/>
        <v>0</v>
      </c>
      <c r="U625" s="21">
        <f t="shared" si="73"/>
        <v>39</v>
      </c>
      <c r="V625" s="8">
        <f t="shared" si="74"/>
        <v>39</v>
      </c>
      <c r="W625" s="8">
        <f t="shared" si="75"/>
        <v>0</v>
      </c>
      <c r="X625" s="8">
        <f t="shared" si="76"/>
        <v>0</v>
      </c>
      <c r="Z625" s="8">
        <f>VLOOKUP(I625,'Tables kywrd-slot-class'!$B$21:$C$38,2,FALSE)</f>
        <v>1.5</v>
      </c>
      <c r="AA625" s="8">
        <f>VLOOKUP(N625,'Tables MAT simpl-complx'!$C$6:$D$28,2,FALSE)</f>
        <v>0</v>
      </c>
      <c r="AB625" s="8">
        <f>VLOOKUP(O625,'Tables MAT simpl-complx'!$F$39:$G$625,2,FALSE)</f>
        <v>26</v>
      </c>
      <c r="AC625" s="8">
        <f>VLOOKUP(J625,'Tables kywrd-slot-class'!$D$49:$E$177,2,FALSE)</f>
        <v>26</v>
      </c>
      <c r="AD625" s="8">
        <f>VLOOKUP(K625,'Tables kywrd-slot-class'!$D$49:$E$177,2,FALSE)</f>
        <v>0</v>
      </c>
      <c r="AE625" s="8">
        <f>VLOOKUP(L625,'Tables kywrd-slot-class'!$D$49:$E$177,2,FALSE)</f>
        <v>0</v>
      </c>
      <c r="AF625" t="s">
        <v>0</v>
      </c>
      <c r="AG625" s="7" t="str">
        <f t="shared" si="71"/>
        <v xml:space="preserve">6F05EE14 </v>
      </c>
      <c r="AH625" s="2">
        <v>1</v>
      </c>
    </row>
    <row r="626" spans="1:34" x14ac:dyDescent="0.25">
      <c r="A626" s="91" t="s">
        <v>7952</v>
      </c>
      <c r="B626" s="2" t="s">
        <v>20</v>
      </c>
      <c r="C626" s="5" t="s">
        <v>5621</v>
      </c>
      <c r="D626" s="3" t="s">
        <v>1156</v>
      </c>
      <c r="E626" t="s">
        <v>7381</v>
      </c>
      <c r="F626" s="8" t="s">
        <v>4042</v>
      </c>
      <c r="G626" s="5" t="s">
        <v>7366</v>
      </c>
      <c r="H626" s="135" t="s">
        <v>1905</v>
      </c>
      <c r="I626" s="135" t="s">
        <v>4027</v>
      </c>
      <c r="J626" s="135" t="s">
        <v>3349</v>
      </c>
      <c r="K626" s="135" t="s">
        <v>6478</v>
      </c>
      <c r="L626" s="135" t="s">
        <v>4028</v>
      </c>
      <c r="M626" s="135" t="s">
        <v>4028</v>
      </c>
      <c r="N626" s="24" t="s">
        <v>1888</v>
      </c>
      <c r="O626" s="139" t="s">
        <v>1843</v>
      </c>
      <c r="P626" s="8" t="s">
        <v>1889</v>
      </c>
      <c r="Q626" s="8">
        <v>160</v>
      </c>
      <c r="R626" s="8">
        <v>12</v>
      </c>
      <c r="S626" s="101">
        <v>39</v>
      </c>
      <c r="T626" s="20">
        <f t="shared" si="72"/>
        <v>0</v>
      </c>
      <c r="U626" s="21">
        <f t="shared" si="73"/>
        <v>39</v>
      </c>
      <c r="V626" s="8">
        <f t="shared" si="74"/>
        <v>39</v>
      </c>
      <c r="W626" s="8">
        <f t="shared" si="75"/>
        <v>0</v>
      </c>
      <c r="X626" s="8">
        <f t="shared" si="76"/>
        <v>0</v>
      </c>
      <c r="Z626" s="8">
        <f>VLOOKUP(I626,'Tables kywrd-slot-class'!$B$21:$C$38,2,FALSE)</f>
        <v>1.5</v>
      </c>
      <c r="AA626" s="8">
        <f>VLOOKUP(N626,'Tables MAT simpl-complx'!$C$6:$D$28,2,FALSE)</f>
        <v>0</v>
      </c>
      <c r="AB626" s="8">
        <f>VLOOKUP(O626,'Tables MAT simpl-complx'!$F$39:$G$625,2,FALSE)</f>
        <v>26</v>
      </c>
      <c r="AC626" s="8">
        <f>VLOOKUP(J626,'Tables kywrd-slot-class'!$D$49:$E$177,2,FALSE)</f>
        <v>26</v>
      </c>
      <c r="AD626" s="8">
        <f>VLOOKUP(K626,'Tables kywrd-slot-class'!$D$49:$E$177,2,FALSE)</f>
        <v>0</v>
      </c>
      <c r="AE626" s="8">
        <f>VLOOKUP(L626,'Tables kywrd-slot-class'!$D$49:$E$177,2,FALSE)</f>
        <v>0</v>
      </c>
      <c r="AF626" t="s">
        <v>0</v>
      </c>
      <c r="AG626" s="7" t="str">
        <f t="shared" si="71"/>
        <v xml:space="preserve">6F05EE15 </v>
      </c>
      <c r="AH626" s="2">
        <v>1</v>
      </c>
    </row>
    <row r="627" spans="1:34" x14ac:dyDescent="0.25">
      <c r="A627" s="91" t="s">
        <v>7953</v>
      </c>
      <c r="B627" s="2" t="s">
        <v>20</v>
      </c>
      <c r="C627" s="5" t="s">
        <v>5621</v>
      </c>
      <c r="D627" s="3" t="s">
        <v>1157</v>
      </c>
      <c r="E627" t="s">
        <v>7382</v>
      </c>
      <c r="F627" s="8" t="s">
        <v>4042</v>
      </c>
      <c r="G627" s="5" t="s">
        <v>7383</v>
      </c>
      <c r="H627" s="135" t="s">
        <v>3991</v>
      </c>
      <c r="I627" s="135" t="s">
        <v>4027</v>
      </c>
      <c r="J627" s="135" t="s">
        <v>3349</v>
      </c>
      <c r="K627" s="135" t="s">
        <v>6478</v>
      </c>
      <c r="L627" s="135" t="s">
        <v>4028</v>
      </c>
      <c r="M627" s="135" t="s">
        <v>4028</v>
      </c>
      <c r="N627" s="24" t="s">
        <v>1888</v>
      </c>
      <c r="O627" s="139" t="s">
        <v>1844</v>
      </c>
      <c r="P627" s="8" t="s">
        <v>1889</v>
      </c>
      <c r="Q627" s="8">
        <v>80</v>
      </c>
      <c r="R627" s="8">
        <v>6</v>
      </c>
      <c r="S627" s="101">
        <v>36</v>
      </c>
      <c r="T627" s="20">
        <f t="shared" si="72"/>
        <v>0</v>
      </c>
      <c r="U627" s="21">
        <f t="shared" si="73"/>
        <v>36</v>
      </c>
      <c r="V627" s="8">
        <f t="shared" si="74"/>
        <v>39</v>
      </c>
      <c r="W627" s="8">
        <f t="shared" si="75"/>
        <v>0</v>
      </c>
      <c r="X627" s="8">
        <f t="shared" si="76"/>
        <v>0</v>
      </c>
      <c r="Z627" s="8">
        <f>VLOOKUP(I627,'Tables kywrd-slot-class'!$B$21:$C$38,2,FALSE)</f>
        <v>1.5</v>
      </c>
      <c r="AA627" s="8">
        <f>VLOOKUP(N627,'Tables MAT simpl-complx'!$C$6:$D$28,2,FALSE)</f>
        <v>0</v>
      </c>
      <c r="AB627" s="8">
        <f>VLOOKUP(O627,'Tables MAT simpl-complx'!$F$39:$G$625,2,FALSE)</f>
        <v>24</v>
      </c>
      <c r="AC627" s="8">
        <f>VLOOKUP(J627,'Tables kywrd-slot-class'!$D$49:$E$177,2,FALSE)</f>
        <v>26</v>
      </c>
      <c r="AD627" s="8">
        <f>VLOOKUP(K627,'Tables kywrd-slot-class'!$D$49:$E$177,2,FALSE)</f>
        <v>0</v>
      </c>
      <c r="AE627" s="8">
        <f>VLOOKUP(L627,'Tables kywrd-slot-class'!$D$49:$E$177,2,FALSE)</f>
        <v>0</v>
      </c>
      <c r="AF627" t="s">
        <v>0</v>
      </c>
      <c r="AG627" s="7" t="str">
        <f t="shared" si="71"/>
        <v xml:space="preserve">6F05EE16 </v>
      </c>
      <c r="AH627" s="2">
        <v>1</v>
      </c>
    </row>
    <row r="628" spans="1:34" x14ac:dyDescent="0.25">
      <c r="A628" s="91" t="s">
        <v>7954</v>
      </c>
      <c r="B628" s="2" t="s">
        <v>20</v>
      </c>
      <c r="C628" s="5" t="s">
        <v>5621</v>
      </c>
      <c r="D628" s="3" t="s">
        <v>1158</v>
      </c>
      <c r="E628" t="s">
        <v>7384</v>
      </c>
      <c r="F628" s="8" t="s">
        <v>4042</v>
      </c>
      <c r="G628" s="5" t="s">
        <v>7383</v>
      </c>
      <c r="H628" s="135" t="s">
        <v>3991</v>
      </c>
      <c r="I628" s="135" t="s">
        <v>4027</v>
      </c>
      <c r="J628" s="135" t="s">
        <v>3349</v>
      </c>
      <c r="K628" s="135" t="s">
        <v>6478</v>
      </c>
      <c r="L628" s="135" t="s">
        <v>4028</v>
      </c>
      <c r="M628" s="135" t="s">
        <v>4028</v>
      </c>
      <c r="N628" s="24" t="s">
        <v>1888</v>
      </c>
      <c r="O628" s="139" t="s">
        <v>1844</v>
      </c>
      <c r="P628" s="8" t="s">
        <v>1889</v>
      </c>
      <c r="Q628" s="8">
        <v>80</v>
      </c>
      <c r="R628" s="8">
        <v>6</v>
      </c>
      <c r="S628" s="101">
        <v>36</v>
      </c>
      <c r="T628" s="20">
        <f t="shared" si="72"/>
        <v>0</v>
      </c>
      <c r="U628" s="21">
        <f t="shared" si="73"/>
        <v>36</v>
      </c>
      <c r="V628" s="8">
        <f t="shared" si="74"/>
        <v>39</v>
      </c>
      <c r="W628" s="8">
        <f t="shared" si="75"/>
        <v>0</v>
      </c>
      <c r="X628" s="8">
        <f t="shared" si="76"/>
        <v>0</v>
      </c>
      <c r="Z628" s="8">
        <f>VLOOKUP(I628,'Tables kywrd-slot-class'!$B$21:$C$38,2,FALSE)</f>
        <v>1.5</v>
      </c>
      <c r="AA628" s="8">
        <f>VLOOKUP(N628,'Tables MAT simpl-complx'!$C$6:$D$28,2,FALSE)</f>
        <v>0</v>
      </c>
      <c r="AB628" s="8">
        <f>VLOOKUP(O628,'Tables MAT simpl-complx'!$F$39:$G$625,2,FALSE)</f>
        <v>24</v>
      </c>
      <c r="AC628" s="8">
        <f>VLOOKUP(J628,'Tables kywrd-slot-class'!$D$49:$E$177,2,FALSE)</f>
        <v>26</v>
      </c>
      <c r="AD628" s="8">
        <f>VLOOKUP(K628,'Tables kywrd-slot-class'!$D$49:$E$177,2,FALSE)</f>
        <v>0</v>
      </c>
      <c r="AE628" s="8">
        <f>VLOOKUP(L628,'Tables kywrd-slot-class'!$D$49:$E$177,2,FALSE)</f>
        <v>0</v>
      </c>
      <c r="AF628" t="s">
        <v>0</v>
      </c>
      <c r="AG628" s="7" t="str">
        <f t="shared" si="71"/>
        <v xml:space="preserve">6F05EE17 </v>
      </c>
      <c r="AH628" s="2">
        <v>1</v>
      </c>
    </row>
    <row r="629" spans="1:34" x14ac:dyDescent="0.25">
      <c r="A629" s="91" t="s">
        <v>7955</v>
      </c>
      <c r="B629" s="2" t="s">
        <v>20</v>
      </c>
      <c r="C629" s="5" t="s">
        <v>5621</v>
      </c>
      <c r="D629" s="3" t="s">
        <v>1159</v>
      </c>
      <c r="E629" t="s">
        <v>7385</v>
      </c>
      <c r="F629" s="8" t="s">
        <v>4042</v>
      </c>
      <c r="G629" s="5" t="s">
        <v>7383</v>
      </c>
      <c r="H629" s="135" t="s">
        <v>3991</v>
      </c>
      <c r="I629" s="135" t="s">
        <v>4027</v>
      </c>
      <c r="J629" s="135" t="s">
        <v>3349</v>
      </c>
      <c r="K629" s="135" t="s">
        <v>6478</v>
      </c>
      <c r="L629" s="135" t="s">
        <v>4028</v>
      </c>
      <c r="M629" s="135" t="s">
        <v>4028</v>
      </c>
      <c r="N629" s="24" t="s">
        <v>1888</v>
      </c>
      <c r="O629" s="139" t="s">
        <v>1844</v>
      </c>
      <c r="P629" s="8" t="s">
        <v>1889</v>
      </c>
      <c r="Q629" s="8">
        <v>80</v>
      </c>
      <c r="R629" s="8">
        <v>6</v>
      </c>
      <c r="S629" s="101">
        <v>36</v>
      </c>
      <c r="T629" s="20">
        <f t="shared" si="72"/>
        <v>0</v>
      </c>
      <c r="U629" s="21">
        <f t="shared" si="73"/>
        <v>36</v>
      </c>
      <c r="V629" s="8">
        <f t="shared" si="74"/>
        <v>39</v>
      </c>
      <c r="W629" s="8">
        <f t="shared" si="75"/>
        <v>0</v>
      </c>
      <c r="X629" s="8">
        <f t="shared" si="76"/>
        <v>0</v>
      </c>
      <c r="Z629" s="8">
        <f>VLOOKUP(I629,'Tables kywrd-slot-class'!$B$21:$C$38,2,FALSE)</f>
        <v>1.5</v>
      </c>
      <c r="AA629" s="8">
        <f>VLOOKUP(N629,'Tables MAT simpl-complx'!$C$6:$D$28,2,FALSE)</f>
        <v>0</v>
      </c>
      <c r="AB629" s="8">
        <f>VLOOKUP(O629,'Tables MAT simpl-complx'!$F$39:$G$625,2,FALSE)</f>
        <v>24</v>
      </c>
      <c r="AC629" s="8">
        <f>VLOOKUP(J629,'Tables kywrd-slot-class'!$D$49:$E$177,2,FALSE)</f>
        <v>26</v>
      </c>
      <c r="AD629" s="8">
        <f>VLOOKUP(K629,'Tables kywrd-slot-class'!$D$49:$E$177,2,FALSE)</f>
        <v>0</v>
      </c>
      <c r="AE629" s="8">
        <f>VLOOKUP(L629,'Tables kywrd-slot-class'!$D$49:$E$177,2,FALSE)</f>
        <v>0</v>
      </c>
      <c r="AF629" t="s">
        <v>0</v>
      </c>
      <c r="AG629" s="7" t="str">
        <f t="shared" si="71"/>
        <v xml:space="preserve">6F05EE18 </v>
      </c>
      <c r="AH629" s="2">
        <v>1</v>
      </c>
    </row>
    <row r="630" spans="1:34" x14ac:dyDescent="0.25">
      <c r="A630" s="91" t="s">
        <v>7956</v>
      </c>
      <c r="B630" s="2" t="s">
        <v>20</v>
      </c>
      <c r="C630" s="5" t="s">
        <v>5621</v>
      </c>
      <c r="D630" s="3" t="s">
        <v>1160</v>
      </c>
      <c r="E630" t="s">
        <v>7386</v>
      </c>
      <c r="F630" s="8" t="s">
        <v>4042</v>
      </c>
      <c r="G630" s="5" t="s">
        <v>7383</v>
      </c>
      <c r="H630" s="135" t="s">
        <v>3991</v>
      </c>
      <c r="I630" s="135" t="s">
        <v>4027</v>
      </c>
      <c r="J630" s="135" t="s">
        <v>3349</v>
      </c>
      <c r="K630" s="135" t="s">
        <v>6478</v>
      </c>
      <c r="L630" s="135" t="s">
        <v>4028</v>
      </c>
      <c r="M630" s="135" t="s">
        <v>4028</v>
      </c>
      <c r="N630" s="24" t="s">
        <v>1888</v>
      </c>
      <c r="O630" s="139" t="s">
        <v>1844</v>
      </c>
      <c r="P630" s="8" t="s">
        <v>1889</v>
      </c>
      <c r="Q630" s="8">
        <v>80</v>
      </c>
      <c r="R630" s="8">
        <v>6</v>
      </c>
      <c r="S630" s="101">
        <v>36</v>
      </c>
      <c r="T630" s="20">
        <f t="shared" si="72"/>
        <v>0</v>
      </c>
      <c r="U630" s="21">
        <f t="shared" si="73"/>
        <v>36</v>
      </c>
      <c r="V630" s="8">
        <f t="shared" si="74"/>
        <v>39</v>
      </c>
      <c r="W630" s="8">
        <f t="shared" si="75"/>
        <v>0</v>
      </c>
      <c r="X630" s="8">
        <f t="shared" si="76"/>
        <v>0</v>
      </c>
      <c r="Z630" s="8">
        <f>VLOOKUP(I630,'Tables kywrd-slot-class'!$B$21:$C$38,2,FALSE)</f>
        <v>1.5</v>
      </c>
      <c r="AA630" s="8">
        <f>VLOOKUP(N630,'Tables MAT simpl-complx'!$C$6:$D$28,2,FALSE)</f>
        <v>0</v>
      </c>
      <c r="AB630" s="8">
        <f>VLOOKUP(O630,'Tables MAT simpl-complx'!$F$39:$G$625,2,FALSE)</f>
        <v>24</v>
      </c>
      <c r="AC630" s="8">
        <f>VLOOKUP(J630,'Tables kywrd-slot-class'!$D$49:$E$177,2,FALSE)</f>
        <v>26</v>
      </c>
      <c r="AD630" s="8">
        <f>VLOOKUP(K630,'Tables kywrd-slot-class'!$D$49:$E$177,2,FALSE)</f>
        <v>0</v>
      </c>
      <c r="AE630" s="8">
        <f>VLOOKUP(L630,'Tables kywrd-slot-class'!$D$49:$E$177,2,FALSE)</f>
        <v>0</v>
      </c>
      <c r="AF630" t="s">
        <v>0</v>
      </c>
      <c r="AG630" s="7" t="str">
        <f t="shared" si="71"/>
        <v xml:space="preserve">6F05EE19 </v>
      </c>
      <c r="AH630" s="2">
        <v>1</v>
      </c>
    </row>
    <row r="631" spans="1:34" x14ac:dyDescent="0.25">
      <c r="A631" s="91" t="s">
        <v>7957</v>
      </c>
      <c r="B631" s="2" t="s">
        <v>20</v>
      </c>
      <c r="C631" s="5" t="s">
        <v>5621</v>
      </c>
      <c r="D631" s="3" t="s">
        <v>1161</v>
      </c>
      <c r="E631" t="s">
        <v>7387</v>
      </c>
      <c r="F631" s="8" t="s">
        <v>4042</v>
      </c>
      <c r="G631" s="5" t="s">
        <v>7383</v>
      </c>
      <c r="H631" s="135" t="s">
        <v>3991</v>
      </c>
      <c r="I631" s="135" t="s">
        <v>4027</v>
      </c>
      <c r="J631" s="135" t="s">
        <v>3349</v>
      </c>
      <c r="K631" s="135" t="s">
        <v>6478</v>
      </c>
      <c r="L631" s="135" t="s">
        <v>4028</v>
      </c>
      <c r="M631" s="135" t="s">
        <v>4028</v>
      </c>
      <c r="N631" s="24" t="s">
        <v>1888</v>
      </c>
      <c r="O631" s="139" t="s">
        <v>1844</v>
      </c>
      <c r="P631" s="8" t="s">
        <v>1889</v>
      </c>
      <c r="Q631" s="8">
        <v>80</v>
      </c>
      <c r="R631" s="8">
        <v>6</v>
      </c>
      <c r="S631" s="101">
        <v>36</v>
      </c>
      <c r="T631" s="20">
        <f t="shared" si="72"/>
        <v>0</v>
      </c>
      <c r="U631" s="21">
        <f t="shared" si="73"/>
        <v>36</v>
      </c>
      <c r="V631" s="8">
        <f t="shared" si="74"/>
        <v>39</v>
      </c>
      <c r="W631" s="8">
        <f t="shared" si="75"/>
        <v>0</v>
      </c>
      <c r="X631" s="8">
        <f t="shared" si="76"/>
        <v>0</v>
      </c>
      <c r="Z631" s="8">
        <f>VLOOKUP(I631,'Tables kywrd-slot-class'!$B$21:$C$38,2,FALSE)</f>
        <v>1.5</v>
      </c>
      <c r="AA631" s="8">
        <f>VLOOKUP(N631,'Tables MAT simpl-complx'!$C$6:$D$28,2,FALSE)</f>
        <v>0</v>
      </c>
      <c r="AB631" s="8">
        <f>VLOOKUP(O631,'Tables MAT simpl-complx'!$F$39:$G$625,2,FALSE)</f>
        <v>24</v>
      </c>
      <c r="AC631" s="8">
        <f>VLOOKUP(J631,'Tables kywrd-slot-class'!$D$49:$E$177,2,FALSE)</f>
        <v>26</v>
      </c>
      <c r="AD631" s="8">
        <f>VLOOKUP(K631,'Tables kywrd-slot-class'!$D$49:$E$177,2,FALSE)</f>
        <v>0</v>
      </c>
      <c r="AE631" s="8">
        <f>VLOOKUP(L631,'Tables kywrd-slot-class'!$D$49:$E$177,2,FALSE)</f>
        <v>0</v>
      </c>
      <c r="AF631" t="s">
        <v>0</v>
      </c>
      <c r="AG631" s="7" t="str">
        <f t="shared" si="71"/>
        <v xml:space="preserve">6F05EE1A </v>
      </c>
      <c r="AH631" s="2">
        <v>1</v>
      </c>
    </row>
    <row r="632" spans="1:34" x14ac:dyDescent="0.25">
      <c r="A632" s="91" t="s">
        <v>7958</v>
      </c>
      <c r="B632" s="2" t="s">
        <v>20</v>
      </c>
      <c r="C632" s="5" t="s">
        <v>5621</v>
      </c>
      <c r="D632" s="3" t="s">
        <v>1162</v>
      </c>
      <c r="E632" t="s">
        <v>7388</v>
      </c>
      <c r="F632" s="8" t="s">
        <v>4042</v>
      </c>
      <c r="G632" s="5" t="s">
        <v>7383</v>
      </c>
      <c r="H632" s="135" t="s">
        <v>3991</v>
      </c>
      <c r="I632" s="135" t="s">
        <v>4027</v>
      </c>
      <c r="J632" s="135" t="s">
        <v>3349</v>
      </c>
      <c r="K632" s="135" t="s">
        <v>6478</v>
      </c>
      <c r="L632" s="135" t="s">
        <v>4028</v>
      </c>
      <c r="M632" s="135" t="s">
        <v>4028</v>
      </c>
      <c r="N632" s="24" t="s">
        <v>1888</v>
      </c>
      <c r="O632" s="139" t="s">
        <v>1844</v>
      </c>
      <c r="P632" s="8" t="s">
        <v>1889</v>
      </c>
      <c r="Q632" s="8">
        <v>80</v>
      </c>
      <c r="R632" s="8">
        <v>6</v>
      </c>
      <c r="S632" s="101">
        <v>36</v>
      </c>
      <c r="T632" s="20">
        <f t="shared" si="72"/>
        <v>0</v>
      </c>
      <c r="U632" s="21">
        <f t="shared" si="73"/>
        <v>36</v>
      </c>
      <c r="V632" s="8">
        <f t="shared" si="74"/>
        <v>39</v>
      </c>
      <c r="W632" s="8">
        <f t="shared" si="75"/>
        <v>0</v>
      </c>
      <c r="X632" s="8">
        <f t="shared" si="76"/>
        <v>0</v>
      </c>
      <c r="Z632" s="8">
        <f>VLOOKUP(I632,'Tables kywrd-slot-class'!$B$21:$C$38,2,FALSE)</f>
        <v>1.5</v>
      </c>
      <c r="AA632" s="8">
        <f>VLOOKUP(N632,'Tables MAT simpl-complx'!$C$6:$D$28,2,FALSE)</f>
        <v>0</v>
      </c>
      <c r="AB632" s="8">
        <f>VLOOKUP(O632,'Tables MAT simpl-complx'!$F$39:$G$625,2,FALSE)</f>
        <v>24</v>
      </c>
      <c r="AC632" s="8">
        <f>VLOOKUP(J632,'Tables kywrd-slot-class'!$D$49:$E$177,2,FALSE)</f>
        <v>26</v>
      </c>
      <c r="AD632" s="8">
        <f>VLOOKUP(K632,'Tables kywrd-slot-class'!$D$49:$E$177,2,FALSE)</f>
        <v>0</v>
      </c>
      <c r="AE632" s="8">
        <f>VLOOKUP(L632,'Tables kywrd-slot-class'!$D$49:$E$177,2,FALSE)</f>
        <v>0</v>
      </c>
      <c r="AF632" t="s">
        <v>0</v>
      </c>
      <c r="AG632" s="7" t="str">
        <f t="shared" si="71"/>
        <v xml:space="preserve">6F05EE1B </v>
      </c>
      <c r="AH632" s="2">
        <v>1</v>
      </c>
    </row>
    <row r="633" spans="1:34" x14ac:dyDescent="0.25">
      <c r="A633" s="91" t="s">
        <v>7959</v>
      </c>
      <c r="B633" s="2" t="s">
        <v>20</v>
      </c>
      <c r="C633" s="5" t="s">
        <v>5621</v>
      </c>
      <c r="D633" s="3" t="s">
        <v>1163</v>
      </c>
      <c r="E633" t="s">
        <v>7389</v>
      </c>
      <c r="F633" s="8" t="s">
        <v>4042</v>
      </c>
      <c r="G633" s="5" t="s">
        <v>7383</v>
      </c>
      <c r="H633" s="135" t="s">
        <v>3991</v>
      </c>
      <c r="I633" s="135" t="s">
        <v>4027</v>
      </c>
      <c r="J633" s="135" t="s">
        <v>3349</v>
      </c>
      <c r="K633" s="135" t="s">
        <v>6478</v>
      </c>
      <c r="L633" s="135" t="s">
        <v>4028</v>
      </c>
      <c r="M633" s="135" t="s">
        <v>4028</v>
      </c>
      <c r="N633" s="24" t="s">
        <v>1888</v>
      </c>
      <c r="O633" s="139" t="s">
        <v>1844</v>
      </c>
      <c r="P633" s="8" t="s">
        <v>1889</v>
      </c>
      <c r="Q633" s="8">
        <v>80</v>
      </c>
      <c r="R633" s="8">
        <v>6</v>
      </c>
      <c r="S633" s="101">
        <v>36</v>
      </c>
      <c r="T633" s="20">
        <f t="shared" si="72"/>
        <v>0</v>
      </c>
      <c r="U633" s="21">
        <f t="shared" si="73"/>
        <v>36</v>
      </c>
      <c r="V633" s="8">
        <f t="shared" si="74"/>
        <v>39</v>
      </c>
      <c r="W633" s="8">
        <f t="shared" si="75"/>
        <v>0</v>
      </c>
      <c r="X633" s="8">
        <f t="shared" si="76"/>
        <v>0</v>
      </c>
      <c r="Z633" s="8">
        <f>VLOOKUP(I633,'Tables kywrd-slot-class'!$B$21:$C$38,2,FALSE)</f>
        <v>1.5</v>
      </c>
      <c r="AA633" s="8">
        <f>VLOOKUP(N633,'Tables MAT simpl-complx'!$C$6:$D$28,2,FALSE)</f>
        <v>0</v>
      </c>
      <c r="AB633" s="8">
        <f>VLOOKUP(O633,'Tables MAT simpl-complx'!$F$39:$G$625,2,FALSE)</f>
        <v>24</v>
      </c>
      <c r="AC633" s="8">
        <f>VLOOKUP(J633,'Tables kywrd-slot-class'!$D$49:$E$177,2,FALSE)</f>
        <v>26</v>
      </c>
      <c r="AD633" s="8">
        <f>VLOOKUP(K633,'Tables kywrd-slot-class'!$D$49:$E$177,2,FALSE)</f>
        <v>0</v>
      </c>
      <c r="AE633" s="8">
        <f>VLOOKUP(L633,'Tables kywrd-slot-class'!$D$49:$E$177,2,FALSE)</f>
        <v>0</v>
      </c>
      <c r="AF633" t="s">
        <v>0</v>
      </c>
      <c r="AG633" s="7" t="str">
        <f t="shared" si="71"/>
        <v xml:space="preserve">6F05EE1C </v>
      </c>
      <c r="AH633" s="2">
        <v>1</v>
      </c>
    </row>
    <row r="634" spans="1:34" x14ac:dyDescent="0.25">
      <c r="A634" s="91" t="s">
        <v>7960</v>
      </c>
      <c r="B634" s="2" t="s">
        <v>20</v>
      </c>
      <c r="C634" s="5" t="s">
        <v>5621</v>
      </c>
      <c r="D634" s="3" t="s">
        <v>1164</v>
      </c>
      <c r="E634" t="s">
        <v>7390</v>
      </c>
      <c r="F634" s="8" t="s">
        <v>4042</v>
      </c>
      <c r="G634" s="5" t="s">
        <v>7383</v>
      </c>
      <c r="H634" s="135" t="s">
        <v>3991</v>
      </c>
      <c r="I634" s="135" t="s">
        <v>4027</v>
      </c>
      <c r="J634" s="135" t="s">
        <v>3349</v>
      </c>
      <c r="K634" s="135" t="s">
        <v>6478</v>
      </c>
      <c r="L634" s="135" t="s">
        <v>4028</v>
      </c>
      <c r="M634" s="135" t="s">
        <v>4028</v>
      </c>
      <c r="N634" s="24" t="s">
        <v>1888</v>
      </c>
      <c r="O634" s="139" t="s">
        <v>1844</v>
      </c>
      <c r="P634" s="8" t="s">
        <v>1889</v>
      </c>
      <c r="Q634" s="8">
        <v>80</v>
      </c>
      <c r="R634" s="8">
        <v>6</v>
      </c>
      <c r="S634" s="101">
        <v>36</v>
      </c>
      <c r="T634" s="20">
        <f t="shared" si="72"/>
        <v>0</v>
      </c>
      <c r="U634" s="21">
        <f t="shared" si="73"/>
        <v>36</v>
      </c>
      <c r="V634" s="8">
        <f t="shared" si="74"/>
        <v>39</v>
      </c>
      <c r="W634" s="8">
        <f t="shared" si="75"/>
        <v>0</v>
      </c>
      <c r="X634" s="8">
        <f t="shared" si="76"/>
        <v>0</v>
      </c>
      <c r="Z634" s="8">
        <f>VLOOKUP(I634,'Tables kywrd-slot-class'!$B$21:$C$38,2,FALSE)</f>
        <v>1.5</v>
      </c>
      <c r="AA634" s="8">
        <f>VLOOKUP(N634,'Tables MAT simpl-complx'!$C$6:$D$28,2,FALSE)</f>
        <v>0</v>
      </c>
      <c r="AB634" s="8">
        <f>VLOOKUP(O634,'Tables MAT simpl-complx'!$F$39:$G$625,2,FALSE)</f>
        <v>24</v>
      </c>
      <c r="AC634" s="8">
        <f>VLOOKUP(J634,'Tables kywrd-slot-class'!$D$49:$E$177,2,FALSE)</f>
        <v>26</v>
      </c>
      <c r="AD634" s="8">
        <f>VLOOKUP(K634,'Tables kywrd-slot-class'!$D$49:$E$177,2,FALSE)</f>
        <v>0</v>
      </c>
      <c r="AE634" s="8">
        <f>VLOOKUP(L634,'Tables kywrd-slot-class'!$D$49:$E$177,2,FALSE)</f>
        <v>0</v>
      </c>
      <c r="AF634" t="s">
        <v>0</v>
      </c>
      <c r="AG634" s="7" t="str">
        <f t="shared" si="71"/>
        <v xml:space="preserve">6F05EE1D </v>
      </c>
      <c r="AH634" s="2">
        <v>1</v>
      </c>
    </row>
    <row r="635" spans="1:34" x14ac:dyDescent="0.25">
      <c r="A635" s="91" t="s">
        <v>7961</v>
      </c>
      <c r="B635" s="2" t="s">
        <v>20</v>
      </c>
      <c r="C635" s="5" t="s">
        <v>5621</v>
      </c>
      <c r="D635" s="3" t="s">
        <v>1165</v>
      </c>
      <c r="E635" t="s">
        <v>7391</v>
      </c>
      <c r="F635" s="8" t="s">
        <v>4042</v>
      </c>
      <c r="G635" s="5" t="s">
        <v>7383</v>
      </c>
      <c r="H635" s="135" t="s">
        <v>3991</v>
      </c>
      <c r="I635" s="135" t="s">
        <v>4027</v>
      </c>
      <c r="J635" s="135" t="s">
        <v>3349</v>
      </c>
      <c r="K635" s="135" t="s">
        <v>6478</v>
      </c>
      <c r="L635" s="135" t="s">
        <v>4028</v>
      </c>
      <c r="M635" s="135" t="s">
        <v>4028</v>
      </c>
      <c r="N635" s="24" t="s">
        <v>1888</v>
      </c>
      <c r="O635" s="139" t="s">
        <v>1844</v>
      </c>
      <c r="P635" s="8" t="s">
        <v>1889</v>
      </c>
      <c r="Q635" s="8">
        <v>80</v>
      </c>
      <c r="R635" s="8">
        <v>6</v>
      </c>
      <c r="S635" s="101">
        <v>36</v>
      </c>
      <c r="T635" s="20">
        <f t="shared" si="72"/>
        <v>0</v>
      </c>
      <c r="U635" s="21">
        <f t="shared" si="73"/>
        <v>36</v>
      </c>
      <c r="V635" s="8">
        <f t="shared" si="74"/>
        <v>39</v>
      </c>
      <c r="W635" s="8">
        <f t="shared" si="75"/>
        <v>0</v>
      </c>
      <c r="X635" s="8">
        <f t="shared" si="76"/>
        <v>0</v>
      </c>
      <c r="Z635" s="8">
        <f>VLOOKUP(I635,'Tables kywrd-slot-class'!$B$21:$C$38,2,FALSE)</f>
        <v>1.5</v>
      </c>
      <c r="AA635" s="8">
        <f>VLOOKUP(N635,'Tables MAT simpl-complx'!$C$6:$D$28,2,FALSE)</f>
        <v>0</v>
      </c>
      <c r="AB635" s="8">
        <f>VLOOKUP(O635,'Tables MAT simpl-complx'!$F$39:$G$625,2,FALSE)</f>
        <v>24</v>
      </c>
      <c r="AC635" s="8">
        <f>VLOOKUP(J635,'Tables kywrd-slot-class'!$D$49:$E$177,2,FALSE)</f>
        <v>26</v>
      </c>
      <c r="AD635" s="8">
        <f>VLOOKUP(K635,'Tables kywrd-slot-class'!$D$49:$E$177,2,FALSE)</f>
        <v>0</v>
      </c>
      <c r="AE635" s="8">
        <f>VLOOKUP(L635,'Tables kywrd-slot-class'!$D$49:$E$177,2,FALSE)</f>
        <v>0</v>
      </c>
      <c r="AF635" t="s">
        <v>0</v>
      </c>
      <c r="AG635" s="7" t="str">
        <f t="shared" si="71"/>
        <v xml:space="preserve">6F05EE1E </v>
      </c>
      <c r="AH635" s="2">
        <v>1</v>
      </c>
    </row>
    <row r="636" spans="1:34" x14ac:dyDescent="0.25">
      <c r="A636" s="91" t="s">
        <v>7962</v>
      </c>
      <c r="B636" s="2" t="s">
        <v>20</v>
      </c>
      <c r="C636" s="5" t="s">
        <v>5621</v>
      </c>
      <c r="D636" s="3" t="s">
        <v>1166</v>
      </c>
      <c r="E636" t="s">
        <v>7392</v>
      </c>
      <c r="F636" s="8" t="s">
        <v>4042</v>
      </c>
      <c r="G636" s="5" t="s">
        <v>7383</v>
      </c>
      <c r="H636" s="135" t="s">
        <v>3991</v>
      </c>
      <c r="I636" s="135" t="s">
        <v>4027</v>
      </c>
      <c r="J636" s="135" t="s">
        <v>3349</v>
      </c>
      <c r="K636" s="135" t="s">
        <v>6478</v>
      </c>
      <c r="L636" s="135" t="s">
        <v>4028</v>
      </c>
      <c r="M636" s="135" t="s">
        <v>4028</v>
      </c>
      <c r="N636" s="24" t="s">
        <v>1888</v>
      </c>
      <c r="O636" s="139" t="s">
        <v>1844</v>
      </c>
      <c r="P636" s="8" t="s">
        <v>1889</v>
      </c>
      <c r="Q636" s="8">
        <v>80</v>
      </c>
      <c r="R636" s="8">
        <v>6</v>
      </c>
      <c r="S636" s="101">
        <v>36</v>
      </c>
      <c r="T636" s="20">
        <f t="shared" si="72"/>
        <v>0</v>
      </c>
      <c r="U636" s="21">
        <f t="shared" si="73"/>
        <v>36</v>
      </c>
      <c r="V636" s="8">
        <f t="shared" si="74"/>
        <v>39</v>
      </c>
      <c r="W636" s="8">
        <f t="shared" si="75"/>
        <v>0</v>
      </c>
      <c r="X636" s="8">
        <f t="shared" si="76"/>
        <v>0</v>
      </c>
      <c r="Z636" s="8">
        <f>VLOOKUP(I636,'Tables kywrd-slot-class'!$B$21:$C$38,2,FALSE)</f>
        <v>1.5</v>
      </c>
      <c r="AA636" s="8">
        <f>VLOOKUP(N636,'Tables MAT simpl-complx'!$C$6:$D$28,2,FALSE)</f>
        <v>0</v>
      </c>
      <c r="AB636" s="8">
        <f>VLOOKUP(O636,'Tables MAT simpl-complx'!$F$39:$G$625,2,FALSE)</f>
        <v>24</v>
      </c>
      <c r="AC636" s="8">
        <f>VLOOKUP(J636,'Tables kywrd-slot-class'!$D$49:$E$177,2,FALSE)</f>
        <v>26</v>
      </c>
      <c r="AD636" s="8">
        <f>VLOOKUP(K636,'Tables kywrd-slot-class'!$D$49:$E$177,2,FALSE)</f>
        <v>0</v>
      </c>
      <c r="AE636" s="8">
        <f>VLOOKUP(L636,'Tables kywrd-slot-class'!$D$49:$E$177,2,FALSE)</f>
        <v>0</v>
      </c>
      <c r="AF636" t="s">
        <v>0</v>
      </c>
      <c r="AG636" s="7" t="str">
        <f t="shared" si="71"/>
        <v xml:space="preserve">6F05EE1F </v>
      </c>
      <c r="AH636" s="2">
        <v>1</v>
      </c>
    </row>
    <row r="637" spans="1:34" x14ac:dyDescent="0.25">
      <c r="A637" s="91" t="s">
        <v>7963</v>
      </c>
      <c r="B637" s="2" t="s">
        <v>20</v>
      </c>
      <c r="C637" s="5" t="s">
        <v>5621</v>
      </c>
      <c r="D637" s="3" t="s">
        <v>1167</v>
      </c>
      <c r="E637" t="s">
        <v>7393</v>
      </c>
      <c r="F637" s="8" t="s">
        <v>4042</v>
      </c>
      <c r="G637" s="5" t="s">
        <v>7383</v>
      </c>
      <c r="H637" s="135" t="s">
        <v>3991</v>
      </c>
      <c r="I637" s="135" t="s">
        <v>4027</v>
      </c>
      <c r="J637" s="135" t="s">
        <v>3349</v>
      </c>
      <c r="K637" s="135" t="s">
        <v>6478</v>
      </c>
      <c r="L637" s="135" t="s">
        <v>4028</v>
      </c>
      <c r="M637" s="135" t="s">
        <v>4028</v>
      </c>
      <c r="N637" s="24" t="s">
        <v>1888</v>
      </c>
      <c r="O637" s="139" t="s">
        <v>1844</v>
      </c>
      <c r="P637" s="8" t="s">
        <v>1889</v>
      </c>
      <c r="Q637" s="8">
        <v>80</v>
      </c>
      <c r="R637" s="8">
        <v>6</v>
      </c>
      <c r="S637" s="101">
        <v>36</v>
      </c>
      <c r="T637" s="20">
        <f t="shared" si="72"/>
        <v>0</v>
      </c>
      <c r="U637" s="21">
        <f t="shared" si="73"/>
        <v>36</v>
      </c>
      <c r="V637" s="8">
        <f t="shared" si="74"/>
        <v>39</v>
      </c>
      <c r="W637" s="8">
        <f t="shared" si="75"/>
        <v>0</v>
      </c>
      <c r="X637" s="8">
        <f t="shared" si="76"/>
        <v>0</v>
      </c>
      <c r="Z637" s="8">
        <f>VLOOKUP(I637,'Tables kywrd-slot-class'!$B$21:$C$38,2,FALSE)</f>
        <v>1.5</v>
      </c>
      <c r="AA637" s="8">
        <f>VLOOKUP(N637,'Tables MAT simpl-complx'!$C$6:$D$28,2,FALSE)</f>
        <v>0</v>
      </c>
      <c r="AB637" s="8">
        <f>VLOOKUP(O637,'Tables MAT simpl-complx'!$F$39:$G$625,2,FALSE)</f>
        <v>24</v>
      </c>
      <c r="AC637" s="8">
        <f>VLOOKUP(J637,'Tables kywrd-slot-class'!$D$49:$E$177,2,FALSE)</f>
        <v>26</v>
      </c>
      <c r="AD637" s="8">
        <f>VLOOKUP(K637,'Tables kywrd-slot-class'!$D$49:$E$177,2,FALSE)</f>
        <v>0</v>
      </c>
      <c r="AE637" s="8">
        <f>VLOOKUP(L637,'Tables kywrd-slot-class'!$D$49:$E$177,2,FALSE)</f>
        <v>0</v>
      </c>
      <c r="AF637" t="s">
        <v>0</v>
      </c>
      <c r="AG637" s="7" t="str">
        <f t="shared" si="71"/>
        <v xml:space="preserve">6F05EE20 </v>
      </c>
      <c r="AH637" s="2">
        <v>1</v>
      </c>
    </row>
    <row r="638" spans="1:34" x14ac:dyDescent="0.25">
      <c r="A638" s="91" t="s">
        <v>7964</v>
      </c>
      <c r="B638" s="2" t="s">
        <v>20</v>
      </c>
      <c r="C638" s="5" t="s">
        <v>5621</v>
      </c>
      <c r="D638" s="3" t="s">
        <v>1168</v>
      </c>
      <c r="E638" t="s">
        <v>7394</v>
      </c>
      <c r="F638" s="8" t="s">
        <v>4042</v>
      </c>
      <c r="G638" s="5" t="s">
        <v>7383</v>
      </c>
      <c r="H638" s="135" t="s">
        <v>3991</v>
      </c>
      <c r="I638" s="135" t="s">
        <v>4027</v>
      </c>
      <c r="J638" s="135" t="s">
        <v>3349</v>
      </c>
      <c r="K638" s="135" t="s">
        <v>6478</v>
      </c>
      <c r="L638" s="135" t="s">
        <v>4028</v>
      </c>
      <c r="M638" s="135" t="s">
        <v>4028</v>
      </c>
      <c r="N638" s="24" t="s">
        <v>1888</v>
      </c>
      <c r="O638" s="139" t="s">
        <v>1844</v>
      </c>
      <c r="P638" s="8" t="s">
        <v>1889</v>
      </c>
      <c r="Q638" s="8">
        <v>80</v>
      </c>
      <c r="R638" s="8">
        <v>6</v>
      </c>
      <c r="S638" s="101">
        <v>36</v>
      </c>
      <c r="T638" s="20">
        <f t="shared" si="72"/>
        <v>0</v>
      </c>
      <c r="U638" s="21">
        <f t="shared" si="73"/>
        <v>36</v>
      </c>
      <c r="V638" s="8">
        <f t="shared" si="74"/>
        <v>39</v>
      </c>
      <c r="W638" s="8">
        <f t="shared" si="75"/>
        <v>0</v>
      </c>
      <c r="X638" s="8">
        <f t="shared" si="76"/>
        <v>0</v>
      </c>
      <c r="Z638" s="8">
        <f>VLOOKUP(I638,'Tables kywrd-slot-class'!$B$21:$C$38,2,FALSE)</f>
        <v>1.5</v>
      </c>
      <c r="AA638" s="8">
        <f>VLOOKUP(N638,'Tables MAT simpl-complx'!$C$6:$D$28,2,FALSE)</f>
        <v>0</v>
      </c>
      <c r="AB638" s="8">
        <f>VLOOKUP(O638,'Tables MAT simpl-complx'!$F$39:$G$625,2,FALSE)</f>
        <v>24</v>
      </c>
      <c r="AC638" s="8">
        <f>VLOOKUP(J638,'Tables kywrd-slot-class'!$D$49:$E$177,2,FALSE)</f>
        <v>26</v>
      </c>
      <c r="AD638" s="8">
        <f>VLOOKUP(K638,'Tables kywrd-slot-class'!$D$49:$E$177,2,FALSE)</f>
        <v>0</v>
      </c>
      <c r="AE638" s="8">
        <f>VLOOKUP(L638,'Tables kywrd-slot-class'!$D$49:$E$177,2,FALSE)</f>
        <v>0</v>
      </c>
      <c r="AF638" t="s">
        <v>0</v>
      </c>
      <c r="AG638" s="7" t="str">
        <f t="shared" si="71"/>
        <v xml:space="preserve">6F05EE21 </v>
      </c>
      <c r="AH638" s="2">
        <v>1</v>
      </c>
    </row>
    <row r="639" spans="1:34" x14ac:dyDescent="0.25">
      <c r="A639" s="91" t="s">
        <v>7965</v>
      </c>
      <c r="B639" s="2" t="s">
        <v>20</v>
      </c>
      <c r="C639" s="5" t="s">
        <v>5621</v>
      </c>
      <c r="D639" s="3" t="s">
        <v>1169</v>
      </c>
      <c r="E639" t="s">
        <v>7395</v>
      </c>
      <c r="F639" s="8" t="s">
        <v>4042</v>
      </c>
      <c r="G639" s="5" t="s">
        <v>7383</v>
      </c>
      <c r="H639" s="135" t="s">
        <v>3991</v>
      </c>
      <c r="I639" s="135" t="s">
        <v>4027</v>
      </c>
      <c r="J639" s="135" t="s">
        <v>3349</v>
      </c>
      <c r="K639" s="135" t="s">
        <v>6478</v>
      </c>
      <c r="L639" s="135" t="s">
        <v>4028</v>
      </c>
      <c r="M639" s="135" t="s">
        <v>4028</v>
      </c>
      <c r="N639" s="24" t="s">
        <v>1888</v>
      </c>
      <c r="O639" s="139" t="s">
        <v>1844</v>
      </c>
      <c r="P639" s="8" t="s">
        <v>1889</v>
      </c>
      <c r="Q639" s="8">
        <v>80</v>
      </c>
      <c r="R639" s="8">
        <v>6</v>
      </c>
      <c r="S639" s="101">
        <v>36</v>
      </c>
      <c r="T639" s="20">
        <f t="shared" si="72"/>
        <v>0</v>
      </c>
      <c r="U639" s="21">
        <f t="shared" si="73"/>
        <v>36</v>
      </c>
      <c r="V639" s="8">
        <f t="shared" si="74"/>
        <v>39</v>
      </c>
      <c r="W639" s="8">
        <f t="shared" si="75"/>
        <v>0</v>
      </c>
      <c r="X639" s="8">
        <f t="shared" si="76"/>
        <v>0</v>
      </c>
      <c r="Z639" s="8">
        <f>VLOOKUP(I639,'Tables kywrd-slot-class'!$B$21:$C$38,2,FALSE)</f>
        <v>1.5</v>
      </c>
      <c r="AA639" s="8">
        <f>VLOOKUP(N639,'Tables MAT simpl-complx'!$C$6:$D$28,2,FALSE)</f>
        <v>0</v>
      </c>
      <c r="AB639" s="8">
        <f>VLOOKUP(O639,'Tables MAT simpl-complx'!$F$39:$G$625,2,FALSE)</f>
        <v>24</v>
      </c>
      <c r="AC639" s="8">
        <f>VLOOKUP(J639,'Tables kywrd-slot-class'!$D$49:$E$177,2,FALSE)</f>
        <v>26</v>
      </c>
      <c r="AD639" s="8">
        <f>VLOOKUP(K639,'Tables kywrd-slot-class'!$D$49:$E$177,2,FALSE)</f>
        <v>0</v>
      </c>
      <c r="AE639" s="8">
        <f>VLOOKUP(L639,'Tables kywrd-slot-class'!$D$49:$E$177,2,FALSE)</f>
        <v>0</v>
      </c>
      <c r="AF639" t="s">
        <v>0</v>
      </c>
      <c r="AG639" s="7" t="str">
        <f t="shared" si="71"/>
        <v xml:space="preserve">6F05EE22 </v>
      </c>
      <c r="AH639" s="2">
        <v>1</v>
      </c>
    </row>
    <row r="640" spans="1:34" x14ac:dyDescent="0.25">
      <c r="A640" s="91" t="s">
        <v>7966</v>
      </c>
      <c r="B640" s="2" t="s">
        <v>20</v>
      </c>
      <c r="C640" s="5" t="s">
        <v>5621</v>
      </c>
      <c r="D640" s="3" t="s">
        <v>1170</v>
      </c>
      <c r="E640" t="s">
        <v>7396</v>
      </c>
      <c r="F640" s="8" t="s">
        <v>4042</v>
      </c>
      <c r="G640" s="5" t="s">
        <v>7383</v>
      </c>
      <c r="H640" s="135" t="s">
        <v>3991</v>
      </c>
      <c r="I640" s="135" t="s">
        <v>4027</v>
      </c>
      <c r="J640" s="135" t="s">
        <v>3349</v>
      </c>
      <c r="K640" s="135" t="s">
        <v>6478</v>
      </c>
      <c r="L640" s="135" t="s">
        <v>4028</v>
      </c>
      <c r="M640" s="135" t="s">
        <v>4028</v>
      </c>
      <c r="N640" s="24" t="s">
        <v>1888</v>
      </c>
      <c r="O640" s="139" t="s">
        <v>1844</v>
      </c>
      <c r="P640" s="8" t="s">
        <v>1889</v>
      </c>
      <c r="Q640" s="8">
        <v>80</v>
      </c>
      <c r="R640" s="8">
        <v>6</v>
      </c>
      <c r="S640" s="101">
        <v>36</v>
      </c>
      <c r="T640" s="20">
        <f t="shared" si="72"/>
        <v>0</v>
      </c>
      <c r="U640" s="21">
        <f t="shared" si="73"/>
        <v>36</v>
      </c>
      <c r="V640" s="8">
        <f t="shared" si="74"/>
        <v>39</v>
      </c>
      <c r="W640" s="8">
        <f t="shared" si="75"/>
        <v>0</v>
      </c>
      <c r="X640" s="8">
        <f t="shared" si="76"/>
        <v>0</v>
      </c>
      <c r="Z640" s="8">
        <f>VLOOKUP(I640,'Tables kywrd-slot-class'!$B$21:$C$38,2,FALSE)</f>
        <v>1.5</v>
      </c>
      <c r="AA640" s="8">
        <f>VLOOKUP(N640,'Tables MAT simpl-complx'!$C$6:$D$28,2,FALSE)</f>
        <v>0</v>
      </c>
      <c r="AB640" s="8">
        <f>VLOOKUP(O640,'Tables MAT simpl-complx'!$F$39:$G$625,2,FALSE)</f>
        <v>24</v>
      </c>
      <c r="AC640" s="8">
        <f>VLOOKUP(J640,'Tables kywrd-slot-class'!$D$49:$E$177,2,FALSE)</f>
        <v>26</v>
      </c>
      <c r="AD640" s="8">
        <f>VLOOKUP(K640,'Tables kywrd-slot-class'!$D$49:$E$177,2,FALSE)</f>
        <v>0</v>
      </c>
      <c r="AE640" s="8">
        <f>VLOOKUP(L640,'Tables kywrd-slot-class'!$D$49:$E$177,2,FALSE)</f>
        <v>0</v>
      </c>
      <c r="AF640" t="s">
        <v>0</v>
      </c>
      <c r="AG640" s="7" t="str">
        <f t="shared" si="71"/>
        <v xml:space="preserve">6F05EE23 </v>
      </c>
      <c r="AH640" s="2">
        <v>1</v>
      </c>
    </row>
    <row r="641" spans="1:34" x14ac:dyDescent="0.25">
      <c r="A641" s="91" t="s">
        <v>7967</v>
      </c>
      <c r="B641" s="2" t="s">
        <v>20</v>
      </c>
      <c r="C641" s="5" t="s">
        <v>5621</v>
      </c>
      <c r="D641" s="3" t="s">
        <v>1171</v>
      </c>
      <c r="E641" t="s">
        <v>7397</v>
      </c>
      <c r="F641" s="8" t="s">
        <v>4042</v>
      </c>
      <c r="G641" s="5" t="s">
        <v>7383</v>
      </c>
      <c r="H641" s="135" t="s">
        <v>3991</v>
      </c>
      <c r="I641" s="135" t="s">
        <v>4027</v>
      </c>
      <c r="J641" s="135" t="s">
        <v>3349</v>
      </c>
      <c r="K641" s="135" t="s">
        <v>6478</v>
      </c>
      <c r="L641" s="135" t="s">
        <v>4028</v>
      </c>
      <c r="M641" s="135" t="s">
        <v>4028</v>
      </c>
      <c r="N641" s="24" t="s">
        <v>1888</v>
      </c>
      <c r="O641" s="139" t="s">
        <v>1844</v>
      </c>
      <c r="P641" s="8" t="s">
        <v>1889</v>
      </c>
      <c r="Q641" s="8">
        <v>80</v>
      </c>
      <c r="R641" s="8">
        <v>6</v>
      </c>
      <c r="S641" s="101">
        <v>36</v>
      </c>
      <c r="T641" s="20">
        <f t="shared" si="72"/>
        <v>0</v>
      </c>
      <c r="U641" s="21">
        <f t="shared" si="73"/>
        <v>36</v>
      </c>
      <c r="V641" s="8">
        <f t="shared" si="74"/>
        <v>39</v>
      </c>
      <c r="W641" s="8">
        <f t="shared" si="75"/>
        <v>0</v>
      </c>
      <c r="X641" s="8">
        <f t="shared" si="76"/>
        <v>0</v>
      </c>
      <c r="Z641" s="8">
        <f>VLOOKUP(I641,'Tables kywrd-slot-class'!$B$21:$C$38,2,FALSE)</f>
        <v>1.5</v>
      </c>
      <c r="AA641" s="8">
        <f>VLOOKUP(N641,'Tables MAT simpl-complx'!$C$6:$D$28,2,FALSE)</f>
        <v>0</v>
      </c>
      <c r="AB641" s="8">
        <f>VLOOKUP(O641,'Tables MAT simpl-complx'!$F$39:$G$625,2,FALSE)</f>
        <v>24</v>
      </c>
      <c r="AC641" s="8">
        <f>VLOOKUP(J641,'Tables kywrd-slot-class'!$D$49:$E$177,2,FALSE)</f>
        <v>26</v>
      </c>
      <c r="AD641" s="8">
        <f>VLOOKUP(K641,'Tables kywrd-slot-class'!$D$49:$E$177,2,FALSE)</f>
        <v>0</v>
      </c>
      <c r="AE641" s="8">
        <f>VLOOKUP(L641,'Tables kywrd-slot-class'!$D$49:$E$177,2,FALSE)</f>
        <v>0</v>
      </c>
      <c r="AF641" t="s">
        <v>0</v>
      </c>
      <c r="AG641" s="7" t="str">
        <f t="shared" si="71"/>
        <v xml:space="preserve">6F05EE24 </v>
      </c>
      <c r="AH641" s="2">
        <v>1</v>
      </c>
    </row>
    <row r="642" spans="1:34" x14ac:dyDescent="0.25">
      <c r="A642" s="91" t="s">
        <v>7968</v>
      </c>
      <c r="B642" s="2" t="s">
        <v>20</v>
      </c>
      <c r="C642" s="5" t="s">
        <v>5621</v>
      </c>
      <c r="D642" s="3" t="s">
        <v>1172</v>
      </c>
      <c r="E642" t="s">
        <v>7398</v>
      </c>
      <c r="F642" s="8" t="s">
        <v>4042</v>
      </c>
      <c r="G642" s="5" t="s">
        <v>7383</v>
      </c>
      <c r="H642" s="135" t="s">
        <v>3991</v>
      </c>
      <c r="I642" s="135" t="s">
        <v>4027</v>
      </c>
      <c r="J642" s="135" t="s">
        <v>3349</v>
      </c>
      <c r="K642" s="135" t="s">
        <v>6478</v>
      </c>
      <c r="L642" s="135" t="s">
        <v>4028</v>
      </c>
      <c r="M642" s="135" t="s">
        <v>4028</v>
      </c>
      <c r="N642" s="24" t="s">
        <v>1888</v>
      </c>
      <c r="O642" s="139" t="s">
        <v>1844</v>
      </c>
      <c r="P642" s="8" t="s">
        <v>1889</v>
      </c>
      <c r="Q642" s="8">
        <v>80</v>
      </c>
      <c r="R642" s="8">
        <v>6</v>
      </c>
      <c r="S642" s="101">
        <v>36</v>
      </c>
      <c r="T642" s="20">
        <f t="shared" si="72"/>
        <v>0</v>
      </c>
      <c r="U642" s="21">
        <f t="shared" si="73"/>
        <v>36</v>
      </c>
      <c r="V642" s="8">
        <f t="shared" si="74"/>
        <v>39</v>
      </c>
      <c r="W642" s="8">
        <f t="shared" si="75"/>
        <v>0</v>
      </c>
      <c r="X642" s="8">
        <f t="shared" si="76"/>
        <v>0</v>
      </c>
      <c r="Z642" s="8">
        <f>VLOOKUP(I642,'Tables kywrd-slot-class'!$B$21:$C$38,2,FALSE)</f>
        <v>1.5</v>
      </c>
      <c r="AA642" s="8">
        <f>VLOOKUP(N642,'Tables MAT simpl-complx'!$C$6:$D$28,2,FALSE)</f>
        <v>0</v>
      </c>
      <c r="AB642" s="8">
        <f>VLOOKUP(O642,'Tables MAT simpl-complx'!$F$39:$G$625,2,FALSE)</f>
        <v>24</v>
      </c>
      <c r="AC642" s="8">
        <f>VLOOKUP(J642,'Tables kywrd-slot-class'!$D$49:$E$177,2,FALSE)</f>
        <v>26</v>
      </c>
      <c r="AD642" s="8">
        <f>VLOOKUP(K642,'Tables kywrd-slot-class'!$D$49:$E$177,2,FALSE)</f>
        <v>0</v>
      </c>
      <c r="AE642" s="8">
        <f>VLOOKUP(L642,'Tables kywrd-slot-class'!$D$49:$E$177,2,FALSE)</f>
        <v>0</v>
      </c>
      <c r="AF642" t="s">
        <v>0</v>
      </c>
      <c r="AG642" s="7" t="str">
        <f t="shared" si="71"/>
        <v xml:space="preserve">6F05EE25 </v>
      </c>
      <c r="AH642" s="2">
        <v>1</v>
      </c>
    </row>
    <row r="643" spans="1:34" x14ac:dyDescent="0.25">
      <c r="A643" s="91" t="s">
        <v>7969</v>
      </c>
      <c r="B643" s="2" t="s">
        <v>20</v>
      </c>
      <c r="C643" s="5" t="s">
        <v>5621</v>
      </c>
      <c r="D643" s="3" t="s">
        <v>1173</v>
      </c>
      <c r="E643" t="s">
        <v>7399</v>
      </c>
      <c r="F643" s="8" t="s">
        <v>4042</v>
      </c>
      <c r="G643" s="5" t="s">
        <v>7400</v>
      </c>
      <c r="H643" s="135" t="s">
        <v>1905</v>
      </c>
      <c r="I643" s="135" t="s">
        <v>4027</v>
      </c>
      <c r="J643" s="135" t="s">
        <v>1896</v>
      </c>
      <c r="K643" s="135" t="s">
        <v>6479</v>
      </c>
      <c r="L643" s="135" t="s">
        <v>4028</v>
      </c>
      <c r="M643" s="135" t="s">
        <v>4028</v>
      </c>
      <c r="N643" s="24" t="s">
        <v>1888</v>
      </c>
      <c r="O643" s="139" t="s">
        <v>1880</v>
      </c>
      <c r="P643" s="8" t="s">
        <v>1889</v>
      </c>
      <c r="Q643" s="8">
        <v>75</v>
      </c>
      <c r="R643" s="8">
        <v>12</v>
      </c>
      <c r="S643" s="101">
        <v>30</v>
      </c>
      <c r="T643" s="20">
        <f t="shared" si="72"/>
        <v>0</v>
      </c>
      <c r="U643" s="21">
        <f t="shared" si="73"/>
        <v>30</v>
      </c>
      <c r="V643" s="8">
        <f t="shared" si="74"/>
        <v>30</v>
      </c>
      <c r="W643" s="8">
        <f t="shared" si="75"/>
        <v>0</v>
      </c>
      <c r="X643" s="8">
        <f t="shared" si="76"/>
        <v>0</v>
      </c>
      <c r="Z643" s="8">
        <f>VLOOKUP(I643,'Tables kywrd-slot-class'!$B$21:$C$38,2,FALSE)</f>
        <v>1.5</v>
      </c>
      <c r="AA643" s="8">
        <f>VLOOKUP(N643,'Tables MAT simpl-complx'!$C$6:$D$28,2,FALSE)</f>
        <v>0</v>
      </c>
      <c r="AB643" s="8">
        <f>VLOOKUP(O643,'Tables MAT simpl-complx'!$F$39:$G$625,2,FALSE)</f>
        <v>20</v>
      </c>
      <c r="AC643" s="8">
        <f>VLOOKUP(J643,'Tables kywrd-slot-class'!$D$49:$E$177,2,FALSE)</f>
        <v>20</v>
      </c>
      <c r="AD643" s="8">
        <f>VLOOKUP(K643,'Tables kywrd-slot-class'!$D$49:$E$177,2,FALSE)</f>
        <v>0</v>
      </c>
      <c r="AE643" s="8">
        <f>VLOOKUP(L643,'Tables kywrd-slot-class'!$D$49:$E$177,2,FALSE)</f>
        <v>0</v>
      </c>
      <c r="AF643" t="s">
        <v>0</v>
      </c>
      <c r="AG643" s="7" t="str">
        <f t="shared" si="71"/>
        <v xml:space="preserve">6F0603BF </v>
      </c>
      <c r="AH643" s="2">
        <v>1</v>
      </c>
    </row>
    <row r="644" spans="1:34" x14ac:dyDescent="0.25">
      <c r="A644" s="91" t="s">
        <v>7970</v>
      </c>
      <c r="B644" s="2" t="s">
        <v>20</v>
      </c>
      <c r="C644" s="5" t="s">
        <v>5621</v>
      </c>
      <c r="D644" s="88" t="s">
        <v>1174</v>
      </c>
      <c r="E644" t="s">
        <v>7401</v>
      </c>
      <c r="F644" s="8" t="s">
        <v>4042</v>
      </c>
      <c r="G644" s="5" t="s">
        <v>7402</v>
      </c>
      <c r="H644" s="135" t="s">
        <v>3991</v>
      </c>
      <c r="I644" s="135" t="s">
        <v>4027</v>
      </c>
      <c r="J644" s="135" t="s">
        <v>1919</v>
      </c>
      <c r="K644" s="135" t="s">
        <v>6488</v>
      </c>
      <c r="L644" s="135" t="s">
        <v>4028</v>
      </c>
      <c r="M644" s="135" t="s">
        <v>4028</v>
      </c>
      <c r="N644" s="24" t="s">
        <v>1353</v>
      </c>
      <c r="O644" s="139" t="s">
        <v>1881</v>
      </c>
      <c r="P644" s="8" t="s">
        <v>1889</v>
      </c>
      <c r="Q644" s="8">
        <v>50</v>
      </c>
      <c r="R644" s="8">
        <v>4</v>
      </c>
      <c r="S644" s="102">
        <v>27</v>
      </c>
      <c r="T644" s="20">
        <f t="shared" si="72"/>
        <v>27</v>
      </c>
      <c r="U644" s="21">
        <f t="shared" si="73"/>
        <v>19</v>
      </c>
      <c r="V644" s="8">
        <f t="shared" si="74"/>
        <v>19</v>
      </c>
      <c r="W644" s="8">
        <f t="shared" si="75"/>
        <v>0</v>
      </c>
      <c r="X644" s="8">
        <f t="shared" si="76"/>
        <v>0</v>
      </c>
      <c r="Y644" s="87" t="s">
        <v>7403</v>
      </c>
      <c r="Z644" s="8">
        <f>VLOOKUP(I644,'Tables kywrd-slot-class'!$B$21:$C$38,2,FALSE)</f>
        <v>1.5</v>
      </c>
      <c r="AA644" s="8">
        <f>VLOOKUP(N644,'Tables MAT simpl-complx'!$C$6:$D$28,2,FALSE)</f>
        <v>18</v>
      </c>
      <c r="AB644" s="8">
        <f>VLOOKUP(O644,'Tables MAT simpl-complx'!$F$39:$G$625,2,FALSE)</f>
        <v>13</v>
      </c>
      <c r="AC644" s="8">
        <f>VLOOKUP(J644,'Tables kywrd-slot-class'!$D$49:$E$177,2,FALSE)</f>
        <v>13</v>
      </c>
      <c r="AD644" s="8">
        <f>VLOOKUP(K644,'Tables kywrd-slot-class'!$D$49:$E$177,2,FALSE)</f>
        <v>0</v>
      </c>
      <c r="AE644" s="8">
        <f>VLOOKUP(L644,'Tables kywrd-slot-class'!$D$49:$E$177,2,FALSE)</f>
        <v>0</v>
      </c>
      <c r="AF644" t="s">
        <v>0</v>
      </c>
      <c r="AG644" s="7" t="str">
        <f t="shared" si="71"/>
        <v xml:space="preserve">6F0603C2 </v>
      </c>
      <c r="AH644" s="2">
        <v>1</v>
      </c>
    </row>
    <row r="645" spans="1:34" x14ac:dyDescent="0.25">
      <c r="A645" s="91" t="s">
        <v>7971</v>
      </c>
      <c r="B645" s="2" t="s">
        <v>20</v>
      </c>
      <c r="C645" s="5" t="s">
        <v>5621</v>
      </c>
      <c r="D645" s="3" t="s">
        <v>1175</v>
      </c>
      <c r="E645" t="s">
        <v>7404</v>
      </c>
      <c r="F645" s="8" t="s">
        <v>4042</v>
      </c>
      <c r="G645" s="5" t="s">
        <v>7405</v>
      </c>
      <c r="H645" s="135" t="s">
        <v>1905</v>
      </c>
      <c r="I645" s="135" t="s">
        <v>4027</v>
      </c>
      <c r="J645" s="135" t="s">
        <v>3349</v>
      </c>
      <c r="K645" s="135" t="s">
        <v>6478</v>
      </c>
      <c r="L645" s="135" t="s">
        <v>4028</v>
      </c>
      <c r="M645" s="135" t="s">
        <v>4028</v>
      </c>
      <c r="N645" s="24" t="s">
        <v>1888</v>
      </c>
      <c r="O645" s="139" t="s">
        <v>1882</v>
      </c>
      <c r="P645" s="8" t="s">
        <v>1889</v>
      </c>
      <c r="Q645" s="8">
        <v>150</v>
      </c>
      <c r="R645" s="8">
        <v>10</v>
      </c>
      <c r="S645" s="101">
        <v>39</v>
      </c>
      <c r="T645" s="20">
        <f t="shared" si="72"/>
        <v>0</v>
      </c>
      <c r="U645" s="21">
        <f t="shared" si="73"/>
        <v>39</v>
      </c>
      <c r="V645" s="8">
        <f t="shared" si="74"/>
        <v>39</v>
      </c>
      <c r="W645" s="8">
        <f t="shared" si="75"/>
        <v>0</v>
      </c>
      <c r="X645" s="8">
        <f t="shared" si="76"/>
        <v>0</v>
      </c>
      <c r="Z645" s="8">
        <f>VLOOKUP(I645,'Tables kywrd-slot-class'!$B$21:$C$38,2,FALSE)</f>
        <v>1.5</v>
      </c>
      <c r="AA645" s="8">
        <f>VLOOKUP(N645,'Tables MAT simpl-complx'!$C$6:$D$28,2,FALSE)</f>
        <v>0</v>
      </c>
      <c r="AB645" s="8">
        <f>VLOOKUP(O645,'Tables MAT simpl-complx'!$F$39:$G$625,2,FALSE)</f>
        <v>26</v>
      </c>
      <c r="AC645" s="8">
        <f>VLOOKUP(J645,'Tables kywrd-slot-class'!$D$49:$E$177,2,FALSE)</f>
        <v>26</v>
      </c>
      <c r="AD645" s="8">
        <f>VLOOKUP(K645,'Tables kywrd-slot-class'!$D$49:$E$177,2,FALSE)</f>
        <v>0</v>
      </c>
      <c r="AE645" s="8">
        <f>VLOOKUP(L645,'Tables kywrd-slot-class'!$D$49:$E$177,2,FALSE)</f>
        <v>0</v>
      </c>
      <c r="AF645" t="s">
        <v>0</v>
      </c>
      <c r="AG645" s="7" t="str">
        <f t="shared" si="71"/>
        <v xml:space="preserve">6F0603C3 </v>
      </c>
      <c r="AH645" s="2">
        <v>1</v>
      </c>
    </row>
    <row r="646" spans="1:34" x14ac:dyDescent="0.25">
      <c r="A646" s="91" t="s">
        <v>7972</v>
      </c>
      <c r="B646" s="2" t="s">
        <v>20</v>
      </c>
      <c r="C646" s="5" t="s">
        <v>5621</v>
      </c>
      <c r="D646" s="3" t="s">
        <v>1176</v>
      </c>
      <c r="E646" t="s">
        <v>7406</v>
      </c>
      <c r="F646" s="8" t="s">
        <v>4042</v>
      </c>
      <c r="G646" s="5" t="s">
        <v>7400</v>
      </c>
      <c r="H646" s="135" t="s">
        <v>1905</v>
      </c>
      <c r="I646" s="135" t="s">
        <v>4027</v>
      </c>
      <c r="J646" s="135" t="s">
        <v>1896</v>
      </c>
      <c r="K646" s="135" t="s">
        <v>6479</v>
      </c>
      <c r="L646" s="135" t="s">
        <v>4028</v>
      </c>
      <c r="M646" s="135" t="s">
        <v>4028</v>
      </c>
      <c r="N646" s="24" t="s">
        <v>1888</v>
      </c>
      <c r="O646" s="139" t="s">
        <v>1880</v>
      </c>
      <c r="P646" s="8" t="s">
        <v>1889</v>
      </c>
      <c r="Q646" s="8">
        <v>75</v>
      </c>
      <c r="R646" s="8">
        <v>12</v>
      </c>
      <c r="S646" s="101">
        <v>30</v>
      </c>
      <c r="T646" s="20">
        <f t="shared" si="72"/>
        <v>0</v>
      </c>
      <c r="U646" s="21">
        <f t="shared" si="73"/>
        <v>30</v>
      </c>
      <c r="V646" s="8">
        <f t="shared" si="74"/>
        <v>30</v>
      </c>
      <c r="W646" s="8">
        <f t="shared" si="75"/>
        <v>0</v>
      </c>
      <c r="X646" s="8">
        <f t="shared" si="76"/>
        <v>0</v>
      </c>
      <c r="Z646" s="8">
        <f>VLOOKUP(I646,'Tables kywrd-slot-class'!$B$21:$C$38,2,FALSE)</f>
        <v>1.5</v>
      </c>
      <c r="AA646" s="8">
        <f>VLOOKUP(N646,'Tables MAT simpl-complx'!$C$6:$D$28,2,FALSE)</f>
        <v>0</v>
      </c>
      <c r="AB646" s="8">
        <f>VLOOKUP(O646,'Tables MAT simpl-complx'!$F$39:$G$625,2,FALSE)</f>
        <v>20</v>
      </c>
      <c r="AC646" s="8">
        <f>VLOOKUP(J646,'Tables kywrd-slot-class'!$D$49:$E$177,2,FALSE)</f>
        <v>20</v>
      </c>
      <c r="AD646" s="8">
        <f>VLOOKUP(K646,'Tables kywrd-slot-class'!$D$49:$E$177,2,FALSE)</f>
        <v>0</v>
      </c>
      <c r="AE646" s="8">
        <f>VLOOKUP(L646,'Tables kywrd-slot-class'!$D$49:$E$177,2,FALSE)</f>
        <v>0</v>
      </c>
      <c r="AF646" t="s">
        <v>0</v>
      </c>
      <c r="AG646" s="7" t="str">
        <f t="shared" si="71"/>
        <v xml:space="preserve">6F06092A </v>
      </c>
      <c r="AH646" s="2">
        <v>1</v>
      </c>
    </row>
    <row r="647" spans="1:34" x14ac:dyDescent="0.25">
      <c r="A647" s="91" t="s">
        <v>7973</v>
      </c>
      <c r="B647" s="2" t="s">
        <v>20</v>
      </c>
      <c r="C647" s="5" t="s">
        <v>5621</v>
      </c>
      <c r="D647" s="88" t="s">
        <v>1177</v>
      </c>
      <c r="E647" t="s">
        <v>7407</v>
      </c>
      <c r="F647" s="8" t="s">
        <v>4042</v>
      </c>
      <c r="G647" s="5" t="s">
        <v>7402</v>
      </c>
      <c r="H647" s="135" t="s">
        <v>3991</v>
      </c>
      <c r="I647" s="135" t="s">
        <v>4027</v>
      </c>
      <c r="J647" s="135" t="s">
        <v>1919</v>
      </c>
      <c r="K647" s="135" t="s">
        <v>6488</v>
      </c>
      <c r="L647" s="135" t="s">
        <v>4028</v>
      </c>
      <c r="M647" s="135" t="s">
        <v>4028</v>
      </c>
      <c r="N647" s="24" t="s">
        <v>1888</v>
      </c>
      <c r="O647" s="139" t="s">
        <v>1881</v>
      </c>
      <c r="P647" s="8" t="s">
        <v>1889</v>
      </c>
      <c r="Q647" s="8">
        <v>50</v>
      </c>
      <c r="R647" s="8">
        <v>4</v>
      </c>
      <c r="S647" s="102">
        <v>27</v>
      </c>
      <c r="T647" s="20">
        <f t="shared" si="72"/>
        <v>0</v>
      </c>
      <c r="U647" s="21">
        <f t="shared" si="73"/>
        <v>19</v>
      </c>
      <c r="V647" s="8">
        <f t="shared" si="74"/>
        <v>19</v>
      </c>
      <c r="W647" s="8">
        <f t="shared" si="75"/>
        <v>0</v>
      </c>
      <c r="X647" s="8">
        <f t="shared" si="76"/>
        <v>0</v>
      </c>
      <c r="Y647" s="87" t="s">
        <v>7403</v>
      </c>
      <c r="Z647" s="8">
        <f>VLOOKUP(I647,'Tables kywrd-slot-class'!$B$21:$C$38,2,FALSE)</f>
        <v>1.5</v>
      </c>
      <c r="AA647" s="8">
        <f>VLOOKUP(N647,'Tables MAT simpl-complx'!$C$6:$D$28,2,FALSE)</f>
        <v>0</v>
      </c>
      <c r="AB647" s="8">
        <f>VLOOKUP(O647,'Tables MAT simpl-complx'!$F$39:$G$625,2,FALSE)</f>
        <v>13</v>
      </c>
      <c r="AC647" s="8">
        <f>VLOOKUP(J647,'Tables kywrd-slot-class'!$D$49:$E$177,2,FALSE)</f>
        <v>13</v>
      </c>
      <c r="AD647" s="8">
        <f>VLOOKUP(K647,'Tables kywrd-slot-class'!$D$49:$E$177,2,FALSE)</f>
        <v>0</v>
      </c>
      <c r="AE647" s="8">
        <f>VLOOKUP(L647,'Tables kywrd-slot-class'!$D$49:$E$177,2,FALSE)</f>
        <v>0</v>
      </c>
      <c r="AF647" t="s">
        <v>0</v>
      </c>
      <c r="AG647" s="7" t="str">
        <f t="shared" si="71"/>
        <v xml:space="preserve">6F06092B </v>
      </c>
      <c r="AH647" s="2">
        <v>1</v>
      </c>
    </row>
    <row r="648" spans="1:34" x14ac:dyDescent="0.25">
      <c r="A648" s="91" t="s">
        <v>7974</v>
      </c>
      <c r="B648" s="2" t="s">
        <v>20</v>
      </c>
      <c r="C648" s="5" t="s">
        <v>5621</v>
      </c>
      <c r="D648" s="3" t="s">
        <v>1178</v>
      </c>
      <c r="E648" t="s">
        <v>7408</v>
      </c>
      <c r="F648" s="8" t="s">
        <v>4042</v>
      </c>
      <c r="G648" s="5" t="s">
        <v>7405</v>
      </c>
      <c r="H648" s="135" t="s">
        <v>1905</v>
      </c>
      <c r="I648" s="135" t="s">
        <v>4027</v>
      </c>
      <c r="J648" s="135" t="s">
        <v>3349</v>
      </c>
      <c r="K648" s="135" t="s">
        <v>6478</v>
      </c>
      <c r="L648" s="135" t="s">
        <v>4028</v>
      </c>
      <c r="M648" s="135" t="s">
        <v>4028</v>
      </c>
      <c r="N648" s="24" t="s">
        <v>1888</v>
      </c>
      <c r="O648" s="139" t="s">
        <v>1882</v>
      </c>
      <c r="P648" s="8" t="s">
        <v>1889</v>
      </c>
      <c r="Q648" s="8">
        <v>150</v>
      </c>
      <c r="R648" s="8">
        <v>10</v>
      </c>
      <c r="S648" s="101">
        <v>39</v>
      </c>
      <c r="T648" s="20">
        <f t="shared" si="72"/>
        <v>0</v>
      </c>
      <c r="U648" s="21">
        <f t="shared" si="73"/>
        <v>39</v>
      </c>
      <c r="V648" s="8">
        <f t="shared" si="74"/>
        <v>39</v>
      </c>
      <c r="W648" s="8">
        <f t="shared" si="75"/>
        <v>0</v>
      </c>
      <c r="X648" s="8">
        <f t="shared" si="76"/>
        <v>0</v>
      </c>
      <c r="Z648" s="8">
        <f>VLOOKUP(I648,'Tables kywrd-slot-class'!$B$21:$C$38,2,FALSE)</f>
        <v>1.5</v>
      </c>
      <c r="AA648" s="8">
        <f>VLOOKUP(N648,'Tables MAT simpl-complx'!$C$6:$D$28,2,FALSE)</f>
        <v>0</v>
      </c>
      <c r="AB648" s="8">
        <f>VLOOKUP(O648,'Tables MAT simpl-complx'!$F$39:$G$625,2,FALSE)</f>
        <v>26</v>
      </c>
      <c r="AC648" s="8">
        <f>VLOOKUP(J648,'Tables kywrd-slot-class'!$D$49:$E$177,2,FALSE)</f>
        <v>26</v>
      </c>
      <c r="AD648" s="8">
        <f>VLOOKUP(K648,'Tables kywrd-slot-class'!$D$49:$E$177,2,FALSE)</f>
        <v>0</v>
      </c>
      <c r="AE648" s="8">
        <f>VLOOKUP(L648,'Tables kywrd-slot-class'!$D$49:$E$177,2,FALSE)</f>
        <v>0</v>
      </c>
      <c r="AF648" t="s">
        <v>0</v>
      </c>
      <c r="AG648" s="7" t="str">
        <f t="shared" si="71"/>
        <v xml:space="preserve">6F06092C </v>
      </c>
      <c r="AH648" s="2">
        <v>1</v>
      </c>
    </row>
    <row r="649" spans="1:34" x14ac:dyDescent="0.25">
      <c r="A649" s="91" t="s">
        <v>7975</v>
      </c>
      <c r="B649" s="2" t="s">
        <v>20</v>
      </c>
      <c r="C649" s="5" t="s">
        <v>5621</v>
      </c>
      <c r="D649" s="3" t="s">
        <v>1179</v>
      </c>
      <c r="E649" t="s">
        <v>7409</v>
      </c>
      <c r="F649" s="8" t="s">
        <v>4042</v>
      </c>
      <c r="G649" s="5" t="s">
        <v>6713</v>
      </c>
      <c r="H649" s="135" t="s">
        <v>3991</v>
      </c>
      <c r="I649" s="135" t="s">
        <v>4027</v>
      </c>
      <c r="J649" s="135" t="s">
        <v>1896</v>
      </c>
      <c r="K649" s="135" t="s">
        <v>6479</v>
      </c>
      <c r="L649" s="135" t="s">
        <v>4028</v>
      </c>
      <c r="M649" s="135" t="s">
        <v>4028</v>
      </c>
      <c r="N649" s="24" t="s">
        <v>1888</v>
      </c>
      <c r="O649" s="139" t="s">
        <v>1837</v>
      </c>
      <c r="P649" s="8" t="s">
        <v>1889</v>
      </c>
      <c r="Q649" s="8">
        <v>60</v>
      </c>
      <c r="R649" s="8">
        <v>6</v>
      </c>
      <c r="S649" s="101">
        <v>27</v>
      </c>
      <c r="T649" s="20">
        <f t="shared" si="72"/>
        <v>0</v>
      </c>
      <c r="U649" s="21">
        <f t="shared" si="73"/>
        <v>27</v>
      </c>
      <c r="V649" s="8">
        <f t="shared" si="74"/>
        <v>30</v>
      </c>
      <c r="W649" s="8">
        <f t="shared" si="75"/>
        <v>0</v>
      </c>
      <c r="X649" s="8">
        <f t="shared" si="76"/>
        <v>0</v>
      </c>
      <c r="Z649" s="8">
        <f>VLOOKUP(I649,'Tables kywrd-slot-class'!$B$21:$C$38,2,FALSE)</f>
        <v>1.5</v>
      </c>
      <c r="AA649" s="8">
        <f>VLOOKUP(N649,'Tables MAT simpl-complx'!$C$6:$D$28,2,FALSE)</f>
        <v>0</v>
      </c>
      <c r="AB649" s="8">
        <f>VLOOKUP(O649,'Tables MAT simpl-complx'!$F$39:$G$625,2,FALSE)</f>
        <v>18</v>
      </c>
      <c r="AC649" s="8">
        <f>VLOOKUP(J649,'Tables kywrd-slot-class'!$D$49:$E$177,2,FALSE)</f>
        <v>20</v>
      </c>
      <c r="AD649" s="8">
        <f>VLOOKUP(K649,'Tables kywrd-slot-class'!$D$49:$E$177,2,FALSE)</f>
        <v>0</v>
      </c>
      <c r="AE649" s="8">
        <f>VLOOKUP(L649,'Tables kywrd-slot-class'!$D$49:$E$177,2,FALSE)</f>
        <v>0</v>
      </c>
      <c r="AF649" t="s">
        <v>0</v>
      </c>
      <c r="AG649" s="7" t="str">
        <f t="shared" si="71"/>
        <v xml:space="preserve">6F061F2A </v>
      </c>
      <c r="AH649" s="2">
        <v>1</v>
      </c>
    </row>
    <row r="650" spans="1:34" x14ac:dyDescent="0.25">
      <c r="A650" s="91" t="s">
        <v>7976</v>
      </c>
      <c r="B650" s="2" t="s">
        <v>20</v>
      </c>
      <c r="C650" s="5" t="s">
        <v>5621</v>
      </c>
      <c r="D650" s="88" t="s">
        <v>1180</v>
      </c>
      <c r="E650" t="s">
        <v>7410</v>
      </c>
      <c r="F650" s="8" t="s">
        <v>4042</v>
      </c>
      <c r="G650" s="5" t="s">
        <v>6710</v>
      </c>
      <c r="H650" s="135" t="s">
        <v>1905</v>
      </c>
      <c r="I650" s="135" t="s">
        <v>4027</v>
      </c>
      <c r="J650" s="135" t="s">
        <v>1896</v>
      </c>
      <c r="K650" s="135" t="s">
        <v>6479</v>
      </c>
      <c r="L650" s="135" t="s">
        <v>4028</v>
      </c>
      <c r="M650" s="135" t="s">
        <v>4028</v>
      </c>
      <c r="N650" s="24" t="s">
        <v>1888</v>
      </c>
      <c r="O650" s="139" t="s">
        <v>1836</v>
      </c>
      <c r="P650" s="8" t="s">
        <v>1889</v>
      </c>
      <c r="Q650" s="8">
        <v>120</v>
      </c>
      <c r="R650" s="8">
        <v>12</v>
      </c>
      <c r="S650" s="102">
        <v>30</v>
      </c>
      <c r="T650" s="20">
        <f t="shared" si="72"/>
        <v>0</v>
      </c>
      <c r="U650" s="21">
        <f t="shared" si="73"/>
        <v>31</v>
      </c>
      <c r="V650" s="8">
        <f t="shared" si="74"/>
        <v>30</v>
      </c>
      <c r="W650" s="8">
        <f t="shared" si="75"/>
        <v>0</v>
      </c>
      <c r="X650" s="8">
        <f t="shared" si="76"/>
        <v>0</v>
      </c>
      <c r="Y650" s="87" t="s">
        <v>7411</v>
      </c>
      <c r="Z650" s="8">
        <f>VLOOKUP(I650,'Tables kywrd-slot-class'!$B$21:$C$38,2,FALSE)</f>
        <v>1.5</v>
      </c>
      <c r="AA650" s="8">
        <f>VLOOKUP(N650,'Tables MAT simpl-complx'!$C$6:$D$28,2,FALSE)</f>
        <v>0</v>
      </c>
      <c r="AB650" s="8">
        <f>VLOOKUP(O650,'Tables MAT simpl-complx'!$F$39:$G$625,2,FALSE)</f>
        <v>21</v>
      </c>
      <c r="AC650" s="8">
        <f>VLOOKUP(J650,'Tables kywrd-slot-class'!$D$49:$E$177,2,FALSE)</f>
        <v>20</v>
      </c>
      <c r="AD650" s="8">
        <f>VLOOKUP(K650,'Tables kywrd-slot-class'!$D$49:$E$177,2,FALSE)</f>
        <v>0</v>
      </c>
      <c r="AE650" s="8">
        <f>VLOOKUP(L650,'Tables kywrd-slot-class'!$D$49:$E$177,2,FALSE)</f>
        <v>0</v>
      </c>
      <c r="AF650" t="s">
        <v>0</v>
      </c>
      <c r="AG650" s="7" t="str">
        <f t="shared" si="71"/>
        <v xml:space="preserve">6F061F2B </v>
      </c>
      <c r="AH650" s="2">
        <v>1</v>
      </c>
    </row>
    <row r="651" spans="1:34" x14ac:dyDescent="0.25">
      <c r="A651" s="91" t="s">
        <v>7977</v>
      </c>
      <c r="B651" s="2" t="s">
        <v>20</v>
      </c>
      <c r="C651" s="5" t="s">
        <v>5621</v>
      </c>
      <c r="D651" s="88" t="s">
        <v>1181</v>
      </c>
      <c r="E651" t="s">
        <v>7412</v>
      </c>
      <c r="F651" s="8" t="s">
        <v>4042</v>
      </c>
      <c r="G651" s="5" t="s">
        <v>7276</v>
      </c>
      <c r="H651" s="135" t="s">
        <v>1905</v>
      </c>
      <c r="I651" s="135" t="s">
        <v>4027</v>
      </c>
      <c r="J651" s="135" t="s">
        <v>3350</v>
      </c>
      <c r="K651" s="135" t="s">
        <v>6375</v>
      </c>
      <c r="L651" s="135" t="s">
        <v>4028</v>
      </c>
      <c r="M651" s="135" t="s">
        <v>4028</v>
      </c>
      <c r="N651" s="24" t="s">
        <v>1888</v>
      </c>
      <c r="O651" s="139" t="s">
        <v>1839</v>
      </c>
      <c r="P651" s="8" t="s">
        <v>1889</v>
      </c>
      <c r="Q651" s="8">
        <v>475</v>
      </c>
      <c r="R651" s="8">
        <v>16</v>
      </c>
      <c r="S651" s="102">
        <v>49</v>
      </c>
      <c r="T651" s="20">
        <f t="shared" si="72"/>
        <v>0</v>
      </c>
      <c r="U651" s="21">
        <f t="shared" si="73"/>
        <v>52</v>
      </c>
      <c r="V651" s="8">
        <f t="shared" si="74"/>
        <v>49</v>
      </c>
      <c r="W651" s="8">
        <f t="shared" si="75"/>
        <v>0</v>
      </c>
      <c r="X651" s="8">
        <f t="shared" si="76"/>
        <v>0</v>
      </c>
      <c r="Y651" s="87" t="s">
        <v>7283</v>
      </c>
      <c r="Z651" s="8">
        <f>VLOOKUP(I651,'Tables kywrd-slot-class'!$B$21:$C$38,2,FALSE)</f>
        <v>1.5</v>
      </c>
      <c r="AA651" s="8">
        <f>VLOOKUP(N651,'Tables MAT simpl-complx'!$C$6:$D$28,2,FALSE)</f>
        <v>0</v>
      </c>
      <c r="AB651" s="8">
        <f>VLOOKUP(O651,'Tables MAT simpl-complx'!$F$39:$G$625,2,FALSE)</f>
        <v>35</v>
      </c>
      <c r="AC651" s="8">
        <f>VLOOKUP(J651,'Tables kywrd-slot-class'!$D$49:$E$177,2,FALSE)</f>
        <v>33</v>
      </c>
      <c r="AD651" s="8">
        <f>VLOOKUP(K651,'Tables kywrd-slot-class'!$D$49:$E$177,2,FALSE)</f>
        <v>0</v>
      </c>
      <c r="AE651" s="8">
        <f>VLOOKUP(L651,'Tables kywrd-slot-class'!$D$49:$E$177,2,FALSE)</f>
        <v>0</v>
      </c>
      <c r="AF651" t="s">
        <v>0</v>
      </c>
      <c r="AG651" s="7" t="str">
        <f t="shared" si="71"/>
        <v xml:space="preserve">6F061F2C </v>
      </c>
      <c r="AH651" s="2">
        <v>1</v>
      </c>
    </row>
    <row r="652" spans="1:34" x14ac:dyDescent="0.25">
      <c r="A652" s="91" t="s">
        <v>7978</v>
      </c>
      <c r="B652" s="2" t="s">
        <v>20</v>
      </c>
      <c r="C652" s="5" t="s">
        <v>5621</v>
      </c>
      <c r="D652" s="88" t="s">
        <v>1182</v>
      </c>
      <c r="E652" t="s">
        <v>7413</v>
      </c>
      <c r="F652" s="8" t="s">
        <v>4042</v>
      </c>
      <c r="G652" s="5" t="s">
        <v>6716</v>
      </c>
      <c r="H652" s="135" t="s">
        <v>3991</v>
      </c>
      <c r="I652" s="135" t="s">
        <v>4027</v>
      </c>
      <c r="J652" s="135" t="s">
        <v>3349</v>
      </c>
      <c r="K652" s="135" t="s">
        <v>6467</v>
      </c>
      <c r="L652" s="135" t="s">
        <v>4028</v>
      </c>
      <c r="M652" s="135" t="s">
        <v>4028</v>
      </c>
      <c r="N652" s="24" t="s">
        <v>1888</v>
      </c>
      <c r="O652" s="139" t="s">
        <v>1838</v>
      </c>
      <c r="P652" s="8" t="s">
        <v>1889</v>
      </c>
      <c r="Q652" s="8">
        <v>350</v>
      </c>
      <c r="R652" s="8">
        <v>10</v>
      </c>
      <c r="S652" s="102">
        <v>40</v>
      </c>
      <c r="T652" s="20">
        <f t="shared" si="72"/>
        <v>0</v>
      </c>
      <c r="U652" s="21">
        <f t="shared" si="73"/>
        <v>39</v>
      </c>
      <c r="V652" s="8">
        <f t="shared" si="74"/>
        <v>39</v>
      </c>
      <c r="W652" s="8">
        <f t="shared" si="75"/>
        <v>0</v>
      </c>
      <c r="X652" s="8">
        <f t="shared" si="76"/>
        <v>0</v>
      </c>
      <c r="Y652" s="87" t="s">
        <v>7280</v>
      </c>
      <c r="Z652" s="8">
        <f>VLOOKUP(I652,'Tables kywrd-slot-class'!$B$21:$C$38,2,FALSE)</f>
        <v>1.5</v>
      </c>
      <c r="AA652" s="8">
        <f>VLOOKUP(N652,'Tables MAT simpl-complx'!$C$6:$D$28,2,FALSE)</f>
        <v>0</v>
      </c>
      <c r="AB652" s="8">
        <f>VLOOKUP(O652,'Tables MAT simpl-complx'!$F$39:$G$625,2,FALSE)</f>
        <v>26</v>
      </c>
      <c r="AC652" s="8">
        <f>VLOOKUP(J652,'Tables kywrd-slot-class'!$D$49:$E$177,2,FALSE)</f>
        <v>26</v>
      </c>
      <c r="AD652" s="8">
        <f>VLOOKUP(K652,'Tables kywrd-slot-class'!$D$49:$E$177,2,FALSE)</f>
        <v>0</v>
      </c>
      <c r="AE652" s="8">
        <f>VLOOKUP(L652,'Tables kywrd-slot-class'!$D$49:$E$177,2,FALSE)</f>
        <v>0</v>
      </c>
      <c r="AF652" t="s">
        <v>0</v>
      </c>
      <c r="AG652" s="7" t="str">
        <f t="shared" si="71"/>
        <v xml:space="preserve">6F061F2D </v>
      </c>
      <c r="AH652" s="2">
        <v>1</v>
      </c>
    </row>
    <row r="653" spans="1:34" x14ac:dyDescent="0.25">
      <c r="A653" s="91" t="s">
        <v>7979</v>
      </c>
      <c r="B653" s="2" t="s">
        <v>20</v>
      </c>
      <c r="C653" s="5" t="s">
        <v>5621</v>
      </c>
      <c r="D653" s="3" t="s">
        <v>1183</v>
      </c>
      <c r="E653" t="s">
        <v>7414</v>
      </c>
      <c r="F653" s="8" t="s">
        <v>4042</v>
      </c>
      <c r="G653" s="5" t="s">
        <v>7282</v>
      </c>
      <c r="H653" s="135" t="s">
        <v>1905</v>
      </c>
      <c r="I653" s="135" t="s">
        <v>4027</v>
      </c>
      <c r="J653" s="135" t="s">
        <v>3349</v>
      </c>
      <c r="K653" s="135" t="s">
        <v>6478</v>
      </c>
      <c r="L653" s="135" t="s">
        <v>4028</v>
      </c>
      <c r="M653" s="135" t="s">
        <v>4028</v>
      </c>
      <c r="N653" s="24" t="s">
        <v>1888</v>
      </c>
      <c r="O653" s="139" t="s">
        <v>1840</v>
      </c>
      <c r="P653" s="8" t="s">
        <v>1889</v>
      </c>
      <c r="Q653" s="8">
        <v>240</v>
      </c>
      <c r="R653" s="8">
        <v>14</v>
      </c>
      <c r="S653" s="101">
        <v>39</v>
      </c>
      <c r="T653" s="20">
        <f t="shared" si="72"/>
        <v>0</v>
      </c>
      <c r="U653" s="21">
        <f t="shared" si="73"/>
        <v>39</v>
      </c>
      <c r="V653" s="8">
        <f t="shared" si="74"/>
        <v>39</v>
      </c>
      <c r="W653" s="8">
        <f t="shared" si="75"/>
        <v>0</v>
      </c>
      <c r="X653" s="8">
        <f t="shared" si="76"/>
        <v>0</v>
      </c>
      <c r="Z653" s="8">
        <f>VLOOKUP(I653,'Tables kywrd-slot-class'!$B$21:$C$38,2,FALSE)</f>
        <v>1.5</v>
      </c>
      <c r="AA653" s="8">
        <f>VLOOKUP(N653,'Tables MAT simpl-complx'!$C$6:$D$28,2,FALSE)</f>
        <v>0</v>
      </c>
      <c r="AB653" s="8">
        <f>VLOOKUP(O653,'Tables MAT simpl-complx'!$F$39:$G$625,2,FALSE)</f>
        <v>26</v>
      </c>
      <c r="AC653" s="8">
        <f>VLOOKUP(J653,'Tables kywrd-slot-class'!$D$49:$E$177,2,FALSE)</f>
        <v>26</v>
      </c>
      <c r="AD653" s="8">
        <f>VLOOKUP(K653,'Tables kywrd-slot-class'!$D$49:$E$177,2,FALSE)</f>
        <v>0</v>
      </c>
      <c r="AE653" s="8">
        <f>VLOOKUP(L653,'Tables kywrd-slot-class'!$D$49:$E$177,2,FALSE)</f>
        <v>0</v>
      </c>
      <c r="AF653" t="s">
        <v>0</v>
      </c>
      <c r="AG653" s="7" t="str">
        <f t="shared" si="71"/>
        <v xml:space="preserve">6F061F2E </v>
      </c>
      <c r="AH653" s="2">
        <v>1</v>
      </c>
    </row>
    <row r="654" spans="1:34" x14ac:dyDescent="0.25">
      <c r="A654" s="91" t="s">
        <v>7980</v>
      </c>
      <c r="B654" s="2" t="s">
        <v>20</v>
      </c>
      <c r="C654" s="5" t="s">
        <v>5621</v>
      </c>
      <c r="D654" s="3" t="s">
        <v>1184</v>
      </c>
      <c r="E654" t="s">
        <v>7415</v>
      </c>
      <c r="F654" s="8" t="s">
        <v>4042</v>
      </c>
      <c r="G654" s="5" t="s">
        <v>7286</v>
      </c>
      <c r="H654" s="135" t="s">
        <v>3991</v>
      </c>
      <c r="I654" s="135" t="s">
        <v>4027</v>
      </c>
      <c r="J654" s="135" t="s">
        <v>3349</v>
      </c>
      <c r="K654" s="135" t="s">
        <v>6478</v>
      </c>
      <c r="L654" s="135" t="s">
        <v>4028</v>
      </c>
      <c r="M654" s="135" t="s">
        <v>4028</v>
      </c>
      <c r="N654" s="24" t="s">
        <v>1888</v>
      </c>
      <c r="O654" s="139" t="s">
        <v>1841</v>
      </c>
      <c r="P654" s="8" t="s">
        <v>1889</v>
      </c>
      <c r="Q654" s="8">
        <v>125</v>
      </c>
      <c r="R654" s="8">
        <v>8</v>
      </c>
      <c r="S654" s="101">
        <v>36</v>
      </c>
      <c r="T654" s="20">
        <f t="shared" si="72"/>
        <v>0</v>
      </c>
      <c r="U654" s="21">
        <f t="shared" si="73"/>
        <v>36</v>
      </c>
      <c r="V654" s="8">
        <f t="shared" si="74"/>
        <v>39</v>
      </c>
      <c r="W654" s="8">
        <f t="shared" si="75"/>
        <v>0</v>
      </c>
      <c r="X654" s="8">
        <f t="shared" si="76"/>
        <v>0</v>
      </c>
      <c r="Z654" s="8">
        <f>VLOOKUP(I654,'Tables kywrd-slot-class'!$B$21:$C$38,2,FALSE)</f>
        <v>1.5</v>
      </c>
      <c r="AA654" s="8">
        <f>VLOOKUP(N654,'Tables MAT simpl-complx'!$C$6:$D$28,2,FALSE)</f>
        <v>0</v>
      </c>
      <c r="AB654" s="8">
        <f>VLOOKUP(O654,'Tables MAT simpl-complx'!$F$39:$G$625,2,FALSE)</f>
        <v>24</v>
      </c>
      <c r="AC654" s="8">
        <f>VLOOKUP(J654,'Tables kywrd-slot-class'!$D$49:$E$177,2,FALSE)</f>
        <v>26</v>
      </c>
      <c r="AD654" s="8">
        <f>VLOOKUP(K654,'Tables kywrd-slot-class'!$D$49:$E$177,2,FALSE)</f>
        <v>0</v>
      </c>
      <c r="AE654" s="8">
        <f>VLOOKUP(L654,'Tables kywrd-slot-class'!$D$49:$E$177,2,FALSE)</f>
        <v>0</v>
      </c>
      <c r="AF654" t="s">
        <v>0</v>
      </c>
      <c r="AG654" s="7" t="str">
        <f t="shared" si="71"/>
        <v xml:space="preserve">6F061F2F </v>
      </c>
      <c r="AH654" s="2">
        <v>1</v>
      </c>
    </row>
    <row r="655" spans="1:34" x14ac:dyDescent="0.25">
      <c r="A655" s="91" t="s">
        <v>7981</v>
      </c>
      <c r="B655" s="2" t="s">
        <v>20</v>
      </c>
      <c r="C655" s="5" t="s">
        <v>5621</v>
      </c>
      <c r="D655" s="3" t="s">
        <v>1185</v>
      </c>
      <c r="E655" t="s">
        <v>7416</v>
      </c>
      <c r="F655" s="8" t="s">
        <v>4042</v>
      </c>
      <c r="G655" s="5" t="s">
        <v>7286</v>
      </c>
      <c r="H655" s="135" t="s">
        <v>3991</v>
      </c>
      <c r="I655" s="135" t="s">
        <v>4027</v>
      </c>
      <c r="J655" s="135" t="s">
        <v>3349</v>
      </c>
      <c r="K655" s="135" t="s">
        <v>6478</v>
      </c>
      <c r="L655" s="135" t="s">
        <v>4028</v>
      </c>
      <c r="M655" s="135" t="s">
        <v>4028</v>
      </c>
      <c r="N655" s="24" t="s">
        <v>1888</v>
      </c>
      <c r="O655" s="139" t="s">
        <v>1841</v>
      </c>
      <c r="P655" s="8" t="s">
        <v>1889</v>
      </c>
      <c r="Q655" s="8">
        <v>125</v>
      </c>
      <c r="R655" s="8">
        <v>8</v>
      </c>
      <c r="S655" s="101">
        <v>36</v>
      </c>
      <c r="T655" s="20">
        <f t="shared" si="72"/>
        <v>0</v>
      </c>
      <c r="U655" s="21">
        <f t="shared" si="73"/>
        <v>36</v>
      </c>
      <c r="V655" s="8">
        <f t="shared" si="74"/>
        <v>39</v>
      </c>
      <c r="W655" s="8">
        <f t="shared" si="75"/>
        <v>0</v>
      </c>
      <c r="X655" s="8">
        <f t="shared" si="76"/>
        <v>0</v>
      </c>
      <c r="Z655" s="8">
        <f>VLOOKUP(I655,'Tables kywrd-slot-class'!$B$21:$C$38,2,FALSE)</f>
        <v>1.5</v>
      </c>
      <c r="AA655" s="8">
        <f>VLOOKUP(N655,'Tables MAT simpl-complx'!$C$6:$D$28,2,FALSE)</f>
        <v>0</v>
      </c>
      <c r="AB655" s="8">
        <f>VLOOKUP(O655,'Tables MAT simpl-complx'!$F$39:$G$625,2,FALSE)</f>
        <v>24</v>
      </c>
      <c r="AC655" s="8">
        <f>VLOOKUP(J655,'Tables kywrd-slot-class'!$D$49:$E$177,2,FALSE)</f>
        <v>26</v>
      </c>
      <c r="AD655" s="8">
        <f>VLOOKUP(K655,'Tables kywrd-slot-class'!$D$49:$E$177,2,FALSE)</f>
        <v>0</v>
      </c>
      <c r="AE655" s="8">
        <f>VLOOKUP(L655,'Tables kywrd-slot-class'!$D$49:$E$177,2,FALSE)</f>
        <v>0</v>
      </c>
      <c r="AF655" t="s">
        <v>0</v>
      </c>
      <c r="AG655" s="7" t="str">
        <f t="shared" ref="AG655:AG718" si="77">C655 &amp; D655</f>
        <v xml:space="preserve">6F061F30 </v>
      </c>
      <c r="AH655" s="2">
        <v>1</v>
      </c>
    </row>
    <row r="656" spans="1:34" x14ac:dyDescent="0.25">
      <c r="A656" s="91" t="s">
        <v>7982</v>
      </c>
      <c r="B656" s="2" t="s">
        <v>20</v>
      </c>
      <c r="C656" s="5" t="s">
        <v>5621</v>
      </c>
      <c r="D656" s="3" t="s">
        <v>1186</v>
      </c>
      <c r="E656" t="s">
        <v>7417</v>
      </c>
      <c r="F656" s="8" t="s">
        <v>4042</v>
      </c>
      <c r="G656" s="5" t="s">
        <v>7282</v>
      </c>
      <c r="H656" s="135" t="s">
        <v>1905</v>
      </c>
      <c r="I656" s="135" t="s">
        <v>4027</v>
      </c>
      <c r="J656" s="135" t="s">
        <v>3349</v>
      </c>
      <c r="K656" s="135" t="s">
        <v>6478</v>
      </c>
      <c r="L656" s="135" t="s">
        <v>4028</v>
      </c>
      <c r="M656" s="135" t="s">
        <v>4028</v>
      </c>
      <c r="N656" s="24" t="s">
        <v>1888</v>
      </c>
      <c r="O656" s="139" t="s">
        <v>1840</v>
      </c>
      <c r="P656" s="8" t="s">
        <v>1889</v>
      </c>
      <c r="Q656" s="8">
        <v>240</v>
      </c>
      <c r="R656" s="8">
        <v>14</v>
      </c>
      <c r="S656" s="101">
        <v>39</v>
      </c>
      <c r="T656" s="20">
        <f t="shared" ref="T656:T719" si="78">ROUNDDOWN(Z656*AA656,0)</f>
        <v>0</v>
      </c>
      <c r="U656" s="21">
        <f t="shared" ref="U656:U719" si="79">ROUNDDOWN(Z656*AB656,0)</f>
        <v>39</v>
      </c>
      <c r="V656" s="8">
        <f t="shared" ref="V656:V719" si="80">ROUNDDOWN(Z656*AC656,0)</f>
        <v>39</v>
      </c>
      <c r="W656" s="8">
        <f t="shared" ref="W656:W719" si="81">ROUNDDOWN(Z656*AD656,0)</f>
        <v>0</v>
      </c>
      <c r="X656" s="8">
        <f t="shared" ref="X656:X719" si="82">ROUNDDOWN(Z656*AE656,0)</f>
        <v>0</v>
      </c>
      <c r="Z656" s="8">
        <f>VLOOKUP(I656,'Tables kywrd-slot-class'!$B$21:$C$38,2,FALSE)</f>
        <v>1.5</v>
      </c>
      <c r="AA656" s="8">
        <f>VLOOKUP(N656,'Tables MAT simpl-complx'!$C$6:$D$28,2,FALSE)</f>
        <v>0</v>
      </c>
      <c r="AB656" s="8">
        <f>VLOOKUP(O656,'Tables MAT simpl-complx'!$F$39:$G$625,2,FALSE)</f>
        <v>26</v>
      </c>
      <c r="AC656" s="8">
        <f>VLOOKUP(J656,'Tables kywrd-slot-class'!$D$49:$E$177,2,FALSE)</f>
        <v>26</v>
      </c>
      <c r="AD656" s="8">
        <f>VLOOKUP(K656,'Tables kywrd-slot-class'!$D$49:$E$177,2,FALSE)</f>
        <v>0</v>
      </c>
      <c r="AE656" s="8">
        <f>VLOOKUP(L656,'Tables kywrd-slot-class'!$D$49:$E$177,2,FALSE)</f>
        <v>0</v>
      </c>
      <c r="AF656" t="s">
        <v>0</v>
      </c>
      <c r="AG656" s="7" t="str">
        <f t="shared" si="77"/>
        <v xml:space="preserve">6F061F31 </v>
      </c>
      <c r="AH656" s="2">
        <v>1</v>
      </c>
    </row>
    <row r="657" spans="1:34" x14ac:dyDescent="0.25">
      <c r="A657" s="91" t="s">
        <v>7983</v>
      </c>
      <c r="B657" s="2" t="s">
        <v>20</v>
      </c>
      <c r="C657" s="5" t="s">
        <v>5621</v>
      </c>
      <c r="D657" s="88" t="s">
        <v>1187</v>
      </c>
      <c r="E657" t="s">
        <v>7418</v>
      </c>
      <c r="F657" s="8" t="s">
        <v>4042</v>
      </c>
      <c r="G657" s="5" t="s">
        <v>6716</v>
      </c>
      <c r="H657" s="135" t="s">
        <v>3990</v>
      </c>
      <c r="I657" s="135" t="s">
        <v>4027</v>
      </c>
      <c r="J657" s="135" t="s">
        <v>3349</v>
      </c>
      <c r="K657" s="135" t="s">
        <v>6467</v>
      </c>
      <c r="L657" s="135" t="s">
        <v>4028</v>
      </c>
      <c r="M657" s="135" t="s">
        <v>4028</v>
      </c>
      <c r="N657" s="24" t="s">
        <v>1888</v>
      </c>
      <c r="O657" s="139" t="s">
        <v>1838</v>
      </c>
      <c r="P657" s="8" t="s">
        <v>1889</v>
      </c>
      <c r="Q657" s="8">
        <v>350</v>
      </c>
      <c r="R657" s="8">
        <v>10</v>
      </c>
      <c r="S657" s="102">
        <v>40</v>
      </c>
      <c r="T657" s="20">
        <f t="shared" si="78"/>
        <v>0</v>
      </c>
      <c r="U657" s="21">
        <f t="shared" si="79"/>
        <v>39</v>
      </c>
      <c r="V657" s="8">
        <f t="shared" si="80"/>
        <v>39</v>
      </c>
      <c r="W657" s="8">
        <f t="shared" si="81"/>
        <v>0</v>
      </c>
      <c r="X657" s="8">
        <f t="shared" si="82"/>
        <v>0</v>
      </c>
      <c r="Y657" s="87" t="s">
        <v>7280</v>
      </c>
      <c r="Z657" s="8">
        <f>VLOOKUP(I657,'Tables kywrd-slot-class'!$B$21:$C$38,2,FALSE)</f>
        <v>1.5</v>
      </c>
      <c r="AA657" s="8">
        <f>VLOOKUP(N657,'Tables MAT simpl-complx'!$C$6:$D$28,2,FALSE)</f>
        <v>0</v>
      </c>
      <c r="AB657" s="8">
        <f>VLOOKUP(O657,'Tables MAT simpl-complx'!$F$39:$G$625,2,FALSE)</f>
        <v>26</v>
      </c>
      <c r="AC657" s="8">
        <f>VLOOKUP(J657,'Tables kywrd-slot-class'!$D$49:$E$177,2,FALSE)</f>
        <v>26</v>
      </c>
      <c r="AD657" s="8">
        <f>VLOOKUP(K657,'Tables kywrd-slot-class'!$D$49:$E$177,2,FALSE)</f>
        <v>0</v>
      </c>
      <c r="AE657" s="8">
        <f>VLOOKUP(L657,'Tables kywrd-slot-class'!$D$49:$E$177,2,FALSE)</f>
        <v>0</v>
      </c>
      <c r="AF657" t="s">
        <v>0</v>
      </c>
      <c r="AG657" s="7" t="str">
        <f t="shared" si="77"/>
        <v xml:space="preserve">6F061F32 </v>
      </c>
      <c r="AH657" s="2">
        <v>1</v>
      </c>
    </row>
    <row r="658" spans="1:34" x14ac:dyDescent="0.25">
      <c r="A658" s="91" t="s">
        <v>7984</v>
      </c>
      <c r="B658" s="2" t="s">
        <v>20</v>
      </c>
      <c r="C658" s="5" t="s">
        <v>5621</v>
      </c>
      <c r="D658" s="88" t="s">
        <v>1188</v>
      </c>
      <c r="E658" t="s">
        <v>7419</v>
      </c>
      <c r="F658" s="8" t="s">
        <v>4042</v>
      </c>
      <c r="G658" s="5" t="s">
        <v>7276</v>
      </c>
      <c r="H658" s="135" t="s">
        <v>1905</v>
      </c>
      <c r="I658" s="135" t="s">
        <v>4027</v>
      </c>
      <c r="J658" s="135" t="s">
        <v>3350</v>
      </c>
      <c r="K658" s="135" t="s">
        <v>6375</v>
      </c>
      <c r="L658" s="135" t="s">
        <v>4028</v>
      </c>
      <c r="M658" s="135" t="s">
        <v>4028</v>
      </c>
      <c r="N658" s="24" t="s">
        <v>1888</v>
      </c>
      <c r="O658" s="139" t="s">
        <v>1839</v>
      </c>
      <c r="P658" s="8" t="s">
        <v>1889</v>
      </c>
      <c r="Q658" s="8">
        <v>475</v>
      </c>
      <c r="R658" s="8">
        <v>16</v>
      </c>
      <c r="S658" s="102">
        <v>49</v>
      </c>
      <c r="T658" s="20">
        <f t="shared" si="78"/>
        <v>0</v>
      </c>
      <c r="U658" s="21">
        <f t="shared" si="79"/>
        <v>52</v>
      </c>
      <c r="V658" s="8">
        <f t="shared" si="80"/>
        <v>49</v>
      </c>
      <c r="W658" s="8">
        <f t="shared" si="81"/>
        <v>0</v>
      </c>
      <c r="X658" s="8">
        <f t="shared" si="82"/>
        <v>0</v>
      </c>
      <c r="Y658" s="87" t="s">
        <v>7283</v>
      </c>
      <c r="Z658" s="8">
        <f>VLOOKUP(I658,'Tables kywrd-slot-class'!$B$21:$C$38,2,FALSE)</f>
        <v>1.5</v>
      </c>
      <c r="AA658" s="8">
        <f>VLOOKUP(N658,'Tables MAT simpl-complx'!$C$6:$D$28,2,FALSE)</f>
        <v>0</v>
      </c>
      <c r="AB658" s="8">
        <f>VLOOKUP(O658,'Tables MAT simpl-complx'!$F$39:$G$625,2,FALSE)</f>
        <v>35</v>
      </c>
      <c r="AC658" s="8">
        <f>VLOOKUP(J658,'Tables kywrd-slot-class'!$D$49:$E$177,2,FALSE)</f>
        <v>33</v>
      </c>
      <c r="AD658" s="8">
        <f>VLOOKUP(K658,'Tables kywrd-slot-class'!$D$49:$E$177,2,FALSE)</f>
        <v>0</v>
      </c>
      <c r="AE658" s="8">
        <f>VLOOKUP(L658,'Tables kywrd-slot-class'!$D$49:$E$177,2,FALSE)</f>
        <v>0</v>
      </c>
      <c r="AF658" t="s">
        <v>0</v>
      </c>
      <c r="AG658" s="7" t="str">
        <f t="shared" si="77"/>
        <v xml:space="preserve">6F061F33 </v>
      </c>
      <c r="AH658" s="2">
        <v>1</v>
      </c>
    </row>
    <row r="659" spans="1:34" x14ac:dyDescent="0.25">
      <c r="A659" s="91" t="s">
        <v>7985</v>
      </c>
      <c r="B659" s="2" t="s">
        <v>20</v>
      </c>
      <c r="C659" s="5" t="s">
        <v>5621</v>
      </c>
      <c r="D659" s="3" t="s">
        <v>1189</v>
      </c>
      <c r="E659" t="s">
        <v>7420</v>
      </c>
      <c r="F659" s="8" t="s">
        <v>4042</v>
      </c>
      <c r="G659" s="5" t="s">
        <v>6713</v>
      </c>
      <c r="H659" s="135" t="s">
        <v>3991</v>
      </c>
      <c r="I659" s="135" t="s">
        <v>4027</v>
      </c>
      <c r="J659" s="135" t="s">
        <v>1896</v>
      </c>
      <c r="K659" s="135" t="s">
        <v>6479</v>
      </c>
      <c r="L659" s="135" t="s">
        <v>4028</v>
      </c>
      <c r="M659" s="135" t="s">
        <v>4028</v>
      </c>
      <c r="N659" s="24" t="s">
        <v>1888</v>
      </c>
      <c r="O659" s="139" t="s">
        <v>1837</v>
      </c>
      <c r="P659" s="8" t="s">
        <v>1889</v>
      </c>
      <c r="Q659" s="8">
        <v>60</v>
      </c>
      <c r="R659" s="8">
        <v>6</v>
      </c>
      <c r="S659" s="101">
        <v>27</v>
      </c>
      <c r="T659" s="20">
        <f t="shared" si="78"/>
        <v>0</v>
      </c>
      <c r="U659" s="21">
        <f t="shared" si="79"/>
        <v>27</v>
      </c>
      <c r="V659" s="8">
        <f t="shared" si="80"/>
        <v>30</v>
      </c>
      <c r="W659" s="8">
        <f t="shared" si="81"/>
        <v>0</v>
      </c>
      <c r="X659" s="8">
        <f t="shared" si="82"/>
        <v>0</v>
      </c>
      <c r="Z659" s="8">
        <f>VLOOKUP(I659,'Tables kywrd-slot-class'!$B$21:$C$38,2,FALSE)</f>
        <v>1.5</v>
      </c>
      <c r="AA659" s="8">
        <f>VLOOKUP(N659,'Tables MAT simpl-complx'!$C$6:$D$28,2,FALSE)</f>
        <v>0</v>
      </c>
      <c r="AB659" s="8">
        <f>VLOOKUP(O659,'Tables MAT simpl-complx'!$F$39:$G$625,2,FALSE)</f>
        <v>18</v>
      </c>
      <c r="AC659" s="8">
        <f>VLOOKUP(J659,'Tables kywrd-slot-class'!$D$49:$E$177,2,FALSE)</f>
        <v>20</v>
      </c>
      <c r="AD659" s="8">
        <f>VLOOKUP(K659,'Tables kywrd-slot-class'!$D$49:$E$177,2,FALSE)</f>
        <v>0</v>
      </c>
      <c r="AE659" s="8">
        <f>VLOOKUP(L659,'Tables kywrd-slot-class'!$D$49:$E$177,2,FALSE)</f>
        <v>0</v>
      </c>
      <c r="AF659" t="s">
        <v>0</v>
      </c>
      <c r="AG659" s="7" t="str">
        <f t="shared" si="77"/>
        <v xml:space="preserve">6F061F34 </v>
      </c>
      <c r="AH659" s="2">
        <v>1</v>
      </c>
    </row>
    <row r="660" spans="1:34" x14ac:dyDescent="0.25">
      <c r="A660" s="91" t="s">
        <v>7986</v>
      </c>
      <c r="B660" s="2" t="s">
        <v>20</v>
      </c>
      <c r="C660" s="5" t="s">
        <v>5621</v>
      </c>
      <c r="D660" s="88" t="s">
        <v>1190</v>
      </c>
      <c r="E660" t="s">
        <v>7421</v>
      </c>
      <c r="F660" s="8" t="s">
        <v>4042</v>
      </c>
      <c r="G660" s="5" t="s">
        <v>6710</v>
      </c>
      <c r="H660" s="135" t="s">
        <v>1905</v>
      </c>
      <c r="I660" s="135" t="s">
        <v>4027</v>
      </c>
      <c r="J660" s="135" t="s">
        <v>1896</v>
      </c>
      <c r="K660" s="135" t="s">
        <v>6479</v>
      </c>
      <c r="L660" s="135" t="s">
        <v>4028</v>
      </c>
      <c r="M660" s="135" t="s">
        <v>4028</v>
      </c>
      <c r="N660" s="24" t="s">
        <v>1888</v>
      </c>
      <c r="O660" s="139" t="s">
        <v>1836</v>
      </c>
      <c r="P660" s="8" t="s">
        <v>1889</v>
      </c>
      <c r="Q660" s="8">
        <v>120</v>
      </c>
      <c r="R660" s="8">
        <v>12</v>
      </c>
      <c r="S660" s="102">
        <v>30</v>
      </c>
      <c r="T660" s="20">
        <f t="shared" si="78"/>
        <v>0</v>
      </c>
      <c r="U660" s="21">
        <f t="shared" si="79"/>
        <v>31</v>
      </c>
      <c r="V660" s="8">
        <f t="shared" si="80"/>
        <v>30</v>
      </c>
      <c r="W660" s="8">
        <f t="shared" si="81"/>
        <v>0</v>
      </c>
      <c r="X660" s="8">
        <f t="shared" si="82"/>
        <v>0</v>
      </c>
      <c r="Y660" s="87" t="s">
        <v>7411</v>
      </c>
      <c r="Z660" s="8">
        <f>VLOOKUP(I660,'Tables kywrd-slot-class'!$B$21:$C$38,2,FALSE)</f>
        <v>1.5</v>
      </c>
      <c r="AA660" s="8">
        <f>VLOOKUP(N660,'Tables MAT simpl-complx'!$C$6:$D$28,2,FALSE)</f>
        <v>0</v>
      </c>
      <c r="AB660" s="8">
        <f>VLOOKUP(O660,'Tables MAT simpl-complx'!$F$39:$G$625,2,FALSE)</f>
        <v>21</v>
      </c>
      <c r="AC660" s="8">
        <f>VLOOKUP(J660,'Tables kywrd-slot-class'!$D$49:$E$177,2,FALSE)</f>
        <v>20</v>
      </c>
      <c r="AD660" s="8">
        <f>VLOOKUP(K660,'Tables kywrd-slot-class'!$D$49:$E$177,2,FALSE)</f>
        <v>0</v>
      </c>
      <c r="AE660" s="8">
        <f>VLOOKUP(L660,'Tables kywrd-slot-class'!$D$49:$E$177,2,FALSE)</f>
        <v>0</v>
      </c>
      <c r="AF660" t="s">
        <v>0</v>
      </c>
      <c r="AG660" s="7" t="str">
        <f t="shared" si="77"/>
        <v xml:space="preserve">6F061F35 </v>
      </c>
      <c r="AH660" s="2">
        <v>1</v>
      </c>
    </row>
    <row r="661" spans="1:34" x14ac:dyDescent="0.25">
      <c r="A661" s="91" t="s">
        <v>7987</v>
      </c>
      <c r="B661" s="2" t="s">
        <v>20</v>
      </c>
      <c r="C661" s="5" t="s">
        <v>5621</v>
      </c>
      <c r="D661" s="88" t="s">
        <v>1191</v>
      </c>
      <c r="E661" t="s">
        <v>7422</v>
      </c>
      <c r="F661" s="8" t="s">
        <v>4042</v>
      </c>
      <c r="G661" s="5" t="s">
        <v>6710</v>
      </c>
      <c r="H661" s="135" t="s">
        <v>1905</v>
      </c>
      <c r="I661" s="135" t="s">
        <v>4027</v>
      </c>
      <c r="J661" s="135" t="s">
        <v>1896</v>
      </c>
      <c r="K661" s="135" t="s">
        <v>6479</v>
      </c>
      <c r="L661" s="135" t="s">
        <v>4028</v>
      </c>
      <c r="M661" s="135" t="s">
        <v>4028</v>
      </c>
      <c r="N661" s="24" t="s">
        <v>1888</v>
      </c>
      <c r="O661" s="139" t="s">
        <v>1836</v>
      </c>
      <c r="P661" s="8" t="s">
        <v>1889</v>
      </c>
      <c r="Q661" s="8">
        <v>120</v>
      </c>
      <c r="R661" s="8">
        <v>12</v>
      </c>
      <c r="S661" s="102">
        <v>30</v>
      </c>
      <c r="T661" s="20">
        <f t="shared" si="78"/>
        <v>0</v>
      </c>
      <c r="U661" s="21">
        <f t="shared" si="79"/>
        <v>31</v>
      </c>
      <c r="V661" s="8">
        <f t="shared" si="80"/>
        <v>30</v>
      </c>
      <c r="W661" s="8">
        <f t="shared" si="81"/>
        <v>0</v>
      </c>
      <c r="X661" s="8">
        <f t="shared" si="82"/>
        <v>0</v>
      </c>
      <c r="Y661" s="87" t="s">
        <v>7411</v>
      </c>
      <c r="Z661" s="8">
        <f>VLOOKUP(I661,'Tables kywrd-slot-class'!$B$21:$C$38,2,FALSE)</f>
        <v>1.5</v>
      </c>
      <c r="AA661" s="8">
        <f>VLOOKUP(N661,'Tables MAT simpl-complx'!$C$6:$D$28,2,FALSE)</f>
        <v>0</v>
      </c>
      <c r="AB661" s="8">
        <f>VLOOKUP(O661,'Tables MAT simpl-complx'!$F$39:$G$625,2,FALSE)</f>
        <v>21</v>
      </c>
      <c r="AC661" s="8">
        <f>VLOOKUP(J661,'Tables kywrd-slot-class'!$D$49:$E$177,2,FALSE)</f>
        <v>20</v>
      </c>
      <c r="AD661" s="8">
        <f>VLOOKUP(K661,'Tables kywrd-slot-class'!$D$49:$E$177,2,FALSE)</f>
        <v>0</v>
      </c>
      <c r="AE661" s="8">
        <f>VLOOKUP(L661,'Tables kywrd-slot-class'!$D$49:$E$177,2,FALSE)</f>
        <v>0</v>
      </c>
      <c r="AF661" t="s">
        <v>0</v>
      </c>
      <c r="AG661" s="7" t="str">
        <f t="shared" si="77"/>
        <v xml:space="preserve">6F061F36 </v>
      </c>
      <c r="AH661" s="2">
        <v>1</v>
      </c>
    </row>
    <row r="662" spans="1:34" x14ac:dyDescent="0.25">
      <c r="A662" s="91" t="s">
        <v>7988</v>
      </c>
      <c r="B662" s="2" t="s">
        <v>20</v>
      </c>
      <c r="C662" s="5" t="s">
        <v>5621</v>
      </c>
      <c r="D662" s="3" t="s">
        <v>1192</v>
      </c>
      <c r="E662" t="s">
        <v>7423</v>
      </c>
      <c r="F662" s="8" t="s">
        <v>4042</v>
      </c>
      <c r="G662" s="5" t="s">
        <v>6713</v>
      </c>
      <c r="H662" s="135" t="s">
        <v>3991</v>
      </c>
      <c r="I662" s="135" t="s">
        <v>4027</v>
      </c>
      <c r="J662" s="135" t="s">
        <v>1896</v>
      </c>
      <c r="K662" s="135" t="s">
        <v>6479</v>
      </c>
      <c r="L662" s="135" t="s">
        <v>4028</v>
      </c>
      <c r="M662" s="135" t="s">
        <v>4028</v>
      </c>
      <c r="N662" s="24" t="s">
        <v>1888</v>
      </c>
      <c r="O662" s="139" t="s">
        <v>1837</v>
      </c>
      <c r="P662" s="8" t="s">
        <v>1889</v>
      </c>
      <c r="Q662" s="8">
        <v>60</v>
      </c>
      <c r="R662" s="8">
        <v>6</v>
      </c>
      <c r="S662" s="101">
        <v>27</v>
      </c>
      <c r="T662" s="20">
        <f t="shared" si="78"/>
        <v>0</v>
      </c>
      <c r="U662" s="21">
        <f t="shared" si="79"/>
        <v>27</v>
      </c>
      <c r="V662" s="8">
        <f t="shared" si="80"/>
        <v>30</v>
      </c>
      <c r="W662" s="8">
        <f t="shared" si="81"/>
        <v>0</v>
      </c>
      <c r="X662" s="8">
        <f t="shared" si="82"/>
        <v>0</v>
      </c>
      <c r="Z662" s="8">
        <f>VLOOKUP(I662,'Tables kywrd-slot-class'!$B$21:$C$38,2,FALSE)</f>
        <v>1.5</v>
      </c>
      <c r="AA662" s="8">
        <f>VLOOKUP(N662,'Tables MAT simpl-complx'!$C$6:$D$28,2,FALSE)</f>
        <v>0</v>
      </c>
      <c r="AB662" s="8">
        <f>VLOOKUP(O662,'Tables MAT simpl-complx'!$F$39:$G$625,2,FALSE)</f>
        <v>18</v>
      </c>
      <c r="AC662" s="8">
        <f>VLOOKUP(J662,'Tables kywrd-slot-class'!$D$49:$E$177,2,FALSE)</f>
        <v>20</v>
      </c>
      <c r="AD662" s="8">
        <f>VLOOKUP(K662,'Tables kywrd-slot-class'!$D$49:$E$177,2,FALSE)</f>
        <v>0</v>
      </c>
      <c r="AE662" s="8">
        <f>VLOOKUP(L662,'Tables kywrd-slot-class'!$D$49:$E$177,2,FALSE)</f>
        <v>0</v>
      </c>
      <c r="AF662" t="s">
        <v>0</v>
      </c>
      <c r="AG662" s="7" t="str">
        <f t="shared" si="77"/>
        <v xml:space="preserve">6F061F37 </v>
      </c>
      <c r="AH662" s="2">
        <v>1</v>
      </c>
    </row>
    <row r="663" spans="1:34" x14ac:dyDescent="0.25">
      <c r="A663" s="91" t="s">
        <v>7989</v>
      </c>
      <c r="B663" s="2" t="s">
        <v>20</v>
      </c>
      <c r="C663" s="5" t="s">
        <v>5621</v>
      </c>
      <c r="D663" s="88" t="s">
        <v>1193</v>
      </c>
      <c r="E663" t="s">
        <v>7424</v>
      </c>
      <c r="F663" s="8" t="s">
        <v>4042</v>
      </c>
      <c r="G663" s="5" t="s">
        <v>7276</v>
      </c>
      <c r="H663" s="135" t="s">
        <v>1905</v>
      </c>
      <c r="I663" s="135" t="s">
        <v>4027</v>
      </c>
      <c r="J663" s="135" t="s">
        <v>3350</v>
      </c>
      <c r="K663" s="135" t="s">
        <v>6375</v>
      </c>
      <c r="L663" s="135" t="s">
        <v>4028</v>
      </c>
      <c r="M663" s="135" t="s">
        <v>4028</v>
      </c>
      <c r="N663" s="24" t="s">
        <v>1888</v>
      </c>
      <c r="O663" s="139" t="s">
        <v>1839</v>
      </c>
      <c r="P663" s="8" t="s">
        <v>1889</v>
      </c>
      <c r="Q663" s="8">
        <v>475</v>
      </c>
      <c r="R663" s="8">
        <v>16</v>
      </c>
      <c r="S663" s="102">
        <v>49</v>
      </c>
      <c r="T663" s="20">
        <f t="shared" si="78"/>
        <v>0</v>
      </c>
      <c r="U663" s="21">
        <f t="shared" si="79"/>
        <v>52</v>
      </c>
      <c r="V663" s="8">
        <f t="shared" si="80"/>
        <v>49</v>
      </c>
      <c r="W663" s="8">
        <f t="shared" si="81"/>
        <v>0</v>
      </c>
      <c r="X663" s="8">
        <f t="shared" si="82"/>
        <v>0</v>
      </c>
      <c r="Y663" s="87" t="s">
        <v>7283</v>
      </c>
      <c r="Z663" s="8">
        <f>VLOOKUP(I663,'Tables kywrd-slot-class'!$B$21:$C$38,2,FALSE)</f>
        <v>1.5</v>
      </c>
      <c r="AA663" s="8">
        <f>VLOOKUP(N663,'Tables MAT simpl-complx'!$C$6:$D$28,2,FALSE)</f>
        <v>0</v>
      </c>
      <c r="AB663" s="8">
        <f>VLOOKUP(O663,'Tables MAT simpl-complx'!$F$39:$G$625,2,FALSE)</f>
        <v>35</v>
      </c>
      <c r="AC663" s="8">
        <f>VLOOKUP(J663,'Tables kywrd-slot-class'!$D$49:$E$177,2,FALSE)</f>
        <v>33</v>
      </c>
      <c r="AD663" s="8">
        <f>VLOOKUP(K663,'Tables kywrd-slot-class'!$D$49:$E$177,2,FALSE)</f>
        <v>0</v>
      </c>
      <c r="AE663" s="8">
        <f>VLOOKUP(L663,'Tables kywrd-slot-class'!$D$49:$E$177,2,FALSE)</f>
        <v>0</v>
      </c>
      <c r="AF663" t="s">
        <v>0</v>
      </c>
      <c r="AG663" s="7" t="str">
        <f t="shared" si="77"/>
        <v xml:space="preserve">6F061F38 </v>
      </c>
      <c r="AH663" s="2">
        <v>1</v>
      </c>
    </row>
    <row r="664" spans="1:34" x14ac:dyDescent="0.25">
      <c r="A664" s="91" t="s">
        <v>7990</v>
      </c>
      <c r="B664" s="2" t="s">
        <v>20</v>
      </c>
      <c r="C664" s="5" t="s">
        <v>5621</v>
      </c>
      <c r="D664" s="88" t="s">
        <v>1194</v>
      </c>
      <c r="E664" t="s">
        <v>7425</v>
      </c>
      <c r="F664" s="8" t="s">
        <v>4042</v>
      </c>
      <c r="G664" s="5" t="s">
        <v>6716</v>
      </c>
      <c r="H664" s="135" t="s">
        <v>3991</v>
      </c>
      <c r="I664" s="135" t="s">
        <v>4027</v>
      </c>
      <c r="J664" s="135" t="s">
        <v>3349</v>
      </c>
      <c r="K664" s="135" t="s">
        <v>6467</v>
      </c>
      <c r="L664" s="135" t="s">
        <v>4028</v>
      </c>
      <c r="M664" s="135" t="s">
        <v>4028</v>
      </c>
      <c r="N664" s="24" t="s">
        <v>1888</v>
      </c>
      <c r="O664" s="139" t="s">
        <v>1838</v>
      </c>
      <c r="P664" s="8" t="s">
        <v>1889</v>
      </c>
      <c r="Q664" s="8">
        <v>350</v>
      </c>
      <c r="R664" s="8">
        <v>10</v>
      </c>
      <c r="S664" s="102">
        <v>40</v>
      </c>
      <c r="T664" s="20">
        <f t="shared" si="78"/>
        <v>0</v>
      </c>
      <c r="U664" s="21">
        <f t="shared" si="79"/>
        <v>39</v>
      </c>
      <c r="V664" s="8">
        <f t="shared" si="80"/>
        <v>39</v>
      </c>
      <c r="W664" s="8">
        <f t="shared" si="81"/>
        <v>0</v>
      </c>
      <c r="X664" s="8">
        <f t="shared" si="82"/>
        <v>0</v>
      </c>
      <c r="Y664" s="87" t="s">
        <v>7280</v>
      </c>
      <c r="Z664" s="8">
        <f>VLOOKUP(I664,'Tables kywrd-slot-class'!$B$21:$C$38,2,FALSE)</f>
        <v>1.5</v>
      </c>
      <c r="AA664" s="8">
        <f>VLOOKUP(N664,'Tables MAT simpl-complx'!$C$6:$D$28,2,FALSE)</f>
        <v>0</v>
      </c>
      <c r="AB664" s="8">
        <f>VLOOKUP(O664,'Tables MAT simpl-complx'!$F$39:$G$625,2,FALSE)</f>
        <v>26</v>
      </c>
      <c r="AC664" s="8">
        <f>VLOOKUP(J664,'Tables kywrd-slot-class'!$D$49:$E$177,2,FALSE)</f>
        <v>26</v>
      </c>
      <c r="AD664" s="8">
        <f>VLOOKUP(K664,'Tables kywrd-slot-class'!$D$49:$E$177,2,FALSE)</f>
        <v>0</v>
      </c>
      <c r="AE664" s="8">
        <f>VLOOKUP(L664,'Tables kywrd-slot-class'!$D$49:$E$177,2,FALSE)</f>
        <v>0</v>
      </c>
      <c r="AF664" t="s">
        <v>0</v>
      </c>
      <c r="AG664" s="7" t="str">
        <f t="shared" si="77"/>
        <v xml:space="preserve">6F061F39 </v>
      </c>
      <c r="AH664" s="2">
        <v>1</v>
      </c>
    </row>
    <row r="665" spans="1:34" x14ac:dyDescent="0.25">
      <c r="A665" s="91" t="s">
        <v>7991</v>
      </c>
      <c r="B665" s="2" t="s">
        <v>20</v>
      </c>
      <c r="C665" s="5" t="s">
        <v>5621</v>
      </c>
      <c r="D665" s="3" t="s">
        <v>1195</v>
      </c>
      <c r="E665" t="s">
        <v>7426</v>
      </c>
      <c r="F665" s="8" t="s">
        <v>4042</v>
      </c>
      <c r="G665" s="5" t="s">
        <v>7282</v>
      </c>
      <c r="H665" s="135" t="s">
        <v>1905</v>
      </c>
      <c r="I665" s="135" t="s">
        <v>4027</v>
      </c>
      <c r="J665" s="135" t="s">
        <v>3349</v>
      </c>
      <c r="K665" s="135" t="s">
        <v>6478</v>
      </c>
      <c r="L665" s="135" t="s">
        <v>4028</v>
      </c>
      <c r="M665" s="135" t="s">
        <v>4028</v>
      </c>
      <c r="N665" s="24" t="s">
        <v>1888</v>
      </c>
      <c r="O665" s="139" t="s">
        <v>1840</v>
      </c>
      <c r="P665" s="8" t="s">
        <v>1889</v>
      </c>
      <c r="Q665" s="8">
        <v>240</v>
      </c>
      <c r="R665" s="8">
        <v>14</v>
      </c>
      <c r="S665" s="101">
        <v>39</v>
      </c>
      <c r="T665" s="20">
        <f t="shared" si="78"/>
        <v>0</v>
      </c>
      <c r="U665" s="21">
        <f t="shared" si="79"/>
        <v>39</v>
      </c>
      <c r="V665" s="8">
        <f t="shared" si="80"/>
        <v>39</v>
      </c>
      <c r="W665" s="8">
        <f t="shared" si="81"/>
        <v>0</v>
      </c>
      <c r="X665" s="8">
        <f t="shared" si="82"/>
        <v>0</v>
      </c>
      <c r="Z665" s="8">
        <f>VLOOKUP(I665,'Tables kywrd-slot-class'!$B$21:$C$38,2,FALSE)</f>
        <v>1.5</v>
      </c>
      <c r="AA665" s="8">
        <f>VLOOKUP(N665,'Tables MAT simpl-complx'!$C$6:$D$28,2,FALSE)</f>
        <v>0</v>
      </c>
      <c r="AB665" s="8">
        <f>VLOOKUP(O665,'Tables MAT simpl-complx'!$F$39:$G$625,2,FALSE)</f>
        <v>26</v>
      </c>
      <c r="AC665" s="8">
        <f>VLOOKUP(J665,'Tables kywrd-slot-class'!$D$49:$E$177,2,FALSE)</f>
        <v>26</v>
      </c>
      <c r="AD665" s="8">
        <f>VLOOKUP(K665,'Tables kywrd-slot-class'!$D$49:$E$177,2,FALSE)</f>
        <v>0</v>
      </c>
      <c r="AE665" s="8">
        <f>VLOOKUP(L665,'Tables kywrd-slot-class'!$D$49:$E$177,2,FALSE)</f>
        <v>0</v>
      </c>
      <c r="AF665" t="s">
        <v>0</v>
      </c>
      <c r="AG665" s="7" t="str">
        <f t="shared" si="77"/>
        <v xml:space="preserve">6F061F3A </v>
      </c>
      <c r="AH665" s="2">
        <v>1</v>
      </c>
    </row>
    <row r="666" spans="1:34" x14ac:dyDescent="0.25">
      <c r="A666" s="91" t="s">
        <v>7992</v>
      </c>
      <c r="B666" s="2" t="s">
        <v>20</v>
      </c>
      <c r="C666" s="5" t="s">
        <v>5621</v>
      </c>
      <c r="D666" s="3" t="s">
        <v>1196</v>
      </c>
      <c r="E666" t="s">
        <v>7427</v>
      </c>
      <c r="F666" s="8" t="s">
        <v>4042</v>
      </c>
      <c r="G666" s="5" t="s">
        <v>7286</v>
      </c>
      <c r="H666" s="135" t="s">
        <v>3991</v>
      </c>
      <c r="I666" s="135" t="s">
        <v>4027</v>
      </c>
      <c r="J666" s="135" t="s">
        <v>3349</v>
      </c>
      <c r="K666" s="135" t="s">
        <v>6478</v>
      </c>
      <c r="L666" s="135" t="s">
        <v>4028</v>
      </c>
      <c r="M666" s="135" t="s">
        <v>4028</v>
      </c>
      <c r="N666" s="24" t="s">
        <v>1888</v>
      </c>
      <c r="O666" s="139" t="s">
        <v>1841</v>
      </c>
      <c r="P666" s="8" t="s">
        <v>1889</v>
      </c>
      <c r="Q666" s="8">
        <v>125</v>
      </c>
      <c r="R666" s="8">
        <v>8</v>
      </c>
      <c r="S666" s="101">
        <v>36</v>
      </c>
      <c r="T666" s="20">
        <f t="shared" si="78"/>
        <v>0</v>
      </c>
      <c r="U666" s="21">
        <f t="shared" si="79"/>
        <v>36</v>
      </c>
      <c r="V666" s="8">
        <f t="shared" si="80"/>
        <v>39</v>
      </c>
      <c r="W666" s="8">
        <f t="shared" si="81"/>
        <v>0</v>
      </c>
      <c r="X666" s="8">
        <f t="shared" si="82"/>
        <v>0</v>
      </c>
      <c r="Z666" s="8">
        <f>VLOOKUP(I666,'Tables kywrd-slot-class'!$B$21:$C$38,2,FALSE)</f>
        <v>1.5</v>
      </c>
      <c r="AA666" s="8">
        <f>VLOOKUP(N666,'Tables MAT simpl-complx'!$C$6:$D$28,2,FALSE)</f>
        <v>0</v>
      </c>
      <c r="AB666" s="8">
        <f>VLOOKUP(O666,'Tables MAT simpl-complx'!$F$39:$G$625,2,FALSE)</f>
        <v>24</v>
      </c>
      <c r="AC666" s="8">
        <f>VLOOKUP(J666,'Tables kywrd-slot-class'!$D$49:$E$177,2,FALSE)</f>
        <v>26</v>
      </c>
      <c r="AD666" s="8">
        <f>VLOOKUP(K666,'Tables kywrd-slot-class'!$D$49:$E$177,2,FALSE)</f>
        <v>0</v>
      </c>
      <c r="AE666" s="8">
        <f>VLOOKUP(L666,'Tables kywrd-slot-class'!$D$49:$E$177,2,FALSE)</f>
        <v>0</v>
      </c>
      <c r="AF666" t="s">
        <v>0</v>
      </c>
      <c r="AG666" s="7" t="str">
        <f t="shared" si="77"/>
        <v xml:space="preserve">6F061F3B </v>
      </c>
      <c r="AH666" s="2">
        <v>1</v>
      </c>
    </row>
    <row r="667" spans="1:34" x14ac:dyDescent="0.25">
      <c r="A667" s="91" t="s">
        <v>7993</v>
      </c>
      <c r="B667" s="2" t="s">
        <v>20</v>
      </c>
      <c r="C667" s="5" t="s">
        <v>5621</v>
      </c>
      <c r="D667" s="3" t="s">
        <v>1197</v>
      </c>
      <c r="E667" t="s">
        <v>7428</v>
      </c>
      <c r="F667" s="8" t="s">
        <v>4042</v>
      </c>
      <c r="G667" s="5" t="s">
        <v>7286</v>
      </c>
      <c r="H667" s="135" t="s">
        <v>3991</v>
      </c>
      <c r="I667" s="135" t="s">
        <v>4027</v>
      </c>
      <c r="J667" s="135" t="s">
        <v>3349</v>
      </c>
      <c r="K667" s="135" t="s">
        <v>6478</v>
      </c>
      <c r="L667" s="135" t="s">
        <v>4028</v>
      </c>
      <c r="M667" s="135" t="s">
        <v>4028</v>
      </c>
      <c r="N667" s="24" t="s">
        <v>1888</v>
      </c>
      <c r="O667" s="139" t="s">
        <v>1841</v>
      </c>
      <c r="P667" s="8" t="s">
        <v>1889</v>
      </c>
      <c r="Q667" s="8">
        <v>125</v>
      </c>
      <c r="R667" s="8">
        <v>8</v>
      </c>
      <c r="S667" s="101">
        <v>36</v>
      </c>
      <c r="T667" s="20">
        <f t="shared" si="78"/>
        <v>0</v>
      </c>
      <c r="U667" s="21">
        <f t="shared" si="79"/>
        <v>36</v>
      </c>
      <c r="V667" s="8">
        <f t="shared" si="80"/>
        <v>39</v>
      </c>
      <c r="W667" s="8">
        <f t="shared" si="81"/>
        <v>0</v>
      </c>
      <c r="X667" s="8">
        <f t="shared" si="82"/>
        <v>0</v>
      </c>
      <c r="Z667" s="8">
        <f>VLOOKUP(I667,'Tables kywrd-slot-class'!$B$21:$C$38,2,FALSE)</f>
        <v>1.5</v>
      </c>
      <c r="AA667" s="8">
        <f>VLOOKUP(N667,'Tables MAT simpl-complx'!$C$6:$D$28,2,FALSE)</f>
        <v>0</v>
      </c>
      <c r="AB667" s="8">
        <f>VLOOKUP(O667,'Tables MAT simpl-complx'!$F$39:$G$625,2,FALSE)</f>
        <v>24</v>
      </c>
      <c r="AC667" s="8">
        <f>VLOOKUP(J667,'Tables kywrd-slot-class'!$D$49:$E$177,2,FALSE)</f>
        <v>26</v>
      </c>
      <c r="AD667" s="8">
        <f>VLOOKUP(K667,'Tables kywrd-slot-class'!$D$49:$E$177,2,FALSE)</f>
        <v>0</v>
      </c>
      <c r="AE667" s="8">
        <f>VLOOKUP(L667,'Tables kywrd-slot-class'!$D$49:$E$177,2,FALSE)</f>
        <v>0</v>
      </c>
      <c r="AF667" t="s">
        <v>0</v>
      </c>
      <c r="AG667" s="7" t="str">
        <f t="shared" si="77"/>
        <v xml:space="preserve">6F061F3C </v>
      </c>
      <c r="AH667" s="2">
        <v>1</v>
      </c>
    </row>
    <row r="668" spans="1:34" x14ac:dyDescent="0.25">
      <c r="A668" s="91" t="s">
        <v>7994</v>
      </c>
      <c r="B668" s="2" t="s">
        <v>20</v>
      </c>
      <c r="C668" s="5" t="s">
        <v>5621</v>
      </c>
      <c r="D668" s="88" t="s">
        <v>1198</v>
      </c>
      <c r="E668" t="s">
        <v>7429</v>
      </c>
      <c r="F668" s="8" t="s">
        <v>4042</v>
      </c>
      <c r="G668" s="5" t="s">
        <v>7282</v>
      </c>
      <c r="H668" s="135" t="s">
        <v>1905</v>
      </c>
      <c r="I668" s="135" t="s">
        <v>4027</v>
      </c>
      <c r="J668" s="135" t="s">
        <v>3356</v>
      </c>
      <c r="K668" s="135" t="s">
        <v>6478</v>
      </c>
      <c r="L668" s="135" t="s">
        <v>4028</v>
      </c>
      <c r="M668" s="135" t="s">
        <v>4028</v>
      </c>
      <c r="N668" s="24" t="s">
        <v>1888</v>
      </c>
      <c r="O668" s="139" t="s">
        <v>1840</v>
      </c>
      <c r="P668" s="8" t="s">
        <v>1889</v>
      </c>
      <c r="Q668" s="8">
        <v>240</v>
      </c>
      <c r="R668" s="8">
        <v>14</v>
      </c>
      <c r="S668" s="102">
        <v>40</v>
      </c>
      <c r="T668" s="20">
        <f t="shared" si="78"/>
        <v>0</v>
      </c>
      <c r="U668" s="21">
        <f t="shared" si="79"/>
        <v>39</v>
      </c>
      <c r="V668" s="8">
        <f t="shared" si="80"/>
        <v>40</v>
      </c>
      <c r="W668" s="8">
        <f t="shared" si="81"/>
        <v>0</v>
      </c>
      <c r="X668" s="8">
        <f t="shared" si="82"/>
        <v>0</v>
      </c>
      <c r="Y668" s="87" t="s">
        <v>7430</v>
      </c>
      <c r="Z668" s="8">
        <f>VLOOKUP(I668,'Tables kywrd-slot-class'!$B$21:$C$38,2,FALSE)</f>
        <v>1.5</v>
      </c>
      <c r="AA668" s="8">
        <f>VLOOKUP(N668,'Tables MAT simpl-complx'!$C$6:$D$28,2,FALSE)</f>
        <v>0</v>
      </c>
      <c r="AB668" s="8">
        <f>VLOOKUP(O668,'Tables MAT simpl-complx'!$F$39:$G$625,2,FALSE)</f>
        <v>26</v>
      </c>
      <c r="AC668" s="8">
        <f>VLOOKUP(J668,'Tables kywrd-slot-class'!$D$49:$E$177,2,FALSE)</f>
        <v>27</v>
      </c>
      <c r="AD668" s="8">
        <f>VLOOKUP(K668,'Tables kywrd-slot-class'!$D$49:$E$177,2,FALSE)</f>
        <v>0</v>
      </c>
      <c r="AE668" s="8">
        <f>VLOOKUP(L668,'Tables kywrd-slot-class'!$D$49:$E$177,2,FALSE)</f>
        <v>0</v>
      </c>
      <c r="AF668" t="s">
        <v>0</v>
      </c>
      <c r="AG668" s="7" t="str">
        <f t="shared" si="77"/>
        <v xml:space="preserve">6F061F3D </v>
      </c>
      <c r="AH668" s="2">
        <v>1</v>
      </c>
    </row>
    <row r="669" spans="1:34" x14ac:dyDescent="0.25">
      <c r="A669" s="91" t="s">
        <v>7995</v>
      </c>
      <c r="B669" s="2" t="s">
        <v>20</v>
      </c>
      <c r="C669" s="5" t="s">
        <v>5621</v>
      </c>
      <c r="D669" s="88" t="s">
        <v>1199</v>
      </c>
      <c r="E669" t="s">
        <v>7431</v>
      </c>
      <c r="F669" s="8" t="s">
        <v>4042</v>
      </c>
      <c r="G669" s="5" t="s">
        <v>6716</v>
      </c>
      <c r="H669" s="135" t="s">
        <v>3991</v>
      </c>
      <c r="I669" s="135" t="s">
        <v>4027</v>
      </c>
      <c r="J669" s="135" t="s">
        <v>3349</v>
      </c>
      <c r="K669" s="135" t="s">
        <v>6467</v>
      </c>
      <c r="L669" s="135" t="s">
        <v>4028</v>
      </c>
      <c r="M669" s="135" t="s">
        <v>4028</v>
      </c>
      <c r="N669" s="24" t="s">
        <v>1888</v>
      </c>
      <c r="O669" s="139" t="s">
        <v>1838</v>
      </c>
      <c r="P669" s="8" t="s">
        <v>1889</v>
      </c>
      <c r="Q669" s="8">
        <v>350</v>
      </c>
      <c r="R669" s="8">
        <v>10</v>
      </c>
      <c r="S669" s="102">
        <v>40</v>
      </c>
      <c r="T669" s="20">
        <f t="shared" si="78"/>
        <v>0</v>
      </c>
      <c r="U669" s="21">
        <f t="shared" si="79"/>
        <v>39</v>
      </c>
      <c r="V669" s="8">
        <f t="shared" si="80"/>
        <v>39</v>
      </c>
      <c r="W669" s="8">
        <f t="shared" si="81"/>
        <v>0</v>
      </c>
      <c r="X669" s="8">
        <f t="shared" si="82"/>
        <v>0</v>
      </c>
      <c r="Y669" s="87" t="s">
        <v>7280</v>
      </c>
      <c r="Z669" s="8">
        <f>VLOOKUP(I669,'Tables kywrd-slot-class'!$B$21:$C$38,2,FALSE)</f>
        <v>1.5</v>
      </c>
      <c r="AA669" s="8">
        <f>VLOOKUP(N669,'Tables MAT simpl-complx'!$C$6:$D$28,2,FALSE)</f>
        <v>0</v>
      </c>
      <c r="AB669" s="8">
        <f>VLOOKUP(O669,'Tables MAT simpl-complx'!$F$39:$G$625,2,FALSE)</f>
        <v>26</v>
      </c>
      <c r="AC669" s="8">
        <f>VLOOKUP(J669,'Tables kywrd-slot-class'!$D$49:$E$177,2,FALSE)</f>
        <v>26</v>
      </c>
      <c r="AD669" s="8">
        <f>VLOOKUP(K669,'Tables kywrd-slot-class'!$D$49:$E$177,2,FALSE)</f>
        <v>0</v>
      </c>
      <c r="AE669" s="8">
        <f>VLOOKUP(L669,'Tables kywrd-slot-class'!$D$49:$E$177,2,FALSE)</f>
        <v>0</v>
      </c>
      <c r="AF669" t="s">
        <v>0</v>
      </c>
      <c r="AG669" s="7" t="str">
        <f t="shared" si="77"/>
        <v xml:space="preserve">6F061F3E </v>
      </c>
      <c r="AH669" s="2">
        <v>1</v>
      </c>
    </row>
    <row r="670" spans="1:34" x14ac:dyDescent="0.25">
      <c r="A670" s="91" t="s">
        <v>7996</v>
      </c>
      <c r="B670" s="2" t="s">
        <v>20</v>
      </c>
      <c r="C670" s="5" t="s">
        <v>5621</v>
      </c>
      <c r="D670" s="88" t="s">
        <v>1200</v>
      </c>
      <c r="E670" t="s">
        <v>7432</v>
      </c>
      <c r="F670" s="8" t="s">
        <v>4042</v>
      </c>
      <c r="G670" s="5" t="s">
        <v>7276</v>
      </c>
      <c r="H670" s="135" t="s">
        <v>1905</v>
      </c>
      <c r="I670" s="135" t="s">
        <v>4027</v>
      </c>
      <c r="J670" s="135" t="s">
        <v>3350</v>
      </c>
      <c r="K670" s="135" t="s">
        <v>6375</v>
      </c>
      <c r="L670" s="135" t="s">
        <v>4028</v>
      </c>
      <c r="M670" s="135" t="s">
        <v>4028</v>
      </c>
      <c r="N670" s="24" t="s">
        <v>1888</v>
      </c>
      <c r="O670" s="139" t="s">
        <v>1839</v>
      </c>
      <c r="P670" s="8" t="s">
        <v>1889</v>
      </c>
      <c r="Q670" s="8">
        <v>475</v>
      </c>
      <c r="R670" s="8">
        <v>16</v>
      </c>
      <c r="S670" s="102">
        <v>49</v>
      </c>
      <c r="T670" s="20">
        <f t="shared" si="78"/>
        <v>0</v>
      </c>
      <c r="U670" s="21">
        <f t="shared" si="79"/>
        <v>52</v>
      </c>
      <c r="V670" s="8">
        <f t="shared" si="80"/>
        <v>49</v>
      </c>
      <c r="W670" s="8">
        <f t="shared" si="81"/>
        <v>0</v>
      </c>
      <c r="X670" s="8">
        <f t="shared" si="82"/>
        <v>0</v>
      </c>
      <c r="Y670" s="87" t="s">
        <v>7283</v>
      </c>
      <c r="Z670" s="8">
        <f>VLOOKUP(I670,'Tables kywrd-slot-class'!$B$21:$C$38,2,FALSE)</f>
        <v>1.5</v>
      </c>
      <c r="AA670" s="8">
        <f>VLOOKUP(N670,'Tables MAT simpl-complx'!$C$6:$D$28,2,FALSE)</f>
        <v>0</v>
      </c>
      <c r="AB670" s="8">
        <f>VLOOKUP(O670,'Tables MAT simpl-complx'!$F$39:$G$625,2,FALSE)</f>
        <v>35</v>
      </c>
      <c r="AC670" s="8">
        <f>VLOOKUP(J670,'Tables kywrd-slot-class'!$D$49:$E$177,2,FALSE)</f>
        <v>33</v>
      </c>
      <c r="AD670" s="8">
        <f>VLOOKUP(K670,'Tables kywrd-slot-class'!$D$49:$E$177,2,FALSE)</f>
        <v>0</v>
      </c>
      <c r="AE670" s="8">
        <f>VLOOKUP(L670,'Tables kywrd-slot-class'!$D$49:$E$177,2,FALSE)</f>
        <v>0</v>
      </c>
      <c r="AF670" t="s">
        <v>0</v>
      </c>
      <c r="AG670" s="7" t="str">
        <f t="shared" si="77"/>
        <v xml:space="preserve">6F061F3F </v>
      </c>
      <c r="AH670" s="2">
        <v>1</v>
      </c>
    </row>
    <row r="671" spans="1:34" x14ac:dyDescent="0.25">
      <c r="A671" s="91" t="s">
        <v>7997</v>
      </c>
      <c r="B671" s="2" t="s">
        <v>20</v>
      </c>
      <c r="C671" s="5" t="s">
        <v>5621</v>
      </c>
      <c r="D671" s="3" t="s">
        <v>1201</v>
      </c>
      <c r="E671" t="s">
        <v>7433</v>
      </c>
      <c r="F671" s="8" t="s">
        <v>4042</v>
      </c>
      <c r="G671" s="5" t="s">
        <v>6713</v>
      </c>
      <c r="H671" s="135" t="s">
        <v>3991</v>
      </c>
      <c r="I671" s="135" t="s">
        <v>4027</v>
      </c>
      <c r="J671" s="135" t="s">
        <v>1896</v>
      </c>
      <c r="K671" s="135" t="s">
        <v>6479</v>
      </c>
      <c r="L671" s="135" t="s">
        <v>4028</v>
      </c>
      <c r="M671" s="135" t="s">
        <v>4028</v>
      </c>
      <c r="N671" s="24" t="s">
        <v>1888</v>
      </c>
      <c r="O671" s="139" t="s">
        <v>1837</v>
      </c>
      <c r="P671" s="8" t="s">
        <v>1889</v>
      </c>
      <c r="Q671" s="8">
        <v>60</v>
      </c>
      <c r="R671" s="8">
        <v>6</v>
      </c>
      <c r="S671" s="101">
        <v>27</v>
      </c>
      <c r="T671" s="20">
        <f t="shared" si="78"/>
        <v>0</v>
      </c>
      <c r="U671" s="21">
        <f t="shared" si="79"/>
        <v>27</v>
      </c>
      <c r="V671" s="8">
        <f t="shared" si="80"/>
        <v>30</v>
      </c>
      <c r="W671" s="8">
        <f t="shared" si="81"/>
        <v>0</v>
      </c>
      <c r="X671" s="8">
        <f t="shared" si="82"/>
        <v>0</v>
      </c>
      <c r="Z671" s="8">
        <f>VLOOKUP(I671,'Tables kywrd-slot-class'!$B$21:$C$38,2,FALSE)</f>
        <v>1.5</v>
      </c>
      <c r="AA671" s="8">
        <f>VLOOKUP(N671,'Tables MAT simpl-complx'!$C$6:$D$28,2,FALSE)</f>
        <v>0</v>
      </c>
      <c r="AB671" s="8">
        <f>VLOOKUP(O671,'Tables MAT simpl-complx'!$F$39:$G$625,2,FALSE)</f>
        <v>18</v>
      </c>
      <c r="AC671" s="8">
        <f>VLOOKUP(J671,'Tables kywrd-slot-class'!$D$49:$E$177,2,FALSE)</f>
        <v>20</v>
      </c>
      <c r="AD671" s="8">
        <f>VLOOKUP(K671,'Tables kywrd-slot-class'!$D$49:$E$177,2,FALSE)</f>
        <v>0</v>
      </c>
      <c r="AE671" s="8">
        <f>VLOOKUP(L671,'Tables kywrd-slot-class'!$D$49:$E$177,2,FALSE)</f>
        <v>0</v>
      </c>
      <c r="AF671" t="s">
        <v>0</v>
      </c>
      <c r="AG671" s="7" t="str">
        <f t="shared" si="77"/>
        <v xml:space="preserve">6F061F40 </v>
      </c>
      <c r="AH671" s="2">
        <v>1</v>
      </c>
    </row>
    <row r="672" spans="1:34" x14ac:dyDescent="0.25">
      <c r="A672" s="91" t="s">
        <v>7998</v>
      </c>
      <c r="B672" s="2" t="s">
        <v>20</v>
      </c>
      <c r="C672" s="5" t="s">
        <v>5621</v>
      </c>
      <c r="D672" s="88" t="s">
        <v>1202</v>
      </c>
      <c r="E672" t="s">
        <v>7434</v>
      </c>
      <c r="F672" s="8" t="s">
        <v>4042</v>
      </c>
      <c r="G672" s="5" t="s">
        <v>6710</v>
      </c>
      <c r="H672" s="135" t="s">
        <v>1905</v>
      </c>
      <c r="I672" s="135" t="s">
        <v>4027</v>
      </c>
      <c r="J672" s="135" t="s">
        <v>1896</v>
      </c>
      <c r="K672" s="135" t="s">
        <v>6479</v>
      </c>
      <c r="L672" s="135" t="s">
        <v>4028</v>
      </c>
      <c r="M672" s="135" t="s">
        <v>4028</v>
      </c>
      <c r="N672" s="24" t="s">
        <v>1888</v>
      </c>
      <c r="O672" s="139" t="s">
        <v>1836</v>
      </c>
      <c r="P672" s="8" t="s">
        <v>1889</v>
      </c>
      <c r="Q672" s="8">
        <v>120</v>
      </c>
      <c r="R672" s="8">
        <v>12</v>
      </c>
      <c r="S672" s="102">
        <v>30</v>
      </c>
      <c r="T672" s="20">
        <f t="shared" si="78"/>
        <v>0</v>
      </c>
      <c r="U672" s="21">
        <f t="shared" si="79"/>
        <v>31</v>
      </c>
      <c r="V672" s="8">
        <f t="shared" si="80"/>
        <v>30</v>
      </c>
      <c r="W672" s="8">
        <f t="shared" si="81"/>
        <v>0</v>
      </c>
      <c r="X672" s="8">
        <f t="shared" si="82"/>
        <v>0</v>
      </c>
      <c r="Y672" s="87" t="s">
        <v>7411</v>
      </c>
      <c r="Z672" s="8">
        <f>VLOOKUP(I672,'Tables kywrd-slot-class'!$B$21:$C$38,2,FALSE)</f>
        <v>1.5</v>
      </c>
      <c r="AA672" s="8">
        <f>VLOOKUP(N672,'Tables MAT simpl-complx'!$C$6:$D$28,2,FALSE)</f>
        <v>0</v>
      </c>
      <c r="AB672" s="8">
        <f>VLOOKUP(O672,'Tables MAT simpl-complx'!$F$39:$G$625,2,FALSE)</f>
        <v>21</v>
      </c>
      <c r="AC672" s="8">
        <f>VLOOKUP(J672,'Tables kywrd-slot-class'!$D$49:$E$177,2,FALSE)</f>
        <v>20</v>
      </c>
      <c r="AD672" s="8">
        <f>VLOOKUP(K672,'Tables kywrd-slot-class'!$D$49:$E$177,2,FALSE)</f>
        <v>0</v>
      </c>
      <c r="AE672" s="8">
        <f>VLOOKUP(L672,'Tables kywrd-slot-class'!$D$49:$E$177,2,FALSE)</f>
        <v>0</v>
      </c>
      <c r="AF672" t="s">
        <v>0</v>
      </c>
      <c r="AG672" s="7" t="str">
        <f t="shared" si="77"/>
        <v xml:space="preserve">6F061F41 </v>
      </c>
      <c r="AH672" s="2">
        <v>1</v>
      </c>
    </row>
    <row r="673" spans="1:34" x14ac:dyDescent="0.25">
      <c r="A673" s="91" t="s">
        <v>7999</v>
      </c>
      <c r="B673" s="2" t="s">
        <v>20</v>
      </c>
      <c r="C673" s="5" t="s">
        <v>5621</v>
      </c>
      <c r="D673" s="88" t="s">
        <v>1203</v>
      </c>
      <c r="E673" t="s">
        <v>7435</v>
      </c>
      <c r="F673" s="8" t="s">
        <v>4042</v>
      </c>
      <c r="G673" s="5" t="s">
        <v>6710</v>
      </c>
      <c r="H673" s="135" t="s">
        <v>1905</v>
      </c>
      <c r="I673" s="135" t="s">
        <v>4027</v>
      </c>
      <c r="J673" s="135" t="s">
        <v>1896</v>
      </c>
      <c r="K673" s="135" t="s">
        <v>6479</v>
      </c>
      <c r="L673" s="135" t="s">
        <v>4028</v>
      </c>
      <c r="M673" s="135" t="s">
        <v>4028</v>
      </c>
      <c r="N673" s="24" t="s">
        <v>1888</v>
      </c>
      <c r="O673" s="139" t="s">
        <v>1836</v>
      </c>
      <c r="P673" s="8" t="s">
        <v>1889</v>
      </c>
      <c r="Q673" s="8">
        <v>120</v>
      </c>
      <c r="R673" s="8">
        <v>12</v>
      </c>
      <c r="S673" s="102">
        <v>30</v>
      </c>
      <c r="T673" s="20">
        <f t="shared" si="78"/>
        <v>0</v>
      </c>
      <c r="U673" s="21">
        <f t="shared" si="79"/>
        <v>31</v>
      </c>
      <c r="V673" s="8">
        <f t="shared" si="80"/>
        <v>30</v>
      </c>
      <c r="W673" s="8">
        <f t="shared" si="81"/>
        <v>0</v>
      </c>
      <c r="X673" s="8">
        <f t="shared" si="82"/>
        <v>0</v>
      </c>
      <c r="Y673" s="87" t="s">
        <v>7411</v>
      </c>
      <c r="Z673" s="8">
        <f>VLOOKUP(I673,'Tables kywrd-slot-class'!$B$21:$C$38,2,FALSE)</f>
        <v>1.5</v>
      </c>
      <c r="AA673" s="8">
        <f>VLOOKUP(N673,'Tables MAT simpl-complx'!$C$6:$D$28,2,FALSE)</f>
        <v>0</v>
      </c>
      <c r="AB673" s="8">
        <f>VLOOKUP(O673,'Tables MAT simpl-complx'!$F$39:$G$625,2,FALSE)</f>
        <v>21</v>
      </c>
      <c r="AC673" s="8">
        <f>VLOOKUP(J673,'Tables kywrd-slot-class'!$D$49:$E$177,2,FALSE)</f>
        <v>20</v>
      </c>
      <c r="AD673" s="8">
        <f>VLOOKUP(K673,'Tables kywrd-slot-class'!$D$49:$E$177,2,FALSE)</f>
        <v>0</v>
      </c>
      <c r="AE673" s="8">
        <f>VLOOKUP(L673,'Tables kywrd-slot-class'!$D$49:$E$177,2,FALSE)</f>
        <v>0</v>
      </c>
      <c r="AF673" t="s">
        <v>0</v>
      </c>
      <c r="AG673" s="7" t="str">
        <f t="shared" si="77"/>
        <v xml:space="preserve">6F061F42 </v>
      </c>
      <c r="AH673" s="2">
        <v>1</v>
      </c>
    </row>
    <row r="674" spans="1:34" x14ac:dyDescent="0.25">
      <c r="A674" s="91" t="s">
        <v>8000</v>
      </c>
      <c r="B674" s="2" t="s">
        <v>20</v>
      </c>
      <c r="C674" s="5" t="s">
        <v>5621</v>
      </c>
      <c r="D674" s="3" t="s">
        <v>1204</v>
      </c>
      <c r="E674" t="s">
        <v>7436</v>
      </c>
      <c r="F674" s="8" t="s">
        <v>4042</v>
      </c>
      <c r="G674" s="5" t="s">
        <v>6713</v>
      </c>
      <c r="H674" s="135" t="s">
        <v>3991</v>
      </c>
      <c r="I674" s="135" t="s">
        <v>4027</v>
      </c>
      <c r="J674" s="135" t="s">
        <v>1896</v>
      </c>
      <c r="K674" s="135" t="s">
        <v>6479</v>
      </c>
      <c r="L674" s="135" t="s">
        <v>4028</v>
      </c>
      <c r="M674" s="135" t="s">
        <v>4028</v>
      </c>
      <c r="N674" s="24" t="s">
        <v>1888</v>
      </c>
      <c r="O674" s="139" t="s">
        <v>1837</v>
      </c>
      <c r="P674" s="8" t="s">
        <v>1889</v>
      </c>
      <c r="Q674" s="8">
        <v>60</v>
      </c>
      <c r="R674" s="8">
        <v>6</v>
      </c>
      <c r="S674" s="101">
        <v>27</v>
      </c>
      <c r="T674" s="20">
        <f t="shared" si="78"/>
        <v>0</v>
      </c>
      <c r="U674" s="21">
        <f t="shared" si="79"/>
        <v>27</v>
      </c>
      <c r="V674" s="8">
        <f t="shared" si="80"/>
        <v>30</v>
      </c>
      <c r="W674" s="8">
        <f t="shared" si="81"/>
        <v>0</v>
      </c>
      <c r="X674" s="8">
        <f t="shared" si="82"/>
        <v>0</v>
      </c>
      <c r="Z674" s="8">
        <f>VLOOKUP(I674,'Tables kywrd-slot-class'!$B$21:$C$38,2,FALSE)</f>
        <v>1.5</v>
      </c>
      <c r="AA674" s="8">
        <f>VLOOKUP(N674,'Tables MAT simpl-complx'!$C$6:$D$28,2,FALSE)</f>
        <v>0</v>
      </c>
      <c r="AB674" s="8">
        <f>VLOOKUP(O674,'Tables MAT simpl-complx'!$F$39:$G$625,2,FALSE)</f>
        <v>18</v>
      </c>
      <c r="AC674" s="8">
        <f>VLOOKUP(J674,'Tables kywrd-slot-class'!$D$49:$E$177,2,FALSE)</f>
        <v>20</v>
      </c>
      <c r="AD674" s="8">
        <f>VLOOKUP(K674,'Tables kywrd-slot-class'!$D$49:$E$177,2,FALSE)</f>
        <v>0</v>
      </c>
      <c r="AE674" s="8">
        <f>VLOOKUP(L674,'Tables kywrd-slot-class'!$D$49:$E$177,2,FALSE)</f>
        <v>0</v>
      </c>
      <c r="AF674" t="s">
        <v>0</v>
      </c>
      <c r="AG674" s="7" t="str">
        <f t="shared" si="77"/>
        <v xml:space="preserve">6F061F43 </v>
      </c>
      <c r="AH674" s="2">
        <v>1</v>
      </c>
    </row>
    <row r="675" spans="1:34" x14ac:dyDescent="0.25">
      <c r="A675" s="91" t="s">
        <v>8001</v>
      </c>
      <c r="B675" s="2" t="s">
        <v>20</v>
      </c>
      <c r="C675" s="5" t="s">
        <v>5621</v>
      </c>
      <c r="D675" s="88" t="s">
        <v>1205</v>
      </c>
      <c r="E675" t="s">
        <v>7437</v>
      </c>
      <c r="F675" s="8" t="s">
        <v>4042</v>
      </c>
      <c r="G675" s="140" t="s">
        <v>7276</v>
      </c>
      <c r="H675" s="136" t="s">
        <v>3991</v>
      </c>
      <c r="I675" s="135" t="s">
        <v>4027</v>
      </c>
      <c r="J675" s="136" t="s">
        <v>3356</v>
      </c>
      <c r="K675" s="135" t="s">
        <v>6375</v>
      </c>
      <c r="L675" s="135" t="s">
        <v>4028</v>
      </c>
      <c r="M675" s="135" t="s">
        <v>4028</v>
      </c>
      <c r="N675" s="24" t="s">
        <v>1888</v>
      </c>
      <c r="O675" s="139" t="s">
        <v>1839</v>
      </c>
      <c r="P675" s="8" t="s">
        <v>1889</v>
      </c>
      <c r="Q675" s="8">
        <v>475</v>
      </c>
      <c r="R675" s="8">
        <v>16</v>
      </c>
      <c r="S675" s="102">
        <v>40</v>
      </c>
      <c r="T675" s="20">
        <f t="shared" si="78"/>
        <v>0</v>
      </c>
      <c r="U675" s="21">
        <f t="shared" si="79"/>
        <v>52</v>
      </c>
      <c r="V675" s="8">
        <f t="shared" si="80"/>
        <v>40</v>
      </c>
      <c r="W675" s="8">
        <f t="shared" si="81"/>
        <v>0</v>
      </c>
      <c r="X675" s="8">
        <f t="shared" si="82"/>
        <v>0</v>
      </c>
      <c r="Y675" s="87" t="s">
        <v>8255</v>
      </c>
      <c r="Z675" s="8">
        <f>VLOOKUP(I675,'Tables kywrd-slot-class'!$B$21:$C$38,2,FALSE)</f>
        <v>1.5</v>
      </c>
      <c r="AA675" s="8">
        <f>VLOOKUP(N675,'Tables MAT simpl-complx'!$C$6:$D$28,2,FALSE)</f>
        <v>0</v>
      </c>
      <c r="AB675" s="8">
        <f>VLOOKUP(O675,'Tables MAT simpl-complx'!$F$39:$G$625,2,FALSE)</f>
        <v>35</v>
      </c>
      <c r="AC675" s="8">
        <f>VLOOKUP(J675,'Tables kywrd-slot-class'!$D$49:$E$177,2,FALSE)</f>
        <v>27</v>
      </c>
      <c r="AD675" s="8">
        <f>VLOOKUP(K675,'Tables kywrd-slot-class'!$D$49:$E$177,2,FALSE)</f>
        <v>0</v>
      </c>
      <c r="AE675" s="8">
        <f>VLOOKUP(L675,'Tables kywrd-slot-class'!$D$49:$E$177,2,FALSE)</f>
        <v>0</v>
      </c>
      <c r="AF675" t="s">
        <v>0</v>
      </c>
      <c r="AG675" s="7" t="str">
        <f t="shared" si="77"/>
        <v xml:space="preserve">6F061F44 </v>
      </c>
      <c r="AH675" s="2">
        <v>1</v>
      </c>
    </row>
    <row r="676" spans="1:34" x14ac:dyDescent="0.25">
      <c r="A676" s="91" t="s">
        <v>8002</v>
      </c>
      <c r="B676" s="2" t="s">
        <v>20</v>
      </c>
      <c r="C676" s="5" t="s">
        <v>5621</v>
      </c>
      <c r="D676" s="88" t="s">
        <v>1206</v>
      </c>
      <c r="E676" t="s">
        <v>7438</v>
      </c>
      <c r="F676" s="8" t="s">
        <v>4042</v>
      </c>
      <c r="G676" s="5" t="s">
        <v>6716</v>
      </c>
      <c r="H676" s="135" t="s">
        <v>3991</v>
      </c>
      <c r="I676" s="135" t="s">
        <v>4027</v>
      </c>
      <c r="J676" s="135" t="s">
        <v>3349</v>
      </c>
      <c r="K676" s="135" t="s">
        <v>6467</v>
      </c>
      <c r="L676" s="135" t="s">
        <v>4028</v>
      </c>
      <c r="M676" s="135" t="s">
        <v>4028</v>
      </c>
      <c r="N676" s="24" t="s">
        <v>1888</v>
      </c>
      <c r="O676" s="139" t="s">
        <v>1838</v>
      </c>
      <c r="P676" s="8" t="s">
        <v>1889</v>
      </c>
      <c r="Q676" s="8">
        <v>350</v>
      </c>
      <c r="R676" s="8">
        <v>10</v>
      </c>
      <c r="S676" s="102">
        <v>40</v>
      </c>
      <c r="T676" s="20">
        <f t="shared" si="78"/>
        <v>0</v>
      </c>
      <c r="U676" s="21">
        <f t="shared" si="79"/>
        <v>39</v>
      </c>
      <c r="V676" s="8">
        <f t="shared" si="80"/>
        <v>39</v>
      </c>
      <c r="W676" s="8">
        <f t="shared" si="81"/>
        <v>0</v>
      </c>
      <c r="X676" s="8">
        <f t="shared" si="82"/>
        <v>0</v>
      </c>
      <c r="Y676" s="87" t="s">
        <v>7280</v>
      </c>
      <c r="Z676" s="8">
        <f>VLOOKUP(I676,'Tables kywrd-slot-class'!$B$21:$C$38,2,FALSE)</f>
        <v>1.5</v>
      </c>
      <c r="AA676" s="8">
        <f>VLOOKUP(N676,'Tables MAT simpl-complx'!$C$6:$D$28,2,FALSE)</f>
        <v>0</v>
      </c>
      <c r="AB676" s="8">
        <f>VLOOKUP(O676,'Tables MAT simpl-complx'!$F$39:$G$625,2,FALSE)</f>
        <v>26</v>
      </c>
      <c r="AC676" s="8">
        <f>VLOOKUP(J676,'Tables kywrd-slot-class'!$D$49:$E$177,2,FALSE)</f>
        <v>26</v>
      </c>
      <c r="AD676" s="8">
        <f>VLOOKUP(K676,'Tables kywrd-slot-class'!$D$49:$E$177,2,FALSE)</f>
        <v>0</v>
      </c>
      <c r="AE676" s="8">
        <f>VLOOKUP(L676,'Tables kywrd-slot-class'!$D$49:$E$177,2,FALSE)</f>
        <v>0</v>
      </c>
      <c r="AF676" t="s">
        <v>0</v>
      </c>
      <c r="AG676" s="7" t="str">
        <f t="shared" si="77"/>
        <v xml:space="preserve">6F061F45 </v>
      </c>
      <c r="AH676" s="2">
        <v>1</v>
      </c>
    </row>
    <row r="677" spans="1:34" x14ac:dyDescent="0.25">
      <c r="A677" s="91" t="s">
        <v>8003</v>
      </c>
      <c r="B677" s="2" t="s">
        <v>20</v>
      </c>
      <c r="C677" s="5" t="s">
        <v>5621</v>
      </c>
      <c r="D677" s="3" t="s">
        <v>1207</v>
      </c>
      <c r="E677" t="s">
        <v>7439</v>
      </c>
      <c r="F677" s="8" t="s">
        <v>4042</v>
      </c>
      <c r="G677" s="5" t="s">
        <v>7282</v>
      </c>
      <c r="H677" s="135" t="s">
        <v>1905</v>
      </c>
      <c r="I677" s="135" t="s">
        <v>4027</v>
      </c>
      <c r="J677" s="135" t="s">
        <v>3349</v>
      </c>
      <c r="K677" s="135" t="s">
        <v>6478</v>
      </c>
      <c r="L677" s="135" t="s">
        <v>4028</v>
      </c>
      <c r="M677" s="135" t="s">
        <v>4028</v>
      </c>
      <c r="N677" s="24" t="s">
        <v>1888</v>
      </c>
      <c r="O677" s="139" t="s">
        <v>1840</v>
      </c>
      <c r="P677" s="8" t="s">
        <v>1889</v>
      </c>
      <c r="Q677" s="8">
        <v>240</v>
      </c>
      <c r="R677" s="8">
        <v>14</v>
      </c>
      <c r="S677" s="101">
        <v>39</v>
      </c>
      <c r="T677" s="20">
        <f t="shared" si="78"/>
        <v>0</v>
      </c>
      <c r="U677" s="21">
        <f t="shared" si="79"/>
        <v>39</v>
      </c>
      <c r="V677" s="8">
        <f t="shared" si="80"/>
        <v>39</v>
      </c>
      <c r="W677" s="8">
        <f t="shared" si="81"/>
        <v>0</v>
      </c>
      <c r="X677" s="8">
        <f t="shared" si="82"/>
        <v>0</v>
      </c>
      <c r="Z677" s="8">
        <f>VLOOKUP(I677,'Tables kywrd-slot-class'!$B$21:$C$38,2,FALSE)</f>
        <v>1.5</v>
      </c>
      <c r="AA677" s="8">
        <f>VLOOKUP(N677,'Tables MAT simpl-complx'!$C$6:$D$28,2,FALSE)</f>
        <v>0</v>
      </c>
      <c r="AB677" s="8">
        <f>VLOOKUP(O677,'Tables MAT simpl-complx'!$F$39:$G$625,2,FALSE)</f>
        <v>26</v>
      </c>
      <c r="AC677" s="8">
        <f>VLOOKUP(J677,'Tables kywrd-slot-class'!$D$49:$E$177,2,FALSE)</f>
        <v>26</v>
      </c>
      <c r="AD677" s="8">
        <f>VLOOKUP(K677,'Tables kywrd-slot-class'!$D$49:$E$177,2,FALSE)</f>
        <v>0</v>
      </c>
      <c r="AE677" s="8">
        <f>VLOOKUP(L677,'Tables kywrd-slot-class'!$D$49:$E$177,2,FALSE)</f>
        <v>0</v>
      </c>
      <c r="AF677" t="s">
        <v>0</v>
      </c>
      <c r="AG677" s="7" t="str">
        <f t="shared" si="77"/>
        <v xml:space="preserve">6F061F46 </v>
      </c>
      <c r="AH677" s="2">
        <v>1</v>
      </c>
    </row>
    <row r="678" spans="1:34" x14ac:dyDescent="0.25">
      <c r="A678" s="91" t="s">
        <v>8004</v>
      </c>
      <c r="B678" s="2" t="s">
        <v>20</v>
      </c>
      <c r="C678" s="5" t="s">
        <v>5621</v>
      </c>
      <c r="D678" s="3" t="s">
        <v>1208</v>
      </c>
      <c r="E678" t="s">
        <v>7440</v>
      </c>
      <c r="F678" s="8" t="s">
        <v>4042</v>
      </c>
      <c r="G678" s="5" t="s">
        <v>7286</v>
      </c>
      <c r="H678" s="135" t="s">
        <v>3991</v>
      </c>
      <c r="I678" s="135" t="s">
        <v>4027</v>
      </c>
      <c r="J678" s="135" t="s">
        <v>3349</v>
      </c>
      <c r="K678" s="135" t="s">
        <v>6478</v>
      </c>
      <c r="L678" s="135" t="s">
        <v>4028</v>
      </c>
      <c r="M678" s="135" t="s">
        <v>4028</v>
      </c>
      <c r="N678" s="24" t="s">
        <v>1888</v>
      </c>
      <c r="O678" s="139" t="s">
        <v>1841</v>
      </c>
      <c r="P678" s="8" t="s">
        <v>1889</v>
      </c>
      <c r="Q678" s="8">
        <v>125</v>
      </c>
      <c r="R678" s="8">
        <v>8</v>
      </c>
      <c r="S678" s="101">
        <v>36</v>
      </c>
      <c r="T678" s="20">
        <f t="shared" si="78"/>
        <v>0</v>
      </c>
      <c r="U678" s="21">
        <f t="shared" si="79"/>
        <v>36</v>
      </c>
      <c r="V678" s="8">
        <f t="shared" si="80"/>
        <v>39</v>
      </c>
      <c r="W678" s="8">
        <f t="shared" si="81"/>
        <v>0</v>
      </c>
      <c r="X678" s="8">
        <f t="shared" si="82"/>
        <v>0</v>
      </c>
      <c r="Z678" s="8">
        <f>VLOOKUP(I678,'Tables kywrd-slot-class'!$B$21:$C$38,2,FALSE)</f>
        <v>1.5</v>
      </c>
      <c r="AA678" s="8">
        <f>VLOOKUP(N678,'Tables MAT simpl-complx'!$C$6:$D$28,2,FALSE)</f>
        <v>0</v>
      </c>
      <c r="AB678" s="8">
        <f>VLOOKUP(O678,'Tables MAT simpl-complx'!$F$39:$G$625,2,FALSE)</f>
        <v>24</v>
      </c>
      <c r="AC678" s="8">
        <f>VLOOKUP(J678,'Tables kywrd-slot-class'!$D$49:$E$177,2,FALSE)</f>
        <v>26</v>
      </c>
      <c r="AD678" s="8">
        <f>VLOOKUP(K678,'Tables kywrd-slot-class'!$D$49:$E$177,2,FALSE)</f>
        <v>0</v>
      </c>
      <c r="AE678" s="8">
        <f>VLOOKUP(L678,'Tables kywrd-slot-class'!$D$49:$E$177,2,FALSE)</f>
        <v>0</v>
      </c>
      <c r="AF678" t="s">
        <v>0</v>
      </c>
      <c r="AG678" s="7" t="str">
        <f t="shared" si="77"/>
        <v xml:space="preserve">6F061F47 </v>
      </c>
      <c r="AH678" s="2">
        <v>1</v>
      </c>
    </row>
    <row r="679" spans="1:34" x14ac:dyDescent="0.25">
      <c r="A679" s="91" t="s">
        <v>8005</v>
      </c>
      <c r="B679" s="2" t="s">
        <v>20</v>
      </c>
      <c r="C679" s="5" t="s">
        <v>5621</v>
      </c>
      <c r="D679" s="3" t="s">
        <v>1209</v>
      </c>
      <c r="E679" t="s">
        <v>7441</v>
      </c>
      <c r="F679" s="8" t="s">
        <v>4042</v>
      </c>
      <c r="G679" s="5" t="s">
        <v>7286</v>
      </c>
      <c r="H679" s="135" t="s">
        <v>3991</v>
      </c>
      <c r="I679" s="135" t="s">
        <v>4027</v>
      </c>
      <c r="J679" s="135" t="s">
        <v>3349</v>
      </c>
      <c r="K679" s="135" t="s">
        <v>6478</v>
      </c>
      <c r="L679" s="135" t="s">
        <v>4028</v>
      </c>
      <c r="M679" s="135" t="s">
        <v>4028</v>
      </c>
      <c r="N679" s="24" t="s">
        <v>1888</v>
      </c>
      <c r="O679" s="139" t="s">
        <v>1841</v>
      </c>
      <c r="P679" s="8" t="s">
        <v>1889</v>
      </c>
      <c r="Q679" s="8">
        <v>125</v>
      </c>
      <c r="R679" s="8">
        <v>8</v>
      </c>
      <c r="S679" s="101">
        <v>36</v>
      </c>
      <c r="T679" s="20">
        <f t="shared" si="78"/>
        <v>0</v>
      </c>
      <c r="U679" s="21">
        <f t="shared" si="79"/>
        <v>36</v>
      </c>
      <c r="V679" s="8">
        <f t="shared" si="80"/>
        <v>39</v>
      </c>
      <c r="W679" s="8">
        <f t="shared" si="81"/>
        <v>0</v>
      </c>
      <c r="X679" s="8">
        <f t="shared" si="82"/>
        <v>0</v>
      </c>
      <c r="Z679" s="8">
        <f>VLOOKUP(I679,'Tables kywrd-slot-class'!$B$21:$C$38,2,FALSE)</f>
        <v>1.5</v>
      </c>
      <c r="AA679" s="8">
        <f>VLOOKUP(N679,'Tables MAT simpl-complx'!$C$6:$D$28,2,FALSE)</f>
        <v>0</v>
      </c>
      <c r="AB679" s="8">
        <f>VLOOKUP(O679,'Tables MAT simpl-complx'!$F$39:$G$625,2,FALSE)</f>
        <v>24</v>
      </c>
      <c r="AC679" s="8">
        <f>VLOOKUP(J679,'Tables kywrd-slot-class'!$D$49:$E$177,2,FALSE)</f>
        <v>26</v>
      </c>
      <c r="AD679" s="8">
        <f>VLOOKUP(K679,'Tables kywrd-slot-class'!$D$49:$E$177,2,FALSE)</f>
        <v>0</v>
      </c>
      <c r="AE679" s="8">
        <f>VLOOKUP(L679,'Tables kywrd-slot-class'!$D$49:$E$177,2,FALSE)</f>
        <v>0</v>
      </c>
      <c r="AF679" t="s">
        <v>0</v>
      </c>
      <c r="AG679" s="7" t="str">
        <f t="shared" si="77"/>
        <v xml:space="preserve">6F061F48 </v>
      </c>
      <c r="AH679" s="2">
        <v>1</v>
      </c>
    </row>
    <row r="680" spans="1:34" x14ac:dyDescent="0.25">
      <c r="A680" s="91" t="s">
        <v>8006</v>
      </c>
      <c r="B680" s="2" t="s">
        <v>20</v>
      </c>
      <c r="C680" s="5" t="s">
        <v>5621</v>
      </c>
      <c r="D680" s="3" t="s">
        <v>1210</v>
      </c>
      <c r="E680" t="s">
        <v>7442</v>
      </c>
      <c r="F680" s="8" t="s">
        <v>4042</v>
      </c>
      <c r="G680" s="5" t="s">
        <v>7282</v>
      </c>
      <c r="H680" s="135" t="s">
        <v>1905</v>
      </c>
      <c r="I680" s="135" t="s">
        <v>4027</v>
      </c>
      <c r="J680" s="135" t="s">
        <v>3349</v>
      </c>
      <c r="K680" s="135" t="s">
        <v>6478</v>
      </c>
      <c r="L680" s="135" t="s">
        <v>4028</v>
      </c>
      <c r="M680" s="135" t="s">
        <v>4028</v>
      </c>
      <c r="N680" s="24" t="s">
        <v>1888</v>
      </c>
      <c r="O680" s="139" t="s">
        <v>1840</v>
      </c>
      <c r="P680" s="8" t="s">
        <v>1889</v>
      </c>
      <c r="Q680" s="8">
        <v>240</v>
      </c>
      <c r="R680" s="8">
        <v>14</v>
      </c>
      <c r="S680" s="101">
        <v>39</v>
      </c>
      <c r="T680" s="20">
        <f t="shared" si="78"/>
        <v>0</v>
      </c>
      <c r="U680" s="21">
        <f t="shared" si="79"/>
        <v>39</v>
      </c>
      <c r="V680" s="8">
        <f t="shared" si="80"/>
        <v>39</v>
      </c>
      <c r="W680" s="8">
        <f t="shared" si="81"/>
        <v>0</v>
      </c>
      <c r="X680" s="8">
        <f t="shared" si="82"/>
        <v>0</v>
      </c>
      <c r="Z680" s="8">
        <f>VLOOKUP(I680,'Tables kywrd-slot-class'!$B$21:$C$38,2,FALSE)</f>
        <v>1.5</v>
      </c>
      <c r="AA680" s="8">
        <f>VLOOKUP(N680,'Tables MAT simpl-complx'!$C$6:$D$28,2,FALSE)</f>
        <v>0</v>
      </c>
      <c r="AB680" s="8">
        <f>VLOOKUP(O680,'Tables MAT simpl-complx'!$F$39:$G$625,2,FALSE)</f>
        <v>26</v>
      </c>
      <c r="AC680" s="8">
        <f>VLOOKUP(J680,'Tables kywrd-slot-class'!$D$49:$E$177,2,FALSE)</f>
        <v>26</v>
      </c>
      <c r="AD680" s="8">
        <f>VLOOKUP(K680,'Tables kywrd-slot-class'!$D$49:$E$177,2,FALSE)</f>
        <v>0</v>
      </c>
      <c r="AE680" s="8">
        <f>VLOOKUP(L680,'Tables kywrd-slot-class'!$D$49:$E$177,2,FALSE)</f>
        <v>0</v>
      </c>
      <c r="AF680" t="s">
        <v>0</v>
      </c>
      <c r="AG680" s="7" t="str">
        <f t="shared" si="77"/>
        <v xml:space="preserve">6F061F49 </v>
      </c>
      <c r="AH680" s="2">
        <v>1</v>
      </c>
    </row>
    <row r="681" spans="1:34" x14ac:dyDescent="0.25">
      <c r="A681" s="91" t="s">
        <v>8007</v>
      </c>
      <c r="B681" s="2" t="s">
        <v>20</v>
      </c>
      <c r="C681" s="5" t="s">
        <v>5621</v>
      </c>
      <c r="D681" s="88" t="s">
        <v>1211</v>
      </c>
      <c r="E681" t="s">
        <v>7443</v>
      </c>
      <c r="F681" s="8" t="s">
        <v>4042</v>
      </c>
      <c r="G681" s="5" t="s">
        <v>6716</v>
      </c>
      <c r="H681" s="135" t="s">
        <v>3991</v>
      </c>
      <c r="I681" s="135" t="s">
        <v>4027</v>
      </c>
      <c r="J681" s="135" t="s">
        <v>3349</v>
      </c>
      <c r="K681" s="135" t="s">
        <v>6467</v>
      </c>
      <c r="L681" s="135" t="s">
        <v>4028</v>
      </c>
      <c r="M681" s="135" t="s">
        <v>4028</v>
      </c>
      <c r="N681" s="24" t="s">
        <v>1888</v>
      </c>
      <c r="O681" s="139" t="s">
        <v>1838</v>
      </c>
      <c r="P681" s="8" t="s">
        <v>1889</v>
      </c>
      <c r="Q681" s="8">
        <v>350</v>
      </c>
      <c r="R681" s="8">
        <v>10</v>
      </c>
      <c r="S681" s="102">
        <v>40</v>
      </c>
      <c r="T681" s="20">
        <f t="shared" si="78"/>
        <v>0</v>
      </c>
      <c r="U681" s="21">
        <f t="shared" si="79"/>
        <v>39</v>
      </c>
      <c r="V681" s="8">
        <f t="shared" si="80"/>
        <v>39</v>
      </c>
      <c r="W681" s="8">
        <f t="shared" si="81"/>
        <v>0</v>
      </c>
      <c r="X681" s="8">
        <f t="shared" si="82"/>
        <v>0</v>
      </c>
      <c r="Y681" s="87" t="s">
        <v>7280</v>
      </c>
      <c r="Z681" s="8">
        <f>VLOOKUP(I681,'Tables kywrd-slot-class'!$B$21:$C$38,2,FALSE)</f>
        <v>1.5</v>
      </c>
      <c r="AA681" s="8">
        <f>VLOOKUP(N681,'Tables MAT simpl-complx'!$C$6:$D$28,2,FALSE)</f>
        <v>0</v>
      </c>
      <c r="AB681" s="8">
        <f>VLOOKUP(O681,'Tables MAT simpl-complx'!$F$39:$G$625,2,FALSE)</f>
        <v>26</v>
      </c>
      <c r="AC681" s="8">
        <f>VLOOKUP(J681,'Tables kywrd-slot-class'!$D$49:$E$177,2,FALSE)</f>
        <v>26</v>
      </c>
      <c r="AD681" s="8">
        <f>VLOOKUP(K681,'Tables kywrd-slot-class'!$D$49:$E$177,2,FALSE)</f>
        <v>0</v>
      </c>
      <c r="AE681" s="8">
        <f>VLOOKUP(L681,'Tables kywrd-slot-class'!$D$49:$E$177,2,FALSE)</f>
        <v>0</v>
      </c>
      <c r="AF681" t="s">
        <v>0</v>
      </c>
      <c r="AG681" s="7" t="str">
        <f t="shared" si="77"/>
        <v xml:space="preserve">6F061F4A </v>
      </c>
      <c r="AH681" s="2">
        <v>1</v>
      </c>
    </row>
    <row r="682" spans="1:34" x14ac:dyDescent="0.25">
      <c r="A682" s="91" t="s">
        <v>8008</v>
      </c>
      <c r="B682" s="2" t="s">
        <v>20</v>
      </c>
      <c r="C682" s="5" t="s">
        <v>5621</v>
      </c>
      <c r="D682" s="88" t="s">
        <v>1212</v>
      </c>
      <c r="E682" t="s">
        <v>7444</v>
      </c>
      <c r="F682" s="8" t="s">
        <v>4042</v>
      </c>
      <c r="G682" s="5" t="s">
        <v>7276</v>
      </c>
      <c r="H682" s="135" t="s">
        <v>1905</v>
      </c>
      <c r="I682" s="135" t="s">
        <v>4027</v>
      </c>
      <c r="J682" s="135" t="s">
        <v>3350</v>
      </c>
      <c r="K682" s="135" t="s">
        <v>6375</v>
      </c>
      <c r="L682" s="135" t="s">
        <v>4028</v>
      </c>
      <c r="M682" s="135" t="s">
        <v>4028</v>
      </c>
      <c r="N682" s="24" t="s">
        <v>1888</v>
      </c>
      <c r="O682" s="139" t="s">
        <v>1839</v>
      </c>
      <c r="P682" s="8" t="s">
        <v>1889</v>
      </c>
      <c r="Q682" s="8">
        <v>475</v>
      </c>
      <c r="R682" s="8">
        <v>16</v>
      </c>
      <c r="S682" s="102">
        <v>49</v>
      </c>
      <c r="T682" s="20">
        <f t="shared" si="78"/>
        <v>0</v>
      </c>
      <c r="U682" s="21">
        <f t="shared" si="79"/>
        <v>52</v>
      </c>
      <c r="V682" s="8">
        <f t="shared" si="80"/>
        <v>49</v>
      </c>
      <c r="W682" s="8">
        <f t="shared" si="81"/>
        <v>0</v>
      </c>
      <c r="X682" s="8">
        <f t="shared" si="82"/>
        <v>0</v>
      </c>
      <c r="Y682" s="87" t="s">
        <v>7283</v>
      </c>
      <c r="Z682" s="8">
        <f>VLOOKUP(I682,'Tables kywrd-slot-class'!$B$21:$C$38,2,FALSE)</f>
        <v>1.5</v>
      </c>
      <c r="AA682" s="8">
        <f>VLOOKUP(N682,'Tables MAT simpl-complx'!$C$6:$D$28,2,FALSE)</f>
        <v>0</v>
      </c>
      <c r="AB682" s="8">
        <f>VLOOKUP(O682,'Tables MAT simpl-complx'!$F$39:$G$625,2,FALSE)</f>
        <v>35</v>
      </c>
      <c r="AC682" s="8">
        <f>VLOOKUP(J682,'Tables kywrd-slot-class'!$D$49:$E$177,2,FALSE)</f>
        <v>33</v>
      </c>
      <c r="AD682" s="8">
        <f>VLOOKUP(K682,'Tables kywrd-slot-class'!$D$49:$E$177,2,FALSE)</f>
        <v>0</v>
      </c>
      <c r="AE682" s="8">
        <f>VLOOKUP(L682,'Tables kywrd-slot-class'!$D$49:$E$177,2,FALSE)</f>
        <v>0</v>
      </c>
      <c r="AF682" t="s">
        <v>0</v>
      </c>
      <c r="AG682" s="7" t="str">
        <f t="shared" si="77"/>
        <v xml:space="preserve">6F061F4B </v>
      </c>
      <c r="AH682" s="2">
        <v>1</v>
      </c>
    </row>
    <row r="683" spans="1:34" x14ac:dyDescent="0.25">
      <c r="A683" s="91" t="s">
        <v>8009</v>
      </c>
      <c r="B683" s="2" t="s">
        <v>20</v>
      </c>
      <c r="C683" s="5" t="s">
        <v>5621</v>
      </c>
      <c r="D683" s="3" t="s">
        <v>1213</v>
      </c>
      <c r="E683" t="s">
        <v>7445</v>
      </c>
      <c r="F683" s="8" t="s">
        <v>4042</v>
      </c>
      <c r="G683" s="5" t="s">
        <v>6713</v>
      </c>
      <c r="H683" s="135" t="s">
        <v>3991</v>
      </c>
      <c r="I683" s="135" t="s">
        <v>4027</v>
      </c>
      <c r="J683" s="135" t="s">
        <v>1896</v>
      </c>
      <c r="K683" s="135" t="s">
        <v>6479</v>
      </c>
      <c r="L683" s="135" t="s">
        <v>4028</v>
      </c>
      <c r="M683" s="135" t="s">
        <v>4028</v>
      </c>
      <c r="N683" s="24" t="s">
        <v>1888</v>
      </c>
      <c r="O683" s="139" t="s">
        <v>1837</v>
      </c>
      <c r="P683" s="8" t="s">
        <v>1889</v>
      </c>
      <c r="Q683" s="8">
        <v>60</v>
      </c>
      <c r="R683" s="8">
        <v>6</v>
      </c>
      <c r="S683" s="101">
        <v>27</v>
      </c>
      <c r="T683" s="20">
        <f t="shared" si="78"/>
        <v>0</v>
      </c>
      <c r="U683" s="21">
        <f t="shared" si="79"/>
        <v>27</v>
      </c>
      <c r="V683" s="8">
        <f t="shared" si="80"/>
        <v>30</v>
      </c>
      <c r="W683" s="8">
        <f t="shared" si="81"/>
        <v>0</v>
      </c>
      <c r="X683" s="8">
        <f t="shared" si="82"/>
        <v>0</v>
      </c>
      <c r="Z683" s="8">
        <f>VLOOKUP(I683,'Tables kywrd-slot-class'!$B$21:$C$38,2,FALSE)</f>
        <v>1.5</v>
      </c>
      <c r="AA683" s="8">
        <f>VLOOKUP(N683,'Tables MAT simpl-complx'!$C$6:$D$28,2,FALSE)</f>
        <v>0</v>
      </c>
      <c r="AB683" s="8">
        <f>VLOOKUP(O683,'Tables MAT simpl-complx'!$F$39:$G$625,2,FALSE)</f>
        <v>18</v>
      </c>
      <c r="AC683" s="8">
        <f>VLOOKUP(J683,'Tables kywrd-slot-class'!$D$49:$E$177,2,FALSE)</f>
        <v>20</v>
      </c>
      <c r="AD683" s="8">
        <f>VLOOKUP(K683,'Tables kywrd-slot-class'!$D$49:$E$177,2,FALSE)</f>
        <v>0</v>
      </c>
      <c r="AE683" s="8">
        <f>VLOOKUP(L683,'Tables kywrd-slot-class'!$D$49:$E$177,2,FALSE)</f>
        <v>0</v>
      </c>
      <c r="AF683" t="s">
        <v>0</v>
      </c>
      <c r="AG683" s="7" t="str">
        <f t="shared" si="77"/>
        <v xml:space="preserve">6F061F4C </v>
      </c>
      <c r="AH683" s="2">
        <v>1</v>
      </c>
    </row>
    <row r="684" spans="1:34" x14ac:dyDescent="0.25">
      <c r="A684" s="91" t="s">
        <v>8010</v>
      </c>
      <c r="B684" s="2" t="s">
        <v>20</v>
      </c>
      <c r="C684" s="5" t="s">
        <v>5621</v>
      </c>
      <c r="D684" s="88" t="s">
        <v>1214</v>
      </c>
      <c r="E684" t="s">
        <v>7446</v>
      </c>
      <c r="F684" s="8" t="s">
        <v>4042</v>
      </c>
      <c r="G684" s="5" t="s">
        <v>6710</v>
      </c>
      <c r="H684" s="135" t="s">
        <v>1905</v>
      </c>
      <c r="I684" s="135" t="s">
        <v>4027</v>
      </c>
      <c r="J684" s="135" t="s">
        <v>1896</v>
      </c>
      <c r="K684" s="135" t="s">
        <v>6479</v>
      </c>
      <c r="L684" s="135" t="s">
        <v>4028</v>
      </c>
      <c r="M684" s="135" t="s">
        <v>4028</v>
      </c>
      <c r="N684" s="24" t="s">
        <v>1888</v>
      </c>
      <c r="O684" s="139" t="s">
        <v>1836</v>
      </c>
      <c r="P684" s="8" t="s">
        <v>1889</v>
      </c>
      <c r="Q684" s="8">
        <v>120</v>
      </c>
      <c r="R684" s="8">
        <v>12</v>
      </c>
      <c r="S684" s="102">
        <v>30</v>
      </c>
      <c r="T684" s="20">
        <f t="shared" si="78"/>
        <v>0</v>
      </c>
      <c r="U684" s="21">
        <f t="shared" si="79"/>
        <v>31</v>
      </c>
      <c r="V684" s="8">
        <f t="shared" si="80"/>
        <v>30</v>
      </c>
      <c r="W684" s="8">
        <f t="shared" si="81"/>
        <v>0</v>
      </c>
      <c r="X684" s="8">
        <f t="shared" si="82"/>
        <v>0</v>
      </c>
      <c r="Y684" s="87" t="s">
        <v>7411</v>
      </c>
      <c r="Z684" s="8">
        <f>VLOOKUP(I684,'Tables kywrd-slot-class'!$B$21:$C$38,2,FALSE)</f>
        <v>1.5</v>
      </c>
      <c r="AA684" s="8">
        <f>VLOOKUP(N684,'Tables MAT simpl-complx'!$C$6:$D$28,2,FALSE)</f>
        <v>0</v>
      </c>
      <c r="AB684" s="8">
        <f>VLOOKUP(O684,'Tables MAT simpl-complx'!$F$39:$G$625,2,FALSE)</f>
        <v>21</v>
      </c>
      <c r="AC684" s="8">
        <f>VLOOKUP(J684,'Tables kywrd-slot-class'!$D$49:$E$177,2,FALSE)</f>
        <v>20</v>
      </c>
      <c r="AD684" s="8">
        <f>VLOOKUP(K684,'Tables kywrd-slot-class'!$D$49:$E$177,2,FALSE)</f>
        <v>0</v>
      </c>
      <c r="AE684" s="8">
        <f>VLOOKUP(L684,'Tables kywrd-slot-class'!$D$49:$E$177,2,FALSE)</f>
        <v>0</v>
      </c>
      <c r="AF684" t="s">
        <v>0</v>
      </c>
      <c r="AG684" s="7" t="str">
        <f t="shared" si="77"/>
        <v xml:space="preserve">6F061F4D </v>
      </c>
      <c r="AH684" s="2">
        <v>1</v>
      </c>
    </row>
    <row r="685" spans="1:34" x14ac:dyDescent="0.25">
      <c r="A685" s="91" t="s">
        <v>8011</v>
      </c>
      <c r="B685" s="2" t="s">
        <v>20</v>
      </c>
      <c r="C685" s="5" t="s">
        <v>5621</v>
      </c>
      <c r="D685" s="88" t="s">
        <v>1215</v>
      </c>
      <c r="E685" t="s">
        <v>7447</v>
      </c>
      <c r="F685" s="8" t="s">
        <v>4042</v>
      </c>
      <c r="G685" s="5" t="s">
        <v>6710</v>
      </c>
      <c r="H685" s="135" t="s">
        <v>1905</v>
      </c>
      <c r="I685" s="135" t="s">
        <v>4027</v>
      </c>
      <c r="J685" s="135" t="s">
        <v>1896</v>
      </c>
      <c r="K685" s="135" t="s">
        <v>6479</v>
      </c>
      <c r="L685" s="135" t="s">
        <v>4028</v>
      </c>
      <c r="M685" s="135" t="s">
        <v>4028</v>
      </c>
      <c r="N685" s="24" t="s">
        <v>1888</v>
      </c>
      <c r="O685" s="139" t="s">
        <v>1836</v>
      </c>
      <c r="P685" s="8" t="s">
        <v>1889</v>
      </c>
      <c r="Q685" s="8">
        <v>120</v>
      </c>
      <c r="R685" s="8">
        <v>12</v>
      </c>
      <c r="S685" s="102">
        <v>30</v>
      </c>
      <c r="T685" s="20">
        <f t="shared" si="78"/>
        <v>0</v>
      </c>
      <c r="U685" s="21">
        <f t="shared" si="79"/>
        <v>31</v>
      </c>
      <c r="V685" s="8">
        <f t="shared" si="80"/>
        <v>30</v>
      </c>
      <c r="W685" s="8">
        <f t="shared" si="81"/>
        <v>0</v>
      </c>
      <c r="X685" s="8">
        <f t="shared" si="82"/>
        <v>0</v>
      </c>
      <c r="Y685" s="87" t="s">
        <v>7411</v>
      </c>
      <c r="Z685" s="8">
        <f>VLOOKUP(I685,'Tables kywrd-slot-class'!$B$21:$C$38,2,FALSE)</f>
        <v>1.5</v>
      </c>
      <c r="AA685" s="8">
        <f>VLOOKUP(N685,'Tables MAT simpl-complx'!$C$6:$D$28,2,FALSE)</f>
        <v>0</v>
      </c>
      <c r="AB685" s="8">
        <f>VLOOKUP(O685,'Tables MAT simpl-complx'!$F$39:$G$625,2,FALSE)</f>
        <v>21</v>
      </c>
      <c r="AC685" s="8">
        <f>VLOOKUP(J685,'Tables kywrd-slot-class'!$D$49:$E$177,2,FALSE)</f>
        <v>20</v>
      </c>
      <c r="AD685" s="8">
        <f>VLOOKUP(K685,'Tables kywrd-slot-class'!$D$49:$E$177,2,FALSE)</f>
        <v>0</v>
      </c>
      <c r="AE685" s="8">
        <f>VLOOKUP(L685,'Tables kywrd-slot-class'!$D$49:$E$177,2,FALSE)</f>
        <v>0</v>
      </c>
      <c r="AF685" t="s">
        <v>0</v>
      </c>
      <c r="AG685" s="7" t="str">
        <f t="shared" si="77"/>
        <v xml:space="preserve">6F061F4E </v>
      </c>
      <c r="AH685" s="2">
        <v>1</v>
      </c>
    </row>
    <row r="686" spans="1:34" x14ac:dyDescent="0.25">
      <c r="A686" s="91" t="s">
        <v>8012</v>
      </c>
      <c r="B686" s="2" t="s">
        <v>20</v>
      </c>
      <c r="C686" s="5" t="s">
        <v>5621</v>
      </c>
      <c r="D686" s="3" t="s">
        <v>1216</v>
      </c>
      <c r="E686" t="s">
        <v>7448</v>
      </c>
      <c r="F686" s="8" t="s">
        <v>4042</v>
      </c>
      <c r="G686" s="5" t="s">
        <v>6713</v>
      </c>
      <c r="H686" s="135" t="s">
        <v>3991</v>
      </c>
      <c r="I686" s="135" t="s">
        <v>4027</v>
      </c>
      <c r="J686" s="135" t="s">
        <v>1896</v>
      </c>
      <c r="K686" s="135" t="s">
        <v>6479</v>
      </c>
      <c r="L686" s="135" t="s">
        <v>4028</v>
      </c>
      <c r="M686" s="135" t="s">
        <v>4028</v>
      </c>
      <c r="N686" s="24" t="s">
        <v>1888</v>
      </c>
      <c r="O686" s="139" t="s">
        <v>1837</v>
      </c>
      <c r="P686" s="8" t="s">
        <v>1889</v>
      </c>
      <c r="Q686" s="8">
        <v>60</v>
      </c>
      <c r="R686" s="8">
        <v>6</v>
      </c>
      <c r="S686" s="101">
        <v>27</v>
      </c>
      <c r="T686" s="20">
        <f t="shared" si="78"/>
        <v>0</v>
      </c>
      <c r="U686" s="21">
        <f t="shared" si="79"/>
        <v>27</v>
      </c>
      <c r="V686" s="8">
        <f t="shared" si="80"/>
        <v>30</v>
      </c>
      <c r="W686" s="8">
        <f t="shared" si="81"/>
        <v>0</v>
      </c>
      <c r="X686" s="8">
        <f t="shared" si="82"/>
        <v>0</v>
      </c>
      <c r="Z686" s="8">
        <f>VLOOKUP(I686,'Tables kywrd-slot-class'!$B$21:$C$38,2,FALSE)</f>
        <v>1.5</v>
      </c>
      <c r="AA686" s="8">
        <f>VLOOKUP(N686,'Tables MAT simpl-complx'!$C$6:$D$28,2,FALSE)</f>
        <v>0</v>
      </c>
      <c r="AB686" s="8">
        <f>VLOOKUP(O686,'Tables MAT simpl-complx'!$F$39:$G$625,2,FALSE)</f>
        <v>18</v>
      </c>
      <c r="AC686" s="8">
        <f>VLOOKUP(J686,'Tables kywrd-slot-class'!$D$49:$E$177,2,FALSE)</f>
        <v>20</v>
      </c>
      <c r="AD686" s="8">
        <f>VLOOKUP(K686,'Tables kywrd-slot-class'!$D$49:$E$177,2,FALSE)</f>
        <v>0</v>
      </c>
      <c r="AE686" s="8">
        <f>VLOOKUP(L686,'Tables kywrd-slot-class'!$D$49:$E$177,2,FALSE)</f>
        <v>0</v>
      </c>
      <c r="AF686" t="s">
        <v>0</v>
      </c>
      <c r="AG686" s="7" t="str">
        <f t="shared" si="77"/>
        <v xml:space="preserve">6F061F4F </v>
      </c>
      <c r="AH686" s="2">
        <v>1</v>
      </c>
    </row>
    <row r="687" spans="1:34" x14ac:dyDescent="0.25">
      <c r="A687" s="91" t="s">
        <v>8013</v>
      </c>
      <c r="B687" s="2" t="s">
        <v>20</v>
      </c>
      <c r="C687" s="5" t="s">
        <v>5621</v>
      </c>
      <c r="D687" s="88" t="s">
        <v>1217</v>
      </c>
      <c r="E687" t="s">
        <v>7449</v>
      </c>
      <c r="F687" s="8" t="s">
        <v>4042</v>
      </c>
      <c r="G687" s="5" t="s">
        <v>7276</v>
      </c>
      <c r="H687" s="135" t="s">
        <v>1905</v>
      </c>
      <c r="I687" s="135" t="s">
        <v>4027</v>
      </c>
      <c r="J687" s="135" t="s">
        <v>3350</v>
      </c>
      <c r="K687" s="135" t="s">
        <v>6375</v>
      </c>
      <c r="L687" s="135" t="s">
        <v>4028</v>
      </c>
      <c r="M687" s="135" t="s">
        <v>4028</v>
      </c>
      <c r="N687" s="24" t="s">
        <v>1888</v>
      </c>
      <c r="O687" s="139" t="s">
        <v>1839</v>
      </c>
      <c r="P687" s="8" t="s">
        <v>1889</v>
      </c>
      <c r="Q687" s="8">
        <v>475</v>
      </c>
      <c r="R687" s="8">
        <v>16</v>
      </c>
      <c r="S687" s="102">
        <v>49</v>
      </c>
      <c r="T687" s="20">
        <f t="shared" si="78"/>
        <v>0</v>
      </c>
      <c r="U687" s="21">
        <f t="shared" si="79"/>
        <v>52</v>
      </c>
      <c r="V687" s="8">
        <f t="shared" si="80"/>
        <v>49</v>
      </c>
      <c r="W687" s="8">
        <f t="shared" si="81"/>
        <v>0</v>
      </c>
      <c r="X687" s="8">
        <f t="shared" si="82"/>
        <v>0</v>
      </c>
      <c r="Y687" s="87" t="s">
        <v>7283</v>
      </c>
      <c r="Z687" s="8">
        <f>VLOOKUP(I687,'Tables kywrd-slot-class'!$B$21:$C$38,2,FALSE)</f>
        <v>1.5</v>
      </c>
      <c r="AA687" s="8">
        <f>VLOOKUP(N687,'Tables MAT simpl-complx'!$C$6:$D$28,2,FALSE)</f>
        <v>0</v>
      </c>
      <c r="AB687" s="8">
        <f>VLOOKUP(O687,'Tables MAT simpl-complx'!$F$39:$G$625,2,FALSE)</f>
        <v>35</v>
      </c>
      <c r="AC687" s="8">
        <f>VLOOKUP(J687,'Tables kywrd-slot-class'!$D$49:$E$177,2,FALSE)</f>
        <v>33</v>
      </c>
      <c r="AD687" s="8">
        <f>VLOOKUP(K687,'Tables kywrd-slot-class'!$D$49:$E$177,2,FALSE)</f>
        <v>0</v>
      </c>
      <c r="AE687" s="8">
        <f>VLOOKUP(L687,'Tables kywrd-slot-class'!$D$49:$E$177,2,FALSE)</f>
        <v>0</v>
      </c>
      <c r="AF687" t="s">
        <v>0</v>
      </c>
      <c r="AG687" s="7" t="str">
        <f t="shared" si="77"/>
        <v xml:space="preserve">6F061F50 </v>
      </c>
      <c r="AH687" s="2">
        <v>1</v>
      </c>
    </row>
    <row r="688" spans="1:34" x14ac:dyDescent="0.25">
      <c r="A688" s="91" t="s">
        <v>8014</v>
      </c>
      <c r="B688" s="2" t="s">
        <v>20</v>
      </c>
      <c r="C688" s="5" t="s">
        <v>5621</v>
      </c>
      <c r="D688" s="88" t="s">
        <v>1218</v>
      </c>
      <c r="E688" t="s">
        <v>7450</v>
      </c>
      <c r="F688" s="8" t="s">
        <v>4042</v>
      </c>
      <c r="G688" s="5" t="s">
        <v>6716</v>
      </c>
      <c r="H688" s="135" t="s">
        <v>3991</v>
      </c>
      <c r="I688" s="135" t="s">
        <v>4027</v>
      </c>
      <c r="J688" s="135" t="s">
        <v>3349</v>
      </c>
      <c r="K688" s="135" t="s">
        <v>6467</v>
      </c>
      <c r="L688" s="135" t="s">
        <v>4028</v>
      </c>
      <c r="M688" s="135" t="s">
        <v>4028</v>
      </c>
      <c r="N688" s="24" t="s">
        <v>1888</v>
      </c>
      <c r="O688" s="139" t="s">
        <v>1838</v>
      </c>
      <c r="P688" s="8" t="s">
        <v>1889</v>
      </c>
      <c r="Q688" s="8">
        <v>350</v>
      </c>
      <c r="R688" s="8">
        <v>10</v>
      </c>
      <c r="S688" s="102">
        <v>40</v>
      </c>
      <c r="T688" s="20">
        <f t="shared" si="78"/>
        <v>0</v>
      </c>
      <c r="U688" s="21">
        <f t="shared" si="79"/>
        <v>39</v>
      </c>
      <c r="V688" s="8">
        <f t="shared" si="80"/>
        <v>39</v>
      </c>
      <c r="W688" s="8">
        <f t="shared" si="81"/>
        <v>0</v>
      </c>
      <c r="X688" s="8">
        <f t="shared" si="82"/>
        <v>0</v>
      </c>
      <c r="Y688" s="87" t="s">
        <v>7280</v>
      </c>
      <c r="Z688" s="8">
        <f>VLOOKUP(I688,'Tables kywrd-slot-class'!$B$21:$C$38,2,FALSE)</f>
        <v>1.5</v>
      </c>
      <c r="AA688" s="8">
        <f>VLOOKUP(N688,'Tables MAT simpl-complx'!$C$6:$D$28,2,FALSE)</f>
        <v>0</v>
      </c>
      <c r="AB688" s="8">
        <f>VLOOKUP(O688,'Tables MAT simpl-complx'!$F$39:$G$625,2,FALSE)</f>
        <v>26</v>
      </c>
      <c r="AC688" s="8">
        <f>VLOOKUP(J688,'Tables kywrd-slot-class'!$D$49:$E$177,2,FALSE)</f>
        <v>26</v>
      </c>
      <c r="AD688" s="8">
        <f>VLOOKUP(K688,'Tables kywrd-slot-class'!$D$49:$E$177,2,FALSE)</f>
        <v>0</v>
      </c>
      <c r="AE688" s="8">
        <f>VLOOKUP(L688,'Tables kywrd-slot-class'!$D$49:$E$177,2,FALSE)</f>
        <v>0</v>
      </c>
      <c r="AF688" t="s">
        <v>0</v>
      </c>
      <c r="AG688" s="7" t="str">
        <f t="shared" si="77"/>
        <v xml:space="preserve">6F061F51 </v>
      </c>
      <c r="AH688" s="2">
        <v>1</v>
      </c>
    </row>
    <row r="689" spans="1:34" x14ac:dyDescent="0.25">
      <c r="A689" s="91" t="s">
        <v>8015</v>
      </c>
      <c r="B689" s="2" t="s">
        <v>20</v>
      </c>
      <c r="C689" s="5" t="s">
        <v>5621</v>
      </c>
      <c r="D689" s="3" t="s">
        <v>1219</v>
      </c>
      <c r="E689" t="s">
        <v>7451</v>
      </c>
      <c r="F689" s="8" t="s">
        <v>4042</v>
      </c>
      <c r="G689" s="5" t="s">
        <v>7282</v>
      </c>
      <c r="H689" s="135" t="s">
        <v>1905</v>
      </c>
      <c r="I689" s="135" t="s">
        <v>4027</v>
      </c>
      <c r="J689" s="135" t="s">
        <v>3349</v>
      </c>
      <c r="K689" s="135" t="s">
        <v>6478</v>
      </c>
      <c r="L689" s="135" t="s">
        <v>4028</v>
      </c>
      <c r="M689" s="135" t="s">
        <v>4028</v>
      </c>
      <c r="N689" s="24" t="s">
        <v>1888</v>
      </c>
      <c r="O689" s="139" t="s">
        <v>1840</v>
      </c>
      <c r="P689" s="8" t="s">
        <v>1889</v>
      </c>
      <c r="Q689" s="8">
        <v>240</v>
      </c>
      <c r="R689" s="8">
        <v>14</v>
      </c>
      <c r="S689" s="101">
        <v>39</v>
      </c>
      <c r="T689" s="20">
        <f t="shared" si="78"/>
        <v>0</v>
      </c>
      <c r="U689" s="21">
        <f t="shared" si="79"/>
        <v>39</v>
      </c>
      <c r="V689" s="8">
        <f t="shared" si="80"/>
        <v>39</v>
      </c>
      <c r="W689" s="8">
        <f t="shared" si="81"/>
        <v>0</v>
      </c>
      <c r="X689" s="8">
        <f t="shared" si="82"/>
        <v>0</v>
      </c>
      <c r="Z689" s="8">
        <f>VLOOKUP(I689,'Tables kywrd-slot-class'!$B$21:$C$38,2,FALSE)</f>
        <v>1.5</v>
      </c>
      <c r="AA689" s="8">
        <f>VLOOKUP(N689,'Tables MAT simpl-complx'!$C$6:$D$28,2,FALSE)</f>
        <v>0</v>
      </c>
      <c r="AB689" s="8">
        <f>VLOOKUP(O689,'Tables MAT simpl-complx'!$F$39:$G$625,2,FALSE)</f>
        <v>26</v>
      </c>
      <c r="AC689" s="8">
        <f>VLOOKUP(J689,'Tables kywrd-slot-class'!$D$49:$E$177,2,FALSE)</f>
        <v>26</v>
      </c>
      <c r="AD689" s="8">
        <f>VLOOKUP(K689,'Tables kywrd-slot-class'!$D$49:$E$177,2,FALSE)</f>
        <v>0</v>
      </c>
      <c r="AE689" s="8">
        <f>VLOOKUP(L689,'Tables kywrd-slot-class'!$D$49:$E$177,2,FALSE)</f>
        <v>0</v>
      </c>
      <c r="AF689" t="s">
        <v>0</v>
      </c>
      <c r="AG689" s="7" t="str">
        <f t="shared" si="77"/>
        <v xml:space="preserve">6F061F52 </v>
      </c>
      <c r="AH689" s="2">
        <v>1</v>
      </c>
    </row>
    <row r="690" spans="1:34" x14ac:dyDescent="0.25">
      <c r="A690" s="91" t="s">
        <v>8016</v>
      </c>
      <c r="B690" s="2" t="s">
        <v>20</v>
      </c>
      <c r="C690" s="5" t="s">
        <v>5621</v>
      </c>
      <c r="D690" s="3" t="s">
        <v>1220</v>
      </c>
      <c r="E690" t="s">
        <v>7452</v>
      </c>
      <c r="F690" s="8" t="s">
        <v>4042</v>
      </c>
      <c r="G690" s="5" t="s">
        <v>7286</v>
      </c>
      <c r="H690" s="135" t="s">
        <v>3991</v>
      </c>
      <c r="I690" s="135" t="s">
        <v>4027</v>
      </c>
      <c r="J690" s="135" t="s">
        <v>3349</v>
      </c>
      <c r="K690" s="135" t="s">
        <v>6478</v>
      </c>
      <c r="L690" s="135" t="s">
        <v>4028</v>
      </c>
      <c r="M690" s="135" t="s">
        <v>4028</v>
      </c>
      <c r="N690" s="24" t="s">
        <v>1888</v>
      </c>
      <c r="O690" s="139" t="s">
        <v>1841</v>
      </c>
      <c r="P690" s="8" t="s">
        <v>1889</v>
      </c>
      <c r="Q690" s="8">
        <v>125</v>
      </c>
      <c r="R690" s="8">
        <v>8</v>
      </c>
      <c r="S690" s="101">
        <v>36</v>
      </c>
      <c r="T690" s="20">
        <f t="shared" si="78"/>
        <v>0</v>
      </c>
      <c r="U690" s="21">
        <f t="shared" si="79"/>
        <v>36</v>
      </c>
      <c r="V690" s="8">
        <f t="shared" si="80"/>
        <v>39</v>
      </c>
      <c r="W690" s="8">
        <f t="shared" si="81"/>
        <v>0</v>
      </c>
      <c r="X690" s="8">
        <f t="shared" si="82"/>
        <v>0</v>
      </c>
      <c r="Z690" s="8">
        <f>VLOOKUP(I690,'Tables kywrd-slot-class'!$B$21:$C$38,2,FALSE)</f>
        <v>1.5</v>
      </c>
      <c r="AA690" s="8">
        <f>VLOOKUP(N690,'Tables MAT simpl-complx'!$C$6:$D$28,2,FALSE)</f>
        <v>0</v>
      </c>
      <c r="AB690" s="8">
        <f>VLOOKUP(O690,'Tables MAT simpl-complx'!$F$39:$G$625,2,FALSE)</f>
        <v>24</v>
      </c>
      <c r="AC690" s="8">
        <f>VLOOKUP(J690,'Tables kywrd-slot-class'!$D$49:$E$177,2,FALSE)</f>
        <v>26</v>
      </c>
      <c r="AD690" s="8">
        <f>VLOOKUP(K690,'Tables kywrd-slot-class'!$D$49:$E$177,2,FALSE)</f>
        <v>0</v>
      </c>
      <c r="AE690" s="8">
        <f>VLOOKUP(L690,'Tables kywrd-slot-class'!$D$49:$E$177,2,FALSE)</f>
        <v>0</v>
      </c>
      <c r="AF690" t="s">
        <v>0</v>
      </c>
      <c r="AG690" s="7" t="str">
        <f t="shared" si="77"/>
        <v xml:space="preserve">6F061F53 </v>
      </c>
      <c r="AH690" s="2">
        <v>1</v>
      </c>
    </row>
    <row r="691" spans="1:34" x14ac:dyDescent="0.25">
      <c r="A691" s="91" t="s">
        <v>8017</v>
      </c>
      <c r="B691" s="2" t="s">
        <v>20</v>
      </c>
      <c r="C691" s="5" t="s">
        <v>5621</v>
      </c>
      <c r="D691" s="3" t="s">
        <v>1221</v>
      </c>
      <c r="E691" t="s">
        <v>7453</v>
      </c>
      <c r="F691" s="8" t="s">
        <v>4042</v>
      </c>
      <c r="G691" s="5" t="s">
        <v>7286</v>
      </c>
      <c r="H691" s="135" t="s">
        <v>3991</v>
      </c>
      <c r="I691" s="135" t="s">
        <v>4027</v>
      </c>
      <c r="J691" s="135" t="s">
        <v>3349</v>
      </c>
      <c r="K691" s="135" t="s">
        <v>6478</v>
      </c>
      <c r="L691" s="135" t="s">
        <v>4028</v>
      </c>
      <c r="M691" s="135" t="s">
        <v>4028</v>
      </c>
      <c r="N691" s="24" t="s">
        <v>1888</v>
      </c>
      <c r="O691" s="139" t="s">
        <v>1841</v>
      </c>
      <c r="P691" s="8" t="s">
        <v>1889</v>
      </c>
      <c r="Q691" s="8">
        <v>125</v>
      </c>
      <c r="R691" s="8">
        <v>8</v>
      </c>
      <c r="S691" s="101">
        <v>36</v>
      </c>
      <c r="T691" s="20">
        <f t="shared" si="78"/>
        <v>0</v>
      </c>
      <c r="U691" s="21">
        <f t="shared" si="79"/>
        <v>36</v>
      </c>
      <c r="V691" s="8">
        <f t="shared" si="80"/>
        <v>39</v>
      </c>
      <c r="W691" s="8">
        <f t="shared" si="81"/>
        <v>0</v>
      </c>
      <c r="X691" s="8">
        <f t="shared" si="82"/>
        <v>0</v>
      </c>
      <c r="Z691" s="8">
        <f>VLOOKUP(I691,'Tables kywrd-slot-class'!$B$21:$C$38,2,FALSE)</f>
        <v>1.5</v>
      </c>
      <c r="AA691" s="8">
        <f>VLOOKUP(N691,'Tables MAT simpl-complx'!$C$6:$D$28,2,FALSE)</f>
        <v>0</v>
      </c>
      <c r="AB691" s="8">
        <f>VLOOKUP(O691,'Tables MAT simpl-complx'!$F$39:$G$625,2,FALSE)</f>
        <v>24</v>
      </c>
      <c r="AC691" s="8">
        <f>VLOOKUP(J691,'Tables kywrd-slot-class'!$D$49:$E$177,2,FALSE)</f>
        <v>26</v>
      </c>
      <c r="AD691" s="8">
        <f>VLOOKUP(K691,'Tables kywrd-slot-class'!$D$49:$E$177,2,FALSE)</f>
        <v>0</v>
      </c>
      <c r="AE691" s="8">
        <f>VLOOKUP(L691,'Tables kywrd-slot-class'!$D$49:$E$177,2,FALSE)</f>
        <v>0</v>
      </c>
      <c r="AF691" t="s">
        <v>0</v>
      </c>
      <c r="AG691" s="7" t="str">
        <f t="shared" si="77"/>
        <v xml:space="preserve">6F061F54 </v>
      </c>
      <c r="AH691" s="2">
        <v>1</v>
      </c>
    </row>
    <row r="692" spans="1:34" x14ac:dyDescent="0.25">
      <c r="A692" s="91" t="s">
        <v>8018</v>
      </c>
      <c r="B692" s="2" t="s">
        <v>20</v>
      </c>
      <c r="C692" s="5" t="s">
        <v>5621</v>
      </c>
      <c r="D692" s="3" t="s">
        <v>1222</v>
      </c>
      <c r="E692" t="s">
        <v>7454</v>
      </c>
      <c r="F692" s="8" t="s">
        <v>4042</v>
      </c>
      <c r="G692" s="5" t="s">
        <v>7282</v>
      </c>
      <c r="H692" s="135" t="s">
        <v>1905</v>
      </c>
      <c r="I692" s="135" t="s">
        <v>4027</v>
      </c>
      <c r="J692" s="135" t="s">
        <v>3349</v>
      </c>
      <c r="K692" s="135" t="s">
        <v>6478</v>
      </c>
      <c r="L692" s="135" t="s">
        <v>4028</v>
      </c>
      <c r="M692" s="135" t="s">
        <v>4028</v>
      </c>
      <c r="N692" s="24" t="s">
        <v>1888</v>
      </c>
      <c r="O692" s="139" t="s">
        <v>1840</v>
      </c>
      <c r="P692" s="8" t="s">
        <v>1889</v>
      </c>
      <c r="Q692" s="8">
        <v>240</v>
      </c>
      <c r="R692" s="8">
        <v>14</v>
      </c>
      <c r="S692" s="101">
        <v>39</v>
      </c>
      <c r="T692" s="20">
        <f t="shared" si="78"/>
        <v>0</v>
      </c>
      <c r="U692" s="21">
        <f t="shared" si="79"/>
        <v>39</v>
      </c>
      <c r="V692" s="8">
        <f t="shared" si="80"/>
        <v>39</v>
      </c>
      <c r="W692" s="8">
        <f t="shared" si="81"/>
        <v>0</v>
      </c>
      <c r="X692" s="8">
        <f t="shared" si="82"/>
        <v>0</v>
      </c>
      <c r="Z692" s="8">
        <f>VLOOKUP(I692,'Tables kywrd-slot-class'!$B$21:$C$38,2,FALSE)</f>
        <v>1.5</v>
      </c>
      <c r="AA692" s="8">
        <f>VLOOKUP(N692,'Tables MAT simpl-complx'!$C$6:$D$28,2,FALSE)</f>
        <v>0</v>
      </c>
      <c r="AB692" s="8">
        <f>VLOOKUP(O692,'Tables MAT simpl-complx'!$F$39:$G$625,2,FALSE)</f>
        <v>26</v>
      </c>
      <c r="AC692" s="8">
        <f>VLOOKUP(J692,'Tables kywrd-slot-class'!$D$49:$E$177,2,FALSE)</f>
        <v>26</v>
      </c>
      <c r="AD692" s="8">
        <f>VLOOKUP(K692,'Tables kywrd-slot-class'!$D$49:$E$177,2,FALSE)</f>
        <v>0</v>
      </c>
      <c r="AE692" s="8">
        <f>VLOOKUP(L692,'Tables kywrd-slot-class'!$D$49:$E$177,2,FALSE)</f>
        <v>0</v>
      </c>
      <c r="AF692" t="s">
        <v>0</v>
      </c>
      <c r="AG692" s="7" t="str">
        <f t="shared" si="77"/>
        <v xml:space="preserve">6F061F55 </v>
      </c>
      <c r="AH692" s="2">
        <v>1</v>
      </c>
    </row>
    <row r="693" spans="1:34" x14ac:dyDescent="0.25">
      <c r="A693" s="91" t="s">
        <v>8019</v>
      </c>
      <c r="B693" s="2" t="s">
        <v>20</v>
      </c>
      <c r="C693" s="5" t="s">
        <v>5621</v>
      </c>
      <c r="D693" s="88" t="s">
        <v>1223</v>
      </c>
      <c r="E693" t="s">
        <v>7455</v>
      </c>
      <c r="F693" s="8" t="s">
        <v>4042</v>
      </c>
      <c r="G693" s="5" t="s">
        <v>6716</v>
      </c>
      <c r="H693" s="135" t="s">
        <v>3991</v>
      </c>
      <c r="I693" s="135" t="s">
        <v>4027</v>
      </c>
      <c r="J693" s="135" t="s">
        <v>3349</v>
      </c>
      <c r="K693" s="135" t="s">
        <v>6467</v>
      </c>
      <c r="L693" s="135" t="s">
        <v>4028</v>
      </c>
      <c r="M693" s="135" t="s">
        <v>4028</v>
      </c>
      <c r="N693" s="24" t="s">
        <v>1888</v>
      </c>
      <c r="O693" s="139" t="s">
        <v>1838</v>
      </c>
      <c r="P693" s="8" t="s">
        <v>1889</v>
      </c>
      <c r="Q693" s="8">
        <v>350</v>
      </c>
      <c r="R693" s="8">
        <v>10</v>
      </c>
      <c r="S693" s="102">
        <v>40</v>
      </c>
      <c r="T693" s="20">
        <f t="shared" si="78"/>
        <v>0</v>
      </c>
      <c r="U693" s="21">
        <f t="shared" si="79"/>
        <v>39</v>
      </c>
      <c r="V693" s="8">
        <f t="shared" si="80"/>
        <v>39</v>
      </c>
      <c r="W693" s="8">
        <f t="shared" si="81"/>
        <v>0</v>
      </c>
      <c r="X693" s="8">
        <f t="shared" si="82"/>
        <v>0</v>
      </c>
      <c r="Y693" s="87" t="s">
        <v>7280</v>
      </c>
      <c r="Z693" s="8">
        <f>VLOOKUP(I693,'Tables kywrd-slot-class'!$B$21:$C$38,2,FALSE)</f>
        <v>1.5</v>
      </c>
      <c r="AA693" s="8">
        <f>VLOOKUP(N693,'Tables MAT simpl-complx'!$C$6:$D$28,2,FALSE)</f>
        <v>0</v>
      </c>
      <c r="AB693" s="8">
        <f>VLOOKUP(O693,'Tables MAT simpl-complx'!$F$39:$G$625,2,FALSE)</f>
        <v>26</v>
      </c>
      <c r="AC693" s="8">
        <f>VLOOKUP(J693,'Tables kywrd-slot-class'!$D$49:$E$177,2,FALSE)</f>
        <v>26</v>
      </c>
      <c r="AD693" s="8">
        <f>VLOOKUP(K693,'Tables kywrd-slot-class'!$D$49:$E$177,2,FALSE)</f>
        <v>0</v>
      </c>
      <c r="AE693" s="8">
        <f>VLOOKUP(L693,'Tables kywrd-slot-class'!$D$49:$E$177,2,FALSE)</f>
        <v>0</v>
      </c>
      <c r="AF693" t="s">
        <v>0</v>
      </c>
      <c r="AG693" s="7" t="str">
        <f t="shared" si="77"/>
        <v xml:space="preserve">6F061F56 </v>
      </c>
      <c r="AH693" s="2">
        <v>1</v>
      </c>
    </row>
    <row r="694" spans="1:34" x14ac:dyDescent="0.25">
      <c r="A694" s="91" t="s">
        <v>8020</v>
      </c>
      <c r="B694" s="2" t="s">
        <v>20</v>
      </c>
      <c r="C694" s="5" t="s">
        <v>5621</v>
      </c>
      <c r="D694" s="88" t="s">
        <v>1224</v>
      </c>
      <c r="E694" t="s">
        <v>7456</v>
      </c>
      <c r="F694" s="8" t="s">
        <v>4042</v>
      </c>
      <c r="G694" s="5" t="s">
        <v>7276</v>
      </c>
      <c r="H694" s="135" t="s">
        <v>1905</v>
      </c>
      <c r="I694" s="135" t="s">
        <v>4027</v>
      </c>
      <c r="J694" s="135" t="s">
        <v>3350</v>
      </c>
      <c r="K694" s="135" t="s">
        <v>6375</v>
      </c>
      <c r="L694" s="135" t="s">
        <v>4028</v>
      </c>
      <c r="M694" s="135" t="s">
        <v>4028</v>
      </c>
      <c r="N694" s="24" t="s">
        <v>1888</v>
      </c>
      <c r="O694" s="139" t="s">
        <v>1839</v>
      </c>
      <c r="P694" s="8" t="s">
        <v>1889</v>
      </c>
      <c r="Q694" s="8">
        <v>475</v>
      </c>
      <c r="R694" s="8">
        <v>16</v>
      </c>
      <c r="S694" s="102">
        <v>49</v>
      </c>
      <c r="T694" s="20">
        <f t="shared" si="78"/>
        <v>0</v>
      </c>
      <c r="U694" s="21">
        <f t="shared" si="79"/>
        <v>52</v>
      </c>
      <c r="V694" s="8">
        <f t="shared" si="80"/>
        <v>49</v>
      </c>
      <c r="W694" s="8">
        <f t="shared" si="81"/>
        <v>0</v>
      </c>
      <c r="X694" s="8">
        <f t="shared" si="82"/>
        <v>0</v>
      </c>
      <c r="Y694" s="87" t="s">
        <v>7283</v>
      </c>
      <c r="Z694" s="8">
        <f>VLOOKUP(I694,'Tables kywrd-slot-class'!$B$21:$C$38,2,FALSE)</f>
        <v>1.5</v>
      </c>
      <c r="AA694" s="8">
        <f>VLOOKUP(N694,'Tables MAT simpl-complx'!$C$6:$D$28,2,FALSE)</f>
        <v>0</v>
      </c>
      <c r="AB694" s="8">
        <f>VLOOKUP(O694,'Tables MAT simpl-complx'!$F$39:$G$625,2,FALSE)</f>
        <v>35</v>
      </c>
      <c r="AC694" s="8">
        <f>VLOOKUP(J694,'Tables kywrd-slot-class'!$D$49:$E$177,2,FALSE)</f>
        <v>33</v>
      </c>
      <c r="AD694" s="8">
        <f>VLOOKUP(K694,'Tables kywrd-slot-class'!$D$49:$E$177,2,FALSE)</f>
        <v>0</v>
      </c>
      <c r="AE694" s="8">
        <f>VLOOKUP(L694,'Tables kywrd-slot-class'!$D$49:$E$177,2,FALSE)</f>
        <v>0</v>
      </c>
      <c r="AF694" t="s">
        <v>0</v>
      </c>
      <c r="AG694" s="7" t="str">
        <f t="shared" si="77"/>
        <v xml:space="preserve">6F061F57 </v>
      </c>
      <c r="AH694" s="2">
        <v>1</v>
      </c>
    </row>
    <row r="695" spans="1:34" x14ac:dyDescent="0.25">
      <c r="A695" s="91" t="s">
        <v>8021</v>
      </c>
      <c r="B695" s="2" t="s">
        <v>20</v>
      </c>
      <c r="C695" s="5" t="s">
        <v>5621</v>
      </c>
      <c r="D695" s="3" t="s">
        <v>1225</v>
      </c>
      <c r="E695" t="s">
        <v>7457</v>
      </c>
      <c r="F695" s="8" t="s">
        <v>4042</v>
      </c>
      <c r="G695" s="5" t="s">
        <v>6713</v>
      </c>
      <c r="H695" s="135" t="s">
        <v>3991</v>
      </c>
      <c r="I695" s="135" t="s">
        <v>4027</v>
      </c>
      <c r="J695" s="135" t="s">
        <v>1896</v>
      </c>
      <c r="K695" s="135" t="s">
        <v>6479</v>
      </c>
      <c r="L695" s="135" t="s">
        <v>4028</v>
      </c>
      <c r="M695" s="135" t="s">
        <v>4028</v>
      </c>
      <c r="N695" s="24" t="s">
        <v>1888</v>
      </c>
      <c r="O695" s="139" t="s">
        <v>1837</v>
      </c>
      <c r="P695" s="8" t="s">
        <v>1889</v>
      </c>
      <c r="Q695" s="8">
        <v>60</v>
      </c>
      <c r="R695" s="8">
        <v>6</v>
      </c>
      <c r="S695" s="101">
        <v>27</v>
      </c>
      <c r="T695" s="20">
        <f t="shared" si="78"/>
        <v>0</v>
      </c>
      <c r="U695" s="21">
        <f t="shared" si="79"/>
        <v>27</v>
      </c>
      <c r="V695" s="8">
        <f t="shared" si="80"/>
        <v>30</v>
      </c>
      <c r="W695" s="8">
        <f t="shared" si="81"/>
        <v>0</v>
      </c>
      <c r="X695" s="8">
        <f t="shared" si="82"/>
        <v>0</v>
      </c>
      <c r="Z695" s="8">
        <f>VLOOKUP(I695,'Tables kywrd-slot-class'!$B$21:$C$38,2,FALSE)</f>
        <v>1.5</v>
      </c>
      <c r="AA695" s="8">
        <f>VLOOKUP(N695,'Tables MAT simpl-complx'!$C$6:$D$28,2,FALSE)</f>
        <v>0</v>
      </c>
      <c r="AB695" s="8">
        <f>VLOOKUP(O695,'Tables MAT simpl-complx'!$F$39:$G$625,2,FALSE)</f>
        <v>18</v>
      </c>
      <c r="AC695" s="8">
        <f>VLOOKUP(J695,'Tables kywrd-slot-class'!$D$49:$E$177,2,FALSE)</f>
        <v>20</v>
      </c>
      <c r="AD695" s="8">
        <f>VLOOKUP(K695,'Tables kywrd-slot-class'!$D$49:$E$177,2,FALSE)</f>
        <v>0</v>
      </c>
      <c r="AE695" s="8">
        <f>VLOOKUP(L695,'Tables kywrd-slot-class'!$D$49:$E$177,2,FALSE)</f>
        <v>0</v>
      </c>
      <c r="AF695" t="s">
        <v>0</v>
      </c>
      <c r="AG695" s="7" t="str">
        <f t="shared" si="77"/>
        <v xml:space="preserve">6F061F58 </v>
      </c>
      <c r="AH695" s="2">
        <v>1</v>
      </c>
    </row>
    <row r="696" spans="1:34" x14ac:dyDescent="0.25">
      <c r="A696" s="91" t="s">
        <v>8022</v>
      </c>
      <c r="B696" s="2" t="s">
        <v>20</v>
      </c>
      <c r="C696" s="5" t="s">
        <v>5621</v>
      </c>
      <c r="D696" s="88" t="s">
        <v>1226</v>
      </c>
      <c r="E696" t="s">
        <v>7458</v>
      </c>
      <c r="F696" s="8" t="s">
        <v>4042</v>
      </c>
      <c r="G696" s="5" t="s">
        <v>6710</v>
      </c>
      <c r="H696" s="135" t="s">
        <v>1905</v>
      </c>
      <c r="I696" s="135" t="s">
        <v>4027</v>
      </c>
      <c r="J696" s="135" t="s">
        <v>1896</v>
      </c>
      <c r="K696" s="135" t="s">
        <v>6479</v>
      </c>
      <c r="L696" s="135" t="s">
        <v>4028</v>
      </c>
      <c r="M696" s="135" t="s">
        <v>4028</v>
      </c>
      <c r="N696" s="24" t="s">
        <v>1888</v>
      </c>
      <c r="O696" s="139" t="s">
        <v>1836</v>
      </c>
      <c r="P696" s="8" t="s">
        <v>1889</v>
      </c>
      <c r="Q696" s="8">
        <v>120</v>
      </c>
      <c r="R696" s="8">
        <v>12</v>
      </c>
      <c r="S696" s="102">
        <v>30</v>
      </c>
      <c r="T696" s="20">
        <f t="shared" si="78"/>
        <v>0</v>
      </c>
      <c r="U696" s="21">
        <f t="shared" si="79"/>
        <v>31</v>
      </c>
      <c r="V696" s="8">
        <f t="shared" si="80"/>
        <v>30</v>
      </c>
      <c r="W696" s="8">
        <f t="shared" si="81"/>
        <v>0</v>
      </c>
      <c r="X696" s="8">
        <f t="shared" si="82"/>
        <v>0</v>
      </c>
      <c r="Y696" s="87" t="s">
        <v>7411</v>
      </c>
      <c r="Z696" s="8">
        <f>VLOOKUP(I696,'Tables kywrd-slot-class'!$B$21:$C$38,2,FALSE)</f>
        <v>1.5</v>
      </c>
      <c r="AA696" s="8">
        <f>VLOOKUP(N696,'Tables MAT simpl-complx'!$C$6:$D$28,2,FALSE)</f>
        <v>0</v>
      </c>
      <c r="AB696" s="8">
        <f>VLOOKUP(O696,'Tables MAT simpl-complx'!$F$39:$G$625,2,FALSE)</f>
        <v>21</v>
      </c>
      <c r="AC696" s="8">
        <f>VLOOKUP(J696,'Tables kywrd-slot-class'!$D$49:$E$177,2,FALSE)</f>
        <v>20</v>
      </c>
      <c r="AD696" s="8">
        <f>VLOOKUP(K696,'Tables kywrd-slot-class'!$D$49:$E$177,2,FALSE)</f>
        <v>0</v>
      </c>
      <c r="AE696" s="8">
        <f>VLOOKUP(L696,'Tables kywrd-slot-class'!$D$49:$E$177,2,FALSE)</f>
        <v>0</v>
      </c>
      <c r="AF696" t="s">
        <v>0</v>
      </c>
      <c r="AG696" s="7" t="str">
        <f t="shared" si="77"/>
        <v xml:space="preserve">6F061F59 </v>
      </c>
      <c r="AH696" s="2">
        <v>1</v>
      </c>
    </row>
    <row r="697" spans="1:34" x14ac:dyDescent="0.25">
      <c r="A697" s="91" t="s">
        <v>8023</v>
      </c>
      <c r="B697" s="2" t="s">
        <v>20</v>
      </c>
      <c r="C697" s="5" t="s">
        <v>5621</v>
      </c>
      <c r="D697" s="88" t="s">
        <v>1227</v>
      </c>
      <c r="E697" t="s">
        <v>7459</v>
      </c>
      <c r="F697" s="8" t="s">
        <v>4042</v>
      </c>
      <c r="G697" s="5" t="s">
        <v>6710</v>
      </c>
      <c r="H697" s="135" t="s">
        <v>1905</v>
      </c>
      <c r="I697" s="135" t="s">
        <v>4027</v>
      </c>
      <c r="J697" s="135" t="s">
        <v>1896</v>
      </c>
      <c r="K697" s="135" t="s">
        <v>6479</v>
      </c>
      <c r="L697" s="135" t="s">
        <v>4028</v>
      </c>
      <c r="M697" s="135" t="s">
        <v>4028</v>
      </c>
      <c r="N697" s="24" t="s">
        <v>1888</v>
      </c>
      <c r="O697" s="139" t="s">
        <v>1836</v>
      </c>
      <c r="P697" s="8" t="s">
        <v>1889</v>
      </c>
      <c r="Q697" s="8">
        <v>120</v>
      </c>
      <c r="R697" s="8">
        <v>12</v>
      </c>
      <c r="S697" s="102">
        <v>30</v>
      </c>
      <c r="T697" s="20">
        <f t="shared" si="78"/>
        <v>0</v>
      </c>
      <c r="U697" s="21">
        <f t="shared" si="79"/>
        <v>31</v>
      </c>
      <c r="V697" s="8">
        <f t="shared" si="80"/>
        <v>30</v>
      </c>
      <c r="W697" s="8">
        <f t="shared" si="81"/>
        <v>0</v>
      </c>
      <c r="X697" s="8">
        <f t="shared" si="82"/>
        <v>0</v>
      </c>
      <c r="Y697" s="87" t="s">
        <v>7411</v>
      </c>
      <c r="Z697" s="8">
        <f>VLOOKUP(I697,'Tables kywrd-slot-class'!$B$21:$C$38,2,FALSE)</f>
        <v>1.5</v>
      </c>
      <c r="AA697" s="8">
        <f>VLOOKUP(N697,'Tables MAT simpl-complx'!$C$6:$D$28,2,FALSE)</f>
        <v>0</v>
      </c>
      <c r="AB697" s="8">
        <f>VLOOKUP(O697,'Tables MAT simpl-complx'!$F$39:$G$625,2,FALSE)</f>
        <v>21</v>
      </c>
      <c r="AC697" s="8">
        <f>VLOOKUP(J697,'Tables kywrd-slot-class'!$D$49:$E$177,2,FALSE)</f>
        <v>20</v>
      </c>
      <c r="AD697" s="8">
        <f>VLOOKUP(K697,'Tables kywrd-slot-class'!$D$49:$E$177,2,FALSE)</f>
        <v>0</v>
      </c>
      <c r="AE697" s="8">
        <f>VLOOKUP(L697,'Tables kywrd-slot-class'!$D$49:$E$177,2,FALSE)</f>
        <v>0</v>
      </c>
      <c r="AF697" t="s">
        <v>0</v>
      </c>
      <c r="AG697" s="7" t="str">
        <f t="shared" si="77"/>
        <v xml:space="preserve">6F061F5A </v>
      </c>
      <c r="AH697" s="2">
        <v>1</v>
      </c>
    </row>
    <row r="698" spans="1:34" x14ac:dyDescent="0.25">
      <c r="A698" s="91" t="s">
        <v>8024</v>
      </c>
      <c r="B698" s="2" t="s">
        <v>20</v>
      </c>
      <c r="C698" s="5" t="s">
        <v>5621</v>
      </c>
      <c r="D698" s="3" t="s">
        <v>1228</v>
      </c>
      <c r="E698" t="s">
        <v>7460</v>
      </c>
      <c r="F698" s="8" t="s">
        <v>4042</v>
      </c>
      <c r="G698" s="5" t="s">
        <v>6713</v>
      </c>
      <c r="H698" s="135" t="s">
        <v>3991</v>
      </c>
      <c r="I698" s="135" t="s">
        <v>4027</v>
      </c>
      <c r="J698" s="135" t="s">
        <v>1896</v>
      </c>
      <c r="K698" s="135" t="s">
        <v>6479</v>
      </c>
      <c r="L698" s="135" t="s">
        <v>4028</v>
      </c>
      <c r="M698" s="135" t="s">
        <v>4028</v>
      </c>
      <c r="N698" s="24" t="s">
        <v>1888</v>
      </c>
      <c r="O698" s="139" t="s">
        <v>1837</v>
      </c>
      <c r="P698" s="8" t="s">
        <v>1889</v>
      </c>
      <c r="Q698" s="8">
        <v>60</v>
      </c>
      <c r="R698" s="8">
        <v>6</v>
      </c>
      <c r="S698" s="101">
        <v>27</v>
      </c>
      <c r="T698" s="20">
        <f t="shared" si="78"/>
        <v>0</v>
      </c>
      <c r="U698" s="21">
        <f t="shared" si="79"/>
        <v>27</v>
      </c>
      <c r="V698" s="8">
        <f t="shared" si="80"/>
        <v>30</v>
      </c>
      <c r="W698" s="8">
        <f t="shared" si="81"/>
        <v>0</v>
      </c>
      <c r="X698" s="8">
        <f t="shared" si="82"/>
        <v>0</v>
      </c>
      <c r="Z698" s="8">
        <f>VLOOKUP(I698,'Tables kywrd-slot-class'!$B$21:$C$38,2,FALSE)</f>
        <v>1.5</v>
      </c>
      <c r="AA698" s="8">
        <f>VLOOKUP(N698,'Tables MAT simpl-complx'!$C$6:$D$28,2,FALSE)</f>
        <v>0</v>
      </c>
      <c r="AB698" s="8">
        <f>VLOOKUP(O698,'Tables MAT simpl-complx'!$F$39:$G$625,2,FALSE)</f>
        <v>18</v>
      </c>
      <c r="AC698" s="8">
        <f>VLOOKUP(J698,'Tables kywrd-slot-class'!$D$49:$E$177,2,FALSE)</f>
        <v>20</v>
      </c>
      <c r="AD698" s="8">
        <f>VLOOKUP(K698,'Tables kywrd-slot-class'!$D$49:$E$177,2,FALSE)</f>
        <v>0</v>
      </c>
      <c r="AE698" s="8">
        <f>VLOOKUP(L698,'Tables kywrd-slot-class'!$D$49:$E$177,2,FALSE)</f>
        <v>0</v>
      </c>
      <c r="AF698" t="s">
        <v>0</v>
      </c>
      <c r="AG698" s="7" t="str">
        <f t="shared" si="77"/>
        <v xml:space="preserve">6F061F5B </v>
      </c>
      <c r="AH698" s="2">
        <v>1</v>
      </c>
    </row>
    <row r="699" spans="1:34" x14ac:dyDescent="0.25">
      <c r="A699" s="91" t="s">
        <v>8025</v>
      </c>
      <c r="B699" s="2" t="s">
        <v>20</v>
      </c>
      <c r="C699" s="5" t="s">
        <v>5621</v>
      </c>
      <c r="D699" s="88" t="s">
        <v>1229</v>
      </c>
      <c r="E699" t="s">
        <v>7461</v>
      </c>
      <c r="F699" s="8" t="s">
        <v>4042</v>
      </c>
      <c r="G699" s="5" t="s">
        <v>7276</v>
      </c>
      <c r="H699" s="135" t="s">
        <v>1905</v>
      </c>
      <c r="I699" s="135" t="s">
        <v>4027</v>
      </c>
      <c r="J699" s="135" t="s">
        <v>3350</v>
      </c>
      <c r="K699" s="135" t="s">
        <v>6375</v>
      </c>
      <c r="L699" s="135" t="s">
        <v>4028</v>
      </c>
      <c r="M699" s="135" t="s">
        <v>4028</v>
      </c>
      <c r="N699" s="24" t="s">
        <v>1888</v>
      </c>
      <c r="O699" s="139" t="s">
        <v>1839</v>
      </c>
      <c r="P699" s="8" t="s">
        <v>1889</v>
      </c>
      <c r="Q699" s="8">
        <v>475</v>
      </c>
      <c r="R699" s="8">
        <v>16</v>
      </c>
      <c r="S699" s="102">
        <v>49</v>
      </c>
      <c r="T699" s="20">
        <f t="shared" si="78"/>
        <v>0</v>
      </c>
      <c r="U699" s="21">
        <f t="shared" si="79"/>
        <v>52</v>
      </c>
      <c r="V699" s="8">
        <f t="shared" si="80"/>
        <v>49</v>
      </c>
      <c r="W699" s="8">
        <f t="shared" si="81"/>
        <v>0</v>
      </c>
      <c r="X699" s="8">
        <f t="shared" si="82"/>
        <v>0</v>
      </c>
      <c r="Y699" s="87" t="s">
        <v>7283</v>
      </c>
      <c r="Z699" s="8">
        <f>VLOOKUP(I699,'Tables kywrd-slot-class'!$B$21:$C$38,2,FALSE)</f>
        <v>1.5</v>
      </c>
      <c r="AA699" s="8">
        <f>VLOOKUP(N699,'Tables MAT simpl-complx'!$C$6:$D$28,2,FALSE)</f>
        <v>0</v>
      </c>
      <c r="AB699" s="8">
        <f>VLOOKUP(O699,'Tables MAT simpl-complx'!$F$39:$G$625,2,FALSE)</f>
        <v>35</v>
      </c>
      <c r="AC699" s="8">
        <f>VLOOKUP(J699,'Tables kywrd-slot-class'!$D$49:$E$177,2,FALSE)</f>
        <v>33</v>
      </c>
      <c r="AD699" s="8">
        <f>VLOOKUP(K699,'Tables kywrd-slot-class'!$D$49:$E$177,2,FALSE)</f>
        <v>0</v>
      </c>
      <c r="AE699" s="8">
        <f>VLOOKUP(L699,'Tables kywrd-slot-class'!$D$49:$E$177,2,FALSE)</f>
        <v>0</v>
      </c>
      <c r="AF699" t="s">
        <v>0</v>
      </c>
      <c r="AG699" s="7" t="str">
        <f t="shared" si="77"/>
        <v xml:space="preserve">6F061F5C </v>
      </c>
      <c r="AH699" s="2">
        <v>1</v>
      </c>
    </row>
    <row r="700" spans="1:34" x14ac:dyDescent="0.25">
      <c r="A700" s="91" t="s">
        <v>8026</v>
      </c>
      <c r="B700" s="2" t="s">
        <v>20</v>
      </c>
      <c r="C700" s="5" t="s">
        <v>5621</v>
      </c>
      <c r="D700" s="88" t="s">
        <v>1230</v>
      </c>
      <c r="E700" t="s">
        <v>7462</v>
      </c>
      <c r="F700" s="8" t="s">
        <v>4042</v>
      </c>
      <c r="G700" s="5" t="s">
        <v>6716</v>
      </c>
      <c r="H700" s="135" t="s">
        <v>3991</v>
      </c>
      <c r="I700" s="135" t="s">
        <v>4027</v>
      </c>
      <c r="J700" s="135" t="s">
        <v>3349</v>
      </c>
      <c r="K700" s="135" t="s">
        <v>6467</v>
      </c>
      <c r="L700" s="135" t="s">
        <v>4028</v>
      </c>
      <c r="M700" s="135" t="s">
        <v>4028</v>
      </c>
      <c r="N700" s="24" t="s">
        <v>1888</v>
      </c>
      <c r="O700" s="139" t="s">
        <v>1838</v>
      </c>
      <c r="P700" s="8" t="s">
        <v>1889</v>
      </c>
      <c r="Q700" s="8">
        <v>350</v>
      </c>
      <c r="R700" s="8">
        <v>10</v>
      </c>
      <c r="S700" s="102">
        <v>40</v>
      </c>
      <c r="T700" s="20">
        <f t="shared" si="78"/>
        <v>0</v>
      </c>
      <c r="U700" s="21">
        <f t="shared" si="79"/>
        <v>39</v>
      </c>
      <c r="V700" s="8">
        <f t="shared" si="80"/>
        <v>39</v>
      </c>
      <c r="W700" s="8">
        <f t="shared" si="81"/>
        <v>0</v>
      </c>
      <c r="X700" s="8">
        <f t="shared" si="82"/>
        <v>0</v>
      </c>
      <c r="Y700" s="87" t="s">
        <v>7280</v>
      </c>
      <c r="Z700" s="8">
        <f>VLOOKUP(I700,'Tables kywrd-slot-class'!$B$21:$C$38,2,FALSE)</f>
        <v>1.5</v>
      </c>
      <c r="AA700" s="8">
        <f>VLOOKUP(N700,'Tables MAT simpl-complx'!$C$6:$D$28,2,FALSE)</f>
        <v>0</v>
      </c>
      <c r="AB700" s="8">
        <f>VLOOKUP(O700,'Tables MAT simpl-complx'!$F$39:$G$625,2,FALSE)</f>
        <v>26</v>
      </c>
      <c r="AC700" s="8">
        <f>VLOOKUP(J700,'Tables kywrd-slot-class'!$D$49:$E$177,2,FALSE)</f>
        <v>26</v>
      </c>
      <c r="AD700" s="8">
        <f>VLOOKUP(K700,'Tables kywrd-slot-class'!$D$49:$E$177,2,FALSE)</f>
        <v>0</v>
      </c>
      <c r="AE700" s="8">
        <f>VLOOKUP(L700,'Tables kywrd-slot-class'!$D$49:$E$177,2,FALSE)</f>
        <v>0</v>
      </c>
      <c r="AF700" t="s">
        <v>0</v>
      </c>
      <c r="AG700" s="7" t="str">
        <f t="shared" si="77"/>
        <v xml:space="preserve">6F061F5D </v>
      </c>
      <c r="AH700" s="2">
        <v>1</v>
      </c>
    </row>
    <row r="701" spans="1:34" x14ac:dyDescent="0.25">
      <c r="A701" s="91" t="s">
        <v>8027</v>
      </c>
      <c r="B701" s="2" t="s">
        <v>20</v>
      </c>
      <c r="C701" s="5" t="s">
        <v>5621</v>
      </c>
      <c r="D701" s="3" t="s">
        <v>1231</v>
      </c>
      <c r="E701" t="s">
        <v>7463</v>
      </c>
      <c r="F701" s="8" t="s">
        <v>4042</v>
      </c>
      <c r="G701" s="5" t="s">
        <v>7282</v>
      </c>
      <c r="H701" s="135" t="s">
        <v>1905</v>
      </c>
      <c r="I701" s="135" t="s">
        <v>4027</v>
      </c>
      <c r="J701" s="135" t="s">
        <v>3349</v>
      </c>
      <c r="K701" s="135" t="s">
        <v>6478</v>
      </c>
      <c r="L701" s="135" t="s">
        <v>4028</v>
      </c>
      <c r="M701" s="135" t="s">
        <v>4028</v>
      </c>
      <c r="N701" s="24" t="s">
        <v>1888</v>
      </c>
      <c r="O701" s="139" t="s">
        <v>1840</v>
      </c>
      <c r="P701" s="8" t="s">
        <v>1889</v>
      </c>
      <c r="Q701" s="8">
        <v>240</v>
      </c>
      <c r="R701" s="8">
        <v>14</v>
      </c>
      <c r="S701" s="101">
        <v>39</v>
      </c>
      <c r="T701" s="20">
        <f t="shared" si="78"/>
        <v>0</v>
      </c>
      <c r="U701" s="21">
        <f t="shared" si="79"/>
        <v>39</v>
      </c>
      <c r="V701" s="8">
        <f t="shared" si="80"/>
        <v>39</v>
      </c>
      <c r="W701" s="8">
        <f t="shared" si="81"/>
        <v>0</v>
      </c>
      <c r="X701" s="8">
        <f t="shared" si="82"/>
        <v>0</v>
      </c>
      <c r="Z701" s="8">
        <f>VLOOKUP(I701,'Tables kywrd-slot-class'!$B$21:$C$38,2,FALSE)</f>
        <v>1.5</v>
      </c>
      <c r="AA701" s="8">
        <f>VLOOKUP(N701,'Tables MAT simpl-complx'!$C$6:$D$28,2,FALSE)</f>
        <v>0</v>
      </c>
      <c r="AB701" s="8">
        <f>VLOOKUP(O701,'Tables MAT simpl-complx'!$F$39:$G$625,2,FALSE)</f>
        <v>26</v>
      </c>
      <c r="AC701" s="8">
        <f>VLOOKUP(J701,'Tables kywrd-slot-class'!$D$49:$E$177,2,FALSE)</f>
        <v>26</v>
      </c>
      <c r="AD701" s="8">
        <f>VLOOKUP(K701,'Tables kywrd-slot-class'!$D$49:$E$177,2,FALSE)</f>
        <v>0</v>
      </c>
      <c r="AE701" s="8">
        <f>VLOOKUP(L701,'Tables kywrd-slot-class'!$D$49:$E$177,2,FALSE)</f>
        <v>0</v>
      </c>
      <c r="AF701" t="s">
        <v>0</v>
      </c>
      <c r="AG701" s="7" t="str">
        <f t="shared" si="77"/>
        <v xml:space="preserve">6F061F5E </v>
      </c>
      <c r="AH701" s="2">
        <v>1</v>
      </c>
    </row>
    <row r="702" spans="1:34" x14ac:dyDescent="0.25">
      <c r="A702" s="91" t="s">
        <v>8028</v>
      </c>
      <c r="B702" s="2" t="s">
        <v>20</v>
      </c>
      <c r="C702" s="5" t="s">
        <v>5621</v>
      </c>
      <c r="D702" s="3" t="s">
        <v>1232</v>
      </c>
      <c r="E702" t="s">
        <v>7464</v>
      </c>
      <c r="F702" s="8" t="s">
        <v>4042</v>
      </c>
      <c r="G702" s="5" t="s">
        <v>7286</v>
      </c>
      <c r="H702" s="135" t="s">
        <v>3991</v>
      </c>
      <c r="I702" s="135" t="s">
        <v>4027</v>
      </c>
      <c r="J702" s="135" t="s">
        <v>3349</v>
      </c>
      <c r="K702" s="135" t="s">
        <v>6478</v>
      </c>
      <c r="L702" s="135" t="s">
        <v>4028</v>
      </c>
      <c r="M702" s="135" t="s">
        <v>4028</v>
      </c>
      <c r="N702" s="24" t="s">
        <v>1888</v>
      </c>
      <c r="O702" s="139" t="s">
        <v>1841</v>
      </c>
      <c r="P702" s="8" t="s">
        <v>1889</v>
      </c>
      <c r="Q702" s="8">
        <v>125</v>
      </c>
      <c r="R702" s="8">
        <v>8</v>
      </c>
      <c r="S702" s="101">
        <v>36</v>
      </c>
      <c r="T702" s="20">
        <f t="shared" si="78"/>
        <v>0</v>
      </c>
      <c r="U702" s="21">
        <f t="shared" si="79"/>
        <v>36</v>
      </c>
      <c r="V702" s="8">
        <f t="shared" si="80"/>
        <v>39</v>
      </c>
      <c r="W702" s="8">
        <f t="shared" si="81"/>
        <v>0</v>
      </c>
      <c r="X702" s="8">
        <f t="shared" si="82"/>
        <v>0</v>
      </c>
      <c r="Z702" s="8">
        <f>VLOOKUP(I702,'Tables kywrd-slot-class'!$B$21:$C$38,2,FALSE)</f>
        <v>1.5</v>
      </c>
      <c r="AA702" s="8">
        <f>VLOOKUP(N702,'Tables MAT simpl-complx'!$C$6:$D$28,2,FALSE)</f>
        <v>0</v>
      </c>
      <c r="AB702" s="8">
        <f>VLOOKUP(O702,'Tables MAT simpl-complx'!$F$39:$G$625,2,FALSE)</f>
        <v>24</v>
      </c>
      <c r="AC702" s="8">
        <f>VLOOKUP(J702,'Tables kywrd-slot-class'!$D$49:$E$177,2,FALSE)</f>
        <v>26</v>
      </c>
      <c r="AD702" s="8">
        <f>VLOOKUP(K702,'Tables kywrd-slot-class'!$D$49:$E$177,2,FALSE)</f>
        <v>0</v>
      </c>
      <c r="AE702" s="8">
        <f>VLOOKUP(L702,'Tables kywrd-slot-class'!$D$49:$E$177,2,FALSE)</f>
        <v>0</v>
      </c>
      <c r="AF702" t="s">
        <v>0</v>
      </c>
      <c r="AG702" s="7" t="str">
        <f t="shared" si="77"/>
        <v xml:space="preserve">6F061F5F </v>
      </c>
      <c r="AH702" s="2">
        <v>1</v>
      </c>
    </row>
    <row r="703" spans="1:34" x14ac:dyDescent="0.25">
      <c r="A703" s="91" t="s">
        <v>8029</v>
      </c>
      <c r="B703" s="2" t="s">
        <v>20</v>
      </c>
      <c r="C703" s="5" t="s">
        <v>5621</v>
      </c>
      <c r="D703" s="3" t="s">
        <v>1233</v>
      </c>
      <c r="E703" t="s">
        <v>7465</v>
      </c>
      <c r="F703" s="8" t="s">
        <v>4042</v>
      </c>
      <c r="G703" s="5" t="s">
        <v>6702</v>
      </c>
      <c r="H703" s="135" t="s">
        <v>1905</v>
      </c>
      <c r="I703" s="135" t="s">
        <v>4027</v>
      </c>
      <c r="J703" s="135" t="s">
        <v>1896</v>
      </c>
      <c r="K703" s="135" t="s">
        <v>6479</v>
      </c>
      <c r="L703" s="135" t="s">
        <v>4028</v>
      </c>
      <c r="M703" s="135" t="s">
        <v>4028</v>
      </c>
      <c r="N703" s="24" t="s">
        <v>1888</v>
      </c>
      <c r="O703" s="139" t="s">
        <v>1834</v>
      </c>
      <c r="P703" s="8" t="s">
        <v>1889</v>
      </c>
      <c r="Q703" s="8">
        <v>100</v>
      </c>
      <c r="R703" s="8">
        <v>12</v>
      </c>
      <c r="S703" s="101">
        <v>30</v>
      </c>
      <c r="T703" s="20">
        <f t="shared" si="78"/>
        <v>0</v>
      </c>
      <c r="U703" s="21">
        <f t="shared" si="79"/>
        <v>30</v>
      </c>
      <c r="V703" s="8">
        <f t="shared" si="80"/>
        <v>30</v>
      </c>
      <c r="W703" s="8">
        <f t="shared" si="81"/>
        <v>0</v>
      </c>
      <c r="X703" s="8">
        <f t="shared" si="82"/>
        <v>0</v>
      </c>
      <c r="Z703" s="8">
        <f>VLOOKUP(I703,'Tables kywrd-slot-class'!$B$21:$C$38,2,FALSE)</f>
        <v>1.5</v>
      </c>
      <c r="AA703" s="8">
        <f>VLOOKUP(N703,'Tables MAT simpl-complx'!$C$6:$D$28,2,FALSE)</f>
        <v>0</v>
      </c>
      <c r="AB703" s="8">
        <f>VLOOKUP(O703,'Tables MAT simpl-complx'!$F$39:$G$625,2,FALSE)</f>
        <v>20</v>
      </c>
      <c r="AC703" s="8">
        <f>VLOOKUP(J703,'Tables kywrd-slot-class'!$D$49:$E$177,2,FALSE)</f>
        <v>20</v>
      </c>
      <c r="AD703" s="8">
        <f>VLOOKUP(K703,'Tables kywrd-slot-class'!$D$49:$E$177,2,FALSE)</f>
        <v>0</v>
      </c>
      <c r="AE703" s="8">
        <f>VLOOKUP(L703,'Tables kywrd-slot-class'!$D$49:$E$177,2,FALSE)</f>
        <v>0</v>
      </c>
      <c r="AF703" t="s">
        <v>0</v>
      </c>
      <c r="AG703" s="7" t="str">
        <f t="shared" si="77"/>
        <v xml:space="preserve">6F061F60 </v>
      </c>
      <c r="AH703" s="2">
        <v>1</v>
      </c>
    </row>
    <row r="704" spans="1:34" x14ac:dyDescent="0.25">
      <c r="A704" s="91" t="s">
        <v>8030</v>
      </c>
      <c r="B704" s="2" t="s">
        <v>20</v>
      </c>
      <c r="C704" s="5" t="s">
        <v>5621</v>
      </c>
      <c r="D704" s="3" t="s">
        <v>1234</v>
      </c>
      <c r="E704" t="s">
        <v>7466</v>
      </c>
      <c r="F704" s="8" t="s">
        <v>4042</v>
      </c>
      <c r="G704" s="5" t="s">
        <v>7187</v>
      </c>
      <c r="H704" s="135" t="s">
        <v>3991</v>
      </c>
      <c r="I704" s="135" t="s">
        <v>4027</v>
      </c>
      <c r="J704" s="135" t="s">
        <v>1896</v>
      </c>
      <c r="K704" s="135" t="s">
        <v>6479</v>
      </c>
      <c r="L704" s="135" t="s">
        <v>4028</v>
      </c>
      <c r="M704" s="135" t="s">
        <v>4028</v>
      </c>
      <c r="N704" s="24" t="s">
        <v>1888</v>
      </c>
      <c r="O704" s="139" t="s">
        <v>1835</v>
      </c>
      <c r="P704" s="8" t="s">
        <v>1889</v>
      </c>
      <c r="Q704" s="8">
        <v>40</v>
      </c>
      <c r="R704" s="8">
        <v>6</v>
      </c>
      <c r="S704" s="101">
        <v>27</v>
      </c>
      <c r="T704" s="20">
        <f t="shared" si="78"/>
        <v>0</v>
      </c>
      <c r="U704" s="21">
        <f t="shared" si="79"/>
        <v>27</v>
      </c>
      <c r="V704" s="8">
        <f t="shared" si="80"/>
        <v>30</v>
      </c>
      <c r="W704" s="8">
        <f t="shared" si="81"/>
        <v>0</v>
      </c>
      <c r="X704" s="8">
        <f t="shared" si="82"/>
        <v>0</v>
      </c>
      <c r="Z704" s="8">
        <f>VLOOKUP(I704,'Tables kywrd-slot-class'!$B$21:$C$38,2,FALSE)</f>
        <v>1.5</v>
      </c>
      <c r="AA704" s="8">
        <f>VLOOKUP(N704,'Tables MAT simpl-complx'!$C$6:$D$28,2,FALSE)</f>
        <v>0</v>
      </c>
      <c r="AB704" s="8">
        <f>VLOOKUP(O704,'Tables MAT simpl-complx'!$F$39:$G$625,2,FALSE)</f>
        <v>18</v>
      </c>
      <c r="AC704" s="8">
        <f>VLOOKUP(J704,'Tables kywrd-slot-class'!$D$49:$E$177,2,FALSE)</f>
        <v>20</v>
      </c>
      <c r="AD704" s="8">
        <f>VLOOKUP(K704,'Tables kywrd-slot-class'!$D$49:$E$177,2,FALSE)</f>
        <v>0</v>
      </c>
      <c r="AE704" s="8">
        <f>VLOOKUP(L704,'Tables kywrd-slot-class'!$D$49:$E$177,2,FALSE)</f>
        <v>0</v>
      </c>
      <c r="AF704" t="s">
        <v>0</v>
      </c>
      <c r="AG704" s="7" t="str">
        <f t="shared" si="77"/>
        <v xml:space="preserve">6F061F61 </v>
      </c>
      <c r="AH704" s="2">
        <v>1</v>
      </c>
    </row>
    <row r="705" spans="1:34" x14ac:dyDescent="0.25">
      <c r="A705" s="91" t="s">
        <v>8031</v>
      </c>
      <c r="B705" s="2" t="s">
        <v>20</v>
      </c>
      <c r="C705" s="5" t="s">
        <v>5621</v>
      </c>
      <c r="D705" s="88" t="s">
        <v>1235</v>
      </c>
      <c r="E705" t="s">
        <v>7467</v>
      </c>
      <c r="F705" s="8" t="s">
        <v>4042</v>
      </c>
      <c r="G705" s="5" t="s">
        <v>7292</v>
      </c>
      <c r="H705" s="135" t="s">
        <v>1905</v>
      </c>
      <c r="I705" s="135" t="s">
        <v>4027</v>
      </c>
      <c r="J705" s="135" t="s">
        <v>3349</v>
      </c>
      <c r="K705" s="135" t="s">
        <v>6375</v>
      </c>
      <c r="L705" s="135" t="s">
        <v>4028</v>
      </c>
      <c r="M705" s="135" t="s">
        <v>4028</v>
      </c>
      <c r="N705" s="24" t="s">
        <v>1888</v>
      </c>
      <c r="O705" s="139" t="s">
        <v>1850</v>
      </c>
      <c r="P705" s="8" t="s">
        <v>1889</v>
      </c>
      <c r="Q705" s="8">
        <v>400</v>
      </c>
      <c r="R705" s="8">
        <v>16</v>
      </c>
      <c r="S705" s="102">
        <v>49</v>
      </c>
      <c r="T705" s="20">
        <f t="shared" si="78"/>
        <v>0</v>
      </c>
      <c r="U705" s="21">
        <f t="shared" si="79"/>
        <v>52</v>
      </c>
      <c r="V705" s="8">
        <f t="shared" si="80"/>
        <v>39</v>
      </c>
      <c r="W705" s="8">
        <f t="shared" si="81"/>
        <v>0</v>
      </c>
      <c r="X705" s="8">
        <f t="shared" si="82"/>
        <v>0</v>
      </c>
      <c r="Y705" s="87" t="s">
        <v>7293</v>
      </c>
      <c r="Z705" s="8">
        <f>VLOOKUP(I705,'Tables kywrd-slot-class'!$B$21:$C$38,2,FALSE)</f>
        <v>1.5</v>
      </c>
      <c r="AA705" s="8">
        <f>VLOOKUP(N705,'Tables MAT simpl-complx'!$C$6:$D$28,2,FALSE)</f>
        <v>0</v>
      </c>
      <c r="AB705" s="8">
        <f>VLOOKUP(O705,'Tables MAT simpl-complx'!$F$39:$G$625,2,FALSE)</f>
        <v>35</v>
      </c>
      <c r="AC705" s="8">
        <f>VLOOKUP(J705,'Tables kywrd-slot-class'!$D$49:$E$177,2,FALSE)</f>
        <v>26</v>
      </c>
      <c r="AD705" s="8">
        <f>VLOOKUP(K705,'Tables kywrd-slot-class'!$D$49:$E$177,2,FALSE)</f>
        <v>0</v>
      </c>
      <c r="AE705" s="8">
        <f>VLOOKUP(L705,'Tables kywrd-slot-class'!$D$49:$E$177,2,FALSE)</f>
        <v>0</v>
      </c>
      <c r="AF705" t="s">
        <v>0</v>
      </c>
      <c r="AG705" s="7" t="str">
        <f t="shared" si="77"/>
        <v xml:space="preserve">6F061F62 </v>
      </c>
      <c r="AH705" s="2">
        <v>1</v>
      </c>
    </row>
    <row r="706" spans="1:34" x14ac:dyDescent="0.25">
      <c r="A706" s="91" t="s">
        <v>8032</v>
      </c>
      <c r="B706" s="2" t="s">
        <v>20</v>
      </c>
      <c r="C706" s="5" t="s">
        <v>5621</v>
      </c>
      <c r="D706" s="3" t="s">
        <v>1236</v>
      </c>
      <c r="E706" t="s">
        <v>7468</v>
      </c>
      <c r="F706" s="8" t="s">
        <v>4042</v>
      </c>
      <c r="G706" s="5" t="s">
        <v>7303</v>
      </c>
      <c r="H706" s="135" t="s">
        <v>3991</v>
      </c>
      <c r="I706" s="135" t="s">
        <v>4027</v>
      </c>
      <c r="J706" s="135" t="s">
        <v>3349</v>
      </c>
      <c r="K706" s="135" t="s">
        <v>6467</v>
      </c>
      <c r="L706" s="135" t="s">
        <v>4028</v>
      </c>
      <c r="M706" s="135" t="s">
        <v>4028</v>
      </c>
      <c r="N706" s="24" t="s">
        <v>1888</v>
      </c>
      <c r="O706" s="139" t="s">
        <v>1851</v>
      </c>
      <c r="P706" s="8" t="s">
        <v>1889</v>
      </c>
      <c r="Q706" s="8">
        <v>275</v>
      </c>
      <c r="R706" s="8">
        <v>10</v>
      </c>
      <c r="S706" s="101">
        <v>40</v>
      </c>
      <c r="T706" s="20">
        <f t="shared" si="78"/>
        <v>0</v>
      </c>
      <c r="U706" s="21">
        <f t="shared" si="79"/>
        <v>40</v>
      </c>
      <c r="V706" s="8">
        <f t="shared" si="80"/>
        <v>39</v>
      </c>
      <c r="W706" s="8">
        <f t="shared" si="81"/>
        <v>0</v>
      </c>
      <c r="X706" s="8">
        <f t="shared" si="82"/>
        <v>0</v>
      </c>
      <c r="Z706" s="8">
        <f>VLOOKUP(I706,'Tables kywrd-slot-class'!$B$21:$C$38,2,FALSE)</f>
        <v>1.5</v>
      </c>
      <c r="AA706" s="8">
        <f>VLOOKUP(N706,'Tables MAT simpl-complx'!$C$6:$D$28,2,FALSE)</f>
        <v>0</v>
      </c>
      <c r="AB706" s="8">
        <f>VLOOKUP(O706,'Tables MAT simpl-complx'!$F$39:$G$625,2,FALSE)</f>
        <v>27</v>
      </c>
      <c r="AC706" s="8">
        <f>VLOOKUP(J706,'Tables kywrd-slot-class'!$D$49:$E$177,2,FALSE)</f>
        <v>26</v>
      </c>
      <c r="AD706" s="8">
        <f>VLOOKUP(K706,'Tables kywrd-slot-class'!$D$49:$E$177,2,FALSE)</f>
        <v>0</v>
      </c>
      <c r="AE706" s="8">
        <f>VLOOKUP(L706,'Tables kywrd-slot-class'!$D$49:$E$177,2,FALSE)</f>
        <v>0</v>
      </c>
      <c r="AF706" t="s">
        <v>0</v>
      </c>
      <c r="AG706" s="7" t="str">
        <f t="shared" si="77"/>
        <v xml:space="preserve">6F061F63 </v>
      </c>
      <c r="AH706" s="2">
        <v>1</v>
      </c>
    </row>
    <row r="707" spans="1:34" x14ac:dyDescent="0.25">
      <c r="A707" s="91" t="s">
        <v>8033</v>
      </c>
      <c r="B707" s="2" t="s">
        <v>20</v>
      </c>
      <c r="C707" s="5" t="s">
        <v>5621</v>
      </c>
      <c r="D707" s="3" t="s">
        <v>1237</v>
      </c>
      <c r="E707" t="s">
        <v>7469</v>
      </c>
      <c r="F707" s="8" t="s">
        <v>4042</v>
      </c>
      <c r="G707" s="5" t="s">
        <v>7312</v>
      </c>
      <c r="H707" s="135" t="s">
        <v>1905</v>
      </c>
      <c r="I707" s="135" t="s">
        <v>4027</v>
      </c>
      <c r="J707" s="135" t="s">
        <v>3349</v>
      </c>
      <c r="K707" s="135" t="s">
        <v>6478</v>
      </c>
      <c r="L707" s="135" t="s">
        <v>4028</v>
      </c>
      <c r="M707" s="135" t="s">
        <v>4028</v>
      </c>
      <c r="N707" s="24" t="s">
        <v>1888</v>
      </c>
      <c r="O707" s="139" t="s">
        <v>1845</v>
      </c>
      <c r="P707" s="8" t="s">
        <v>1889</v>
      </c>
      <c r="Q707" s="8">
        <v>200</v>
      </c>
      <c r="R707" s="8">
        <v>14</v>
      </c>
      <c r="S707" s="101">
        <v>39</v>
      </c>
      <c r="T707" s="20">
        <f t="shared" si="78"/>
        <v>0</v>
      </c>
      <c r="U707" s="21">
        <f t="shared" si="79"/>
        <v>39</v>
      </c>
      <c r="V707" s="8">
        <f t="shared" si="80"/>
        <v>39</v>
      </c>
      <c r="W707" s="8">
        <f t="shared" si="81"/>
        <v>0</v>
      </c>
      <c r="X707" s="8">
        <f t="shared" si="82"/>
        <v>0</v>
      </c>
      <c r="Z707" s="8">
        <f>VLOOKUP(I707,'Tables kywrd-slot-class'!$B$21:$C$38,2,FALSE)</f>
        <v>1.5</v>
      </c>
      <c r="AA707" s="8">
        <f>VLOOKUP(N707,'Tables MAT simpl-complx'!$C$6:$D$28,2,FALSE)</f>
        <v>0</v>
      </c>
      <c r="AB707" s="8">
        <f>VLOOKUP(O707,'Tables MAT simpl-complx'!$F$39:$G$625,2,FALSE)</f>
        <v>26</v>
      </c>
      <c r="AC707" s="8">
        <f>VLOOKUP(J707,'Tables kywrd-slot-class'!$D$49:$E$177,2,FALSE)</f>
        <v>26</v>
      </c>
      <c r="AD707" s="8">
        <f>VLOOKUP(K707,'Tables kywrd-slot-class'!$D$49:$E$177,2,FALSE)</f>
        <v>0</v>
      </c>
      <c r="AE707" s="8">
        <f>VLOOKUP(L707,'Tables kywrd-slot-class'!$D$49:$E$177,2,FALSE)</f>
        <v>0</v>
      </c>
      <c r="AF707" t="s">
        <v>0</v>
      </c>
      <c r="AG707" s="7" t="str">
        <f t="shared" si="77"/>
        <v xml:space="preserve">6F061F64 </v>
      </c>
      <c r="AH707" s="2">
        <v>1</v>
      </c>
    </row>
    <row r="708" spans="1:34" x14ac:dyDescent="0.25">
      <c r="A708" s="91" t="s">
        <v>8034</v>
      </c>
      <c r="B708" s="2" t="s">
        <v>20</v>
      </c>
      <c r="C708" s="5" t="s">
        <v>5621</v>
      </c>
      <c r="D708" s="3" t="s">
        <v>1238</v>
      </c>
      <c r="E708" t="s">
        <v>7470</v>
      </c>
      <c r="F708" s="8" t="s">
        <v>4042</v>
      </c>
      <c r="G708" s="5" t="s">
        <v>7321</v>
      </c>
      <c r="H708" s="135" t="s">
        <v>3991</v>
      </c>
      <c r="I708" s="135" t="s">
        <v>4027</v>
      </c>
      <c r="J708" s="135" t="s">
        <v>3349</v>
      </c>
      <c r="K708" s="135" t="s">
        <v>6478</v>
      </c>
      <c r="L708" s="135" t="s">
        <v>4028</v>
      </c>
      <c r="M708" s="135" t="s">
        <v>4028</v>
      </c>
      <c r="N708" s="24" t="s">
        <v>1888</v>
      </c>
      <c r="O708" s="139" t="s">
        <v>1842</v>
      </c>
      <c r="P708" s="8" t="s">
        <v>1889</v>
      </c>
      <c r="Q708" s="8">
        <v>100</v>
      </c>
      <c r="R708" s="8">
        <v>8</v>
      </c>
      <c r="S708" s="101">
        <v>36</v>
      </c>
      <c r="T708" s="20">
        <f t="shared" si="78"/>
        <v>0</v>
      </c>
      <c r="U708" s="21">
        <f t="shared" si="79"/>
        <v>36</v>
      </c>
      <c r="V708" s="8">
        <f t="shared" si="80"/>
        <v>39</v>
      </c>
      <c r="W708" s="8">
        <f t="shared" si="81"/>
        <v>0</v>
      </c>
      <c r="X708" s="8">
        <f t="shared" si="82"/>
        <v>0</v>
      </c>
      <c r="Z708" s="8">
        <f>VLOOKUP(I708,'Tables kywrd-slot-class'!$B$21:$C$38,2,FALSE)</f>
        <v>1.5</v>
      </c>
      <c r="AA708" s="8">
        <f>VLOOKUP(N708,'Tables MAT simpl-complx'!$C$6:$D$28,2,FALSE)</f>
        <v>0</v>
      </c>
      <c r="AB708" s="8">
        <f>VLOOKUP(O708,'Tables MAT simpl-complx'!$F$39:$G$625,2,FALSE)</f>
        <v>24</v>
      </c>
      <c r="AC708" s="8">
        <f>VLOOKUP(J708,'Tables kywrd-slot-class'!$D$49:$E$177,2,FALSE)</f>
        <v>26</v>
      </c>
      <c r="AD708" s="8">
        <f>VLOOKUP(K708,'Tables kywrd-slot-class'!$D$49:$E$177,2,FALSE)</f>
        <v>0</v>
      </c>
      <c r="AE708" s="8">
        <f>VLOOKUP(L708,'Tables kywrd-slot-class'!$D$49:$E$177,2,FALSE)</f>
        <v>0</v>
      </c>
      <c r="AF708" t="s">
        <v>0</v>
      </c>
      <c r="AG708" s="7" t="str">
        <f t="shared" si="77"/>
        <v xml:space="preserve">6F061F65 </v>
      </c>
      <c r="AH708" s="2">
        <v>1</v>
      </c>
    </row>
    <row r="709" spans="1:34" x14ac:dyDescent="0.25">
      <c r="A709" s="91" t="s">
        <v>8035</v>
      </c>
      <c r="B709" s="2" t="s">
        <v>20</v>
      </c>
      <c r="C709" s="5" t="s">
        <v>5621</v>
      </c>
      <c r="D709" s="3" t="s">
        <v>1239</v>
      </c>
      <c r="E709" t="s">
        <v>7471</v>
      </c>
      <c r="F709" s="8" t="s">
        <v>4042</v>
      </c>
      <c r="G709" s="5" t="s">
        <v>7321</v>
      </c>
      <c r="H709" s="135" t="s">
        <v>3991</v>
      </c>
      <c r="I709" s="135" t="s">
        <v>4027</v>
      </c>
      <c r="J709" s="135" t="s">
        <v>3349</v>
      </c>
      <c r="K709" s="135" t="s">
        <v>6478</v>
      </c>
      <c r="L709" s="135" t="s">
        <v>4028</v>
      </c>
      <c r="M709" s="135" t="s">
        <v>4028</v>
      </c>
      <c r="N709" s="24" t="s">
        <v>1888</v>
      </c>
      <c r="O709" s="139" t="s">
        <v>1842</v>
      </c>
      <c r="P709" s="8" t="s">
        <v>1889</v>
      </c>
      <c r="Q709" s="8">
        <v>100</v>
      </c>
      <c r="R709" s="8">
        <v>8</v>
      </c>
      <c r="S709" s="101">
        <v>36</v>
      </c>
      <c r="T709" s="20">
        <f t="shared" si="78"/>
        <v>0</v>
      </c>
      <c r="U709" s="21">
        <f t="shared" si="79"/>
        <v>36</v>
      </c>
      <c r="V709" s="8">
        <f t="shared" si="80"/>
        <v>39</v>
      </c>
      <c r="W709" s="8">
        <f t="shared" si="81"/>
        <v>0</v>
      </c>
      <c r="X709" s="8">
        <f t="shared" si="82"/>
        <v>0</v>
      </c>
      <c r="Z709" s="8">
        <f>VLOOKUP(I709,'Tables kywrd-slot-class'!$B$21:$C$38,2,FALSE)</f>
        <v>1.5</v>
      </c>
      <c r="AA709" s="8">
        <f>VLOOKUP(N709,'Tables MAT simpl-complx'!$C$6:$D$28,2,FALSE)</f>
        <v>0</v>
      </c>
      <c r="AB709" s="8">
        <f>VLOOKUP(O709,'Tables MAT simpl-complx'!$F$39:$G$625,2,FALSE)</f>
        <v>24</v>
      </c>
      <c r="AC709" s="8">
        <f>VLOOKUP(J709,'Tables kywrd-slot-class'!$D$49:$E$177,2,FALSE)</f>
        <v>26</v>
      </c>
      <c r="AD709" s="8">
        <f>VLOOKUP(K709,'Tables kywrd-slot-class'!$D$49:$E$177,2,FALSE)</f>
        <v>0</v>
      </c>
      <c r="AE709" s="8">
        <f>VLOOKUP(L709,'Tables kywrd-slot-class'!$D$49:$E$177,2,FALSE)</f>
        <v>0</v>
      </c>
      <c r="AF709" t="s">
        <v>0</v>
      </c>
      <c r="AG709" s="7" t="str">
        <f t="shared" si="77"/>
        <v xml:space="preserve">6F061F66 </v>
      </c>
      <c r="AH709" s="2">
        <v>1</v>
      </c>
    </row>
    <row r="710" spans="1:34" x14ac:dyDescent="0.25">
      <c r="A710" s="91" t="s">
        <v>8036</v>
      </c>
      <c r="B710" s="2" t="s">
        <v>20</v>
      </c>
      <c r="C710" s="5" t="s">
        <v>5621</v>
      </c>
      <c r="D710" s="3" t="s">
        <v>1240</v>
      </c>
      <c r="E710" t="s">
        <v>7472</v>
      </c>
      <c r="F710" s="8" t="s">
        <v>4042</v>
      </c>
      <c r="G710" s="5" t="s">
        <v>7312</v>
      </c>
      <c r="H710" s="135" t="s">
        <v>1905</v>
      </c>
      <c r="I710" s="135" t="s">
        <v>4027</v>
      </c>
      <c r="J710" s="135" t="s">
        <v>3349</v>
      </c>
      <c r="K710" s="135" t="s">
        <v>6478</v>
      </c>
      <c r="L710" s="135" t="s">
        <v>4028</v>
      </c>
      <c r="M710" s="135" t="s">
        <v>4028</v>
      </c>
      <c r="N710" s="24" t="s">
        <v>1888</v>
      </c>
      <c r="O710" s="139" t="s">
        <v>1845</v>
      </c>
      <c r="P710" s="8" t="s">
        <v>1889</v>
      </c>
      <c r="Q710" s="8">
        <v>200</v>
      </c>
      <c r="R710" s="8">
        <v>14</v>
      </c>
      <c r="S710" s="101">
        <v>39</v>
      </c>
      <c r="T710" s="20">
        <f t="shared" si="78"/>
        <v>0</v>
      </c>
      <c r="U710" s="21">
        <f t="shared" si="79"/>
        <v>39</v>
      </c>
      <c r="V710" s="8">
        <f t="shared" si="80"/>
        <v>39</v>
      </c>
      <c r="W710" s="8">
        <f t="shared" si="81"/>
        <v>0</v>
      </c>
      <c r="X710" s="8">
        <f t="shared" si="82"/>
        <v>0</v>
      </c>
      <c r="Z710" s="8">
        <f>VLOOKUP(I710,'Tables kywrd-slot-class'!$B$21:$C$38,2,FALSE)</f>
        <v>1.5</v>
      </c>
      <c r="AA710" s="8">
        <f>VLOOKUP(N710,'Tables MAT simpl-complx'!$C$6:$D$28,2,FALSE)</f>
        <v>0</v>
      </c>
      <c r="AB710" s="8">
        <f>VLOOKUP(O710,'Tables MAT simpl-complx'!$F$39:$G$625,2,FALSE)</f>
        <v>26</v>
      </c>
      <c r="AC710" s="8">
        <f>VLOOKUP(J710,'Tables kywrd-slot-class'!$D$49:$E$177,2,FALSE)</f>
        <v>26</v>
      </c>
      <c r="AD710" s="8">
        <f>VLOOKUP(K710,'Tables kywrd-slot-class'!$D$49:$E$177,2,FALSE)</f>
        <v>0</v>
      </c>
      <c r="AE710" s="8">
        <f>VLOOKUP(L710,'Tables kywrd-slot-class'!$D$49:$E$177,2,FALSE)</f>
        <v>0</v>
      </c>
      <c r="AF710" t="s">
        <v>0</v>
      </c>
      <c r="AG710" s="7" t="str">
        <f t="shared" si="77"/>
        <v xml:space="preserve">6F061F67 </v>
      </c>
      <c r="AH710" s="2">
        <v>1</v>
      </c>
    </row>
    <row r="711" spans="1:34" x14ac:dyDescent="0.25">
      <c r="A711" s="91" t="s">
        <v>8037</v>
      </c>
      <c r="B711" s="2" t="s">
        <v>20</v>
      </c>
      <c r="C711" s="5" t="s">
        <v>5621</v>
      </c>
      <c r="D711" s="3" t="s">
        <v>1241</v>
      </c>
      <c r="E711" t="s">
        <v>7473</v>
      </c>
      <c r="F711" s="8" t="s">
        <v>4042</v>
      </c>
      <c r="G711" s="5" t="s">
        <v>7303</v>
      </c>
      <c r="H711" s="135" t="s">
        <v>3991</v>
      </c>
      <c r="I711" s="135" t="s">
        <v>4027</v>
      </c>
      <c r="J711" s="135" t="s">
        <v>3349</v>
      </c>
      <c r="K711" s="135" t="s">
        <v>6467</v>
      </c>
      <c r="L711" s="135" t="s">
        <v>4028</v>
      </c>
      <c r="M711" s="135" t="s">
        <v>4028</v>
      </c>
      <c r="N711" s="24" t="s">
        <v>1888</v>
      </c>
      <c r="O711" s="139" t="s">
        <v>1851</v>
      </c>
      <c r="P711" s="8" t="s">
        <v>1889</v>
      </c>
      <c r="Q711" s="8">
        <v>275</v>
      </c>
      <c r="R711" s="8">
        <v>10</v>
      </c>
      <c r="S711" s="101">
        <v>40</v>
      </c>
      <c r="T711" s="20">
        <f t="shared" si="78"/>
        <v>0</v>
      </c>
      <c r="U711" s="21">
        <f t="shared" si="79"/>
        <v>40</v>
      </c>
      <c r="V711" s="8">
        <f t="shared" si="80"/>
        <v>39</v>
      </c>
      <c r="W711" s="8">
        <f t="shared" si="81"/>
        <v>0</v>
      </c>
      <c r="X711" s="8">
        <f t="shared" si="82"/>
        <v>0</v>
      </c>
      <c r="Z711" s="8">
        <f>VLOOKUP(I711,'Tables kywrd-slot-class'!$B$21:$C$38,2,FALSE)</f>
        <v>1.5</v>
      </c>
      <c r="AA711" s="8">
        <f>VLOOKUP(N711,'Tables MAT simpl-complx'!$C$6:$D$28,2,FALSE)</f>
        <v>0</v>
      </c>
      <c r="AB711" s="8">
        <f>VLOOKUP(O711,'Tables MAT simpl-complx'!$F$39:$G$625,2,FALSE)</f>
        <v>27</v>
      </c>
      <c r="AC711" s="8">
        <f>VLOOKUP(J711,'Tables kywrd-slot-class'!$D$49:$E$177,2,FALSE)</f>
        <v>26</v>
      </c>
      <c r="AD711" s="8">
        <f>VLOOKUP(K711,'Tables kywrd-slot-class'!$D$49:$E$177,2,FALSE)</f>
        <v>0</v>
      </c>
      <c r="AE711" s="8">
        <f>VLOOKUP(L711,'Tables kywrd-slot-class'!$D$49:$E$177,2,FALSE)</f>
        <v>0</v>
      </c>
      <c r="AF711" t="s">
        <v>0</v>
      </c>
      <c r="AG711" s="7" t="str">
        <f t="shared" si="77"/>
        <v xml:space="preserve">6F061F68 </v>
      </c>
      <c r="AH711" s="2">
        <v>1</v>
      </c>
    </row>
    <row r="712" spans="1:34" x14ac:dyDescent="0.25">
      <c r="A712" s="91" t="s">
        <v>8038</v>
      </c>
      <c r="B712" s="2" t="s">
        <v>20</v>
      </c>
      <c r="C712" s="5" t="s">
        <v>5621</v>
      </c>
      <c r="D712" s="88" t="s">
        <v>1242</v>
      </c>
      <c r="E712" t="s">
        <v>7474</v>
      </c>
      <c r="F712" s="8" t="s">
        <v>4042</v>
      </c>
      <c r="G712" s="5" t="s">
        <v>7292</v>
      </c>
      <c r="H712" s="135" t="s">
        <v>1905</v>
      </c>
      <c r="I712" s="135" t="s">
        <v>4027</v>
      </c>
      <c r="J712" s="135" t="s">
        <v>3349</v>
      </c>
      <c r="K712" s="135" t="s">
        <v>6375</v>
      </c>
      <c r="L712" s="135" t="s">
        <v>4028</v>
      </c>
      <c r="M712" s="135" t="s">
        <v>4028</v>
      </c>
      <c r="N712" s="24" t="s">
        <v>1888</v>
      </c>
      <c r="O712" s="139" t="s">
        <v>1850</v>
      </c>
      <c r="P712" s="8" t="s">
        <v>1889</v>
      </c>
      <c r="Q712" s="8">
        <v>400</v>
      </c>
      <c r="R712" s="8">
        <v>16</v>
      </c>
      <c r="S712" s="102">
        <v>49</v>
      </c>
      <c r="T712" s="20">
        <f t="shared" si="78"/>
        <v>0</v>
      </c>
      <c r="U712" s="21">
        <f t="shared" si="79"/>
        <v>52</v>
      </c>
      <c r="V712" s="8">
        <f t="shared" si="80"/>
        <v>39</v>
      </c>
      <c r="W712" s="8">
        <f t="shared" si="81"/>
        <v>0</v>
      </c>
      <c r="X712" s="8">
        <f t="shared" si="82"/>
        <v>0</v>
      </c>
      <c r="Y712" s="87" t="s">
        <v>7293</v>
      </c>
      <c r="Z712" s="8">
        <f>VLOOKUP(I712,'Tables kywrd-slot-class'!$B$21:$C$38,2,FALSE)</f>
        <v>1.5</v>
      </c>
      <c r="AA712" s="8">
        <f>VLOOKUP(N712,'Tables MAT simpl-complx'!$C$6:$D$28,2,FALSE)</f>
        <v>0</v>
      </c>
      <c r="AB712" s="8">
        <f>VLOOKUP(O712,'Tables MAT simpl-complx'!$F$39:$G$625,2,FALSE)</f>
        <v>35</v>
      </c>
      <c r="AC712" s="8">
        <f>VLOOKUP(J712,'Tables kywrd-slot-class'!$D$49:$E$177,2,FALSE)</f>
        <v>26</v>
      </c>
      <c r="AD712" s="8">
        <f>VLOOKUP(K712,'Tables kywrd-slot-class'!$D$49:$E$177,2,FALSE)</f>
        <v>0</v>
      </c>
      <c r="AE712" s="8">
        <f>VLOOKUP(L712,'Tables kywrd-slot-class'!$D$49:$E$177,2,FALSE)</f>
        <v>0</v>
      </c>
      <c r="AF712" t="s">
        <v>0</v>
      </c>
      <c r="AG712" s="7" t="str">
        <f t="shared" si="77"/>
        <v xml:space="preserve">6F061F69 </v>
      </c>
      <c r="AH712" s="2">
        <v>1</v>
      </c>
    </row>
    <row r="713" spans="1:34" x14ac:dyDescent="0.25">
      <c r="A713" s="91" t="s">
        <v>8039</v>
      </c>
      <c r="B713" s="2" t="s">
        <v>20</v>
      </c>
      <c r="C713" s="5" t="s">
        <v>5621</v>
      </c>
      <c r="D713" s="3" t="s">
        <v>1243</v>
      </c>
      <c r="E713" t="s">
        <v>7475</v>
      </c>
      <c r="F713" s="8" t="s">
        <v>4042</v>
      </c>
      <c r="G713" s="5" t="s">
        <v>7187</v>
      </c>
      <c r="H713" s="135" t="s">
        <v>3991</v>
      </c>
      <c r="I713" s="135" t="s">
        <v>4027</v>
      </c>
      <c r="J713" s="135" t="s">
        <v>1896</v>
      </c>
      <c r="K713" s="135" t="s">
        <v>6479</v>
      </c>
      <c r="L713" s="135" t="s">
        <v>4028</v>
      </c>
      <c r="M713" s="135" t="s">
        <v>4028</v>
      </c>
      <c r="N713" s="24" t="s">
        <v>1888</v>
      </c>
      <c r="O713" s="139" t="s">
        <v>1835</v>
      </c>
      <c r="P713" s="8" t="s">
        <v>1889</v>
      </c>
      <c r="Q713" s="8">
        <v>40</v>
      </c>
      <c r="R713" s="8">
        <v>6</v>
      </c>
      <c r="S713" s="101">
        <v>27</v>
      </c>
      <c r="T713" s="20">
        <f t="shared" si="78"/>
        <v>0</v>
      </c>
      <c r="U713" s="21">
        <f t="shared" si="79"/>
        <v>27</v>
      </c>
      <c r="V713" s="8">
        <f t="shared" si="80"/>
        <v>30</v>
      </c>
      <c r="W713" s="8">
        <f t="shared" si="81"/>
        <v>0</v>
      </c>
      <c r="X713" s="8">
        <f t="shared" si="82"/>
        <v>0</v>
      </c>
      <c r="Z713" s="8">
        <f>VLOOKUP(I713,'Tables kywrd-slot-class'!$B$21:$C$38,2,FALSE)</f>
        <v>1.5</v>
      </c>
      <c r="AA713" s="8">
        <f>VLOOKUP(N713,'Tables MAT simpl-complx'!$C$6:$D$28,2,FALSE)</f>
        <v>0</v>
      </c>
      <c r="AB713" s="8">
        <f>VLOOKUP(O713,'Tables MAT simpl-complx'!$F$39:$G$625,2,FALSE)</f>
        <v>18</v>
      </c>
      <c r="AC713" s="8">
        <f>VLOOKUP(J713,'Tables kywrd-slot-class'!$D$49:$E$177,2,FALSE)</f>
        <v>20</v>
      </c>
      <c r="AD713" s="8">
        <f>VLOOKUP(K713,'Tables kywrd-slot-class'!$D$49:$E$177,2,FALSE)</f>
        <v>0</v>
      </c>
      <c r="AE713" s="8">
        <f>VLOOKUP(L713,'Tables kywrd-slot-class'!$D$49:$E$177,2,FALSE)</f>
        <v>0</v>
      </c>
      <c r="AF713" t="s">
        <v>0</v>
      </c>
      <c r="AG713" s="7" t="str">
        <f t="shared" si="77"/>
        <v xml:space="preserve">6F061F6A </v>
      </c>
      <c r="AH713" s="2">
        <v>1</v>
      </c>
    </row>
    <row r="714" spans="1:34" x14ac:dyDescent="0.25">
      <c r="A714" s="91" t="s">
        <v>8040</v>
      </c>
      <c r="B714" s="2" t="s">
        <v>20</v>
      </c>
      <c r="C714" s="5" t="s">
        <v>5621</v>
      </c>
      <c r="D714" s="3" t="s">
        <v>1244</v>
      </c>
      <c r="E714" t="s">
        <v>7476</v>
      </c>
      <c r="F714" s="8" t="s">
        <v>4042</v>
      </c>
      <c r="G714" s="5" t="s">
        <v>6702</v>
      </c>
      <c r="H714" s="135" t="s">
        <v>1905</v>
      </c>
      <c r="I714" s="135" t="s">
        <v>4027</v>
      </c>
      <c r="J714" s="135" t="s">
        <v>1896</v>
      </c>
      <c r="K714" s="135" t="s">
        <v>6479</v>
      </c>
      <c r="L714" s="135" t="s">
        <v>4028</v>
      </c>
      <c r="M714" s="135" t="s">
        <v>4028</v>
      </c>
      <c r="N714" s="24" t="s">
        <v>1888</v>
      </c>
      <c r="O714" s="139" t="s">
        <v>1834</v>
      </c>
      <c r="P714" s="8" t="s">
        <v>1889</v>
      </c>
      <c r="Q714" s="8">
        <v>100</v>
      </c>
      <c r="R714" s="8">
        <v>12</v>
      </c>
      <c r="S714" s="101">
        <v>30</v>
      </c>
      <c r="T714" s="20">
        <f t="shared" si="78"/>
        <v>0</v>
      </c>
      <c r="U714" s="21">
        <f t="shared" si="79"/>
        <v>30</v>
      </c>
      <c r="V714" s="8">
        <f t="shared" si="80"/>
        <v>30</v>
      </c>
      <c r="W714" s="8">
        <f t="shared" si="81"/>
        <v>0</v>
      </c>
      <c r="X714" s="8">
        <f t="shared" si="82"/>
        <v>0</v>
      </c>
      <c r="Z714" s="8">
        <f>VLOOKUP(I714,'Tables kywrd-slot-class'!$B$21:$C$38,2,FALSE)</f>
        <v>1.5</v>
      </c>
      <c r="AA714" s="8">
        <f>VLOOKUP(N714,'Tables MAT simpl-complx'!$C$6:$D$28,2,FALSE)</f>
        <v>0</v>
      </c>
      <c r="AB714" s="8">
        <f>VLOOKUP(O714,'Tables MAT simpl-complx'!$F$39:$G$625,2,FALSE)</f>
        <v>20</v>
      </c>
      <c r="AC714" s="8">
        <f>VLOOKUP(J714,'Tables kywrd-slot-class'!$D$49:$E$177,2,FALSE)</f>
        <v>20</v>
      </c>
      <c r="AD714" s="8">
        <f>VLOOKUP(K714,'Tables kywrd-slot-class'!$D$49:$E$177,2,FALSE)</f>
        <v>0</v>
      </c>
      <c r="AE714" s="8">
        <f>VLOOKUP(L714,'Tables kywrd-slot-class'!$D$49:$E$177,2,FALSE)</f>
        <v>0</v>
      </c>
      <c r="AF714" t="s">
        <v>0</v>
      </c>
      <c r="AG714" s="7" t="str">
        <f t="shared" si="77"/>
        <v xml:space="preserve">6F061F6B </v>
      </c>
      <c r="AH714" s="2">
        <v>1</v>
      </c>
    </row>
    <row r="715" spans="1:34" x14ac:dyDescent="0.25">
      <c r="A715" s="91" t="s">
        <v>8041</v>
      </c>
      <c r="B715" s="2" t="s">
        <v>20</v>
      </c>
      <c r="C715" s="5" t="s">
        <v>5621</v>
      </c>
      <c r="D715" s="3" t="s">
        <v>1245</v>
      </c>
      <c r="E715" t="s">
        <v>7477</v>
      </c>
      <c r="F715" s="8" t="s">
        <v>4042</v>
      </c>
      <c r="G715" s="5" t="s">
        <v>6702</v>
      </c>
      <c r="H715" s="135" t="s">
        <v>1905</v>
      </c>
      <c r="I715" s="135" t="s">
        <v>4027</v>
      </c>
      <c r="J715" s="135" t="s">
        <v>1896</v>
      </c>
      <c r="K715" s="135" t="s">
        <v>6479</v>
      </c>
      <c r="L715" s="135" t="s">
        <v>4028</v>
      </c>
      <c r="M715" s="135" t="s">
        <v>4028</v>
      </c>
      <c r="N715" s="24" t="s">
        <v>1888</v>
      </c>
      <c r="O715" s="139" t="s">
        <v>1834</v>
      </c>
      <c r="P715" s="8" t="s">
        <v>1889</v>
      </c>
      <c r="Q715" s="8">
        <v>100</v>
      </c>
      <c r="R715" s="8">
        <v>12</v>
      </c>
      <c r="S715" s="101">
        <v>30</v>
      </c>
      <c r="T715" s="20">
        <f t="shared" si="78"/>
        <v>0</v>
      </c>
      <c r="U715" s="21">
        <f t="shared" si="79"/>
        <v>30</v>
      </c>
      <c r="V715" s="8">
        <f t="shared" si="80"/>
        <v>30</v>
      </c>
      <c r="W715" s="8">
        <f t="shared" si="81"/>
        <v>0</v>
      </c>
      <c r="X715" s="8">
        <f t="shared" si="82"/>
        <v>0</v>
      </c>
      <c r="Z715" s="8">
        <f>VLOOKUP(I715,'Tables kywrd-slot-class'!$B$21:$C$38,2,FALSE)</f>
        <v>1.5</v>
      </c>
      <c r="AA715" s="8">
        <f>VLOOKUP(N715,'Tables MAT simpl-complx'!$C$6:$D$28,2,FALSE)</f>
        <v>0</v>
      </c>
      <c r="AB715" s="8">
        <f>VLOOKUP(O715,'Tables MAT simpl-complx'!$F$39:$G$625,2,FALSE)</f>
        <v>20</v>
      </c>
      <c r="AC715" s="8">
        <f>VLOOKUP(J715,'Tables kywrd-slot-class'!$D$49:$E$177,2,FALSE)</f>
        <v>20</v>
      </c>
      <c r="AD715" s="8">
        <f>VLOOKUP(K715,'Tables kywrd-slot-class'!$D$49:$E$177,2,FALSE)</f>
        <v>0</v>
      </c>
      <c r="AE715" s="8">
        <f>VLOOKUP(L715,'Tables kywrd-slot-class'!$D$49:$E$177,2,FALSE)</f>
        <v>0</v>
      </c>
      <c r="AF715" t="s">
        <v>0</v>
      </c>
      <c r="AG715" s="7" t="str">
        <f t="shared" si="77"/>
        <v xml:space="preserve">6F061F6C </v>
      </c>
      <c r="AH715" s="2">
        <v>1</v>
      </c>
    </row>
    <row r="716" spans="1:34" x14ac:dyDescent="0.25">
      <c r="A716" s="91" t="s">
        <v>8042</v>
      </c>
      <c r="B716" s="2" t="s">
        <v>20</v>
      </c>
      <c r="C716" s="5" t="s">
        <v>5621</v>
      </c>
      <c r="D716" s="3" t="s">
        <v>1246</v>
      </c>
      <c r="E716" t="s">
        <v>7478</v>
      </c>
      <c r="F716" s="8" t="s">
        <v>4042</v>
      </c>
      <c r="G716" s="5" t="s">
        <v>7187</v>
      </c>
      <c r="H716" s="135" t="s">
        <v>3991</v>
      </c>
      <c r="I716" s="135" t="s">
        <v>4027</v>
      </c>
      <c r="J716" s="135" t="s">
        <v>1896</v>
      </c>
      <c r="K716" s="135" t="s">
        <v>6479</v>
      </c>
      <c r="L716" s="135" t="s">
        <v>4028</v>
      </c>
      <c r="M716" s="135" t="s">
        <v>4028</v>
      </c>
      <c r="N716" s="24" t="s">
        <v>1888</v>
      </c>
      <c r="O716" s="139" t="s">
        <v>1835</v>
      </c>
      <c r="P716" s="8" t="s">
        <v>1889</v>
      </c>
      <c r="Q716" s="8">
        <v>40</v>
      </c>
      <c r="R716" s="8">
        <v>6</v>
      </c>
      <c r="S716" s="101">
        <v>27</v>
      </c>
      <c r="T716" s="20">
        <f t="shared" si="78"/>
        <v>0</v>
      </c>
      <c r="U716" s="21">
        <f t="shared" si="79"/>
        <v>27</v>
      </c>
      <c r="V716" s="8">
        <f t="shared" si="80"/>
        <v>30</v>
      </c>
      <c r="W716" s="8">
        <f t="shared" si="81"/>
        <v>0</v>
      </c>
      <c r="X716" s="8">
        <f t="shared" si="82"/>
        <v>0</v>
      </c>
      <c r="Z716" s="8">
        <f>VLOOKUP(I716,'Tables kywrd-slot-class'!$B$21:$C$38,2,FALSE)</f>
        <v>1.5</v>
      </c>
      <c r="AA716" s="8">
        <f>VLOOKUP(N716,'Tables MAT simpl-complx'!$C$6:$D$28,2,FALSE)</f>
        <v>0</v>
      </c>
      <c r="AB716" s="8">
        <f>VLOOKUP(O716,'Tables MAT simpl-complx'!$F$39:$G$625,2,FALSE)</f>
        <v>18</v>
      </c>
      <c r="AC716" s="8">
        <f>VLOOKUP(J716,'Tables kywrd-slot-class'!$D$49:$E$177,2,FALSE)</f>
        <v>20</v>
      </c>
      <c r="AD716" s="8">
        <f>VLOOKUP(K716,'Tables kywrd-slot-class'!$D$49:$E$177,2,FALSE)</f>
        <v>0</v>
      </c>
      <c r="AE716" s="8">
        <f>VLOOKUP(L716,'Tables kywrd-slot-class'!$D$49:$E$177,2,FALSE)</f>
        <v>0</v>
      </c>
      <c r="AF716" t="s">
        <v>0</v>
      </c>
      <c r="AG716" s="7" t="str">
        <f t="shared" si="77"/>
        <v xml:space="preserve">6F061F6D </v>
      </c>
      <c r="AH716" s="2">
        <v>1</v>
      </c>
    </row>
    <row r="717" spans="1:34" x14ac:dyDescent="0.25">
      <c r="A717" s="91" t="s">
        <v>8043</v>
      </c>
      <c r="B717" s="2" t="s">
        <v>20</v>
      </c>
      <c r="C717" s="5" t="s">
        <v>5621</v>
      </c>
      <c r="D717" s="3" t="s">
        <v>1247</v>
      </c>
      <c r="E717" t="s">
        <v>7479</v>
      </c>
      <c r="F717" s="8" t="s">
        <v>4042</v>
      </c>
      <c r="G717" s="5" t="s">
        <v>7321</v>
      </c>
      <c r="H717" s="135" t="s">
        <v>3991</v>
      </c>
      <c r="I717" s="135" t="s">
        <v>4027</v>
      </c>
      <c r="J717" s="135" t="s">
        <v>3349</v>
      </c>
      <c r="K717" s="135" t="s">
        <v>6478</v>
      </c>
      <c r="L717" s="135" t="s">
        <v>4028</v>
      </c>
      <c r="M717" s="135" t="s">
        <v>4028</v>
      </c>
      <c r="N717" s="24" t="s">
        <v>1888</v>
      </c>
      <c r="O717" s="139" t="s">
        <v>1842</v>
      </c>
      <c r="P717" s="8" t="s">
        <v>1889</v>
      </c>
      <c r="Q717" s="8">
        <v>100</v>
      </c>
      <c r="R717" s="8">
        <v>8</v>
      </c>
      <c r="S717" s="101">
        <v>36</v>
      </c>
      <c r="T717" s="20">
        <f t="shared" si="78"/>
        <v>0</v>
      </c>
      <c r="U717" s="21">
        <f t="shared" si="79"/>
        <v>36</v>
      </c>
      <c r="V717" s="8">
        <f t="shared" si="80"/>
        <v>39</v>
      </c>
      <c r="W717" s="8">
        <f t="shared" si="81"/>
        <v>0</v>
      </c>
      <c r="X717" s="8">
        <f t="shared" si="82"/>
        <v>0</v>
      </c>
      <c r="Z717" s="8">
        <f>VLOOKUP(I717,'Tables kywrd-slot-class'!$B$21:$C$38,2,FALSE)</f>
        <v>1.5</v>
      </c>
      <c r="AA717" s="8">
        <f>VLOOKUP(N717,'Tables MAT simpl-complx'!$C$6:$D$28,2,FALSE)</f>
        <v>0</v>
      </c>
      <c r="AB717" s="8">
        <f>VLOOKUP(O717,'Tables MAT simpl-complx'!$F$39:$G$625,2,FALSE)</f>
        <v>24</v>
      </c>
      <c r="AC717" s="8">
        <f>VLOOKUP(J717,'Tables kywrd-slot-class'!$D$49:$E$177,2,FALSE)</f>
        <v>26</v>
      </c>
      <c r="AD717" s="8">
        <f>VLOOKUP(K717,'Tables kywrd-slot-class'!$D$49:$E$177,2,FALSE)</f>
        <v>0</v>
      </c>
      <c r="AE717" s="8">
        <f>VLOOKUP(L717,'Tables kywrd-slot-class'!$D$49:$E$177,2,FALSE)</f>
        <v>0</v>
      </c>
      <c r="AF717" t="s">
        <v>0</v>
      </c>
      <c r="AG717" s="7" t="str">
        <f t="shared" si="77"/>
        <v xml:space="preserve">6F0624D0 </v>
      </c>
      <c r="AH717" s="2">
        <v>1</v>
      </c>
    </row>
    <row r="718" spans="1:34" x14ac:dyDescent="0.25">
      <c r="A718" s="91" t="s">
        <v>8044</v>
      </c>
      <c r="B718" s="2" t="s">
        <v>20</v>
      </c>
      <c r="C718" s="5" t="s">
        <v>5621</v>
      </c>
      <c r="D718" s="3" t="s">
        <v>1248</v>
      </c>
      <c r="E718" t="s">
        <v>7480</v>
      </c>
      <c r="F718" s="8" t="s">
        <v>4042</v>
      </c>
      <c r="G718" s="5" t="s">
        <v>7312</v>
      </c>
      <c r="H718" s="135" t="s">
        <v>1905</v>
      </c>
      <c r="I718" s="135" t="s">
        <v>4027</v>
      </c>
      <c r="J718" s="135" t="s">
        <v>3349</v>
      </c>
      <c r="K718" s="135" t="s">
        <v>6478</v>
      </c>
      <c r="L718" s="135" t="s">
        <v>4028</v>
      </c>
      <c r="M718" s="135" t="s">
        <v>4028</v>
      </c>
      <c r="N718" s="24" t="s">
        <v>1888</v>
      </c>
      <c r="O718" s="139" t="s">
        <v>1845</v>
      </c>
      <c r="P718" s="8" t="s">
        <v>1889</v>
      </c>
      <c r="Q718" s="8">
        <v>200</v>
      </c>
      <c r="R718" s="8">
        <v>14</v>
      </c>
      <c r="S718" s="101">
        <v>39</v>
      </c>
      <c r="T718" s="20">
        <f t="shared" si="78"/>
        <v>0</v>
      </c>
      <c r="U718" s="21">
        <f t="shared" si="79"/>
        <v>39</v>
      </c>
      <c r="V718" s="8">
        <f t="shared" si="80"/>
        <v>39</v>
      </c>
      <c r="W718" s="8">
        <f t="shared" si="81"/>
        <v>0</v>
      </c>
      <c r="X718" s="8">
        <f t="shared" si="82"/>
        <v>0</v>
      </c>
      <c r="Z718" s="8">
        <f>VLOOKUP(I718,'Tables kywrd-slot-class'!$B$21:$C$38,2,FALSE)</f>
        <v>1.5</v>
      </c>
      <c r="AA718" s="8">
        <f>VLOOKUP(N718,'Tables MAT simpl-complx'!$C$6:$D$28,2,FALSE)</f>
        <v>0</v>
      </c>
      <c r="AB718" s="8">
        <f>VLOOKUP(O718,'Tables MAT simpl-complx'!$F$39:$G$625,2,FALSE)</f>
        <v>26</v>
      </c>
      <c r="AC718" s="8">
        <f>VLOOKUP(J718,'Tables kywrd-slot-class'!$D$49:$E$177,2,FALSE)</f>
        <v>26</v>
      </c>
      <c r="AD718" s="8">
        <f>VLOOKUP(K718,'Tables kywrd-slot-class'!$D$49:$E$177,2,FALSE)</f>
        <v>0</v>
      </c>
      <c r="AE718" s="8">
        <f>VLOOKUP(L718,'Tables kywrd-slot-class'!$D$49:$E$177,2,FALSE)</f>
        <v>0</v>
      </c>
      <c r="AF718" t="s">
        <v>0</v>
      </c>
      <c r="AG718" s="7" t="str">
        <f t="shared" si="77"/>
        <v xml:space="preserve">6F0624D1 </v>
      </c>
      <c r="AH718" s="2">
        <v>1</v>
      </c>
    </row>
    <row r="719" spans="1:34" x14ac:dyDescent="0.25">
      <c r="A719" s="91" t="s">
        <v>8045</v>
      </c>
      <c r="B719" s="2" t="s">
        <v>20</v>
      </c>
      <c r="C719" s="5" t="s">
        <v>5621</v>
      </c>
      <c r="D719" s="3" t="s">
        <v>1249</v>
      </c>
      <c r="E719" t="s">
        <v>7481</v>
      </c>
      <c r="F719" s="8" t="s">
        <v>4042</v>
      </c>
      <c r="G719" s="5" t="s">
        <v>7303</v>
      </c>
      <c r="H719" s="135" t="s">
        <v>3991</v>
      </c>
      <c r="I719" s="135" t="s">
        <v>4027</v>
      </c>
      <c r="J719" s="135" t="s">
        <v>3349</v>
      </c>
      <c r="K719" s="135" t="s">
        <v>6467</v>
      </c>
      <c r="L719" s="135" t="s">
        <v>4028</v>
      </c>
      <c r="M719" s="135" t="s">
        <v>4028</v>
      </c>
      <c r="N719" s="24" t="s">
        <v>1888</v>
      </c>
      <c r="O719" s="139" t="s">
        <v>1851</v>
      </c>
      <c r="P719" s="8" t="s">
        <v>1889</v>
      </c>
      <c r="Q719" s="8">
        <v>275</v>
      </c>
      <c r="R719" s="8">
        <v>10</v>
      </c>
      <c r="S719" s="101">
        <v>40</v>
      </c>
      <c r="T719" s="20">
        <f t="shared" si="78"/>
        <v>0</v>
      </c>
      <c r="U719" s="21">
        <f t="shared" si="79"/>
        <v>40</v>
      </c>
      <c r="V719" s="8">
        <f t="shared" si="80"/>
        <v>39</v>
      </c>
      <c r="W719" s="8">
        <f t="shared" si="81"/>
        <v>0</v>
      </c>
      <c r="X719" s="8">
        <f t="shared" si="82"/>
        <v>0</v>
      </c>
      <c r="Z719" s="8">
        <f>VLOOKUP(I719,'Tables kywrd-slot-class'!$B$21:$C$38,2,FALSE)</f>
        <v>1.5</v>
      </c>
      <c r="AA719" s="8">
        <f>VLOOKUP(N719,'Tables MAT simpl-complx'!$C$6:$D$28,2,FALSE)</f>
        <v>0</v>
      </c>
      <c r="AB719" s="8">
        <f>VLOOKUP(O719,'Tables MAT simpl-complx'!$F$39:$G$625,2,FALSE)</f>
        <v>27</v>
      </c>
      <c r="AC719" s="8">
        <f>VLOOKUP(J719,'Tables kywrd-slot-class'!$D$49:$E$177,2,FALSE)</f>
        <v>26</v>
      </c>
      <c r="AD719" s="8">
        <f>VLOOKUP(K719,'Tables kywrd-slot-class'!$D$49:$E$177,2,FALSE)</f>
        <v>0</v>
      </c>
      <c r="AE719" s="8">
        <f>VLOOKUP(L719,'Tables kywrd-slot-class'!$D$49:$E$177,2,FALSE)</f>
        <v>0</v>
      </c>
      <c r="AF719" t="s">
        <v>0</v>
      </c>
      <c r="AG719" s="7" t="str">
        <f t="shared" ref="AG719:AG782" si="83">C719 &amp; D719</f>
        <v xml:space="preserve">6F0624D2 </v>
      </c>
      <c r="AH719" s="2">
        <v>1</v>
      </c>
    </row>
    <row r="720" spans="1:34" x14ac:dyDescent="0.25">
      <c r="A720" s="91" t="s">
        <v>8046</v>
      </c>
      <c r="B720" s="2" t="s">
        <v>20</v>
      </c>
      <c r="C720" s="5" t="s">
        <v>5621</v>
      </c>
      <c r="D720" s="88" t="s">
        <v>1250</v>
      </c>
      <c r="E720" t="s">
        <v>7482</v>
      </c>
      <c r="F720" s="8" t="s">
        <v>4042</v>
      </c>
      <c r="G720" s="5" t="s">
        <v>7292</v>
      </c>
      <c r="H720" s="135" t="s">
        <v>1905</v>
      </c>
      <c r="I720" s="135" t="s">
        <v>4027</v>
      </c>
      <c r="J720" s="135" t="s">
        <v>3349</v>
      </c>
      <c r="K720" s="135" t="s">
        <v>6375</v>
      </c>
      <c r="L720" s="135" t="s">
        <v>4028</v>
      </c>
      <c r="M720" s="135" t="s">
        <v>4028</v>
      </c>
      <c r="N720" s="24" t="s">
        <v>1888</v>
      </c>
      <c r="O720" s="139" t="s">
        <v>1850</v>
      </c>
      <c r="P720" s="8" t="s">
        <v>1889</v>
      </c>
      <c r="Q720" s="8">
        <v>400</v>
      </c>
      <c r="R720" s="8">
        <v>16</v>
      </c>
      <c r="S720" s="102">
        <v>49</v>
      </c>
      <c r="T720" s="20">
        <f t="shared" ref="T720:T783" si="84">ROUNDDOWN(Z720*AA720,0)</f>
        <v>0</v>
      </c>
      <c r="U720" s="21">
        <f t="shared" ref="U720:U783" si="85">ROUNDDOWN(Z720*AB720,0)</f>
        <v>52</v>
      </c>
      <c r="V720" s="8">
        <f t="shared" ref="V720:V783" si="86">ROUNDDOWN(Z720*AC720,0)</f>
        <v>39</v>
      </c>
      <c r="W720" s="8">
        <f t="shared" ref="W720:W783" si="87">ROUNDDOWN(Z720*AD720,0)</f>
        <v>0</v>
      </c>
      <c r="X720" s="8">
        <f t="shared" ref="X720:X783" si="88">ROUNDDOWN(Z720*AE720,0)</f>
        <v>0</v>
      </c>
      <c r="Y720" s="87" t="s">
        <v>7293</v>
      </c>
      <c r="Z720" s="8">
        <f>VLOOKUP(I720,'Tables kywrd-slot-class'!$B$21:$C$38,2,FALSE)</f>
        <v>1.5</v>
      </c>
      <c r="AA720" s="8">
        <f>VLOOKUP(N720,'Tables MAT simpl-complx'!$C$6:$D$28,2,FALSE)</f>
        <v>0</v>
      </c>
      <c r="AB720" s="8">
        <f>VLOOKUP(O720,'Tables MAT simpl-complx'!$F$39:$G$625,2,FALSE)</f>
        <v>35</v>
      </c>
      <c r="AC720" s="8">
        <f>VLOOKUP(J720,'Tables kywrd-slot-class'!$D$49:$E$177,2,FALSE)</f>
        <v>26</v>
      </c>
      <c r="AD720" s="8">
        <f>VLOOKUP(K720,'Tables kywrd-slot-class'!$D$49:$E$177,2,FALSE)</f>
        <v>0</v>
      </c>
      <c r="AE720" s="8">
        <f>VLOOKUP(L720,'Tables kywrd-slot-class'!$D$49:$E$177,2,FALSE)</f>
        <v>0</v>
      </c>
      <c r="AF720" t="s">
        <v>0</v>
      </c>
      <c r="AG720" s="7" t="str">
        <f t="shared" si="83"/>
        <v xml:space="preserve">6F0624D3 </v>
      </c>
      <c r="AH720" s="2">
        <v>1</v>
      </c>
    </row>
    <row r="721" spans="1:34" x14ac:dyDescent="0.25">
      <c r="A721" s="91" t="s">
        <v>8047</v>
      </c>
      <c r="B721" s="2" t="s">
        <v>20</v>
      </c>
      <c r="C721" s="5" t="s">
        <v>5621</v>
      </c>
      <c r="D721" s="3" t="s">
        <v>1251</v>
      </c>
      <c r="E721" t="s">
        <v>7483</v>
      </c>
      <c r="F721" s="8" t="s">
        <v>4042</v>
      </c>
      <c r="G721" s="5" t="s">
        <v>7187</v>
      </c>
      <c r="H721" s="135" t="s">
        <v>3991</v>
      </c>
      <c r="I721" s="135" t="s">
        <v>4027</v>
      </c>
      <c r="J721" s="135" t="s">
        <v>1896</v>
      </c>
      <c r="K721" s="135" t="s">
        <v>6479</v>
      </c>
      <c r="L721" s="135" t="s">
        <v>4028</v>
      </c>
      <c r="M721" s="135" t="s">
        <v>4028</v>
      </c>
      <c r="N721" s="24" t="s">
        <v>1888</v>
      </c>
      <c r="O721" s="139" t="s">
        <v>1835</v>
      </c>
      <c r="P721" s="8" t="s">
        <v>1889</v>
      </c>
      <c r="Q721" s="8">
        <v>40</v>
      </c>
      <c r="R721" s="8">
        <v>6</v>
      </c>
      <c r="S721" s="101">
        <v>27</v>
      </c>
      <c r="T721" s="20">
        <f t="shared" si="84"/>
        <v>0</v>
      </c>
      <c r="U721" s="21">
        <f t="shared" si="85"/>
        <v>27</v>
      </c>
      <c r="V721" s="8">
        <f t="shared" si="86"/>
        <v>30</v>
      </c>
      <c r="W721" s="8">
        <f t="shared" si="87"/>
        <v>0</v>
      </c>
      <c r="X721" s="8">
        <f t="shared" si="88"/>
        <v>0</v>
      </c>
      <c r="Z721" s="8">
        <f>VLOOKUP(I721,'Tables kywrd-slot-class'!$B$21:$C$38,2,FALSE)</f>
        <v>1.5</v>
      </c>
      <c r="AA721" s="8">
        <f>VLOOKUP(N721,'Tables MAT simpl-complx'!$C$6:$D$28,2,FALSE)</f>
        <v>0</v>
      </c>
      <c r="AB721" s="8">
        <f>VLOOKUP(O721,'Tables MAT simpl-complx'!$F$39:$G$625,2,FALSE)</f>
        <v>18</v>
      </c>
      <c r="AC721" s="8">
        <f>VLOOKUP(J721,'Tables kywrd-slot-class'!$D$49:$E$177,2,FALSE)</f>
        <v>20</v>
      </c>
      <c r="AD721" s="8">
        <f>VLOOKUP(K721,'Tables kywrd-slot-class'!$D$49:$E$177,2,FALSE)</f>
        <v>0</v>
      </c>
      <c r="AE721" s="8">
        <f>VLOOKUP(L721,'Tables kywrd-slot-class'!$D$49:$E$177,2,FALSE)</f>
        <v>0</v>
      </c>
      <c r="AF721" t="s">
        <v>0</v>
      </c>
      <c r="AG721" s="7" t="str">
        <f t="shared" si="83"/>
        <v xml:space="preserve">6F0624D4 </v>
      </c>
      <c r="AH721" s="2">
        <v>1</v>
      </c>
    </row>
    <row r="722" spans="1:34" x14ac:dyDescent="0.25">
      <c r="A722" s="91" t="s">
        <v>8048</v>
      </c>
      <c r="B722" s="2" t="s">
        <v>20</v>
      </c>
      <c r="C722" s="5" t="s">
        <v>5621</v>
      </c>
      <c r="D722" s="3" t="s">
        <v>1252</v>
      </c>
      <c r="E722" t="s">
        <v>7484</v>
      </c>
      <c r="F722" s="8" t="s">
        <v>4042</v>
      </c>
      <c r="G722" s="5" t="s">
        <v>6702</v>
      </c>
      <c r="H722" s="135" t="s">
        <v>1905</v>
      </c>
      <c r="I722" s="135" t="s">
        <v>4027</v>
      </c>
      <c r="J722" s="135" t="s">
        <v>1896</v>
      </c>
      <c r="K722" s="135" t="s">
        <v>6479</v>
      </c>
      <c r="L722" s="135" t="s">
        <v>4028</v>
      </c>
      <c r="M722" s="135" t="s">
        <v>4028</v>
      </c>
      <c r="N722" s="24" t="s">
        <v>1888</v>
      </c>
      <c r="O722" s="139" t="s">
        <v>1834</v>
      </c>
      <c r="P722" s="8" t="s">
        <v>1889</v>
      </c>
      <c r="Q722" s="8">
        <v>100</v>
      </c>
      <c r="R722" s="8">
        <v>12</v>
      </c>
      <c r="S722" s="101">
        <v>30</v>
      </c>
      <c r="T722" s="20">
        <f t="shared" si="84"/>
        <v>0</v>
      </c>
      <c r="U722" s="21">
        <f t="shared" si="85"/>
        <v>30</v>
      </c>
      <c r="V722" s="8">
        <f t="shared" si="86"/>
        <v>30</v>
      </c>
      <c r="W722" s="8">
        <f t="shared" si="87"/>
        <v>0</v>
      </c>
      <c r="X722" s="8">
        <f t="shared" si="88"/>
        <v>0</v>
      </c>
      <c r="Z722" s="8">
        <f>VLOOKUP(I722,'Tables kywrd-slot-class'!$B$21:$C$38,2,FALSE)</f>
        <v>1.5</v>
      </c>
      <c r="AA722" s="8">
        <f>VLOOKUP(N722,'Tables MAT simpl-complx'!$C$6:$D$28,2,FALSE)</f>
        <v>0</v>
      </c>
      <c r="AB722" s="8">
        <f>VLOOKUP(O722,'Tables MAT simpl-complx'!$F$39:$G$625,2,FALSE)</f>
        <v>20</v>
      </c>
      <c r="AC722" s="8">
        <f>VLOOKUP(J722,'Tables kywrd-slot-class'!$D$49:$E$177,2,FALSE)</f>
        <v>20</v>
      </c>
      <c r="AD722" s="8">
        <f>VLOOKUP(K722,'Tables kywrd-slot-class'!$D$49:$E$177,2,FALSE)</f>
        <v>0</v>
      </c>
      <c r="AE722" s="8">
        <f>VLOOKUP(L722,'Tables kywrd-slot-class'!$D$49:$E$177,2,FALSE)</f>
        <v>0</v>
      </c>
      <c r="AF722" t="s">
        <v>0</v>
      </c>
      <c r="AG722" s="7" t="str">
        <f t="shared" si="83"/>
        <v xml:space="preserve">6F0624D5 </v>
      </c>
      <c r="AH722" s="2">
        <v>1</v>
      </c>
    </row>
    <row r="723" spans="1:34" x14ac:dyDescent="0.25">
      <c r="A723" s="91" t="s">
        <v>8049</v>
      </c>
      <c r="B723" s="2" t="s">
        <v>20</v>
      </c>
      <c r="C723" s="5" t="s">
        <v>5621</v>
      </c>
      <c r="D723" s="88" t="s">
        <v>1253</v>
      </c>
      <c r="E723" t="s">
        <v>7485</v>
      </c>
      <c r="F723" s="8" t="s">
        <v>4042</v>
      </c>
      <c r="G723" s="5" t="s">
        <v>7292</v>
      </c>
      <c r="H723" s="135" t="s">
        <v>1905</v>
      </c>
      <c r="I723" s="135" t="s">
        <v>4027</v>
      </c>
      <c r="J723" s="135" t="s">
        <v>3349</v>
      </c>
      <c r="K723" s="135" t="s">
        <v>6375</v>
      </c>
      <c r="L723" s="135" t="s">
        <v>4028</v>
      </c>
      <c r="M723" s="135" t="s">
        <v>4028</v>
      </c>
      <c r="N723" s="24" t="s">
        <v>1888</v>
      </c>
      <c r="O723" s="139" t="s">
        <v>1850</v>
      </c>
      <c r="P723" s="8" t="s">
        <v>1889</v>
      </c>
      <c r="Q723" s="8">
        <v>400</v>
      </c>
      <c r="R723" s="8">
        <v>16</v>
      </c>
      <c r="S723" s="102">
        <v>49</v>
      </c>
      <c r="T723" s="20">
        <f t="shared" si="84"/>
        <v>0</v>
      </c>
      <c r="U723" s="21">
        <f t="shared" si="85"/>
        <v>52</v>
      </c>
      <c r="V723" s="8">
        <f t="shared" si="86"/>
        <v>39</v>
      </c>
      <c r="W723" s="8">
        <f t="shared" si="87"/>
        <v>0</v>
      </c>
      <c r="X723" s="8">
        <f t="shared" si="88"/>
        <v>0</v>
      </c>
      <c r="Y723" s="87" t="s">
        <v>7293</v>
      </c>
      <c r="Z723" s="8">
        <f>VLOOKUP(I723,'Tables kywrd-slot-class'!$B$21:$C$38,2,FALSE)</f>
        <v>1.5</v>
      </c>
      <c r="AA723" s="8">
        <f>VLOOKUP(N723,'Tables MAT simpl-complx'!$C$6:$D$28,2,FALSE)</f>
        <v>0</v>
      </c>
      <c r="AB723" s="8">
        <f>VLOOKUP(O723,'Tables MAT simpl-complx'!$F$39:$G$625,2,FALSE)</f>
        <v>35</v>
      </c>
      <c r="AC723" s="8">
        <f>VLOOKUP(J723,'Tables kywrd-slot-class'!$D$49:$E$177,2,FALSE)</f>
        <v>26</v>
      </c>
      <c r="AD723" s="8">
        <f>VLOOKUP(K723,'Tables kywrd-slot-class'!$D$49:$E$177,2,FALSE)</f>
        <v>0</v>
      </c>
      <c r="AE723" s="8">
        <f>VLOOKUP(L723,'Tables kywrd-slot-class'!$D$49:$E$177,2,FALSE)</f>
        <v>0</v>
      </c>
      <c r="AF723" t="s">
        <v>0</v>
      </c>
      <c r="AG723" s="7" t="str">
        <f t="shared" si="83"/>
        <v xml:space="preserve">6F0624D6 </v>
      </c>
      <c r="AH723" s="2">
        <v>1</v>
      </c>
    </row>
    <row r="724" spans="1:34" x14ac:dyDescent="0.25">
      <c r="A724" s="91" t="s">
        <v>8050</v>
      </c>
      <c r="B724" s="2" t="s">
        <v>20</v>
      </c>
      <c r="C724" s="5" t="s">
        <v>5621</v>
      </c>
      <c r="D724" s="3" t="s">
        <v>1254</v>
      </c>
      <c r="E724" t="s">
        <v>7486</v>
      </c>
      <c r="F724" s="8" t="s">
        <v>4042</v>
      </c>
      <c r="G724" s="5" t="s">
        <v>7303</v>
      </c>
      <c r="H724" s="135" t="s">
        <v>3990</v>
      </c>
      <c r="I724" s="135" t="s">
        <v>4027</v>
      </c>
      <c r="J724" s="135" t="s">
        <v>3349</v>
      </c>
      <c r="K724" s="135" t="s">
        <v>6467</v>
      </c>
      <c r="L724" s="135" t="s">
        <v>4028</v>
      </c>
      <c r="M724" s="135" t="s">
        <v>4028</v>
      </c>
      <c r="N724" s="24" t="s">
        <v>1888</v>
      </c>
      <c r="O724" s="139" t="s">
        <v>1851</v>
      </c>
      <c r="P724" s="8" t="s">
        <v>1889</v>
      </c>
      <c r="Q724" s="8">
        <v>275</v>
      </c>
      <c r="R724" s="8">
        <v>10</v>
      </c>
      <c r="S724" s="101">
        <v>40</v>
      </c>
      <c r="T724" s="20">
        <f t="shared" si="84"/>
        <v>0</v>
      </c>
      <c r="U724" s="21">
        <f t="shared" si="85"/>
        <v>40</v>
      </c>
      <c r="V724" s="8">
        <f t="shared" si="86"/>
        <v>39</v>
      </c>
      <c r="W724" s="8">
        <f t="shared" si="87"/>
        <v>0</v>
      </c>
      <c r="X724" s="8">
        <f t="shared" si="88"/>
        <v>0</v>
      </c>
      <c r="Z724" s="8">
        <f>VLOOKUP(I724,'Tables kywrd-slot-class'!$B$21:$C$38,2,FALSE)</f>
        <v>1.5</v>
      </c>
      <c r="AA724" s="8">
        <f>VLOOKUP(N724,'Tables MAT simpl-complx'!$C$6:$D$28,2,FALSE)</f>
        <v>0</v>
      </c>
      <c r="AB724" s="8">
        <f>VLOOKUP(O724,'Tables MAT simpl-complx'!$F$39:$G$625,2,FALSE)</f>
        <v>27</v>
      </c>
      <c r="AC724" s="8">
        <f>VLOOKUP(J724,'Tables kywrd-slot-class'!$D$49:$E$177,2,FALSE)</f>
        <v>26</v>
      </c>
      <c r="AD724" s="8">
        <f>VLOOKUP(K724,'Tables kywrd-slot-class'!$D$49:$E$177,2,FALSE)</f>
        <v>0</v>
      </c>
      <c r="AE724" s="8">
        <f>VLOOKUP(L724,'Tables kywrd-slot-class'!$D$49:$E$177,2,FALSE)</f>
        <v>0</v>
      </c>
      <c r="AF724" t="s">
        <v>0</v>
      </c>
      <c r="AG724" s="7" t="str">
        <f t="shared" si="83"/>
        <v xml:space="preserve">6F0624D7 </v>
      </c>
      <c r="AH724" s="2">
        <v>1</v>
      </c>
    </row>
    <row r="725" spans="1:34" x14ac:dyDescent="0.25">
      <c r="A725" s="91" t="s">
        <v>8051</v>
      </c>
      <c r="B725" s="2" t="s">
        <v>20</v>
      </c>
      <c r="C725" s="5" t="s">
        <v>5621</v>
      </c>
      <c r="D725" s="3" t="s">
        <v>1255</v>
      </c>
      <c r="E725" t="s">
        <v>7487</v>
      </c>
      <c r="F725" s="8" t="s">
        <v>4042</v>
      </c>
      <c r="G725" s="5" t="s">
        <v>7312</v>
      </c>
      <c r="H725" s="135" t="s">
        <v>1905</v>
      </c>
      <c r="I725" s="135" t="s">
        <v>4027</v>
      </c>
      <c r="J725" s="135" t="s">
        <v>3349</v>
      </c>
      <c r="K725" s="135" t="s">
        <v>6478</v>
      </c>
      <c r="L725" s="135" t="s">
        <v>4028</v>
      </c>
      <c r="M725" s="135" t="s">
        <v>4028</v>
      </c>
      <c r="N725" s="24" t="s">
        <v>1888</v>
      </c>
      <c r="O725" s="139" t="s">
        <v>1845</v>
      </c>
      <c r="P725" s="8" t="s">
        <v>1889</v>
      </c>
      <c r="Q725" s="8">
        <v>200</v>
      </c>
      <c r="R725" s="8">
        <v>14</v>
      </c>
      <c r="S725" s="101">
        <v>39</v>
      </c>
      <c r="T725" s="20">
        <f t="shared" si="84"/>
        <v>0</v>
      </c>
      <c r="U725" s="21">
        <f t="shared" si="85"/>
        <v>39</v>
      </c>
      <c r="V725" s="8">
        <f t="shared" si="86"/>
        <v>39</v>
      </c>
      <c r="W725" s="8">
        <f t="shared" si="87"/>
        <v>0</v>
      </c>
      <c r="X725" s="8">
        <f t="shared" si="88"/>
        <v>0</v>
      </c>
      <c r="Z725" s="8">
        <f>VLOOKUP(I725,'Tables kywrd-slot-class'!$B$21:$C$38,2,FALSE)</f>
        <v>1.5</v>
      </c>
      <c r="AA725" s="8">
        <f>VLOOKUP(N725,'Tables MAT simpl-complx'!$C$6:$D$28,2,FALSE)</f>
        <v>0</v>
      </c>
      <c r="AB725" s="8">
        <f>VLOOKUP(O725,'Tables MAT simpl-complx'!$F$39:$G$625,2,FALSE)</f>
        <v>26</v>
      </c>
      <c r="AC725" s="8">
        <f>VLOOKUP(J725,'Tables kywrd-slot-class'!$D$49:$E$177,2,FALSE)</f>
        <v>26</v>
      </c>
      <c r="AD725" s="8">
        <f>VLOOKUP(K725,'Tables kywrd-slot-class'!$D$49:$E$177,2,FALSE)</f>
        <v>0</v>
      </c>
      <c r="AE725" s="8">
        <f>VLOOKUP(L725,'Tables kywrd-slot-class'!$D$49:$E$177,2,FALSE)</f>
        <v>0</v>
      </c>
      <c r="AF725" t="s">
        <v>0</v>
      </c>
      <c r="AG725" s="7" t="str">
        <f t="shared" si="83"/>
        <v xml:space="preserve">6F0624D8 </v>
      </c>
      <c r="AH725" s="2">
        <v>1</v>
      </c>
    </row>
    <row r="726" spans="1:34" x14ac:dyDescent="0.25">
      <c r="A726" s="91" t="s">
        <v>8052</v>
      </c>
      <c r="B726" s="2" t="s">
        <v>20</v>
      </c>
      <c r="C726" s="5" t="s">
        <v>5621</v>
      </c>
      <c r="D726" s="3" t="s">
        <v>1256</v>
      </c>
      <c r="E726" t="s">
        <v>7488</v>
      </c>
      <c r="F726" s="8" t="s">
        <v>4042</v>
      </c>
      <c r="G726" s="5" t="s">
        <v>7321</v>
      </c>
      <c r="H726" s="135" t="s">
        <v>3991</v>
      </c>
      <c r="I726" s="135" t="s">
        <v>4027</v>
      </c>
      <c r="J726" s="135" t="s">
        <v>3349</v>
      </c>
      <c r="K726" s="135" t="s">
        <v>6478</v>
      </c>
      <c r="L726" s="135" t="s">
        <v>4028</v>
      </c>
      <c r="M726" s="135" t="s">
        <v>4028</v>
      </c>
      <c r="N726" s="24" t="s">
        <v>1888</v>
      </c>
      <c r="O726" s="139" t="s">
        <v>1842</v>
      </c>
      <c r="P726" s="8" t="s">
        <v>1889</v>
      </c>
      <c r="Q726" s="8">
        <v>100</v>
      </c>
      <c r="R726" s="8">
        <v>8</v>
      </c>
      <c r="S726" s="101">
        <v>36</v>
      </c>
      <c r="T726" s="20">
        <f t="shared" si="84"/>
        <v>0</v>
      </c>
      <c r="U726" s="21">
        <f t="shared" si="85"/>
        <v>36</v>
      </c>
      <c r="V726" s="8">
        <f t="shared" si="86"/>
        <v>39</v>
      </c>
      <c r="W726" s="8">
        <f t="shared" si="87"/>
        <v>0</v>
      </c>
      <c r="X726" s="8">
        <f t="shared" si="88"/>
        <v>0</v>
      </c>
      <c r="Z726" s="8">
        <f>VLOOKUP(I726,'Tables kywrd-slot-class'!$B$21:$C$38,2,FALSE)</f>
        <v>1.5</v>
      </c>
      <c r="AA726" s="8">
        <f>VLOOKUP(N726,'Tables MAT simpl-complx'!$C$6:$D$28,2,FALSE)</f>
        <v>0</v>
      </c>
      <c r="AB726" s="8">
        <f>VLOOKUP(O726,'Tables MAT simpl-complx'!$F$39:$G$625,2,FALSE)</f>
        <v>24</v>
      </c>
      <c r="AC726" s="8">
        <f>VLOOKUP(J726,'Tables kywrd-slot-class'!$D$49:$E$177,2,FALSE)</f>
        <v>26</v>
      </c>
      <c r="AD726" s="8">
        <f>VLOOKUP(K726,'Tables kywrd-slot-class'!$D$49:$E$177,2,FALSE)</f>
        <v>0</v>
      </c>
      <c r="AE726" s="8">
        <f>VLOOKUP(L726,'Tables kywrd-slot-class'!$D$49:$E$177,2,FALSE)</f>
        <v>0</v>
      </c>
      <c r="AF726" t="s">
        <v>0</v>
      </c>
      <c r="AG726" s="7" t="str">
        <f t="shared" si="83"/>
        <v xml:space="preserve">6F0624D9 </v>
      </c>
      <c r="AH726" s="2">
        <v>1</v>
      </c>
    </row>
    <row r="727" spans="1:34" x14ac:dyDescent="0.25">
      <c r="A727" s="91" t="s">
        <v>8053</v>
      </c>
      <c r="B727" s="2" t="s">
        <v>20</v>
      </c>
      <c r="C727" s="5" t="s">
        <v>5621</v>
      </c>
      <c r="D727" s="3" t="s">
        <v>1257</v>
      </c>
      <c r="E727" t="s">
        <v>7489</v>
      </c>
      <c r="F727" s="8" t="s">
        <v>4042</v>
      </c>
      <c r="G727" s="5" t="s">
        <v>7405</v>
      </c>
      <c r="H727" s="135" t="s">
        <v>1905</v>
      </c>
      <c r="I727" s="135" t="s">
        <v>4027</v>
      </c>
      <c r="J727" s="135" t="s">
        <v>3349</v>
      </c>
      <c r="K727" s="135" t="s">
        <v>6478</v>
      </c>
      <c r="L727" s="135" t="s">
        <v>4028</v>
      </c>
      <c r="M727" s="135" t="s">
        <v>4028</v>
      </c>
      <c r="N727" s="24" t="s">
        <v>1888</v>
      </c>
      <c r="O727" s="139" t="s">
        <v>1882</v>
      </c>
      <c r="P727" s="8" t="s">
        <v>1889</v>
      </c>
      <c r="Q727" s="8">
        <v>150</v>
      </c>
      <c r="R727" s="8">
        <v>10</v>
      </c>
      <c r="S727" s="101">
        <v>39</v>
      </c>
      <c r="T727" s="20">
        <f t="shared" si="84"/>
        <v>0</v>
      </c>
      <c r="U727" s="21">
        <f t="shared" si="85"/>
        <v>39</v>
      </c>
      <c r="V727" s="8">
        <f t="shared" si="86"/>
        <v>39</v>
      </c>
      <c r="W727" s="8">
        <f t="shared" si="87"/>
        <v>0</v>
      </c>
      <c r="X727" s="8">
        <f t="shared" si="88"/>
        <v>0</v>
      </c>
      <c r="Z727" s="8">
        <f>VLOOKUP(I727,'Tables kywrd-slot-class'!$B$21:$C$38,2,FALSE)</f>
        <v>1.5</v>
      </c>
      <c r="AA727" s="8">
        <f>VLOOKUP(N727,'Tables MAT simpl-complx'!$C$6:$D$28,2,FALSE)</f>
        <v>0</v>
      </c>
      <c r="AB727" s="8">
        <f>VLOOKUP(O727,'Tables MAT simpl-complx'!$F$39:$G$625,2,FALSE)</f>
        <v>26</v>
      </c>
      <c r="AC727" s="8">
        <f>VLOOKUP(J727,'Tables kywrd-slot-class'!$D$49:$E$177,2,FALSE)</f>
        <v>26</v>
      </c>
      <c r="AD727" s="8">
        <f>VLOOKUP(K727,'Tables kywrd-slot-class'!$D$49:$E$177,2,FALSE)</f>
        <v>0</v>
      </c>
      <c r="AE727" s="8">
        <f>VLOOKUP(L727,'Tables kywrd-slot-class'!$D$49:$E$177,2,FALSE)</f>
        <v>0</v>
      </c>
      <c r="AF727" t="s">
        <v>0</v>
      </c>
      <c r="AG727" s="7" t="str">
        <f t="shared" si="83"/>
        <v xml:space="preserve">6F0624DA </v>
      </c>
      <c r="AH727" s="2">
        <v>1</v>
      </c>
    </row>
    <row r="728" spans="1:34" x14ac:dyDescent="0.25">
      <c r="A728" s="91" t="s">
        <v>8054</v>
      </c>
      <c r="B728" s="2" t="s">
        <v>20</v>
      </c>
      <c r="C728" s="5" t="s">
        <v>5621</v>
      </c>
      <c r="D728" s="3" t="s">
        <v>1258</v>
      </c>
      <c r="E728" t="s">
        <v>7490</v>
      </c>
      <c r="F728" s="8" t="s">
        <v>4042</v>
      </c>
      <c r="G728" s="5" t="s">
        <v>7405</v>
      </c>
      <c r="H728" s="135" t="s">
        <v>1905</v>
      </c>
      <c r="I728" s="135" t="s">
        <v>4027</v>
      </c>
      <c r="J728" s="135" t="s">
        <v>3349</v>
      </c>
      <c r="K728" s="135" t="s">
        <v>6478</v>
      </c>
      <c r="L728" s="135" t="s">
        <v>4028</v>
      </c>
      <c r="M728" s="135" t="s">
        <v>4028</v>
      </c>
      <c r="N728" s="24" t="s">
        <v>1888</v>
      </c>
      <c r="O728" s="139" t="s">
        <v>1882</v>
      </c>
      <c r="P728" s="8" t="s">
        <v>1889</v>
      </c>
      <c r="Q728" s="8">
        <v>150</v>
      </c>
      <c r="R728" s="8">
        <v>10</v>
      </c>
      <c r="S728" s="101">
        <v>39</v>
      </c>
      <c r="T728" s="20">
        <f t="shared" si="84"/>
        <v>0</v>
      </c>
      <c r="U728" s="21">
        <f t="shared" si="85"/>
        <v>39</v>
      </c>
      <c r="V728" s="8">
        <f t="shared" si="86"/>
        <v>39</v>
      </c>
      <c r="W728" s="8">
        <f t="shared" si="87"/>
        <v>0</v>
      </c>
      <c r="X728" s="8">
        <f t="shared" si="88"/>
        <v>0</v>
      </c>
      <c r="Z728" s="8">
        <f>VLOOKUP(I728,'Tables kywrd-slot-class'!$B$21:$C$38,2,FALSE)</f>
        <v>1.5</v>
      </c>
      <c r="AA728" s="8">
        <f>VLOOKUP(N728,'Tables MAT simpl-complx'!$C$6:$D$28,2,FALSE)</f>
        <v>0</v>
      </c>
      <c r="AB728" s="8">
        <f>VLOOKUP(O728,'Tables MAT simpl-complx'!$F$39:$G$625,2,FALSE)</f>
        <v>26</v>
      </c>
      <c r="AC728" s="8">
        <f>VLOOKUP(J728,'Tables kywrd-slot-class'!$D$49:$E$177,2,FALSE)</f>
        <v>26</v>
      </c>
      <c r="AD728" s="8">
        <f>VLOOKUP(K728,'Tables kywrd-slot-class'!$D$49:$E$177,2,FALSE)</f>
        <v>0</v>
      </c>
      <c r="AE728" s="8">
        <f>VLOOKUP(L728,'Tables kywrd-slot-class'!$D$49:$E$177,2,FALSE)</f>
        <v>0</v>
      </c>
      <c r="AF728" t="s">
        <v>0</v>
      </c>
      <c r="AG728" s="7" t="str">
        <f t="shared" si="83"/>
        <v xml:space="preserve">6F0624DB </v>
      </c>
      <c r="AH728" s="2">
        <v>1</v>
      </c>
    </row>
    <row r="729" spans="1:34" x14ac:dyDescent="0.25">
      <c r="A729" s="91" t="s">
        <v>8055</v>
      </c>
      <c r="B729" s="2" t="s">
        <v>20</v>
      </c>
      <c r="C729" s="5" t="s">
        <v>5621</v>
      </c>
      <c r="D729" s="3" t="s">
        <v>1259</v>
      </c>
      <c r="E729" t="s">
        <v>7491</v>
      </c>
      <c r="F729" s="8" t="s">
        <v>4042</v>
      </c>
      <c r="G729" s="5" t="s">
        <v>7405</v>
      </c>
      <c r="H729" s="135" t="s">
        <v>1905</v>
      </c>
      <c r="I729" s="135" t="s">
        <v>4027</v>
      </c>
      <c r="J729" s="135" t="s">
        <v>3349</v>
      </c>
      <c r="K729" s="135" t="s">
        <v>6478</v>
      </c>
      <c r="L729" s="135" t="s">
        <v>4028</v>
      </c>
      <c r="M729" s="135" t="s">
        <v>4028</v>
      </c>
      <c r="N729" s="24" t="s">
        <v>1888</v>
      </c>
      <c r="O729" s="139" t="s">
        <v>1882</v>
      </c>
      <c r="P729" s="8" t="s">
        <v>1889</v>
      </c>
      <c r="Q729" s="8">
        <v>150</v>
      </c>
      <c r="R729" s="8">
        <v>10</v>
      </c>
      <c r="S729" s="101">
        <v>39</v>
      </c>
      <c r="T729" s="20">
        <f t="shared" si="84"/>
        <v>0</v>
      </c>
      <c r="U729" s="21">
        <f t="shared" si="85"/>
        <v>39</v>
      </c>
      <c r="V729" s="8">
        <f t="shared" si="86"/>
        <v>39</v>
      </c>
      <c r="W729" s="8">
        <f t="shared" si="87"/>
        <v>0</v>
      </c>
      <c r="X729" s="8">
        <f t="shared" si="88"/>
        <v>0</v>
      </c>
      <c r="Z729" s="8">
        <f>VLOOKUP(I729,'Tables kywrd-slot-class'!$B$21:$C$38,2,FALSE)</f>
        <v>1.5</v>
      </c>
      <c r="AA729" s="8">
        <f>VLOOKUP(N729,'Tables MAT simpl-complx'!$C$6:$D$28,2,FALSE)</f>
        <v>0</v>
      </c>
      <c r="AB729" s="8">
        <f>VLOOKUP(O729,'Tables MAT simpl-complx'!$F$39:$G$625,2,FALSE)</f>
        <v>26</v>
      </c>
      <c r="AC729" s="8">
        <f>VLOOKUP(J729,'Tables kywrd-slot-class'!$D$49:$E$177,2,FALSE)</f>
        <v>26</v>
      </c>
      <c r="AD729" s="8">
        <f>VLOOKUP(K729,'Tables kywrd-slot-class'!$D$49:$E$177,2,FALSE)</f>
        <v>0</v>
      </c>
      <c r="AE729" s="8">
        <f>VLOOKUP(L729,'Tables kywrd-slot-class'!$D$49:$E$177,2,FALSE)</f>
        <v>0</v>
      </c>
      <c r="AF729" t="s">
        <v>0</v>
      </c>
      <c r="AG729" s="7" t="str">
        <f t="shared" si="83"/>
        <v xml:space="preserve">6F0624DC </v>
      </c>
      <c r="AH729" s="2">
        <v>1</v>
      </c>
    </row>
    <row r="730" spans="1:34" x14ac:dyDescent="0.25">
      <c r="A730" s="91" t="s">
        <v>8056</v>
      </c>
      <c r="B730" s="2" t="s">
        <v>20</v>
      </c>
      <c r="C730" s="5" t="s">
        <v>5621</v>
      </c>
      <c r="D730" s="3" t="s">
        <v>1260</v>
      </c>
      <c r="E730" t="s">
        <v>7492</v>
      </c>
      <c r="F730" s="8" t="s">
        <v>4042</v>
      </c>
      <c r="G730" s="5" t="s">
        <v>7405</v>
      </c>
      <c r="H730" s="135" t="s">
        <v>1905</v>
      </c>
      <c r="I730" s="135" t="s">
        <v>4027</v>
      </c>
      <c r="J730" s="135" t="s">
        <v>3349</v>
      </c>
      <c r="K730" s="135" t="s">
        <v>6478</v>
      </c>
      <c r="L730" s="135" t="s">
        <v>4028</v>
      </c>
      <c r="M730" s="135" t="s">
        <v>4028</v>
      </c>
      <c r="N730" s="24" t="s">
        <v>1888</v>
      </c>
      <c r="O730" s="139" t="s">
        <v>1882</v>
      </c>
      <c r="P730" s="8" t="s">
        <v>1889</v>
      </c>
      <c r="Q730" s="8">
        <v>150</v>
      </c>
      <c r="R730" s="8">
        <v>10</v>
      </c>
      <c r="S730" s="101">
        <v>39</v>
      </c>
      <c r="T730" s="20">
        <f t="shared" si="84"/>
        <v>0</v>
      </c>
      <c r="U730" s="21">
        <f t="shared" si="85"/>
        <v>39</v>
      </c>
      <c r="V730" s="8">
        <f t="shared" si="86"/>
        <v>39</v>
      </c>
      <c r="W730" s="8">
        <f t="shared" si="87"/>
        <v>0</v>
      </c>
      <c r="X730" s="8">
        <f t="shared" si="88"/>
        <v>0</v>
      </c>
      <c r="Z730" s="8">
        <f>VLOOKUP(I730,'Tables kywrd-slot-class'!$B$21:$C$38,2,FALSE)</f>
        <v>1.5</v>
      </c>
      <c r="AA730" s="8">
        <f>VLOOKUP(N730,'Tables MAT simpl-complx'!$C$6:$D$28,2,FALSE)</f>
        <v>0</v>
      </c>
      <c r="AB730" s="8">
        <f>VLOOKUP(O730,'Tables MAT simpl-complx'!$F$39:$G$625,2,FALSE)</f>
        <v>26</v>
      </c>
      <c r="AC730" s="8">
        <f>VLOOKUP(J730,'Tables kywrd-slot-class'!$D$49:$E$177,2,FALSE)</f>
        <v>26</v>
      </c>
      <c r="AD730" s="8">
        <f>VLOOKUP(K730,'Tables kywrd-slot-class'!$D$49:$E$177,2,FALSE)</f>
        <v>0</v>
      </c>
      <c r="AE730" s="8">
        <f>VLOOKUP(L730,'Tables kywrd-slot-class'!$D$49:$E$177,2,FALSE)</f>
        <v>0</v>
      </c>
      <c r="AF730" t="s">
        <v>0</v>
      </c>
      <c r="AG730" s="7" t="str">
        <f t="shared" si="83"/>
        <v xml:space="preserve">6F0624DD </v>
      </c>
      <c r="AH730" s="2">
        <v>1</v>
      </c>
    </row>
    <row r="731" spans="1:34" x14ac:dyDescent="0.25">
      <c r="A731" s="91" t="s">
        <v>8057</v>
      </c>
      <c r="B731" s="2" t="s">
        <v>20</v>
      </c>
      <c r="C731" s="5" t="s">
        <v>5621</v>
      </c>
      <c r="D731" s="3" t="s">
        <v>1261</v>
      </c>
      <c r="E731" t="s">
        <v>7493</v>
      </c>
      <c r="F731" s="8" t="s">
        <v>4042</v>
      </c>
      <c r="G731" s="5" t="s">
        <v>7405</v>
      </c>
      <c r="H731" s="135" t="s">
        <v>1905</v>
      </c>
      <c r="I731" s="135" t="s">
        <v>4027</v>
      </c>
      <c r="J731" s="135" t="s">
        <v>3349</v>
      </c>
      <c r="K731" s="135" t="s">
        <v>6478</v>
      </c>
      <c r="L731" s="135" t="s">
        <v>4028</v>
      </c>
      <c r="M731" s="135" t="s">
        <v>4028</v>
      </c>
      <c r="N731" s="24" t="s">
        <v>1888</v>
      </c>
      <c r="O731" s="139" t="s">
        <v>1882</v>
      </c>
      <c r="P731" s="8" t="s">
        <v>1889</v>
      </c>
      <c r="Q731" s="8">
        <v>150</v>
      </c>
      <c r="R731" s="8">
        <v>10</v>
      </c>
      <c r="S731" s="101">
        <v>39</v>
      </c>
      <c r="T731" s="20">
        <f t="shared" si="84"/>
        <v>0</v>
      </c>
      <c r="U731" s="21">
        <f t="shared" si="85"/>
        <v>39</v>
      </c>
      <c r="V731" s="8">
        <f t="shared" si="86"/>
        <v>39</v>
      </c>
      <c r="W731" s="8">
        <f t="shared" si="87"/>
        <v>0</v>
      </c>
      <c r="X731" s="8">
        <f t="shared" si="88"/>
        <v>0</v>
      </c>
      <c r="Z731" s="8">
        <f>VLOOKUP(I731,'Tables kywrd-slot-class'!$B$21:$C$38,2,FALSE)</f>
        <v>1.5</v>
      </c>
      <c r="AA731" s="8">
        <f>VLOOKUP(N731,'Tables MAT simpl-complx'!$C$6:$D$28,2,FALSE)</f>
        <v>0</v>
      </c>
      <c r="AB731" s="8">
        <f>VLOOKUP(O731,'Tables MAT simpl-complx'!$F$39:$G$625,2,FALSE)</f>
        <v>26</v>
      </c>
      <c r="AC731" s="8">
        <f>VLOOKUP(J731,'Tables kywrd-slot-class'!$D$49:$E$177,2,FALSE)</f>
        <v>26</v>
      </c>
      <c r="AD731" s="8">
        <f>VLOOKUP(K731,'Tables kywrd-slot-class'!$D$49:$E$177,2,FALSE)</f>
        <v>0</v>
      </c>
      <c r="AE731" s="8">
        <f>VLOOKUP(L731,'Tables kywrd-slot-class'!$D$49:$E$177,2,FALSE)</f>
        <v>0</v>
      </c>
      <c r="AF731" t="s">
        <v>0</v>
      </c>
      <c r="AG731" s="7" t="str">
        <f t="shared" si="83"/>
        <v xml:space="preserve">6F0624DE </v>
      </c>
      <c r="AH731" s="2">
        <v>1</v>
      </c>
    </row>
    <row r="732" spans="1:34" x14ac:dyDescent="0.25">
      <c r="A732" s="91" t="s">
        <v>8058</v>
      </c>
      <c r="B732" s="2" t="s">
        <v>20</v>
      </c>
      <c r="C732" s="5" t="s">
        <v>5621</v>
      </c>
      <c r="D732" s="3" t="s">
        <v>1262</v>
      </c>
      <c r="E732" t="s">
        <v>7494</v>
      </c>
      <c r="F732" s="8" t="s">
        <v>4042</v>
      </c>
      <c r="G732" s="5" t="s">
        <v>7405</v>
      </c>
      <c r="H732" s="135" t="s">
        <v>1905</v>
      </c>
      <c r="I732" s="135" t="s">
        <v>4027</v>
      </c>
      <c r="J732" s="135" t="s">
        <v>3349</v>
      </c>
      <c r="K732" s="135" t="s">
        <v>6478</v>
      </c>
      <c r="L732" s="135" t="s">
        <v>4028</v>
      </c>
      <c r="M732" s="135" t="s">
        <v>4028</v>
      </c>
      <c r="N732" s="24" t="s">
        <v>1888</v>
      </c>
      <c r="O732" s="139" t="s">
        <v>1882</v>
      </c>
      <c r="P732" s="8" t="s">
        <v>1889</v>
      </c>
      <c r="Q732" s="8">
        <v>150</v>
      </c>
      <c r="R732" s="8">
        <v>10</v>
      </c>
      <c r="S732" s="101">
        <v>39</v>
      </c>
      <c r="T732" s="20">
        <f t="shared" si="84"/>
        <v>0</v>
      </c>
      <c r="U732" s="21">
        <f t="shared" si="85"/>
        <v>39</v>
      </c>
      <c r="V732" s="8">
        <f t="shared" si="86"/>
        <v>39</v>
      </c>
      <c r="W732" s="8">
        <f t="shared" si="87"/>
        <v>0</v>
      </c>
      <c r="X732" s="8">
        <f t="shared" si="88"/>
        <v>0</v>
      </c>
      <c r="Z732" s="8">
        <f>VLOOKUP(I732,'Tables kywrd-slot-class'!$B$21:$C$38,2,FALSE)</f>
        <v>1.5</v>
      </c>
      <c r="AA732" s="8">
        <f>VLOOKUP(N732,'Tables MAT simpl-complx'!$C$6:$D$28,2,FALSE)</f>
        <v>0</v>
      </c>
      <c r="AB732" s="8">
        <f>VLOOKUP(O732,'Tables MAT simpl-complx'!$F$39:$G$625,2,FALSE)</f>
        <v>26</v>
      </c>
      <c r="AC732" s="8">
        <f>VLOOKUP(J732,'Tables kywrd-slot-class'!$D$49:$E$177,2,FALSE)</f>
        <v>26</v>
      </c>
      <c r="AD732" s="8">
        <f>VLOOKUP(K732,'Tables kywrd-slot-class'!$D$49:$E$177,2,FALSE)</f>
        <v>0</v>
      </c>
      <c r="AE732" s="8">
        <f>VLOOKUP(L732,'Tables kywrd-slot-class'!$D$49:$E$177,2,FALSE)</f>
        <v>0</v>
      </c>
      <c r="AF732" t="s">
        <v>0</v>
      </c>
      <c r="AG732" s="7" t="str">
        <f t="shared" si="83"/>
        <v xml:space="preserve">6F0624DF </v>
      </c>
      <c r="AH732" s="2">
        <v>1</v>
      </c>
    </row>
    <row r="733" spans="1:34" x14ac:dyDescent="0.25">
      <c r="A733" s="91" t="s">
        <v>8059</v>
      </c>
      <c r="B733" s="2" t="s">
        <v>20</v>
      </c>
      <c r="C733" s="5" t="s">
        <v>5621</v>
      </c>
      <c r="D733" s="3" t="s">
        <v>1263</v>
      </c>
      <c r="E733" t="s">
        <v>7495</v>
      </c>
      <c r="F733" s="8" t="s">
        <v>4042</v>
      </c>
      <c r="G733" s="5" t="s">
        <v>7405</v>
      </c>
      <c r="H733" s="135" t="s">
        <v>1905</v>
      </c>
      <c r="I733" s="135" t="s">
        <v>4027</v>
      </c>
      <c r="J733" s="135" t="s">
        <v>3349</v>
      </c>
      <c r="K733" s="135" t="s">
        <v>6478</v>
      </c>
      <c r="L733" s="135" t="s">
        <v>4028</v>
      </c>
      <c r="M733" s="135" t="s">
        <v>4028</v>
      </c>
      <c r="N733" s="24" t="s">
        <v>1888</v>
      </c>
      <c r="O733" s="139" t="s">
        <v>1882</v>
      </c>
      <c r="P733" s="8" t="s">
        <v>1889</v>
      </c>
      <c r="Q733" s="8">
        <v>150</v>
      </c>
      <c r="R733" s="8">
        <v>10</v>
      </c>
      <c r="S733" s="101">
        <v>39</v>
      </c>
      <c r="T733" s="20">
        <f t="shared" si="84"/>
        <v>0</v>
      </c>
      <c r="U733" s="21">
        <f t="shared" si="85"/>
        <v>39</v>
      </c>
      <c r="V733" s="8">
        <f t="shared" si="86"/>
        <v>39</v>
      </c>
      <c r="W733" s="8">
        <f t="shared" si="87"/>
        <v>0</v>
      </c>
      <c r="X733" s="8">
        <f t="shared" si="88"/>
        <v>0</v>
      </c>
      <c r="Z733" s="8">
        <f>VLOOKUP(I733,'Tables kywrd-slot-class'!$B$21:$C$38,2,FALSE)</f>
        <v>1.5</v>
      </c>
      <c r="AA733" s="8">
        <f>VLOOKUP(N733,'Tables MAT simpl-complx'!$C$6:$D$28,2,FALSE)</f>
        <v>0</v>
      </c>
      <c r="AB733" s="8">
        <f>VLOOKUP(O733,'Tables MAT simpl-complx'!$F$39:$G$625,2,FALSE)</f>
        <v>26</v>
      </c>
      <c r="AC733" s="8">
        <f>VLOOKUP(J733,'Tables kywrd-slot-class'!$D$49:$E$177,2,FALSE)</f>
        <v>26</v>
      </c>
      <c r="AD733" s="8">
        <f>VLOOKUP(K733,'Tables kywrd-slot-class'!$D$49:$E$177,2,FALSE)</f>
        <v>0</v>
      </c>
      <c r="AE733" s="8">
        <f>VLOOKUP(L733,'Tables kywrd-slot-class'!$D$49:$E$177,2,FALSE)</f>
        <v>0</v>
      </c>
      <c r="AF733" t="s">
        <v>0</v>
      </c>
      <c r="AG733" s="7" t="str">
        <f t="shared" si="83"/>
        <v xml:space="preserve">6F0624E0 </v>
      </c>
      <c r="AH733" s="2">
        <v>1</v>
      </c>
    </row>
    <row r="734" spans="1:34" x14ac:dyDescent="0.25">
      <c r="A734" s="91" t="s">
        <v>8060</v>
      </c>
      <c r="B734" s="2" t="s">
        <v>20</v>
      </c>
      <c r="C734" s="5" t="s">
        <v>5621</v>
      </c>
      <c r="D734" s="3" t="s">
        <v>1264</v>
      </c>
      <c r="E734" t="s">
        <v>7496</v>
      </c>
      <c r="F734" s="8" t="s">
        <v>4042</v>
      </c>
      <c r="G734" s="5" t="s">
        <v>7405</v>
      </c>
      <c r="H734" s="135" t="s">
        <v>1905</v>
      </c>
      <c r="I734" s="135" t="s">
        <v>4027</v>
      </c>
      <c r="J734" s="135" t="s">
        <v>3349</v>
      </c>
      <c r="K734" s="135" t="s">
        <v>6478</v>
      </c>
      <c r="L734" s="135" t="s">
        <v>4028</v>
      </c>
      <c r="M734" s="135" t="s">
        <v>4028</v>
      </c>
      <c r="N734" s="24" t="s">
        <v>1888</v>
      </c>
      <c r="O734" s="139" t="s">
        <v>1882</v>
      </c>
      <c r="P734" s="8" t="s">
        <v>1889</v>
      </c>
      <c r="Q734" s="8">
        <v>150</v>
      </c>
      <c r="R734" s="8">
        <v>10</v>
      </c>
      <c r="S734" s="101">
        <v>39</v>
      </c>
      <c r="T734" s="20">
        <f t="shared" si="84"/>
        <v>0</v>
      </c>
      <c r="U734" s="21">
        <f t="shared" si="85"/>
        <v>39</v>
      </c>
      <c r="V734" s="8">
        <f t="shared" si="86"/>
        <v>39</v>
      </c>
      <c r="W734" s="8">
        <f t="shared" si="87"/>
        <v>0</v>
      </c>
      <c r="X734" s="8">
        <f t="shared" si="88"/>
        <v>0</v>
      </c>
      <c r="Z734" s="8">
        <f>VLOOKUP(I734,'Tables kywrd-slot-class'!$B$21:$C$38,2,FALSE)</f>
        <v>1.5</v>
      </c>
      <c r="AA734" s="8">
        <f>VLOOKUP(N734,'Tables MAT simpl-complx'!$C$6:$D$28,2,FALSE)</f>
        <v>0</v>
      </c>
      <c r="AB734" s="8">
        <f>VLOOKUP(O734,'Tables MAT simpl-complx'!$F$39:$G$625,2,FALSE)</f>
        <v>26</v>
      </c>
      <c r="AC734" s="8">
        <f>VLOOKUP(J734,'Tables kywrd-slot-class'!$D$49:$E$177,2,FALSE)</f>
        <v>26</v>
      </c>
      <c r="AD734" s="8">
        <f>VLOOKUP(K734,'Tables kywrd-slot-class'!$D$49:$E$177,2,FALSE)</f>
        <v>0</v>
      </c>
      <c r="AE734" s="8">
        <f>VLOOKUP(L734,'Tables kywrd-slot-class'!$D$49:$E$177,2,FALSE)</f>
        <v>0</v>
      </c>
      <c r="AF734" t="s">
        <v>0</v>
      </c>
      <c r="AG734" s="7" t="str">
        <f t="shared" si="83"/>
        <v xml:space="preserve">6F0624E1 </v>
      </c>
      <c r="AH734" s="2">
        <v>1</v>
      </c>
    </row>
    <row r="735" spans="1:34" x14ac:dyDescent="0.25">
      <c r="A735" s="91" t="s">
        <v>8061</v>
      </c>
      <c r="B735" s="2" t="s">
        <v>20</v>
      </c>
      <c r="C735" s="5" t="s">
        <v>5621</v>
      </c>
      <c r="D735" s="3" t="s">
        <v>1265</v>
      </c>
      <c r="E735" t="s">
        <v>7497</v>
      </c>
      <c r="F735" s="8" t="s">
        <v>4042</v>
      </c>
      <c r="G735" s="5" t="s">
        <v>7405</v>
      </c>
      <c r="H735" s="135" t="s">
        <v>1905</v>
      </c>
      <c r="I735" s="135" t="s">
        <v>4027</v>
      </c>
      <c r="J735" s="135" t="s">
        <v>3349</v>
      </c>
      <c r="K735" s="135" t="s">
        <v>6478</v>
      </c>
      <c r="L735" s="135" t="s">
        <v>4028</v>
      </c>
      <c r="M735" s="135" t="s">
        <v>4028</v>
      </c>
      <c r="N735" s="24" t="s">
        <v>1888</v>
      </c>
      <c r="O735" s="139" t="s">
        <v>1882</v>
      </c>
      <c r="P735" s="8" t="s">
        <v>1889</v>
      </c>
      <c r="Q735" s="8">
        <v>150</v>
      </c>
      <c r="R735" s="8">
        <v>10</v>
      </c>
      <c r="S735" s="101">
        <v>39</v>
      </c>
      <c r="T735" s="20">
        <f t="shared" si="84"/>
        <v>0</v>
      </c>
      <c r="U735" s="21">
        <f t="shared" si="85"/>
        <v>39</v>
      </c>
      <c r="V735" s="8">
        <f t="shared" si="86"/>
        <v>39</v>
      </c>
      <c r="W735" s="8">
        <f t="shared" si="87"/>
        <v>0</v>
      </c>
      <c r="X735" s="8">
        <f t="shared" si="88"/>
        <v>0</v>
      </c>
      <c r="Z735" s="8">
        <f>VLOOKUP(I735,'Tables kywrd-slot-class'!$B$21:$C$38,2,FALSE)</f>
        <v>1.5</v>
      </c>
      <c r="AA735" s="8">
        <f>VLOOKUP(N735,'Tables MAT simpl-complx'!$C$6:$D$28,2,FALSE)</f>
        <v>0</v>
      </c>
      <c r="AB735" s="8">
        <f>VLOOKUP(O735,'Tables MAT simpl-complx'!$F$39:$G$625,2,FALSE)</f>
        <v>26</v>
      </c>
      <c r="AC735" s="8">
        <f>VLOOKUP(J735,'Tables kywrd-slot-class'!$D$49:$E$177,2,FALSE)</f>
        <v>26</v>
      </c>
      <c r="AD735" s="8">
        <f>VLOOKUP(K735,'Tables kywrd-slot-class'!$D$49:$E$177,2,FALSE)</f>
        <v>0</v>
      </c>
      <c r="AE735" s="8">
        <f>VLOOKUP(L735,'Tables kywrd-slot-class'!$D$49:$E$177,2,FALSE)</f>
        <v>0</v>
      </c>
      <c r="AF735" t="s">
        <v>0</v>
      </c>
      <c r="AG735" s="7" t="str">
        <f t="shared" si="83"/>
        <v xml:space="preserve">6F0624E2 </v>
      </c>
      <c r="AH735" s="2">
        <v>1</v>
      </c>
    </row>
    <row r="736" spans="1:34" x14ac:dyDescent="0.25">
      <c r="A736" s="91" t="s">
        <v>8062</v>
      </c>
      <c r="B736" s="2" t="s">
        <v>20</v>
      </c>
      <c r="C736" s="5" t="s">
        <v>5621</v>
      </c>
      <c r="D736" s="3" t="s">
        <v>1266</v>
      </c>
      <c r="E736" t="s">
        <v>7498</v>
      </c>
      <c r="F736" s="8" t="s">
        <v>4042</v>
      </c>
      <c r="G736" s="5" t="s">
        <v>7405</v>
      </c>
      <c r="H736" s="135" t="s">
        <v>1905</v>
      </c>
      <c r="I736" s="135" t="s">
        <v>4027</v>
      </c>
      <c r="J736" s="135" t="s">
        <v>3349</v>
      </c>
      <c r="K736" s="135" t="s">
        <v>6478</v>
      </c>
      <c r="L736" s="135" t="s">
        <v>4028</v>
      </c>
      <c r="M736" s="135" t="s">
        <v>4028</v>
      </c>
      <c r="N736" s="24" t="s">
        <v>1888</v>
      </c>
      <c r="O736" s="139" t="s">
        <v>1882</v>
      </c>
      <c r="P736" s="8" t="s">
        <v>1889</v>
      </c>
      <c r="Q736" s="8">
        <v>150</v>
      </c>
      <c r="R736" s="8">
        <v>10</v>
      </c>
      <c r="S736" s="101">
        <v>39</v>
      </c>
      <c r="T736" s="20">
        <f t="shared" si="84"/>
        <v>0</v>
      </c>
      <c r="U736" s="21">
        <f t="shared" si="85"/>
        <v>39</v>
      </c>
      <c r="V736" s="8">
        <f t="shared" si="86"/>
        <v>39</v>
      </c>
      <c r="W736" s="8">
        <f t="shared" si="87"/>
        <v>0</v>
      </c>
      <c r="X736" s="8">
        <f t="shared" si="88"/>
        <v>0</v>
      </c>
      <c r="Z736" s="8">
        <f>VLOOKUP(I736,'Tables kywrd-slot-class'!$B$21:$C$38,2,FALSE)</f>
        <v>1.5</v>
      </c>
      <c r="AA736" s="8">
        <f>VLOOKUP(N736,'Tables MAT simpl-complx'!$C$6:$D$28,2,FALSE)</f>
        <v>0</v>
      </c>
      <c r="AB736" s="8">
        <f>VLOOKUP(O736,'Tables MAT simpl-complx'!$F$39:$G$625,2,FALSE)</f>
        <v>26</v>
      </c>
      <c r="AC736" s="8">
        <f>VLOOKUP(J736,'Tables kywrd-slot-class'!$D$49:$E$177,2,FALSE)</f>
        <v>26</v>
      </c>
      <c r="AD736" s="8">
        <f>VLOOKUP(K736,'Tables kywrd-slot-class'!$D$49:$E$177,2,FALSE)</f>
        <v>0</v>
      </c>
      <c r="AE736" s="8">
        <f>VLOOKUP(L736,'Tables kywrd-slot-class'!$D$49:$E$177,2,FALSE)</f>
        <v>0</v>
      </c>
      <c r="AF736" t="s">
        <v>0</v>
      </c>
      <c r="AG736" s="7" t="str">
        <f t="shared" si="83"/>
        <v xml:space="preserve">6F0624E3 </v>
      </c>
      <c r="AH736" s="2">
        <v>1</v>
      </c>
    </row>
    <row r="737" spans="1:34" x14ac:dyDescent="0.25">
      <c r="A737" s="91" t="s">
        <v>8063</v>
      </c>
      <c r="B737" s="2" t="s">
        <v>20</v>
      </c>
      <c r="C737" s="5" t="s">
        <v>5621</v>
      </c>
      <c r="D737" s="3" t="s">
        <v>1267</v>
      </c>
      <c r="E737" t="s">
        <v>7499</v>
      </c>
      <c r="F737" s="8" t="s">
        <v>4042</v>
      </c>
      <c r="G737" s="5" t="s">
        <v>7405</v>
      </c>
      <c r="H737" s="135" t="s">
        <v>1905</v>
      </c>
      <c r="I737" s="135" t="s">
        <v>4027</v>
      </c>
      <c r="J737" s="135" t="s">
        <v>3349</v>
      </c>
      <c r="K737" s="135" t="s">
        <v>6478</v>
      </c>
      <c r="L737" s="135" t="s">
        <v>4028</v>
      </c>
      <c r="M737" s="135" t="s">
        <v>4028</v>
      </c>
      <c r="N737" s="24" t="s">
        <v>1888</v>
      </c>
      <c r="O737" s="139" t="s">
        <v>1882</v>
      </c>
      <c r="P737" s="8" t="s">
        <v>1889</v>
      </c>
      <c r="Q737" s="8">
        <v>150</v>
      </c>
      <c r="R737" s="8">
        <v>10</v>
      </c>
      <c r="S737" s="101">
        <v>39</v>
      </c>
      <c r="T737" s="20">
        <f t="shared" si="84"/>
        <v>0</v>
      </c>
      <c r="U737" s="21">
        <f t="shared" si="85"/>
        <v>39</v>
      </c>
      <c r="V737" s="8">
        <f t="shared" si="86"/>
        <v>39</v>
      </c>
      <c r="W737" s="8">
        <f t="shared" si="87"/>
        <v>0</v>
      </c>
      <c r="X737" s="8">
        <f t="shared" si="88"/>
        <v>0</v>
      </c>
      <c r="Z737" s="8">
        <f>VLOOKUP(I737,'Tables kywrd-slot-class'!$B$21:$C$38,2,FALSE)</f>
        <v>1.5</v>
      </c>
      <c r="AA737" s="8">
        <f>VLOOKUP(N737,'Tables MAT simpl-complx'!$C$6:$D$28,2,FALSE)</f>
        <v>0</v>
      </c>
      <c r="AB737" s="8">
        <f>VLOOKUP(O737,'Tables MAT simpl-complx'!$F$39:$G$625,2,FALSE)</f>
        <v>26</v>
      </c>
      <c r="AC737" s="8">
        <f>VLOOKUP(J737,'Tables kywrd-slot-class'!$D$49:$E$177,2,FALSE)</f>
        <v>26</v>
      </c>
      <c r="AD737" s="8">
        <f>VLOOKUP(K737,'Tables kywrd-slot-class'!$D$49:$E$177,2,FALSE)</f>
        <v>0</v>
      </c>
      <c r="AE737" s="8">
        <f>VLOOKUP(L737,'Tables kywrd-slot-class'!$D$49:$E$177,2,FALSE)</f>
        <v>0</v>
      </c>
      <c r="AF737" t="s">
        <v>0</v>
      </c>
      <c r="AG737" s="7" t="str">
        <f t="shared" si="83"/>
        <v xml:space="preserve">6F0624E4 </v>
      </c>
      <c r="AH737" s="2">
        <v>1</v>
      </c>
    </row>
    <row r="738" spans="1:34" x14ac:dyDescent="0.25">
      <c r="A738" s="91" t="s">
        <v>8064</v>
      </c>
      <c r="B738" s="2" t="s">
        <v>20</v>
      </c>
      <c r="C738" s="5" t="s">
        <v>5621</v>
      </c>
      <c r="D738" s="3" t="s">
        <v>1268</v>
      </c>
      <c r="E738" t="s">
        <v>7500</v>
      </c>
      <c r="F738" s="8" t="s">
        <v>4042</v>
      </c>
      <c r="G738" s="5" t="s">
        <v>7405</v>
      </c>
      <c r="H738" s="135" t="s">
        <v>1905</v>
      </c>
      <c r="I738" s="135" t="s">
        <v>4027</v>
      </c>
      <c r="J738" s="135" t="s">
        <v>3349</v>
      </c>
      <c r="K738" s="135" t="s">
        <v>6478</v>
      </c>
      <c r="L738" s="135" t="s">
        <v>4028</v>
      </c>
      <c r="M738" s="135" t="s">
        <v>4028</v>
      </c>
      <c r="N738" s="24" t="s">
        <v>1888</v>
      </c>
      <c r="O738" s="139" t="s">
        <v>1882</v>
      </c>
      <c r="P738" s="8" t="s">
        <v>1889</v>
      </c>
      <c r="Q738" s="8">
        <v>150</v>
      </c>
      <c r="R738" s="8">
        <v>10</v>
      </c>
      <c r="S738" s="101">
        <v>39</v>
      </c>
      <c r="T738" s="20">
        <f t="shared" si="84"/>
        <v>0</v>
      </c>
      <c r="U738" s="21">
        <f t="shared" si="85"/>
        <v>39</v>
      </c>
      <c r="V738" s="8">
        <f t="shared" si="86"/>
        <v>39</v>
      </c>
      <c r="W738" s="8">
        <f t="shared" si="87"/>
        <v>0</v>
      </c>
      <c r="X738" s="8">
        <f t="shared" si="88"/>
        <v>0</v>
      </c>
      <c r="Z738" s="8">
        <f>VLOOKUP(I738,'Tables kywrd-slot-class'!$B$21:$C$38,2,FALSE)</f>
        <v>1.5</v>
      </c>
      <c r="AA738" s="8">
        <f>VLOOKUP(N738,'Tables MAT simpl-complx'!$C$6:$D$28,2,FALSE)</f>
        <v>0</v>
      </c>
      <c r="AB738" s="8">
        <f>VLOOKUP(O738,'Tables MAT simpl-complx'!$F$39:$G$625,2,FALSE)</f>
        <v>26</v>
      </c>
      <c r="AC738" s="8">
        <f>VLOOKUP(J738,'Tables kywrd-slot-class'!$D$49:$E$177,2,FALSE)</f>
        <v>26</v>
      </c>
      <c r="AD738" s="8">
        <f>VLOOKUP(K738,'Tables kywrd-slot-class'!$D$49:$E$177,2,FALSE)</f>
        <v>0</v>
      </c>
      <c r="AE738" s="8">
        <f>VLOOKUP(L738,'Tables kywrd-slot-class'!$D$49:$E$177,2,FALSE)</f>
        <v>0</v>
      </c>
      <c r="AF738" t="s">
        <v>0</v>
      </c>
      <c r="AG738" s="7" t="str">
        <f t="shared" si="83"/>
        <v xml:space="preserve">6F0624E5 </v>
      </c>
      <c r="AH738" s="2">
        <v>1</v>
      </c>
    </row>
    <row r="739" spans="1:34" x14ac:dyDescent="0.25">
      <c r="A739" s="91" t="s">
        <v>8065</v>
      </c>
      <c r="B739" s="2" t="s">
        <v>20</v>
      </c>
      <c r="C739" s="5" t="s">
        <v>5621</v>
      </c>
      <c r="D739" s="3" t="s">
        <v>1269</v>
      </c>
      <c r="E739" t="s">
        <v>7501</v>
      </c>
      <c r="F739" s="8" t="s">
        <v>4042</v>
      </c>
      <c r="G739" s="5" t="s">
        <v>7405</v>
      </c>
      <c r="H739" s="135" t="s">
        <v>1905</v>
      </c>
      <c r="I739" s="135" t="s">
        <v>4027</v>
      </c>
      <c r="J739" s="135" t="s">
        <v>3349</v>
      </c>
      <c r="K739" s="135" t="s">
        <v>6478</v>
      </c>
      <c r="L739" s="135" t="s">
        <v>4028</v>
      </c>
      <c r="M739" s="135" t="s">
        <v>4028</v>
      </c>
      <c r="N739" s="24" t="s">
        <v>1888</v>
      </c>
      <c r="O739" s="139" t="s">
        <v>1882</v>
      </c>
      <c r="P739" s="8" t="s">
        <v>1889</v>
      </c>
      <c r="Q739" s="8">
        <v>150</v>
      </c>
      <c r="R739" s="8">
        <v>10</v>
      </c>
      <c r="S739" s="101">
        <v>39</v>
      </c>
      <c r="T739" s="20">
        <f t="shared" si="84"/>
        <v>0</v>
      </c>
      <c r="U739" s="21">
        <f t="shared" si="85"/>
        <v>39</v>
      </c>
      <c r="V739" s="8">
        <f t="shared" si="86"/>
        <v>39</v>
      </c>
      <c r="W739" s="8">
        <f t="shared" si="87"/>
        <v>0</v>
      </c>
      <c r="X739" s="8">
        <f t="shared" si="88"/>
        <v>0</v>
      </c>
      <c r="Z739" s="8">
        <f>VLOOKUP(I739,'Tables kywrd-slot-class'!$B$21:$C$38,2,FALSE)</f>
        <v>1.5</v>
      </c>
      <c r="AA739" s="8">
        <f>VLOOKUP(N739,'Tables MAT simpl-complx'!$C$6:$D$28,2,FALSE)</f>
        <v>0</v>
      </c>
      <c r="AB739" s="8">
        <f>VLOOKUP(O739,'Tables MAT simpl-complx'!$F$39:$G$625,2,FALSE)</f>
        <v>26</v>
      </c>
      <c r="AC739" s="8">
        <f>VLOOKUP(J739,'Tables kywrd-slot-class'!$D$49:$E$177,2,FALSE)</f>
        <v>26</v>
      </c>
      <c r="AD739" s="8">
        <f>VLOOKUP(K739,'Tables kywrd-slot-class'!$D$49:$E$177,2,FALSE)</f>
        <v>0</v>
      </c>
      <c r="AE739" s="8">
        <f>VLOOKUP(L739,'Tables kywrd-slot-class'!$D$49:$E$177,2,FALSE)</f>
        <v>0</v>
      </c>
      <c r="AF739" t="s">
        <v>0</v>
      </c>
      <c r="AG739" s="7" t="str">
        <f t="shared" si="83"/>
        <v xml:space="preserve">6F0624E6 </v>
      </c>
      <c r="AH739" s="2">
        <v>1</v>
      </c>
    </row>
    <row r="740" spans="1:34" x14ac:dyDescent="0.25">
      <c r="A740" s="91" t="s">
        <v>8066</v>
      </c>
      <c r="B740" s="2" t="s">
        <v>20</v>
      </c>
      <c r="C740" s="5" t="s">
        <v>5621</v>
      </c>
      <c r="D740" s="3" t="s">
        <v>1270</v>
      </c>
      <c r="E740" t="s">
        <v>7502</v>
      </c>
      <c r="F740" s="8" t="s">
        <v>4042</v>
      </c>
      <c r="G740" s="5" t="s">
        <v>7405</v>
      </c>
      <c r="H740" s="135" t="s">
        <v>1905</v>
      </c>
      <c r="I740" s="135" t="s">
        <v>4027</v>
      </c>
      <c r="J740" s="135" t="s">
        <v>3349</v>
      </c>
      <c r="K740" s="135" t="s">
        <v>6478</v>
      </c>
      <c r="L740" s="135" t="s">
        <v>4028</v>
      </c>
      <c r="M740" s="135" t="s">
        <v>4028</v>
      </c>
      <c r="N740" s="24" t="s">
        <v>1888</v>
      </c>
      <c r="O740" s="139" t="s">
        <v>1882</v>
      </c>
      <c r="P740" s="8" t="s">
        <v>1889</v>
      </c>
      <c r="Q740" s="8">
        <v>150</v>
      </c>
      <c r="R740" s="8">
        <v>10</v>
      </c>
      <c r="S740" s="101">
        <v>39</v>
      </c>
      <c r="T740" s="20">
        <f t="shared" si="84"/>
        <v>0</v>
      </c>
      <c r="U740" s="21">
        <f t="shared" si="85"/>
        <v>39</v>
      </c>
      <c r="V740" s="8">
        <f t="shared" si="86"/>
        <v>39</v>
      </c>
      <c r="W740" s="8">
        <f t="shared" si="87"/>
        <v>0</v>
      </c>
      <c r="X740" s="8">
        <f t="shared" si="88"/>
        <v>0</v>
      </c>
      <c r="Z740" s="8">
        <f>VLOOKUP(I740,'Tables kywrd-slot-class'!$B$21:$C$38,2,FALSE)</f>
        <v>1.5</v>
      </c>
      <c r="AA740" s="8">
        <f>VLOOKUP(N740,'Tables MAT simpl-complx'!$C$6:$D$28,2,FALSE)</f>
        <v>0</v>
      </c>
      <c r="AB740" s="8">
        <f>VLOOKUP(O740,'Tables MAT simpl-complx'!$F$39:$G$625,2,FALSE)</f>
        <v>26</v>
      </c>
      <c r="AC740" s="8">
        <f>VLOOKUP(J740,'Tables kywrd-slot-class'!$D$49:$E$177,2,FALSE)</f>
        <v>26</v>
      </c>
      <c r="AD740" s="8">
        <f>VLOOKUP(K740,'Tables kywrd-slot-class'!$D$49:$E$177,2,FALSE)</f>
        <v>0</v>
      </c>
      <c r="AE740" s="8">
        <f>VLOOKUP(L740,'Tables kywrd-slot-class'!$D$49:$E$177,2,FALSE)</f>
        <v>0</v>
      </c>
      <c r="AF740" t="s">
        <v>0</v>
      </c>
      <c r="AG740" s="7" t="str">
        <f t="shared" si="83"/>
        <v xml:space="preserve">6F0624E7 </v>
      </c>
      <c r="AH740" s="2">
        <v>1</v>
      </c>
    </row>
    <row r="741" spans="1:34" x14ac:dyDescent="0.25">
      <c r="A741" s="91" t="s">
        <v>8067</v>
      </c>
      <c r="B741" s="2" t="s">
        <v>20</v>
      </c>
      <c r="C741" s="5" t="s">
        <v>5621</v>
      </c>
      <c r="D741" s="88" t="s">
        <v>1271</v>
      </c>
      <c r="E741" t="s">
        <v>7503</v>
      </c>
      <c r="F741" s="8" t="s">
        <v>4042</v>
      </c>
      <c r="G741" s="5" t="s">
        <v>7402</v>
      </c>
      <c r="H741" s="135" t="s">
        <v>3991</v>
      </c>
      <c r="I741" s="135" t="s">
        <v>4027</v>
      </c>
      <c r="J741" s="135" t="s">
        <v>1919</v>
      </c>
      <c r="K741" s="135" t="s">
        <v>6488</v>
      </c>
      <c r="L741" s="135" t="s">
        <v>4028</v>
      </c>
      <c r="M741" s="135" t="s">
        <v>4028</v>
      </c>
      <c r="N741" s="24" t="s">
        <v>1888</v>
      </c>
      <c r="O741" s="139" t="s">
        <v>1881</v>
      </c>
      <c r="P741" s="8" t="s">
        <v>1889</v>
      </c>
      <c r="Q741" s="8">
        <v>50</v>
      </c>
      <c r="R741" s="8">
        <v>4</v>
      </c>
      <c r="S741" s="102">
        <v>27</v>
      </c>
      <c r="T741" s="20">
        <f t="shared" si="84"/>
        <v>0</v>
      </c>
      <c r="U741" s="21">
        <f t="shared" si="85"/>
        <v>19</v>
      </c>
      <c r="V741" s="8">
        <f t="shared" si="86"/>
        <v>19</v>
      </c>
      <c r="W741" s="8">
        <f t="shared" si="87"/>
        <v>0</v>
      </c>
      <c r="X741" s="8">
        <f t="shared" si="88"/>
        <v>0</v>
      </c>
      <c r="Y741" s="87" t="s">
        <v>7504</v>
      </c>
      <c r="Z741" s="8">
        <f>VLOOKUP(I741,'Tables kywrd-slot-class'!$B$21:$C$38,2,FALSE)</f>
        <v>1.5</v>
      </c>
      <c r="AA741" s="8">
        <f>VLOOKUP(N741,'Tables MAT simpl-complx'!$C$6:$D$28,2,FALSE)</f>
        <v>0</v>
      </c>
      <c r="AB741" s="8">
        <f>VLOOKUP(O741,'Tables MAT simpl-complx'!$F$39:$G$625,2,FALSE)</f>
        <v>13</v>
      </c>
      <c r="AC741" s="8">
        <f>VLOOKUP(J741,'Tables kywrd-slot-class'!$D$49:$E$177,2,FALSE)</f>
        <v>13</v>
      </c>
      <c r="AD741" s="8">
        <f>VLOOKUP(K741,'Tables kywrd-slot-class'!$D$49:$E$177,2,FALSE)</f>
        <v>0</v>
      </c>
      <c r="AE741" s="8">
        <f>VLOOKUP(L741,'Tables kywrd-slot-class'!$D$49:$E$177,2,FALSE)</f>
        <v>0</v>
      </c>
      <c r="AF741" t="s">
        <v>0</v>
      </c>
      <c r="AG741" s="7" t="str">
        <f t="shared" si="83"/>
        <v xml:space="preserve">6F0624E8 </v>
      </c>
      <c r="AH741" s="2">
        <v>1</v>
      </c>
    </row>
    <row r="742" spans="1:34" x14ac:dyDescent="0.25">
      <c r="A742" s="91" t="s">
        <v>8068</v>
      </c>
      <c r="B742" s="2" t="s">
        <v>20</v>
      </c>
      <c r="C742" s="5" t="s">
        <v>5621</v>
      </c>
      <c r="D742" s="88" t="s">
        <v>1272</v>
      </c>
      <c r="E742" t="s">
        <v>7505</v>
      </c>
      <c r="F742" s="8" t="s">
        <v>4042</v>
      </c>
      <c r="G742" s="5" t="s">
        <v>7402</v>
      </c>
      <c r="H742" s="135" t="s">
        <v>3991</v>
      </c>
      <c r="I742" s="135" t="s">
        <v>4027</v>
      </c>
      <c r="J742" s="135" t="s">
        <v>1919</v>
      </c>
      <c r="K742" s="135" t="s">
        <v>6488</v>
      </c>
      <c r="L742" s="135" t="s">
        <v>4028</v>
      </c>
      <c r="M742" s="135" t="s">
        <v>4028</v>
      </c>
      <c r="N742" s="24" t="s">
        <v>1888</v>
      </c>
      <c r="O742" s="139" t="s">
        <v>1881</v>
      </c>
      <c r="P742" s="8" t="s">
        <v>1889</v>
      </c>
      <c r="Q742" s="8">
        <v>50</v>
      </c>
      <c r="R742" s="8">
        <v>4</v>
      </c>
      <c r="S742" s="102">
        <v>27</v>
      </c>
      <c r="T742" s="20">
        <f t="shared" si="84"/>
        <v>0</v>
      </c>
      <c r="U742" s="21">
        <f t="shared" si="85"/>
        <v>19</v>
      </c>
      <c r="V742" s="8">
        <f t="shared" si="86"/>
        <v>19</v>
      </c>
      <c r="W742" s="8">
        <f t="shared" si="87"/>
        <v>0</v>
      </c>
      <c r="X742" s="8">
        <f t="shared" si="88"/>
        <v>0</v>
      </c>
      <c r="Y742" s="87" t="s">
        <v>7504</v>
      </c>
      <c r="Z742" s="8">
        <f>VLOOKUP(I742,'Tables kywrd-slot-class'!$B$21:$C$38,2,FALSE)</f>
        <v>1.5</v>
      </c>
      <c r="AA742" s="8">
        <f>VLOOKUP(N742,'Tables MAT simpl-complx'!$C$6:$D$28,2,FALSE)</f>
        <v>0</v>
      </c>
      <c r="AB742" s="8">
        <f>VLOOKUP(O742,'Tables MAT simpl-complx'!$F$39:$G$625,2,FALSE)</f>
        <v>13</v>
      </c>
      <c r="AC742" s="8">
        <f>VLOOKUP(J742,'Tables kywrd-slot-class'!$D$49:$E$177,2,FALSE)</f>
        <v>13</v>
      </c>
      <c r="AD742" s="8">
        <f>VLOOKUP(K742,'Tables kywrd-slot-class'!$D$49:$E$177,2,FALSE)</f>
        <v>0</v>
      </c>
      <c r="AE742" s="8">
        <f>VLOOKUP(L742,'Tables kywrd-slot-class'!$D$49:$E$177,2,FALSE)</f>
        <v>0</v>
      </c>
      <c r="AF742" t="s">
        <v>0</v>
      </c>
      <c r="AG742" s="7" t="str">
        <f t="shared" si="83"/>
        <v xml:space="preserve">6F0624E9 </v>
      </c>
      <c r="AH742" s="2">
        <v>1</v>
      </c>
    </row>
    <row r="743" spans="1:34" x14ac:dyDescent="0.25">
      <c r="A743" s="91" t="s">
        <v>8069</v>
      </c>
      <c r="B743" s="2" t="s">
        <v>20</v>
      </c>
      <c r="C743" s="5" t="s">
        <v>5621</v>
      </c>
      <c r="D743" s="3" t="s">
        <v>1273</v>
      </c>
      <c r="E743" t="s">
        <v>7506</v>
      </c>
      <c r="F743" s="8" t="s">
        <v>4042</v>
      </c>
      <c r="G743" s="5" t="s">
        <v>7400</v>
      </c>
      <c r="H743" s="135" t="s">
        <v>1905</v>
      </c>
      <c r="I743" s="135" t="s">
        <v>4027</v>
      </c>
      <c r="J743" s="135" t="s">
        <v>1896</v>
      </c>
      <c r="K743" s="135" t="s">
        <v>6479</v>
      </c>
      <c r="L743" s="135" t="s">
        <v>4028</v>
      </c>
      <c r="M743" s="135" t="s">
        <v>4028</v>
      </c>
      <c r="N743" s="24" t="s">
        <v>1888</v>
      </c>
      <c r="O743" s="139" t="s">
        <v>1880</v>
      </c>
      <c r="P743" s="8" t="s">
        <v>1889</v>
      </c>
      <c r="Q743" s="8">
        <v>75</v>
      </c>
      <c r="R743" s="8">
        <v>12</v>
      </c>
      <c r="S743" s="101">
        <v>30</v>
      </c>
      <c r="T743" s="20">
        <f t="shared" si="84"/>
        <v>0</v>
      </c>
      <c r="U743" s="21">
        <f t="shared" si="85"/>
        <v>30</v>
      </c>
      <c r="V743" s="8">
        <f t="shared" si="86"/>
        <v>30</v>
      </c>
      <c r="W743" s="8">
        <f t="shared" si="87"/>
        <v>0</v>
      </c>
      <c r="X743" s="8">
        <f t="shared" si="88"/>
        <v>0</v>
      </c>
      <c r="Z743" s="8">
        <f>VLOOKUP(I743,'Tables kywrd-slot-class'!$B$21:$C$38,2,FALSE)</f>
        <v>1.5</v>
      </c>
      <c r="AA743" s="8">
        <f>VLOOKUP(N743,'Tables MAT simpl-complx'!$C$6:$D$28,2,FALSE)</f>
        <v>0</v>
      </c>
      <c r="AB743" s="8">
        <f>VLOOKUP(O743,'Tables MAT simpl-complx'!$F$39:$G$625,2,FALSE)</f>
        <v>20</v>
      </c>
      <c r="AC743" s="8">
        <f>VLOOKUP(J743,'Tables kywrd-slot-class'!$D$49:$E$177,2,FALSE)</f>
        <v>20</v>
      </c>
      <c r="AD743" s="8">
        <f>VLOOKUP(K743,'Tables kywrd-slot-class'!$D$49:$E$177,2,FALSE)</f>
        <v>0</v>
      </c>
      <c r="AE743" s="8">
        <f>VLOOKUP(L743,'Tables kywrd-slot-class'!$D$49:$E$177,2,FALSE)</f>
        <v>0</v>
      </c>
      <c r="AF743" t="s">
        <v>0</v>
      </c>
      <c r="AG743" s="7" t="str">
        <f t="shared" si="83"/>
        <v xml:space="preserve">6F0624EA </v>
      </c>
      <c r="AH743" s="2">
        <v>1</v>
      </c>
    </row>
    <row r="744" spans="1:34" x14ac:dyDescent="0.25">
      <c r="A744" s="91" t="s">
        <v>8070</v>
      </c>
      <c r="B744" s="2" t="s">
        <v>20</v>
      </c>
      <c r="C744" s="5" t="s">
        <v>5621</v>
      </c>
      <c r="D744" s="3" t="s">
        <v>1274</v>
      </c>
      <c r="E744" t="s">
        <v>7507</v>
      </c>
      <c r="F744" s="8" t="s">
        <v>4042</v>
      </c>
      <c r="G744" s="5" t="s">
        <v>7400</v>
      </c>
      <c r="H744" s="135" t="s">
        <v>1905</v>
      </c>
      <c r="I744" s="135" t="s">
        <v>4027</v>
      </c>
      <c r="J744" s="135" t="s">
        <v>1896</v>
      </c>
      <c r="K744" s="135" t="s">
        <v>6479</v>
      </c>
      <c r="L744" s="135" t="s">
        <v>4028</v>
      </c>
      <c r="M744" s="135" t="s">
        <v>4028</v>
      </c>
      <c r="N744" s="24" t="s">
        <v>1888</v>
      </c>
      <c r="O744" s="139" t="s">
        <v>1880</v>
      </c>
      <c r="P744" s="8" t="s">
        <v>1889</v>
      </c>
      <c r="Q744" s="8">
        <v>75</v>
      </c>
      <c r="R744" s="8">
        <v>12</v>
      </c>
      <c r="S744" s="101">
        <v>30</v>
      </c>
      <c r="T744" s="20">
        <f t="shared" si="84"/>
        <v>0</v>
      </c>
      <c r="U744" s="21">
        <f t="shared" si="85"/>
        <v>30</v>
      </c>
      <c r="V744" s="8">
        <f t="shared" si="86"/>
        <v>30</v>
      </c>
      <c r="W744" s="8">
        <f t="shared" si="87"/>
        <v>0</v>
      </c>
      <c r="X744" s="8">
        <f t="shared" si="88"/>
        <v>0</v>
      </c>
      <c r="Z744" s="8">
        <f>VLOOKUP(I744,'Tables kywrd-slot-class'!$B$21:$C$38,2,FALSE)</f>
        <v>1.5</v>
      </c>
      <c r="AA744" s="8">
        <f>VLOOKUP(N744,'Tables MAT simpl-complx'!$C$6:$D$28,2,FALSE)</f>
        <v>0</v>
      </c>
      <c r="AB744" s="8">
        <f>VLOOKUP(O744,'Tables MAT simpl-complx'!$F$39:$G$625,2,FALSE)</f>
        <v>20</v>
      </c>
      <c r="AC744" s="8">
        <f>VLOOKUP(J744,'Tables kywrd-slot-class'!$D$49:$E$177,2,FALSE)</f>
        <v>20</v>
      </c>
      <c r="AD744" s="8">
        <f>VLOOKUP(K744,'Tables kywrd-slot-class'!$D$49:$E$177,2,FALSE)</f>
        <v>0</v>
      </c>
      <c r="AE744" s="8">
        <f>VLOOKUP(L744,'Tables kywrd-slot-class'!$D$49:$E$177,2,FALSE)</f>
        <v>0</v>
      </c>
      <c r="AF744" t="s">
        <v>0</v>
      </c>
      <c r="AG744" s="7" t="str">
        <f t="shared" si="83"/>
        <v xml:space="preserve">6F0624EB </v>
      </c>
      <c r="AH744" s="2">
        <v>1</v>
      </c>
    </row>
    <row r="745" spans="1:34" x14ac:dyDescent="0.25">
      <c r="A745" s="91" t="s">
        <v>8071</v>
      </c>
      <c r="B745" s="2" t="s">
        <v>20</v>
      </c>
      <c r="C745" s="5" t="s">
        <v>5621</v>
      </c>
      <c r="D745" s="3" t="s">
        <v>1275</v>
      </c>
      <c r="E745" t="s">
        <v>7508</v>
      </c>
      <c r="F745" s="8" t="s">
        <v>4042</v>
      </c>
      <c r="G745" s="5" t="s">
        <v>7400</v>
      </c>
      <c r="H745" s="135" t="s">
        <v>1905</v>
      </c>
      <c r="I745" s="135" t="s">
        <v>4027</v>
      </c>
      <c r="J745" s="135" t="s">
        <v>1896</v>
      </c>
      <c r="K745" s="135" t="s">
        <v>6479</v>
      </c>
      <c r="L745" s="135" t="s">
        <v>4028</v>
      </c>
      <c r="M745" s="135" t="s">
        <v>4028</v>
      </c>
      <c r="N745" s="24" t="s">
        <v>1888</v>
      </c>
      <c r="O745" s="139" t="s">
        <v>1880</v>
      </c>
      <c r="P745" s="8" t="s">
        <v>1889</v>
      </c>
      <c r="Q745" s="8">
        <v>75</v>
      </c>
      <c r="R745" s="8">
        <v>12</v>
      </c>
      <c r="S745" s="101">
        <v>30</v>
      </c>
      <c r="T745" s="20">
        <f t="shared" si="84"/>
        <v>0</v>
      </c>
      <c r="U745" s="21">
        <f t="shared" si="85"/>
        <v>30</v>
      </c>
      <c r="V745" s="8">
        <f t="shared" si="86"/>
        <v>30</v>
      </c>
      <c r="W745" s="8">
        <f t="shared" si="87"/>
        <v>0</v>
      </c>
      <c r="X745" s="8">
        <f t="shared" si="88"/>
        <v>0</v>
      </c>
      <c r="Z745" s="8">
        <f>VLOOKUP(I745,'Tables kywrd-slot-class'!$B$21:$C$38,2,FALSE)</f>
        <v>1.5</v>
      </c>
      <c r="AA745" s="8">
        <f>VLOOKUP(N745,'Tables MAT simpl-complx'!$C$6:$D$28,2,FALSE)</f>
        <v>0</v>
      </c>
      <c r="AB745" s="8">
        <f>VLOOKUP(O745,'Tables MAT simpl-complx'!$F$39:$G$625,2,FALSE)</f>
        <v>20</v>
      </c>
      <c r="AC745" s="8">
        <f>VLOOKUP(J745,'Tables kywrd-slot-class'!$D$49:$E$177,2,FALSE)</f>
        <v>20</v>
      </c>
      <c r="AD745" s="8">
        <f>VLOOKUP(K745,'Tables kywrd-slot-class'!$D$49:$E$177,2,FALSE)</f>
        <v>0</v>
      </c>
      <c r="AE745" s="8">
        <f>VLOOKUP(L745,'Tables kywrd-slot-class'!$D$49:$E$177,2,FALSE)</f>
        <v>0</v>
      </c>
      <c r="AF745" t="s">
        <v>0</v>
      </c>
      <c r="AG745" s="7" t="str">
        <f t="shared" si="83"/>
        <v xml:space="preserve">6F0624EC </v>
      </c>
      <c r="AH745" s="2">
        <v>1</v>
      </c>
    </row>
    <row r="746" spans="1:34" x14ac:dyDescent="0.25">
      <c r="A746" s="91" t="s">
        <v>8072</v>
      </c>
      <c r="B746" s="2" t="s">
        <v>20</v>
      </c>
      <c r="C746" s="5" t="s">
        <v>5621</v>
      </c>
      <c r="D746" s="3" t="s">
        <v>1276</v>
      </c>
      <c r="E746" t="s">
        <v>7509</v>
      </c>
      <c r="F746" s="8" t="s">
        <v>4042</v>
      </c>
      <c r="G746" s="5" t="s">
        <v>7400</v>
      </c>
      <c r="H746" s="135" t="s">
        <v>1905</v>
      </c>
      <c r="I746" s="135" t="s">
        <v>4027</v>
      </c>
      <c r="J746" s="135" t="s">
        <v>1896</v>
      </c>
      <c r="K746" s="135" t="s">
        <v>6479</v>
      </c>
      <c r="L746" s="135" t="s">
        <v>4028</v>
      </c>
      <c r="M746" s="135" t="s">
        <v>4028</v>
      </c>
      <c r="N746" s="24" t="s">
        <v>1888</v>
      </c>
      <c r="O746" s="139" t="s">
        <v>1880</v>
      </c>
      <c r="P746" s="8" t="s">
        <v>1889</v>
      </c>
      <c r="Q746" s="8">
        <v>75</v>
      </c>
      <c r="R746" s="8">
        <v>12</v>
      </c>
      <c r="S746" s="101">
        <v>30</v>
      </c>
      <c r="T746" s="20">
        <f t="shared" si="84"/>
        <v>0</v>
      </c>
      <c r="U746" s="21">
        <f t="shared" si="85"/>
        <v>30</v>
      </c>
      <c r="V746" s="8">
        <f t="shared" si="86"/>
        <v>30</v>
      </c>
      <c r="W746" s="8">
        <f t="shared" si="87"/>
        <v>0</v>
      </c>
      <c r="X746" s="8">
        <f t="shared" si="88"/>
        <v>0</v>
      </c>
      <c r="Z746" s="8">
        <f>VLOOKUP(I746,'Tables kywrd-slot-class'!$B$21:$C$38,2,FALSE)</f>
        <v>1.5</v>
      </c>
      <c r="AA746" s="8">
        <f>VLOOKUP(N746,'Tables MAT simpl-complx'!$C$6:$D$28,2,FALSE)</f>
        <v>0</v>
      </c>
      <c r="AB746" s="8">
        <f>VLOOKUP(O746,'Tables MAT simpl-complx'!$F$39:$G$625,2,FALSE)</f>
        <v>20</v>
      </c>
      <c r="AC746" s="8">
        <f>VLOOKUP(J746,'Tables kywrd-slot-class'!$D$49:$E$177,2,FALSE)</f>
        <v>20</v>
      </c>
      <c r="AD746" s="8">
        <f>VLOOKUP(K746,'Tables kywrd-slot-class'!$D$49:$E$177,2,FALSE)</f>
        <v>0</v>
      </c>
      <c r="AE746" s="8">
        <f>VLOOKUP(L746,'Tables kywrd-slot-class'!$D$49:$E$177,2,FALSE)</f>
        <v>0</v>
      </c>
      <c r="AF746" t="s">
        <v>0</v>
      </c>
      <c r="AG746" s="7" t="str">
        <f t="shared" si="83"/>
        <v xml:space="preserve">6F0624ED </v>
      </c>
      <c r="AH746" s="2">
        <v>1</v>
      </c>
    </row>
    <row r="747" spans="1:34" x14ac:dyDescent="0.25">
      <c r="A747" s="91" t="s">
        <v>8073</v>
      </c>
      <c r="B747" s="2" t="s">
        <v>20</v>
      </c>
      <c r="C747" s="5" t="s">
        <v>5621</v>
      </c>
      <c r="D747" s="3" t="s">
        <v>1277</v>
      </c>
      <c r="E747" t="s">
        <v>7510</v>
      </c>
      <c r="F747" s="8" t="s">
        <v>4042</v>
      </c>
      <c r="G747" s="5" t="s">
        <v>7400</v>
      </c>
      <c r="H747" s="135" t="s">
        <v>1905</v>
      </c>
      <c r="I747" s="135" t="s">
        <v>4027</v>
      </c>
      <c r="J747" s="135" t="s">
        <v>1896</v>
      </c>
      <c r="K747" s="135" t="s">
        <v>6479</v>
      </c>
      <c r="L747" s="135" t="s">
        <v>4028</v>
      </c>
      <c r="M747" s="135" t="s">
        <v>4028</v>
      </c>
      <c r="N747" s="24" t="s">
        <v>1888</v>
      </c>
      <c r="O747" s="139" t="s">
        <v>1880</v>
      </c>
      <c r="P747" s="8" t="s">
        <v>1889</v>
      </c>
      <c r="Q747" s="8">
        <v>75</v>
      </c>
      <c r="R747" s="8">
        <v>12</v>
      </c>
      <c r="S747" s="101">
        <v>30</v>
      </c>
      <c r="T747" s="20">
        <f t="shared" si="84"/>
        <v>0</v>
      </c>
      <c r="U747" s="21">
        <f t="shared" si="85"/>
        <v>30</v>
      </c>
      <c r="V747" s="8">
        <f t="shared" si="86"/>
        <v>30</v>
      </c>
      <c r="W747" s="8">
        <f t="shared" si="87"/>
        <v>0</v>
      </c>
      <c r="X747" s="8">
        <f t="shared" si="88"/>
        <v>0</v>
      </c>
      <c r="Z747" s="8">
        <f>VLOOKUP(I747,'Tables kywrd-slot-class'!$B$21:$C$38,2,FALSE)</f>
        <v>1.5</v>
      </c>
      <c r="AA747" s="8">
        <f>VLOOKUP(N747,'Tables MAT simpl-complx'!$C$6:$D$28,2,FALSE)</f>
        <v>0</v>
      </c>
      <c r="AB747" s="8">
        <f>VLOOKUP(O747,'Tables MAT simpl-complx'!$F$39:$G$625,2,FALSE)</f>
        <v>20</v>
      </c>
      <c r="AC747" s="8">
        <f>VLOOKUP(J747,'Tables kywrd-slot-class'!$D$49:$E$177,2,FALSE)</f>
        <v>20</v>
      </c>
      <c r="AD747" s="8">
        <f>VLOOKUP(K747,'Tables kywrd-slot-class'!$D$49:$E$177,2,FALSE)</f>
        <v>0</v>
      </c>
      <c r="AE747" s="8">
        <f>VLOOKUP(L747,'Tables kywrd-slot-class'!$D$49:$E$177,2,FALSE)</f>
        <v>0</v>
      </c>
      <c r="AF747" t="s">
        <v>0</v>
      </c>
      <c r="AG747" s="7" t="str">
        <f t="shared" si="83"/>
        <v xml:space="preserve">6F0624EE </v>
      </c>
      <c r="AH747" s="2">
        <v>1</v>
      </c>
    </row>
    <row r="748" spans="1:34" x14ac:dyDescent="0.25">
      <c r="A748" s="91" t="s">
        <v>8074</v>
      </c>
      <c r="B748" s="2" t="s">
        <v>20</v>
      </c>
      <c r="C748" s="5" t="s">
        <v>5621</v>
      </c>
      <c r="D748" s="3" t="s">
        <v>1278</v>
      </c>
      <c r="E748" t="s">
        <v>7511</v>
      </c>
      <c r="F748" s="8" t="s">
        <v>4042</v>
      </c>
      <c r="G748" s="5" t="s">
        <v>7400</v>
      </c>
      <c r="H748" s="135" t="s">
        <v>1905</v>
      </c>
      <c r="I748" s="135" t="s">
        <v>4027</v>
      </c>
      <c r="J748" s="135" t="s">
        <v>1896</v>
      </c>
      <c r="K748" s="135" t="s">
        <v>6479</v>
      </c>
      <c r="L748" s="135" t="s">
        <v>4028</v>
      </c>
      <c r="M748" s="135" t="s">
        <v>4028</v>
      </c>
      <c r="N748" s="24" t="s">
        <v>1888</v>
      </c>
      <c r="O748" s="139" t="s">
        <v>1880</v>
      </c>
      <c r="P748" s="8" t="s">
        <v>1889</v>
      </c>
      <c r="Q748" s="8">
        <v>75</v>
      </c>
      <c r="R748" s="8">
        <v>12</v>
      </c>
      <c r="S748" s="101">
        <v>30</v>
      </c>
      <c r="T748" s="20">
        <f t="shared" si="84"/>
        <v>0</v>
      </c>
      <c r="U748" s="21">
        <f t="shared" si="85"/>
        <v>30</v>
      </c>
      <c r="V748" s="8">
        <f t="shared" si="86"/>
        <v>30</v>
      </c>
      <c r="W748" s="8">
        <f t="shared" si="87"/>
        <v>0</v>
      </c>
      <c r="X748" s="8">
        <f t="shared" si="88"/>
        <v>0</v>
      </c>
      <c r="Z748" s="8">
        <f>VLOOKUP(I748,'Tables kywrd-slot-class'!$B$21:$C$38,2,FALSE)</f>
        <v>1.5</v>
      </c>
      <c r="AA748" s="8">
        <f>VLOOKUP(N748,'Tables MAT simpl-complx'!$C$6:$D$28,2,FALSE)</f>
        <v>0</v>
      </c>
      <c r="AB748" s="8">
        <f>VLOOKUP(O748,'Tables MAT simpl-complx'!$F$39:$G$625,2,FALSE)</f>
        <v>20</v>
      </c>
      <c r="AC748" s="8">
        <f>VLOOKUP(J748,'Tables kywrd-slot-class'!$D$49:$E$177,2,FALSE)</f>
        <v>20</v>
      </c>
      <c r="AD748" s="8">
        <f>VLOOKUP(K748,'Tables kywrd-slot-class'!$D$49:$E$177,2,FALSE)</f>
        <v>0</v>
      </c>
      <c r="AE748" s="8">
        <f>VLOOKUP(L748,'Tables kywrd-slot-class'!$D$49:$E$177,2,FALSE)</f>
        <v>0</v>
      </c>
      <c r="AF748" t="s">
        <v>0</v>
      </c>
      <c r="AG748" s="7" t="str">
        <f t="shared" si="83"/>
        <v xml:space="preserve">6F0624EF </v>
      </c>
      <c r="AH748" s="2">
        <v>1</v>
      </c>
    </row>
    <row r="749" spans="1:34" x14ac:dyDescent="0.25">
      <c r="A749" s="91" t="s">
        <v>8075</v>
      </c>
      <c r="B749" s="2" t="s">
        <v>20</v>
      </c>
      <c r="C749" s="5" t="s">
        <v>5621</v>
      </c>
      <c r="D749" s="3" t="s">
        <v>1279</v>
      </c>
      <c r="E749" t="s">
        <v>7512</v>
      </c>
      <c r="F749" s="8" t="s">
        <v>4042</v>
      </c>
      <c r="G749" s="5" t="s">
        <v>7400</v>
      </c>
      <c r="H749" s="135" t="s">
        <v>1905</v>
      </c>
      <c r="I749" s="135" t="s">
        <v>4027</v>
      </c>
      <c r="J749" s="135" t="s">
        <v>1896</v>
      </c>
      <c r="K749" s="135" t="s">
        <v>6479</v>
      </c>
      <c r="L749" s="135" t="s">
        <v>4028</v>
      </c>
      <c r="M749" s="135" t="s">
        <v>4028</v>
      </c>
      <c r="N749" s="24" t="s">
        <v>1888</v>
      </c>
      <c r="O749" s="139" t="s">
        <v>1880</v>
      </c>
      <c r="P749" s="8" t="s">
        <v>1889</v>
      </c>
      <c r="Q749" s="8">
        <v>75</v>
      </c>
      <c r="R749" s="8">
        <v>12</v>
      </c>
      <c r="S749" s="101">
        <v>30</v>
      </c>
      <c r="T749" s="20">
        <f t="shared" si="84"/>
        <v>0</v>
      </c>
      <c r="U749" s="21">
        <f t="shared" si="85"/>
        <v>30</v>
      </c>
      <c r="V749" s="8">
        <f t="shared" si="86"/>
        <v>30</v>
      </c>
      <c r="W749" s="8">
        <f t="shared" si="87"/>
        <v>0</v>
      </c>
      <c r="X749" s="8">
        <f t="shared" si="88"/>
        <v>0</v>
      </c>
      <c r="Z749" s="8">
        <f>VLOOKUP(I749,'Tables kywrd-slot-class'!$B$21:$C$38,2,FALSE)</f>
        <v>1.5</v>
      </c>
      <c r="AA749" s="8">
        <f>VLOOKUP(N749,'Tables MAT simpl-complx'!$C$6:$D$28,2,FALSE)</f>
        <v>0</v>
      </c>
      <c r="AB749" s="8">
        <f>VLOOKUP(O749,'Tables MAT simpl-complx'!$F$39:$G$625,2,FALSE)</f>
        <v>20</v>
      </c>
      <c r="AC749" s="8">
        <f>VLOOKUP(J749,'Tables kywrd-slot-class'!$D$49:$E$177,2,FALSE)</f>
        <v>20</v>
      </c>
      <c r="AD749" s="8">
        <f>VLOOKUP(K749,'Tables kywrd-slot-class'!$D$49:$E$177,2,FALSE)</f>
        <v>0</v>
      </c>
      <c r="AE749" s="8">
        <f>VLOOKUP(L749,'Tables kywrd-slot-class'!$D$49:$E$177,2,FALSE)</f>
        <v>0</v>
      </c>
      <c r="AF749" t="s">
        <v>0</v>
      </c>
      <c r="AG749" s="7" t="str">
        <f t="shared" si="83"/>
        <v xml:space="preserve">6F0624F0 </v>
      </c>
      <c r="AH749" s="2">
        <v>1</v>
      </c>
    </row>
    <row r="750" spans="1:34" x14ac:dyDescent="0.25">
      <c r="A750" s="91" t="s">
        <v>8076</v>
      </c>
      <c r="B750" s="2" t="s">
        <v>20</v>
      </c>
      <c r="C750" s="5" t="s">
        <v>5621</v>
      </c>
      <c r="D750" s="3" t="s">
        <v>1280</v>
      </c>
      <c r="E750" t="s">
        <v>7513</v>
      </c>
      <c r="F750" s="8" t="s">
        <v>4042</v>
      </c>
      <c r="G750" s="5" t="s">
        <v>7400</v>
      </c>
      <c r="H750" s="135" t="s">
        <v>1905</v>
      </c>
      <c r="I750" s="135" t="s">
        <v>4027</v>
      </c>
      <c r="J750" s="135" t="s">
        <v>1896</v>
      </c>
      <c r="K750" s="135" t="s">
        <v>6479</v>
      </c>
      <c r="L750" s="135" t="s">
        <v>4028</v>
      </c>
      <c r="M750" s="135" t="s">
        <v>4028</v>
      </c>
      <c r="N750" s="24" t="s">
        <v>1888</v>
      </c>
      <c r="O750" s="139" t="s">
        <v>1880</v>
      </c>
      <c r="P750" s="8" t="s">
        <v>1889</v>
      </c>
      <c r="Q750" s="8">
        <v>75</v>
      </c>
      <c r="R750" s="8">
        <v>12</v>
      </c>
      <c r="S750" s="101">
        <v>30</v>
      </c>
      <c r="T750" s="20">
        <f t="shared" si="84"/>
        <v>0</v>
      </c>
      <c r="U750" s="21">
        <f t="shared" si="85"/>
        <v>30</v>
      </c>
      <c r="V750" s="8">
        <f t="shared" si="86"/>
        <v>30</v>
      </c>
      <c r="W750" s="8">
        <f t="shared" si="87"/>
        <v>0</v>
      </c>
      <c r="X750" s="8">
        <f t="shared" si="88"/>
        <v>0</v>
      </c>
      <c r="Z750" s="8">
        <f>VLOOKUP(I750,'Tables kywrd-slot-class'!$B$21:$C$38,2,FALSE)</f>
        <v>1.5</v>
      </c>
      <c r="AA750" s="8">
        <f>VLOOKUP(N750,'Tables MAT simpl-complx'!$C$6:$D$28,2,FALSE)</f>
        <v>0</v>
      </c>
      <c r="AB750" s="8">
        <f>VLOOKUP(O750,'Tables MAT simpl-complx'!$F$39:$G$625,2,FALSE)</f>
        <v>20</v>
      </c>
      <c r="AC750" s="8">
        <f>VLOOKUP(J750,'Tables kywrd-slot-class'!$D$49:$E$177,2,FALSE)</f>
        <v>20</v>
      </c>
      <c r="AD750" s="8">
        <f>VLOOKUP(K750,'Tables kywrd-slot-class'!$D$49:$E$177,2,FALSE)</f>
        <v>0</v>
      </c>
      <c r="AE750" s="8">
        <f>VLOOKUP(L750,'Tables kywrd-slot-class'!$D$49:$E$177,2,FALSE)</f>
        <v>0</v>
      </c>
      <c r="AF750" t="s">
        <v>0</v>
      </c>
      <c r="AG750" s="7" t="str">
        <f t="shared" si="83"/>
        <v xml:space="preserve">6F0624F1 </v>
      </c>
      <c r="AH750" s="2">
        <v>1</v>
      </c>
    </row>
    <row r="751" spans="1:34" x14ac:dyDescent="0.25">
      <c r="A751" s="91" t="s">
        <v>8077</v>
      </c>
      <c r="B751" s="2" t="s">
        <v>20</v>
      </c>
      <c r="C751" s="5" t="s">
        <v>5621</v>
      </c>
      <c r="D751" s="3" t="s">
        <v>1281</v>
      </c>
      <c r="E751" t="s">
        <v>7514</v>
      </c>
      <c r="F751" s="8" t="s">
        <v>4042</v>
      </c>
      <c r="G751" s="5" t="s">
        <v>7400</v>
      </c>
      <c r="H751" s="135" t="s">
        <v>1905</v>
      </c>
      <c r="I751" s="135" t="s">
        <v>4027</v>
      </c>
      <c r="J751" s="135" t="s">
        <v>1896</v>
      </c>
      <c r="K751" s="135" t="s">
        <v>6479</v>
      </c>
      <c r="L751" s="135" t="s">
        <v>4028</v>
      </c>
      <c r="M751" s="135" t="s">
        <v>4028</v>
      </c>
      <c r="N751" s="24" t="s">
        <v>1888</v>
      </c>
      <c r="O751" s="139" t="s">
        <v>1880</v>
      </c>
      <c r="P751" s="8" t="s">
        <v>1889</v>
      </c>
      <c r="Q751" s="8">
        <v>75</v>
      </c>
      <c r="R751" s="8">
        <v>12</v>
      </c>
      <c r="S751" s="101">
        <v>30</v>
      </c>
      <c r="T751" s="20">
        <f t="shared" si="84"/>
        <v>0</v>
      </c>
      <c r="U751" s="21">
        <f t="shared" si="85"/>
        <v>30</v>
      </c>
      <c r="V751" s="8">
        <f t="shared" si="86"/>
        <v>30</v>
      </c>
      <c r="W751" s="8">
        <f t="shared" si="87"/>
        <v>0</v>
      </c>
      <c r="X751" s="8">
        <f t="shared" si="88"/>
        <v>0</v>
      </c>
      <c r="Z751" s="8">
        <f>VLOOKUP(I751,'Tables kywrd-slot-class'!$B$21:$C$38,2,FALSE)</f>
        <v>1.5</v>
      </c>
      <c r="AA751" s="8">
        <f>VLOOKUP(N751,'Tables MAT simpl-complx'!$C$6:$D$28,2,FALSE)</f>
        <v>0</v>
      </c>
      <c r="AB751" s="8">
        <f>VLOOKUP(O751,'Tables MAT simpl-complx'!$F$39:$G$625,2,FALSE)</f>
        <v>20</v>
      </c>
      <c r="AC751" s="8">
        <f>VLOOKUP(J751,'Tables kywrd-slot-class'!$D$49:$E$177,2,FALSE)</f>
        <v>20</v>
      </c>
      <c r="AD751" s="8">
        <f>VLOOKUP(K751,'Tables kywrd-slot-class'!$D$49:$E$177,2,FALSE)</f>
        <v>0</v>
      </c>
      <c r="AE751" s="8">
        <f>VLOOKUP(L751,'Tables kywrd-slot-class'!$D$49:$E$177,2,FALSE)</f>
        <v>0</v>
      </c>
      <c r="AF751" t="s">
        <v>0</v>
      </c>
      <c r="AG751" s="7" t="str">
        <f t="shared" si="83"/>
        <v xml:space="preserve">6F0624F2 </v>
      </c>
      <c r="AH751" s="2">
        <v>1</v>
      </c>
    </row>
    <row r="752" spans="1:34" x14ac:dyDescent="0.25">
      <c r="A752" s="91" t="s">
        <v>8078</v>
      </c>
      <c r="B752" s="2" t="s">
        <v>20</v>
      </c>
      <c r="C752" s="5" t="s">
        <v>5621</v>
      </c>
      <c r="D752" s="3" t="s">
        <v>1282</v>
      </c>
      <c r="E752" t="s">
        <v>7515</v>
      </c>
      <c r="F752" s="8" t="s">
        <v>4042</v>
      </c>
      <c r="G752" s="5" t="s">
        <v>7400</v>
      </c>
      <c r="H752" s="135" t="s">
        <v>1905</v>
      </c>
      <c r="I752" s="135" t="s">
        <v>4027</v>
      </c>
      <c r="J752" s="135" t="s">
        <v>1896</v>
      </c>
      <c r="K752" s="135" t="s">
        <v>6479</v>
      </c>
      <c r="L752" s="135" t="s">
        <v>4028</v>
      </c>
      <c r="M752" s="135" t="s">
        <v>4028</v>
      </c>
      <c r="N752" s="24" t="s">
        <v>1888</v>
      </c>
      <c r="O752" s="139" t="s">
        <v>1880</v>
      </c>
      <c r="P752" s="8" t="s">
        <v>1889</v>
      </c>
      <c r="Q752" s="8">
        <v>75</v>
      </c>
      <c r="R752" s="8">
        <v>12</v>
      </c>
      <c r="S752" s="101">
        <v>30</v>
      </c>
      <c r="T752" s="20">
        <f t="shared" si="84"/>
        <v>0</v>
      </c>
      <c r="U752" s="21">
        <f t="shared" si="85"/>
        <v>30</v>
      </c>
      <c r="V752" s="8">
        <f t="shared" si="86"/>
        <v>30</v>
      </c>
      <c r="W752" s="8">
        <f t="shared" si="87"/>
        <v>0</v>
      </c>
      <c r="X752" s="8">
        <f t="shared" si="88"/>
        <v>0</v>
      </c>
      <c r="Z752" s="8">
        <f>VLOOKUP(I752,'Tables kywrd-slot-class'!$B$21:$C$38,2,FALSE)</f>
        <v>1.5</v>
      </c>
      <c r="AA752" s="8">
        <f>VLOOKUP(N752,'Tables MAT simpl-complx'!$C$6:$D$28,2,FALSE)</f>
        <v>0</v>
      </c>
      <c r="AB752" s="8">
        <f>VLOOKUP(O752,'Tables MAT simpl-complx'!$F$39:$G$625,2,FALSE)</f>
        <v>20</v>
      </c>
      <c r="AC752" s="8">
        <f>VLOOKUP(J752,'Tables kywrd-slot-class'!$D$49:$E$177,2,FALSE)</f>
        <v>20</v>
      </c>
      <c r="AD752" s="8">
        <f>VLOOKUP(K752,'Tables kywrd-slot-class'!$D$49:$E$177,2,FALSE)</f>
        <v>0</v>
      </c>
      <c r="AE752" s="8">
        <f>VLOOKUP(L752,'Tables kywrd-slot-class'!$D$49:$E$177,2,FALSE)</f>
        <v>0</v>
      </c>
      <c r="AF752" t="s">
        <v>0</v>
      </c>
      <c r="AG752" s="7" t="str">
        <f t="shared" si="83"/>
        <v xml:space="preserve">6F0624F3 </v>
      </c>
      <c r="AH752" s="2">
        <v>1</v>
      </c>
    </row>
    <row r="753" spans="1:34" x14ac:dyDescent="0.25">
      <c r="A753" s="91" t="s">
        <v>8079</v>
      </c>
      <c r="B753" s="2" t="s">
        <v>20</v>
      </c>
      <c r="C753" s="5" t="s">
        <v>5621</v>
      </c>
      <c r="D753" s="3" t="s">
        <v>1283</v>
      </c>
      <c r="E753" t="s">
        <v>7516</v>
      </c>
      <c r="F753" s="8" t="s">
        <v>4042</v>
      </c>
      <c r="G753" s="5" t="s">
        <v>7400</v>
      </c>
      <c r="H753" s="135" t="s">
        <v>1905</v>
      </c>
      <c r="I753" s="135" t="s">
        <v>4027</v>
      </c>
      <c r="J753" s="135" t="s">
        <v>1896</v>
      </c>
      <c r="K753" s="135" t="s">
        <v>6479</v>
      </c>
      <c r="L753" s="135" t="s">
        <v>4028</v>
      </c>
      <c r="M753" s="135" t="s">
        <v>4028</v>
      </c>
      <c r="N753" s="24" t="s">
        <v>1888</v>
      </c>
      <c r="O753" s="139" t="s">
        <v>1880</v>
      </c>
      <c r="P753" s="8" t="s">
        <v>1889</v>
      </c>
      <c r="Q753" s="8">
        <v>75</v>
      </c>
      <c r="R753" s="8">
        <v>12</v>
      </c>
      <c r="S753" s="101">
        <v>30</v>
      </c>
      <c r="T753" s="20">
        <f t="shared" si="84"/>
        <v>0</v>
      </c>
      <c r="U753" s="21">
        <f t="shared" si="85"/>
        <v>30</v>
      </c>
      <c r="V753" s="8">
        <f t="shared" si="86"/>
        <v>30</v>
      </c>
      <c r="W753" s="8">
        <f t="shared" si="87"/>
        <v>0</v>
      </c>
      <c r="X753" s="8">
        <f t="shared" si="88"/>
        <v>0</v>
      </c>
      <c r="Z753" s="8">
        <f>VLOOKUP(I753,'Tables kywrd-slot-class'!$B$21:$C$38,2,FALSE)</f>
        <v>1.5</v>
      </c>
      <c r="AA753" s="8">
        <f>VLOOKUP(N753,'Tables MAT simpl-complx'!$C$6:$D$28,2,FALSE)</f>
        <v>0</v>
      </c>
      <c r="AB753" s="8">
        <f>VLOOKUP(O753,'Tables MAT simpl-complx'!$F$39:$G$625,2,FALSE)</f>
        <v>20</v>
      </c>
      <c r="AC753" s="8">
        <f>VLOOKUP(J753,'Tables kywrd-slot-class'!$D$49:$E$177,2,FALSE)</f>
        <v>20</v>
      </c>
      <c r="AD753" s="8">
        <f>VLOOKUP(K753,'Tables kywrd-slot-class'!$D$49:$E$177,2,FALSE)</f>
        <v>0</v>
      </c>
      <c r="AE753" s="8">
        <f>VLOOKUP(L753,'Tables kywrd-slot-class'!$D$49:$E$177,2,FALSE)</f>
        <v>0</v>
      </c>
      <c r="AF753" t="s">
        <v>0</v>
      </c>
      <c r="AG753" s="7" t="str">
        <f t="shared" si="83"/>
        <v xml:space="preserve">6F0624F4 </v>
      </c>
      <c r="AH753" s="2">
        <v>1</v>
      </c>
    </row>
    <row r="754" spans="1:34" x14ac:dyDescent="0.25">
      <c r="A754" s="91" t="s">
        <v>8080</v>
      </c>
      <c r="B754" s="2" t="s">
        <v>20</v>
      </c>
      <c r="C754" s="5" t="s">
        <v>5621</v>
      </c>
      <c r="D754" s="3" t="s">
        <v>1284</v>
      </c>
      <c r="E754" t="s">
        <v>7517</v>
      </c>
      <c r="F754" s="8" t="s">
        <v>4042</v>
      </c>
      <c r="G754" s="5" t="s">
        <v>7400</v>
      </c>
      <c r="H754" s="135" t="s">
        <v>1905</v>
      </c>
      <c r="I754" s="135" t="s">
        <v>4027</v>
      </c>
      <c r="J754" s="135" t="s">
        <v>1896</v>
      </c>
      <c r="K754" s="135" t="s">
        <v>6479</v>
      </c>
      <c r="L754" s="135" t="s">
        <v>4028</v>
      </c>
      <c r="M754" s="135" t="s">
        <v>4028</v>
      </c>
      <c r="N754" s="24" t="s">
        <v>1888</v>
      </c>
      <c r="O754" s="139" t="s">
        <v>1880</v>
      </c>
      <c r="P754" s="8" t="s">
        <v>1889</v>
      </c>
      <c r="Q754" s="8">
        <v>75</v>
      </c>
      <c r="R754" s="8">
        <v>12</v>
      </c>
      <c r="S754" s="101">
        <v>30</v>
      </c>
      <c r="T754" s="20">
        <f t="shared" si="84"/>
        <v>0</v>
      </c>
      <c r="U754" s="21">
        <f t="shared" si="85"/>
        <v>30</v>
      </c>
      <c r="V754" s="8">
        <f t="shared" si="86"/>
        <v>30</v>
      </c>
      <c r="W754" s="8">
        <f t="shared" si="87"/>
        <v>0</v>
      </c>
      <c r="X754" s="8">
        <f t="shared" si="88"/>
        <v>0</v>
      </c>
      <c r="Z754" s="8">
        <f>VLOOKUP(I754,'Tables kywrd-slot-class'!$B$21:$C$38,2,FALSE)</f>
        <v>1.5</v>
      </c>
      <c r="AA754" s="8">
        <f>VLOOKUP(N754,'Tables MAT simpl-complx'!$C$6:$D$28,2,FALSE)</f>
        <v>0</v>
      </c>
      <c r="AB754" s="8">
        <f>VLOOKUP(O754,'Tables MAT simpl-complx'!$F$39:$G$625,2,FALSE)</f>
        <v>20</v>
      </c>
      <c r="AC754" s="8">
        <f>VLOOKUP(J754,'Tables kywrd-slot-class'!$D$49:$E$177,2,FALSE)</f>
        <v>20</v>
      </c>
      <c r="AD754" s="8">
        <f>VLOOKUP(K754,'Tables kywrd-slot-class'!$D$49:$E$177,2,FALSE)</f>
        <v>0</v>
      </c>
      <c r="AE754" s="8">
        <f>VLOOKUP(L754,'Tables kywrd-slot-class'!$D$49:$E$177,2,FALSE)</f>
        <v>0</v>
      </c>
      <c r="AF754" t="s">
        <v>0</v>
      </c>
      <c r="AG754" s="7" t="str">
        <f t="shared" si="83"/>
        <v xml:space="preserve">6F0624F5 </v>
      </c>
      <c r="AH754" s="2">
        <v>1</v>
      </c>
    </row>
    <row r="755" spans="1:34" x14ac:dyDescent="0.25">
      <c r="A755" s="91" t="s">
        <v>8081</v>
      </c>
      <c r="B755" s="2" t="s">
        <v>20</v>
      </c>
      <c r="C755" s="5" t="s">
        <v>5621</v>
      </c>
      <c r="D755" s="3" t="s">
        <v>1285</v>
      </c>
      <c r="E755" t="s">
        <v>7518</v>
      </c>
      <c r="F755" s="8" t="s">
        <v>4042</v>
      </c>
      <c r="G755" s="5" t="s">
        <v>7400</v>
      </c>
      <c r="H755" s="135" t="s">
        <v>1905</v>
      </c>
      <c r="I755" s="135" t="s">
        <v>4027</v>
      </c>
      <c r="J755" s="135" t="s">
        <v>1896</v>
      </c>
      <c r="K755" s="135" t="s">
        <v>6479</v>
      </c>
      <c r="L755" s="135" t="s">
        <v>4028</v>
      </c>
      <c r="M755" s="135" t="s">
        <v>4028</v>
      </c>
      <c r="N755" s="24" t="s">
        <v>1888</v>
      </c>
      <c r="O755" s="139" t="s">
        <v>1880</v>
      </c>
      <c r="P755" s="8" t="s">
        <v>1889</v>
      </c>
      <c r="Q755" s="8">
        <v>75</v>
      </c>
      <c r="R755" s="8">
        <v>12</v>
      </c>
      <c r="S755" s="101">
        <v>30</v>
      </c>
      <c r="T755" s="20">
        <f t="shared" si="84"/>
        <v>0</v>
      </c>
      <c r="U755" s="21">
        <f t="shared" si="85"/>
        <v>30</v>
      </c>
      <c r="V755" s="8">
        <f t="shared" si="86"/>
        <v>30</v>
      </c>
      <c r="W755" s="8">
        <f t="shared" si="87"/>
        <v>0</v>
      </c>
      <c r="X755" s="8">
        <f t="shared" si="88"/>
        <v>0</v>
      </c>
      <c r="Z755" s="8">
        <f>VLOOKUP(I755,'Tables kywrd-slot-class'!$B$21:$C$38,2,FALSE)</f>
        <v>1.5</v>
      </c>
      <c r="AA755" s="8">
        <f>VLOOKUP(N755,'Tables MAT simpl-complx'!$C$6:$D$28,2,FALSE)</f>
        <v>0</v>
      </c>
      <c r="AB755" s="8">
        <f>VLOOKUP(O755,'Tables MAT simpl-complx'!$F$39:$G$625,2,FALSE)</f>
        <v>20</v>
      </c>
      <c r="AC755" s="8">
        <f>VLOOKUP(J755,'Tables kywrd-slot-class'!$D$49:$E$177,2,FALSE)</f>
        <v>20</v>
      </c>
      <c r="AD755" s="8">
        <f>VLOOKUP(K755,'Tables kywrd-slot-class'!$D$49:$E$177,2,FALSE)</f>
        <v>0</v>
      </c>
      <c r="AE755" s="8">
        <f>VLOOKUP(L755,'Tables kywrd-slot-class'!$D$49:$E$177,2,FALSE)</f>
        <v>0</v>
      </c>
      <c r="AF755" t="s">
        <v>0</v>
      </c>
      <c r="AG755" s="7" t="str">
        <f t="shared" si="83"/>
        <v xml:space="preserve">6F0624F6 </v>
      </c>
      <c r="AH755" s="2">
        <v>1</v>
      </c>
    </row>
    <row r="756" spans="1:34" x14ac:dyDescent="0.25">
      <c r="A756" s="91" t="s">
        <v>8082</v>
      </c>
      <c r="B756" s="2" t="s">
        <v>20</v>
      </c>
      <c r="C756" s="5" t="s">
        <v>5621</v>
      </c>
      <c r="D756" s="3" t="s">
        <v>1286</v>
      </c>
      <c r="E756" t="s">
        <v>7519</v>
      </c>
      <c r="F756" s="8" t="s">
        <v>4042</v>
      </c>
      <c r="G756" s="5" t="s">
        <v>7400</v>
      </c>
      <c r="H756" s="135" t="s">
        <v>1905</v>
      </c>
      <c r="I756" s="135" t="s">
        <v>4027</v>
      </c>
      <c r="J756" s="135" t="s">
        <v>1896</v>
      </c>
      <c r="K756" s="135" t="s">
        <v>6479</v>
      </c>
      <c r="L756" s="135" t="s">
        <v>4028</v>
      </c>
      <c r="M756" s="135" t="s">
        <v>4028</v>
      </c>
      <c r="N756" s="24" t="s">
        <v>1888</v>
      </c>
      <c r="O756" s="139" t="s">
        <v>1880</v>
      </c>
      <c r="P756" s="8" t="s">
        <v>1889</v>
      </c>
      <c r="Q756" s="8">
        <v>75</v>
      </c>
      <c r="R756" s="8">
        <v>12</v>
      </c>
      <c r="S756" s="101">
        <v>30</v>
      </c>
      <c r="T756" s="20">
        <f t="shared" si="84"/>
        <v>0</v>
      </c>
      <c r="U756" s="21">
        <f t="shared" si="85"/>
        <v>30</v>
      </c>
      <c r="V756" s="8">
        <f t="shared" si="86"/>
        <v>30</v>
      </c>
      <c r="W756" s="8">
        <f t="shared" si="87"/>
        <v>0</v>
      </c>
      <c r="X756" s="8">
        <f t="shared" si="88"/>
        <v>0</v>
      </c>
      <c r="Z756" s="8">
        <f>VLOOKUP(I756,'Tables kywrd-slot-class'!$B$21:$C$38,2,FALSE)</f>
        <v>1.5</v>
      </c>
      <c r="AA756" s="8">
        <f>VLOOKUP(N756,'Tables MAT simpl-complx'!$C$6:$D$28,2,FALSE)</f>
        <v>0</v>
      </c>
      <c r="AB756" s="8">
        <f>VLOOKUP(O756,'Tables MAT simpl-complx'!$F$39:$G$625,2,FALSE)</f>
        <v>20</v>
      </c>
      <c r="AC756" s="8">
        <f>VLOOKUP(J756,'Tables kywrd-slot-class'!$D$49:$E$177,2,FALSE)</f>
        <v>20</v>
      </c>
      <c r="AD756" s="8">
        <f>VLOOKUP(K756,'Tables kywrd-slot-class'!$D$49:$E$177,2,FALSE)</f>
        <v>0</v>
      </c>
      <c r="AE756" s="8">
        <f>VLOOKUP(L756,'Tables kywrd-slot-class'!$D$49:$E$177,2,FALSE)</f>
        <v>0</v>
      </c>
      <c r="AF756" t="s">
        <v>0</v>
      </c>
      <c r="AG756" s="7" t="str">
        <f t="shared" si="83"/>
        <v xml:space="preserve">6F0624F7 </v>
      </c>
      <c r="AH756" s="2">
        <v>1</v>
      </c>
    </row>
    <row r="757" spans="1:34" x14ac:dyDescent="0.25">
      <c r="A757" s="91" t="s">
        <v>8083</v>
      </c>
      <c r="B757" s="2" t="s">
        <v>20</v>
      </c>
      <c r="C757" s="5" t="s">
        <v>5621</v>
      </c>
      <c r="D757" s="88" t="s">
        <v>1287</v>
      </c>
      <c r="E757" t="s">
        <v>7520</v>
      </c>
      <c r="F757" s="8" t="s">
        <v>4042</v>
      </c>
      <c r="G757" s="5" t="s">
        <v>7521</v>
      </c>
      <c r="H757" s="135" t="s">
        <v>4022</v>
      </c>
      <c r="I757" s="135" t="s">
        <v>4024</v>
      </c>
      <c r="J757" s="135" t="s">
        <v>3361</v>
      </c>
      <c r="K757" s="135" t="s">
        <v>6437</v>
      </c>
      <c r="L757" s="135" t="s">
        <v>4028</v>
      </c>
      <c r="M757" s="135" t="s">
        <v>4028</v>
      </c>
      <c r="N757" s="24" t="s">
        <v>1888</v>
      </c>
      <c r="O757" s="139" t="s">
        <v>1883</v>
      </c>
      <c r="P757" s="8" t="s">
        <v>1889</v>
      </c>
      <c r="Q757" s="8">
        <v>1500</v>
      </c>
      <c r="R757" s="8">
        <v>39</v>
      </c>
      <c r="S757" s="102">
        <v>132</v>
      </c>
      <c r="T757" s="20">
        <f t="shared" si="84"/>
        <v>0</v>
      </c>
      <c r="U757" s="21">
        <f t="shared" si="85"/>
        <v>132</v>
      </c>
      <c r="V757" s="8">
        <f t="shared" si="86"/>
        <v>0</v>
      </c>
      <c r="W757" s="8">
        <f t="shared" si="87"/>
        <v>0</v>
      </c>
      <c r="X757" s="8">
        <f t="shared" si="88"/>
        <v>0</v>
      </c>
      <c r="Y757" s="87" t="s">
        <v>8197</v>
      </c>
      <c r="Z757" s="8">
        <f>VLOOKUP(I757,'Tables kywrd-slot-class'!$B$21:$C$38,2,FALSE)</f>
        <v>3</v>
      </c>
      <c r="AA757" s="8">
        <f>VLOOKUP(N757,'Tables MAT simpl-complx'!$C$6:$D$28,2,FALSE)</f>
        <v>0</v>
      </c>
      <c r="AB757" s="8">
        <f>VLOOKUP(O757,'Tables MAT simpl-complx'!$F$39:$G$625,2,FALSE)</f>
        <v>44</v>
      </c>
      <c r="AC757" s="8">
        <f>VLOOKUP(J757,'Tables kywrd-slot-class'!$D$49:$E$177,2,FALSE)</f>
        <v>0</v>
      </c>
      <c r="AD757" s="8">
        <f>VLOOKUP(K757,'Tables kywrd-slot-class'!$D$49:$E$177,2,FALSE)</f>
        <v>0</v>
      </c>
      <c r="AE757" s="8">
        <f>VLOOKUP(L757,'Tables kywrd-slot-class'!$D$49:$E$177,2,FALSE)</f>
        <v>0</v>
      </c>
      <c r="AF757" t="s">
        <v>0</v>
      </c>
      <c r="AG757" s="7" t="str">
        <f t="shared" si="83"/>
        <v xml:space="preserve">6F06A9F0 </v>
      </c>
      <c r="AH757" s="2">
        <v>1</v>
      </c>
    </row>
    <row r="758" spans="1:34" x14ac:dyDescent="0.25">
      <c r="A758" s="91" t="s">
        <v>8084</v>
      </c>
      <c r="B758" s="2" t="s">
        <v>20</v>
      </c>
      <c r="C758" s="5" t="s">
        <v>5621</v>
      </c>
      <c r="D758" s="88" t="s">
        <v>1288</v>
      </c>
      <c r="E758" t="s">
        <v>7522</v>
      </c>
      <c r="F758" s="8" t="s">
        <v>4042</v>
      </c>
      <c r="G758" s="5" t="s">
        <v>7523</v>
      </c>
      <c r="H758" s="135" t="s">
        <v>4022</v>
      </c>
      <c r="I758" s="135" t="s">
        <v>4023</v>
      </c>
      <c r="J758" s="135" t="s">
        <v>3361</v>
      </c>
      <c r="K758" s="135" t="s">
        <v>6437</v>
      </c>
      <c r="L758" s="135" t="s">
        <v>4028</v>
      </c>
      <c r="M758" s="135" t="s">
        <v>4028</v>
      </c>
      <c r="N758" s="24" t="s">
        <v>1888</v>
      </c>
      <c r="O758" s="139" t="s">
        <v>1883</v>
      </c>
      <c r="P758" s="8" t="s">
        <v>1889</v>
      </c>
      <c r="Q758" s="8">
        <v>600</v>
      </c>
      <c r="R758" s="8">
        <v>7</v>
      </c>
      <c r="S758" s="102">
        <v>44</v>
      </c>
      <c r="T758" s="20">
        <f t="shared" si="84"/>
        <v>0</v>
      </c>
      <c r="U758" s="21">
        <f t="shared" si="85"/>
        <v>44</v>
      </c>
      <c r="V758" s="8">
        <f t="shared" si="86"/>
        <v>0</v>
      </c>
      <c r="W758" s="8">
        <f t="shared" si="87"/>
        <v>0</v>
      </c>
      <c r="X758" s="8">
        <f t="shared" si="88"/>
        <v>0</v>
      </c>
      <c r="Y758" s="87" t="s">
        <v>8197</v>
      </c>
      <c r="Z758" s="8">
        <f>VLOOKUP(I758,'Tables kywrd-slot-class'!$B$21:$C$38,2,FALSE)</f>
        <v>1</v>
      </c>
      <c r="AA758" s="8">
        <f>VLOOKUP(N758,'Tables MAT simpl-complx'!$C$6:$D$28,2,FALSE)</f>
        <v>0</v>
      </c>
      <c r="AB758" s="8">
        <f>VLOOKUP(O758,'Tables MAT simpl-complx'!$F$39:$G$625,2,FALSE)</f>
        <v>44</v>
      </c>
      <c r="AC758" s="8">
        <f>VLOOKUP(J758,'Tables kywrd-slot-class'!$D$49:$E$177,2,FALSE)</f>
        <v>0</v>
      </c>
      <c r="AD758" s="8">
        <f>VLOOKUP(K758,'Tables kywrd-slot-class'!$D$49:$E$177,2,FALSE)</f>
        <v>0</v>
      </c>
      <c r="AE758" s="8">
        <f>VLOOKUP(L758,'Tables kywrd-slot-class'!$D$49:$E$177,2,FALSE)</f>
        <v>0</v>
      </c>
      <c r="AF758" t="s">
        <v>0</v>
      </c>
      <c r="AG758" s="7" t="str">
        <f t="shared" si="83"/>
        <v xml:space="preserve">6F06A9F1 </v>
      </c>
      <c r="AH758" s="2">
        <v>1</v>
      </c>
    </row>
    <row r="759" spans="1:34" x14ac:dyDescent="0.25">
      <c r="A759" s="91" t="s">
        <v>8085</v>
      </c>
      <c r="B759" s="2" t="s">
        <v>20</v>
      </c>
      <c r="C759" s="5" t="s">
        <v>5621</v>
      </c>
      <c r="D759" s="88" t="s">
        <v>1289</v>
      </c>
      <c r="E759" t="s">
        <v>7524</v>
      </c>
      <c r="F759" s="8" t="s">
        <v>4042</v>
      </c>
      <c r="G759" s="5" t="s">
        <v>7525</v>
      </c>
      <c r="H759" s="135" t="s">
        <v>4022</v>
      </c>
      <c r="I759" s="135" t="s">
        <v>4025</v>
      </c>
      <c r="J759" s="135" t="s">
        <v>3361</v>
      </c>
      <c r="K759" s="135" t="s">
        <v>6437</v>
      </c>
      <c r="L759" s="135" t="s">
        <v>4028</v>
      </c>
      <c r="M759" s="135" t="s">
        <v>4028</v>
      </c>
      <c r="N759" s="24" t="s">
        <v>1888</v>
      </c>
      <c r="O759" s="139" t="s">
        <v>1883</v>
      </c>
      <c r="P759" s="8" t="s">
        <v>1889</v>
      </c>
      <c r="Q759" s="8">
        <v>600</v>
      </c>
      <c r="R759" s="8">
        <v>8</v>
      </c>
      <c r="S759" s="102">
        <v>44</v>
      </c>
      <c r="T759" s="20">
        <f t="shared" si="84"/>
        <v>0</v>
      </c>
      <c r="U759" s="21">
        <f t="shared" si="85"/>
        <v>44</v>
      </c>
      <c r="V759" s="8">
        <f t="shared" si="86"/>
        <v>0</v>
      </c>
      <c r="W759" s="8">
        <f t="shared" si="87"/>
        <v>0</v>
      </c>
      <c r="X759" s="8">
        <f t="shared" si="88"/>
        <v>0</v>
      </c>
      <c r="Y759" s="87" t="s">
        <v>8197</v>
      </c>
      <c r="Z759" s="8">
        <f>VLOOKUP(I759,'Tables kywrd-slot-class'!$B$21:$C$38,2,FALSE)</f>
        <v>1</v>
      </c>
      <c r="AA759" s="8">
        <f>VLOOKUP(N759,'Tables MAT simpl-complx'!$C$6:$D$28,2,FALSE)</f>
        <v>0</v>
      </c>
      <c r="AB759" s="8">
        <f>VLOOKUP(O759,'Tables MAT simpl-complx'!$F$39:$G$625,2,FALSE)</f>
        <v>44</v>
      </c>
      <c r="AC759" s="8">
        <f>VLOOKUP(J759,'Tables kywrd-slot-class'!$D$49:$E$177,2,FALSE)</f>
        <v>0</v>
      </c>
      <c r="AD759" s="8">
        <f>VLOOKUP(K759,'Tables kywrd-slot-class'!$D$49:$E$177,2,FALSE)</f>
        <v>0</v>
      </c>
      <c r="AE759" s="8">
        <f>VLOOKUP(L759,'Tables kywrd-slot-class'!$D$49:$E$177,2,FALSE)</f>
        <v>0</v>
      </c>
      <c r="AF759" t="s">
        <v>0</v>
      </c>
      <c r="AG759" s="7" t="str">
        <f t="shared" si="83"/>
        <v xml:space="preserve">6F06A9F2 </v>
      </c>
      <c r="AH759" s="2">
        <v>1</v>
      </c>
    </row>
    <row r="760" spans="1:34" x14ac:dyDescent="0.25">
      <c r="A760" s="91" t="s">
        <v>8086</v>
      </c>
      <c r="B760" s="2" t="s">
        <v>20</v>
      </c>
      <c r="C760" s="5" t="s">
        <v>5621</v>
      </c>
      <c r="D760" s="88" t="s">
        <v>1290</v>
      </c>
      <c r="E760" t="s">
        <v>7526</v>
      </c>
      <c r="F760" s="8" t="s">
        <v>4042</v>
      </c>
      <c r="G760" s="5" t="s">
        <v>7527</v>
      </c>
      <c r="H760" s="135" t="s">
        <v>4022</v>
      </c>
      <c r="I760" s="135" t="s">
        <v>4026</v>
      </c>
      <c r="J760" s="135" t="s">
        <v>3361</v>
      </c>
      <c r="K760" s="135" t="s">
        <v>6437</v>
      </c>
      <c r="L760" s="135" t="s">
        <v>4028</v>
      </c>
      <c r="M760" s="135" t="s">
        <v>4028</v>
      </c>
      <c r="N760" s="24" t="s">
        <v>1888</v>
      </c>
      <c r="O760" s="139" t="s">
        <v>1883</v>
      </c>
      <c r="P760" s="8" t="s">
        <v>1889</v>
      </c>
      <c r="Q760" s="8">
        <v>900</v>
      </c>
      <c r="R760" s="8">
        <v>10</v>
      </c>
      <c r="S760" s="102">
        <v>66</v>
      </c>
      <c r="T760" s="20">
        <f t="shared" si="84"/>
        <v>0</v>
      </c>
      <c r="U760" s="21">
        <f t="shared" si="85"/>
        <v>66</v>
      </c>
      <c r="V760" s="8">
        <f t="shared" si="86"/>
        <v>0</v>
      </c>
      <c r="W760" s="8">
        <f t="shared" si="87"/>
        <v>0</v>
      </c>
      <c r="X760" s="8">
        <f t="shared" si="88"/>
        <v>0</v>
      </c>
      <c r="Y760" s="87" t="s">
        <v>8197</v>
      </c>
      <c r="Z760" s="8">
        <f>VLOOKUP(I760,'Tables kywrd-slot-class'!$B$21:$C$38,2,FALSE)</f>
        <v>1.5</v>
      </c>
      <c r="AA760" s="8">
        <f>VLOOKUP(N760,'Tables MAT simpl-complx'!$C$6:$D$28,2,FALSE)</f>
        <v>0</v>
      </c>
      <c r="AB760" s="8">
        <f>VLOOKUP(O760,'Tables MAT simpl-complx'!$F$39:$G$625,2,FALSE)</f>
        <v>44</v>
      </c>
      <c r="AC760" s="8">
        <f>VLOOKUP(J760,'Tables kywrd-slot-class'!$D$49:$E$177,2,FALSE)</f>
        <v>0</v>
      </c>
      <c r="AD760" s="8">
        <f>VLOOKUP(K760,'Tables kywrd-slot-class'!$D$49:$E$177,2,FALSE)</f>
        <v>0</v>
      </c>
      <c r="AE760" s="8">
        <f>VLOOKUP(L760,'Tables kywrd-slot-class'!$D$49:$E$177,2,FALSE)</f>
        <v>0</v>
      </c>
      <c r="AF760" t="s">
        <v>0</v>
      </c>
      <c r="AG760" s="7" t="str">
        <f t="shared" si="83"/>
        <v xml:space="preserve">6F06A9F3 </v>
      </c>
      <c r="AH760" s="2">
        <v>1</v>
      </c>
    </row>
    <row r="761" spans="1:34" x14ac:dyDescent="0.25">
      <c r="A761" s="91" t="s">
        <v>8087</v>
      </c>
      <c r="B761" s="2" t="s">
        <v>20</v>
      </c>
      <c r="C761" s="5" t="s">
        <v>5621</v>
      </c>
      <c r="D761" s="3" t="s">
        <v>1291</v>
      </c>
      <c r="E761" t="s">
        <v>7528</v>
      </c>
      <c r="F761" s="8" t="s">
        <v>4042</v>
      </c>
      <c r="G761" s="5" t="s">
        <v>7529</v>
      </c>
      <c r="H761" s="135" t="s">
        <v>4047</v>
      </c>
      <c r="I761" s="135" t="s">
        <v>4048</v>
      </c>
      <c r="J761" s="135" t="s">
        <v>4031</v>
      </c>
      <c r="K761" s="135" t="s">
        <v>4028</v>
      </c>
      <c r="L761" s="135" t="s">
        <v>4028</v>
      </c>
      <c r="M761" s="135" t="s">
        <v>4028</v>
      </c>
      <c r="N761" s="24" t="s">
        <v>1888</v>
      </c>
      <c r="O761" s="139" t="s">
        <v>1888</v>
      </c>
      <c r="P761" s="8" t="s">
        <v>1889</v>
      </c>
      <c r="Q761" s="8">
        <v>125</v>
      </c>
      <c r="R761" s="8">
        <v>0.5</v>
      </c>
      <c r="S761" s="101">
        <v>0</v>
      </c>
      <c r="T761" s="20">
        <f t="shared" si="84"/>
        <v>0</v>
      </c>
      <c r="U761" s="21">
        <f t="shared" si="85"/>
        <v>0</v>
      </c>
      <c r="V761" s="8">
        <f t="shared" si="86"/>
        <v>0</v>
      </c>
      <c r="W761" s="8">
        <f t="shared" si="87"/>
        <v>0</v>
      </c>
      <c r="X761" s="8">
        <f t="shared" si="88"/>
        <v>0</v>
      </c>
      <c r="Z761" s="8">
        <f>VLOOKUP(I761,'Tables kywrd-slot-class'!$B$21:$C$38,2,FALSE)</f>
        <v>1</v>
      </c>
      <c r="AA761" s="8">
        <f>VLOOKUP(N761,'Tables MAT simpl-complx'!$C$6:$D$28,2,FALSE)</f>
        <v>0</v>
      </c>
      <c r="AB761" s="8">
        <f>VLOOKUP(O761,'Tables MAT simpl-complx'!$F$39:$G$625,2,FALSE)</f>
        <v>0</v>
      </c>
      <c r="AC761" s="8">
        <f>VLOOKUP(J761,'Tables kywrd-slot-class'!$D$49:$E$177,2,FALSE)</f>
        <v>0</v>
      </c>
      <c r="AD761" s="8">
        <f>VLOOKUP(K761,'Tables kywrd-slot-class'!$D$49:$E$177,2,FALSE)</f>
        <v>0</v>
      </c>
      <c r="AE761" s="8">
        <f>VLOOKUP(L761,'Tables kywrd-slot-class'!$D$49:$E$177,2,FALSE)</f>
        <v>0</v>
      </c>
      <c r="AF761" t="s">
        <v>0</v>
      </c>
      <c r="AG761" s="7" t="str">
        <f t="shared" si="83"/>
        <v xml:space="preserve">6F06AA04 </v>
      </c>
      <c r="AH761" s="2">
        <v>1</v>
      </c>
    </row>
    <row r="762" spans="1:34" x14ac:dyDescent="0.25">
      <c r="A762" s="91" t="s">
        <v>8088</v>
      </c>
      <c r="B762" s="2" t="s">
        <v>20</v>
      </c>
      <c r="C762" s="5" t="s">
        <v>5621</v>
      </c>
      <c r="D762" s="3" t="s">
        <v>1292</v>
      </c>
      <c r="E762" t="s">
        <v>7530</v>
      </c>
      <c r="F762" s="8" t="s">
        <v>4042</v>
      </c>
      <c r="G762" s="5" t="s">
        <v>7531</v>
      </c>
      <c r="H762" s="135" t="s">
        <v>4022</v>
      </c>
      <c r="I762" s="135" t="s">
        <v>4024</v>
      </c>
      <c r="J762" s="135" t="s">
        <v>3361</v>
      </c>
      <c r="K762" s="135" t="s">
        <v>4031</v>
      </c>
      <c r="L762" s="135" t="s">
        <v>6437</v>
      </c>
      <c r="M762" s="135" t="s">
        <v>4028</v>
      </c>
      <c r="N762" s="24" t="s">
        <v>1888</v>
      </c>
      <c r="O762" s="139" t="s">
        <v>1884</v>
      </c>
      <c r="P762" s="8" t="s">
        <v>1889</v>
      </c>
      <c r="Q762" s="8">
        <v>1500</v>
      </c>
      <c r="R762" s="8">
        <v>39</v>
      </c>
      <c r="S762" s="101">
        <v>132</v>
      </c>
      <c r="T762" s="20">
        <f t="shared" si="84"/>
        <v>0</v>
      </c>
      <c r="U762" s="21">
        <f t="shared" si="85"/>
        <v>132</v>
      </c>
      <c r="V762" s="8">
        <f t="shared" si="86"/>
        <v>0</v>
      </c>
      <c r="W762" s="8">
        <f t="shared" si="87"/>
        <v>0</v>
      </c>
      <c r="X762" s="8">
        <f t="shared" si="88"/>
        <v>0</v>
      </c>
      <c r="Z762" s="8">
        <f>VLOOKUP(I762,'Tables kywrd-slot-class'!$B$21:$C$38,2,FALSE)</f>
        <v>3</v>
      </c>
      <c r="AA762" s="8">
        <f>VLOOKUP(N762,'Tables MAT simpl-complx'!$C$6:$D$28,2,FALSE)</f>
        <v>0</v>
      </c>
      <c r="AB762" s="8">
        <f>VLOOKUP(O762,'Tables MAT simpl-complx'!$F$39:$G$625,2,FALSE)</f>
        <v>44</v>
      </c>
      <c r="AC762" s="8">
        <f>VLOOKUP(J762,'Tables kywrd-slot-class'!$D$49:$E$177,2,FALSE)</f>
        <v>0</v>
      </c>
      <c r="AD762" s="8">
        <f>VLOOKUP(K762,'Tables kywrd-slot-class'!$D$49:$E$177,2,FALSE)</f>
        <v>0</v>
      </c>
      <c r="AE762" s="8">
        <f>VLOOKUP(L762,'Tables kywrd-slot-class'!$D$49:$E$177,2,FALSE)</f>
        <v>0</v>
      </c>
      <c r="AF762" t="s">
        <v>0</v>
      </c>
      <c r="AG762" s="7" t="str">
        <f t="shared" si="83"/>
        <v xml:space="preserve">6F06AA05 </v>
      </c>
      <c r="AH762" s="2">
        <v>1</v>
      </c>
    </row>
    <row r="763" spans="1:34" x14ac:dyDescent="0.25">
      <c r="A763" s="91" t="s">
        <v>8089</v>
      </c>
      <c r="B763" s="2" t="s">
        <v>20</v>
      </c>
      <c r="C763" s="5" t="s">
        <v>5621</v>
      </c>
      <c r="D763" s="3" t="s">
        <v>1293</v>
      </c>
      <c r="E763" t="s">
        <v>7532</v>
      </c>
      <c r="F763" s="8" t="s">
        <v>4042</v>
      </c>
      <c r="G763" s="5" t="s">
        <v>7533</v>
      </c>
      <c r="H763" s="135" t="s">
        <v>4022</v>
      </c>
      <c r="I763" s="135" t="s">
        <v>4025</v>
      </c>
      <c r="J763" s="135" t="s">
        <v>3351</v>
      </c>
      <c r="K763" s="135" t="s">
        <v>3361</v>
      </c>
      <c r="L763" s="135" t="s">
        <v>4031</v>
      </c>
      <c r="M763" s="135" t="s">
        <v>6437</v>
      </c>
      <c r="N763" s="24" t="s">
        <v>1888</v>
      </c>
      <c r="O763" s="139" t="s">
        <v>1884</v>
      </c>
      <c r="P763" s="8" t="s">
        <v>1889</v>
      </c>
      <c r="Q763" s="8">
        <v>600</v>
      </c>
      <c r="R763" s="8">
        <v>8</v>
      </c>
      <c r="S763" s="101">
        <v>44</v>
      </c>
      <c r="T763" s="20">
        <f t="shared" si="84"/>
        <v>0</v>
      </c>
      <c r="U763" s="21">
        <f t="shared" si="85"/>
        <v>44</v>
      </c>
      <c r="V763" s="8">
        <f t="shared" si="86"/>
        <v>44</v>
      </c>
      <c r="W763" s="8">
        <f t="shared" si="87"/>
        <v>0</v>
      </c>
      <c r="X763" s="8">
        <f t="shared" si="88"/>
        <v>0</v>
      </c>
      <c r="Z763" s="8">
        <f>VLOOKUP(I763,'Tables kywrd-slot-class'!$B$21:$C$38,2,FALSE)</f>
        <v>1</v>
      </c>
      <c r="AA763" s="8">
        <f>VLOOKUP(N763,'Tables MAT simpl-complx'!$C$6:$D$28,2,FALSE)</f>
        <v>0</v>
      </c>
      <c r="AB763" s="8">
        <f>VLOOKUP(O763,'Tables MAT simpl-complx'!$F$39:$G$625,2,FALSE)</f>
        <v>44</v>
      </c>
      <c r="AC763" s="8">
        <f>VLOOKUP(J763,'Tables kywrd-slot-class'!$D$49:$E$177,2,FALSE)</f>
        <v>44</v>
      </c>
      <c r="AD763" s="8">
        <f>VLOOKUP(K763,'Tables kywrd-slot-class'!$D$49:$E$177,2,FALSE)</f>
        <v>0</v>
      </c>
      <c r="AE763" s="8">
        <f>VLOOKUP(L763,'Tables kywrd-slot-class'!$D$49:$E$177,2,FALSE)</f>
        <v>0</v>
      </c>
      <c r="AF763" t="s">
        <v>0</v>
      </c>
      <c r="AG763" s="7" t="str">
        <f t="shared" si="83"/>
        <v xml:space="preserve">6F06AA06 </v>
      </c>
      <c r="AH763" s="2">
        <v>1</v>
      </c>
    </row>
    <row r="764" spans="1:34" x14ac:dyDescent="0.25">
      <c r="A764" s="91" t="s">
        <v>8090</v>
      </c>
      <c r="B764" s="2" t="s">
        <v>20</v>
      </c>
      <c r="C764" s="5" t="s">
        <v>5621</v>
      </c>
      <c r="D764" s="3" t="s">
        <v>1294</v>
      </c>
      <c r="E764" t="s">
        <v>7534</v>
      </c>
      <c r="F764" s="8" t="s">
        <v>4042</v>
      </c>
      <c r="G764" s="5" t="s">
        <v>7535</v>
      </c>
      <c r="H764" s="135" t="s">
        <v>4022</v>
      </c>
      <c r="I764" s="135" t="s">
        <v>4026</v>
      </c>
      <c r="J764" s="135" t="s">
        <v>3361</v>
      </c>
      <c r="K764" s="135" t="s">
        <v>4031</v>
      </c>
      <c r="L764" s="135" t="s">
        <v>6437</v>
      </c>
      <c r="M764" s="135" t="s">
        <v>4028</v>
      </c>
      <c r="N764" s="24" t="s">
        <v>1888</v>
      </c>
      <c r="O764" s="139" t="s">
        <v>1884</v>
      </c>
      <c r="P764" s="8" t="s">
        <v>1889</v>
      </c>
      <c r="Q764" s="8">
        <v>900</v>
      </c>
      <c r="R764" s="8">
        <v>10</v>
      </c>
      <c r="S764" s="101">
        <v>66</v>
      </c>
      <c r="T764" s="20">
        <f t="shared" si="84"/>
        <v>0</v>
      </c>
      <c r="U764" s="21">
        <f t="shared" si="85"/>
        <v>66</v>
      </c>
      <c r="V764" s="8">
        <f t="shared" si="86"/>
        <v>0</v>
      </c>
      <c r="W764" s="8">
        <f t="shared" si="87"/>
        <v>0</v>
      </c>
      <c r="X764" s="8">
        <f t="shared" si="88"/>
        <v>0</v>
      </c>
      <c r="Z764" s="8">
        <f>VLOOKUP(I764,'Tables kywrd-slot-class'!$B$21:$C$38,2,FALSE)</f>
        <v>1.5</v>
      </c>
      <c r="AA764" s="8">
        <f>VLOOKUP(N764,'Tables MAT simpl-complx'!$C$6:$D$28,2,FALSE)</f>
        <v>0</v>
      </c>
      <c r="AB764" s="8">
        <f>VLOOKUP(O764,'Tables MAT simpl-complx'!$F$39:$G$625,2,FALSE)</f>
        <v>44</v>
      </c>
      <c r="AC764" s="8">
        <f>VLOOKUP(J764,'Tables kywrd-slot-class'!$D$49:$E$177,2,FALSE)</f>
        <v>0</v>
      </c>
      <c r="AD764" s="8">
        <f>VLOOKUP(K764,'Tables kywrd-slot-class'!$D$49:$E$177,2,FALSE)</f>
        <v>0</v>
      </c>
      <c r="AE764" s="8">
        <f>VLOOKUP(L764,'Tables kywrd-slot-class'!$D$49:$E$177,2,FALSE)</f>
        <v>0</v>
      </c>
      <c r="AF764" t="s">
        <v>0</v>
      </c>
      <c r="AG764" s="7" t="str">
        <f t="shared" si="83"/>
        <v xml:space="preserve">6F06AA07 </v>
      </c>
      <c r="AH764" s="2">
        <v>1</v>
      </c>
    </row>
    <row r="765" spans="1:34" x14ac:dyDescent="0.25">
      <c r="A765" s="91" t="s">
        <v>8091</v>
      </c>
      <c r="B765" s="2" t="s">
        <v>20</v>
      </c>
      <c r="C765" s="5" t="s">
        <v>5621</v>
      </c>
      <c r="D765" s="3" t="s">
        <v>1295</v>
      </c>
      <c r="E765" t="s">
        <v>7536</v>
      </c>
      <c r="F765" s="8" t="s">
        <v>4042</v>
      </c>
      <c r="G765" s="5" t="s">
        <v>7537</v>
      </c>
      <c r="H765" s="135" t="s">
        <v>4022</v>
      </c>
      <c r="I765" s="135" t="s">
        <v>4023</v>
      </c>
      <c r="J765" s="135" t="s">
        <v>3361</v>
      </c>
      <c r="K765" s="135" t="s">
        <v>4031</v>
      </c>
      <c r="L765" s="135" t="s">
        <v>6437</v>
      </c>
      <c r="M765" s="135" t="s">
        <v>4028</v>
      </c>
      <c r="N765" s="24" t="s">
        <v>1888</v>
      </c>
      <c r="O765" s="139" t="s">
        <v>1884</v>
      </c>
      <c r="P765" s="8" t="s">
        <v>1889</v>
      </c>
      <c r="Q765" s="8">
        <v>600</v>
      </c>
      <c r="R765" s="8">
        <v>7</v>
      </c>
      <c r="S765" s="101">
        <v>44</v>
      </c>
      <c r="T765" s="20">
        <f t="shared" si="84"/>
        <v>0</v>
      </c>
      <c r="U765" s="21">
        <f t="shared" si="85"/>
        <v>44</v>
      </c>
      <c r="V765" s="8">
        <f t="shared" si="86"/>
        <v>0</v>
      </c>
      <c r="W765" s="8">
        <f t="shared" si="87"/>
        <v>0</v>
      </c>
      <c r="X765" s="8">
        <f t="shared" si="88"/>
        <v>0</v>
      </c>
      <c r="Z765" s="8">
        <f>VLOOKUP(I765,'Tables kywrd-slot-class'!$B$21:$C$38,2,FALSE)</f>
        <v>1</v>
      </c>
      <c r="AA765" s="8">
        <f>VLOOKUP(N765,'Tables MAT simpl-complx'!$C$6:$D$28,2,FALSE)</f>
        <v>0</v>
      </c>
      <c r="AB765" s="8">
        <f>VLOOKUP(O765,'Tables MAT simpl-complx'!$F$39:$G$625,2,FALSE)</f>
        <v>44</v>
      </c>
      <c r="AC765" s="8">
        <f>VLOOKUP(J765,'Tables kywrd-slot-class'!$D$49:$E$177,2,FALSE)</f>
        <v>0</v>
      </c>
      <c r="AD765" s="8">
        <f>VLOOKUP(K765,'Tables kywrd-slot-class'!$D$49:$E$177,2,FALSE)</f>
        <v>0</v>
      </c>
      <c r="AE765" s="8">
        <f>VLOOKUP(L765,'Tables kywrd-slot-class'!$D$49:$E$177,2,FALSE)</f>
        <v>0</v>
      </c>
      <c r="AF765" t="s">
        <v>0</v>
      </c>
      <c r="AG765" s="7" t="str">
        <f t="shared" si="83"/>
        <v xml:space="preserve">6F06AA08 </v>
      </c>
      <c r="AH765" s="2">
        <v>1</v>
      </c>
    </row>
    <row r="766" spans="1:34" x14ac:dyDescent="0.25">
      <c r="A766" s="91" t="s">
        <v>8092</v>
      </c>
      <c r="B766" s="2" t="s">
        <v>20</v>
      </c>
      <c r="C766" s="5" t="s">
        <v>5621</v>
      </c>
      <c r="D766" s="95" t="s">
        <v>1296</v>
      </c>
      <c r="E766" t="s">
        <v>7538</v>
      </c>
      <c r="F766" s="8" t="s">
        <v>4042</v>
      </c>
      <c r="G766" s="5" t="s">
        <v>7539</v>
      </c>
      <c r="H766" s="135" t="s">
        <v>3990</v>
      </c>
      <c r="I766" s="135" t="s">
        <v>4026</v>
      </c>
      <c r="J766" s="135" t="s">
        <v>6228</v>
      </c>
      <c r="K766" s="135" t="s">
        <v>6738</v>
      </c>
      <c r="L766" s="135" t="s">
        <v>4028</v>
      </c>
      <c r="M766" s="135" t="s">
        <v>4028</v>
      </c>
      <c r="N766" s="24" t="s">
        <v>1343</v>
      </c>
      <c r="O766" s="139" t="s">
        <v>8118</v>
      </c>
      <c r="P766" s="8" t="s">
        <v>1889</v>
      </c>
      <c r="Q766" s="8">
        <v>1550</v>
      </c>
      <c r="R766" s="8">
        <v>5</v>
      </c>
      <c r="S766" s="101">
        <v>67</v>
      </c>
      <c r="T766" s="20">
        <f t="shared" si="84"/>
        <v>54</v>
      </c>
      <c r="U766" s="21">
        <f t="shared" si="85"/>
        <v>67</v>
      </c>
      <c r="V766" s="8">
        <f t="shared" si="86"/>
        <v>0</v>
      </c>
      <c r="W766" s="8">
        <f t="shared" si="87"/>
        <v>0</v>
      </c>
      <c r="X766" s="8">
        <f t="shared" si="88"/>
        <v>0</v>
      </c>
      <c r="Y766" s="86"/>
      <c r="Z766" s="8">
        <f>VLOOKUP(I766,'Tables kywrd-slot-class'!$B$21:$C$38,2,FALSE)</f>
        <v>1.5</v>
      </c>
      <c r="AA766" s="8">
        <f>VLOOKUP(N766,'Tables MAT simpl-complx'!$C$6:$D$28,2,FALSE)</f>
        <v>36</v>
      </c>
      <c r="AB766" s="8">
        <f>VLOOKUP(O766,'Tables MAT simpl-complx'!$F$39:$G$625,2,FALSE)</f>
        <v>45</v>
      </c>
      <c r="AC766" s="8">
        <f>VLOOKUP(J766,'Tables kywrd-slot-class'!$D$49:$E$177,2,FALSE)</f>
        <v>0</v>
      </c>
      <c r="AD766" s="8">
        <f>VLOOKUP(K766,'Tables kywrd-slot-class'!$D$49:$E$177,2,FALSE)</f>
        <v>0</v>
      </c>
      <c r="AE766" s="8">
        <f>VLOOKUP(L766,'Tables kywrd-slot-class'!$D$49:$E$177,2,FALSE)</f>
        <v>0</v>
      </c>
      <c r="AF766" t="s">
        <v>0</v>
      </c>
      <c r="AG766" s="7" t="str">
        <f t="shared" si="83"/>
        <v xml:space="preserve">6F0849B2 </v>
      </c>
      <c r="AH766" s="2">
        <v>1</v>
      </c>
    </row>
    <row r="767" spans="1:34" x14ac:dyDescent="0.25">
      <c r="A767" s="91" t="s">
        <v>8093</v>
      </c>
      <c r="B767" s="2" t="s">
        <v>20</v>
      </c>
      <c r="C767" s="5" t="s">
        <v>5621</v>
      </c>
      <c r="D767" s="95" t="s">
        <v>1297</v>
      </c>
      <c r="E767" t="s">
        <v>7540</v>
      </c>
      <c r="F767" s="8" t="s">
        <v>4042</v>
      </c>
      <c r="G767" s="5" t="s">
        <v>7541</v>
      </c>
      <c r="H767" s="135" t="s">
        <v>3990</v>
      </c>
      <c r="I767" s="135" t="s">
        <v>4026</v>
      </c>
      <c r="J767" s="135" t="s">
        <v>6228</v>
      </c>
      <c r="K767" s="135" t="s">
        <v>6738</v>
      </c>
      <c r="L767" s="135" t="s">
        <v>4028</v>
      </c>
      <c r="M767" s="135" t="s">
        <v>4028</v>
      </c>
      <c r="N767" s="24" t="s">
        <v>1343</v>
      </c>
      <c r="O767" s="139" t="s">
        <v>8118</v>
      </c>
      <c r="P767" s="8" t="s">
        <v>1889</v>
      </c>
      <c r="Q767" s="8">
        <v>1550</v>
      </c>
      <c r="R767" s="8">
        <v>5</v>
      </c>
      <c r="S767" s="101">
        <v>67</v>
      </c>
      <c r="T767" s="20">
        <f t="shared" si="84"/>
        <v>54</v>
      </c>
      <c r="U767" s="21">
        <f t="shared" si="85"/>
        <v>67</v>
      </c>
      <c r="V767" s="8">
        <f t="shared" si="86"/>
        <v>0</v>
      </c>
      <c r="W767" s="8">
        <f t="shared" si="87"/>
        <v>0</v>
      </c>
      <c r="X767" s="8">
        <f t="shared" si="88"/>
        <v>0</v>
      </c>
      <c r="Y767" s="86"/>
      <c r="Z767" s="8">
        <f>VLOOKUP(I767,'Tables kywrd-slot-class'!$B$21:$C$38,2,FALSE)</f>
        <v>1.5</v>
      </c>
      <c r="AA767" s="8">
        <f>VLOOKUP(N767,'Tables MAT simpl-complx'!$C$6:$D$28,2,FALSE)</f>
        <v>36</v>
      </c>
      <c r="AB767" s="8">
        <f>VLOOKUP(O767,'Tables MAT simpl-complx'!$F$39:$G$625,2,FALSE)</f>
        <v>45</v>
      </c>
      <c r="AC767" s="8">
        <f>VLOOKUP(J767,'Tables kywrd-slot-class'!$D$49:$E$177,2,FALSE)</f>
        <v>0</v>
      </c>
      <c r="AD767" s="8">
        <f>VLOOKUP(K767,'Tables kywrd-slot-class'!$D$49:$E$177,2,FALSE)</f>
        <v>0</v>
      </c>
      <c r="AE767" s="8">
        <f>VLOOKUP(L767,'Tables kywrd-slot-class'!$D$49:$E$177,2,FALSE)</f>
        <v>0</v>
      </c>
      <c r="AF767" t="s">
        <v>0</v>
      </c>
      <c r="AG767" s="7" t="str">
        <f t="shared" si="83"/>
        <v xml:space="preserve">6F0849B3 </v>
      </c>
      <c r="AH767" s="2">
        <v>1</v>
      </c>
    </row>
    <row r="768" spans="1:34" x14ac:dyDescent="0.25">
      <c r="A768" s="91" t="s">
        <v>8094</v>
      </c>
      <c r="B768" s="2" t="s">
        <v>20</v>
      </c>
      <c r="C768" s="5" t="s">
        <v>5621</v>
      </c>
      <c r="D768" s="95" t="s">
        <v>1298</v>
      </c>
      <c r="E768" t="s">
        <v>7542</v>
      </c>
      <c r="F768" s="8" t="s">
        <v>4042</v>
      </c>
      <c r="G768" s="5" t="s">
        <v>7543</v>
      </c>
      <c r="H768" s="135" t="s">
        <v>3990</v>
      </c>
      <c r="I768" s="135" t="s">
        <v>4026</v>
      </c>
      <c r="J768" s="135" t="s">
        <v>6228</v>
      </c>
      <c r="K768" s="135" t="s">
        <v>6738</v>
      </c>
      <c r="L768" s="135" t="s">
        <v>4028</v>
      </c>
      <c r="M768" s="135" t="s">
        <v>4028</v>
      </c>
      <c r="N768" s="24" t="s">
        <v>1343</v>
      </c>
      <c r="O768" s="139" t="s">
        <v>8118</v>
      </c>
      <c r="P768" s="8" t="s">
        <v>1889</v>
      </c>
      <c r="Q768" s="8">
        <v>1550</v>
      </c>
      <c r="R768" s="8">
        <v>5</v>
      </c>
      <c r="S768" s="101">
        <v>67</v>
      </c>
      <c r="T768" s="20">
        <f t="shared" si="84"/>
        <v>54</v>
      </c>
      <c r="U768" s="21">
        <f t="shared" si="85"/>
        <v>67</v>
      </c>
      <c r="V768" s="8">
        <f t="shared" si="86"/>
        <v>0</v>
      </c>
      <c r="W768" s="8">
        <f t="shared" si="87"/>
        <v>0</v>
      </c>
      <c r="X768" s="8">
        <f t="shared" si="88"/>
        <v>0</v>
      </c>
      <c r="Y768" s="86"/>
      <c r="Z768" s="8">
        <f>VLOOKUP(I768,'Tables kywrd-slot-class'!$B$21:$C$38,2,FALSE)</f>
        <v>1.5</v>
      </c>
      <c r="AA768" s="8">
        <f>VLOOKUP(N768,'Tables MAT simpl-complx'!$C$6:$D$28,2,FALSE)</f>
        <v>36</v>
      </c>
      <c r="AB768" s="8">
        <f>VLOOKUP(O768,'Tables MAT simpl-complx'!$F$39:$G$625,2,FALSE)</f>
        <v>45</v>
      </c>
      <c r="AC768" s="8">
        <f>VLOOKUP(J768,'Tables kywrd-slot-class'!$D$49:$E$177,2,FALSE)</f>
        <v>0</v>
      </c>
      <c r="AD768" s="8">
        <f>VLOOKUP(K768,'Tables kywrd-slot-class'!$D$49:$E$177,2,FALSE)</f>
        <v>0</v>
      </c>
      <c r="AE768" s="8">
        <f>VLOOKUP(L768,'Tables kywrd-slot-class'!$D$49:$E$177,2,FALSE)</f>
        <v>0</v>
      </c>
      <c r="AF768" t="s">
        <v>0</v>
      </c>
      <c r="AG768" s="7" t="str">
        <f t="shared" si="83"/>
        <v xml:space="preserve">6F0849B4 </v>
      </c>
      <c r="AH768" s="2">
        <v>1</v>
      </c>
    </row>
    <row r="769" spans="1:34" x14ac:dyDescent="0.25">
      <c r="A769" s="91" t="s">
        <v>8095</v>
      </c>
      <c r="B769" s="2" t="s">
        <v>20</v>
      </c>
      <c r="C769" s="5" t="s">
        <v>5621</v>
      </c>
      <c r="D769" s="95" t="s">
        <v>1299</v>
      </c>
      <c r="E769" t="s">
        <v>7544</v>
      </c>
      <c r="F769" s="8" t="s">
        <v>4042</v>
      </c>
      <c r="G769" s="5" t="s">
        <v>7554</v>
      </c>
      <c r="H769" s="135" t="s">
        <v>3990</v>
      </c>
      <c r="I769" s="135" t="s">
        <v>4026</v>
      </c>
      <c r="J769" s="135" t="s">
        <v>6228</v>
      </c>
      <c r="K769" s="135" t="s">
        <v>6738</v>
      </c>
      <c r="L769" s="135" t="s">
        <v>4028</v>
      </c>
      <c r="M769" s="135" t="s">
        <v>4028</v>
      </c>
      <c r="N769" s="24" t="s">
        <v>1343</v>
      </c>
      <c r="O769" s="139" t="s">
        <v>8118</v>
      </c>
      <c r="P769" s="8" t="s">
        <v>1889</v>
      </c>
      <c r="Q769" s="8">
        <v>1550</v>
      </c>
      <c r="R769" s="8">
        <v>5</v>
      </c>
      <c r="S769" s="101">
        <v>67</v>
      </c>
      <c r="T769" s="20">
        <f t="shared" si="84"/>
        <v>54</v>
      </c>
      <c r="U769" s="21">
        <f t="shared" si="85"/>
        <v>67</v>
      </c>
      <c r="V769" s="8">
        <f t="shared" si="86"/>
        <v>0</v>
      </c>
      <c r="W769" s="8">
        <f t="shared" si="87"/>
        <v>0</v>
      </c>
      <c r="X769" s="8">
        <f t="shared" si="88"/>
        <v>0</v>
      </c>
      <c r="Y769" s="86"/>
      <c r="Z769" s="8">
        <f>VLOOKUP(I769,'Tables kywrd-slot-class'!$B$21:$C$38,2,FALSE)</f>
        <v>1.5</v>
      </c>
      <c r="AA769" s="8">
        <f>VLOOKUP(N769,'Tables MAT simpl-complx'!$C$6:$D$28,2,FALSE)</f>
        <v>36</v>
      </c>
      <c r="AB769" s="8">
        <f>VLOOKUP(O769,'Tables MAT simpl-complx'!$F$39:$G$625,2,FALSE)</f>
        <v>45</v>
      </c>
      <c r="AC769" s="8">
        <f>VLOOKUP(J769,'Tables kywrd-slot-class'!$D$49:$E$177,2,FALSE)</f>
        <v>0</v>
      </c>
      <c r="AD769" s="8">
        <f>VLOOKUP(K769,'Tables kywrd-slot-class'!$D$49:$E$177,2,FALSE)</f>
        <v>0</v>
      </c>
      <c r="AE769" s="8">
        <f>VLOOKUP(L769,'Tables kywrd-slot-class'!$D$49:$E$177,2,FALSE)</f>
        <v>0</v>
      </c>
      <c r="AF769" t="s">
        <v>0</v>
      </c>
      <c r="AG769" s="7" t="str">
        <f t="shared" si="83"/>
        <v xml:space="preserve">6F0849B5 </v>
      </c>
      <c r="AH769" s="2">
        <v>1</v>
      </c>
    </row>
    <row r="770" spans="1:34" x14ac:dyDescent="0.25">
      <c r="A770" s="91" t="s">
        <v>8096</v>
      </c>
      <c r="B770" s="2" t="s">
        <v>20</v>
      </c>
      <c r="C770" s="5" t="s">
        <v>5621</v>
      </c>
      <c r="D770" s="95" t="s">
        <v>1300</v>
      </c>
      <c r="E770" t="s">
        <v>7545</v>
      </c>
      <c r="F770" s="8" t="s">
        <v>4042</v>
      </c>
      <c r="G770" s="5" t="s">
        <v>7555</v>
      </c>
      <c r="H770" s="135" t="s">
        <v>3990</v>
      </c>
      <c r="I770" s="135" t="s">
        <v>4026</v>
      </c>
      <c r="J770" s="135" t="s">
        <v>6228</v>
      </c>
      <c r="K770" s="135" t="s">
        <v>6738</v>
      </c>
      <c r="L770" s="135" t="s">
        <v>4028</v>
      </c>
      <c r="M770" s="135" t="s">
        <v>4028</v>
      </c>
      <c r="N770" s="24" t="s">
        <v>1343</v>
      </c>
      <c r="O770" s="139" t="s">
        <v>8118</v>
      </c>
      <c r="P770" s="8" t="s">
        <v>1889</v>
      </c>
      <c r="Q770" s="8">
        <v>1550</v>
      </c>
      <c r="R770" s="8">
        <v>5</v>
      </c>
      <c r="S770" s="101">
        <v>67</v>
      </c>
      <c r="T770" s="20">
        <f t="shared" si="84"/>
        <v>54</v>
      </c>
      <c r="U770" s="21">
        <f t="shared" si="85"/>
        <v>67</v>
      </c>
      <c r="V770" s="8">
        <f t="shared" si="86"/>
        <v>0</v>
      </c>
      <c r="W770" s="8">
        <f t="shared" si="87"/>
        <v>0</v>
      </c>
      <c r="X770" s="8">
        <f t="shared" si="88"/>
        <v>0</v>
      </c>
      <c r="Y770" s="86"/>
      <c r="Z770" s="8">
        <f>VLOOKUP(I770,'Tables kywrd-slot-class'!$B$21:$C$38,2,FALSE)</f>
        <v>1.5</v>
      </c>
      <c r="AA770" s="8">
        <f>VLOOKUP(N770,'Tables MAT simpl-complx'!$C$6:$D$28,2,FALSE)</f>
        <v>36</v>
      </c>
      <c r="AB770" s="8">
        <f>VLOOKUP(O770,'Tables MAT simpl-complx'!$F$39:$G$625,2,FALSE)</f>
        <v>45</v>
      </c>
      <c r="AC770" s="8">
        <f>VLOOKUP(J770,'Tables kywrd-slot-class'!$D$49:$E$177,2,FALSE)</f>
        <v>0</v>
      </c>
      <c r="AD770" s="8">
        <f>VLOOKUP(K770,'Tables kywrd-slot-class'!$D$49:$E$177,2,FALSE)</f>
        <v>0</v>
      </c>
      <c r="AE770" s="8">
        <f>VLOOKUP(L770,'Tables kywrd-slot-class'!$D$49:$E$177,2,FALSE)</f>
        <v>0</v>
      </c>
      <c r="AF770" t="s">
        <v>0</v>
      </c>
      <c r="AG770" s="7" t="str">
        <f t="shared" si="83"/>
        <v xml:space="preserve">6F0849B6 </v>
      </c>
      <c r="AH770" s="2">
        <v>1</v>
      </c>
    </row>
    <row r="771" spans="1:34" x14ac:dyDescent="0.25">
      <c r="A771" s="91" t="s">
        <v>8097</v>
      </c>
      <c r="B771" s="2" t="s">
        <v>20</v>
      </c>
      <c r="C771" s="5" t="s">
        <v>5621</v>
      </c>
      <c r="D771" s="95" t="s">
        <v>1301</v>
      </c>
      <c r="E771" t="s">
        <v>7546</v>
      </c>
      <c r="F771" s="8" t="s">
        <v>4042</v>
      </c>
      <c r="G771" s="5" t="s">
        <v>7556</v>
      </c>
      <c r="H771" s="135" t="s">
        <v>3990</v>
      </c>
      <c r="I771" s="135" t="s">
        <v>4026</v>
      </c>
      <c r="J771" s="135" t="s">
        <v>6228</v>
      </c>
      <c r="K771" s="135" t="s">
        <v>6738</v>
      </c>
      <c r="L771" s="135" t="s">
        <v>4028</v>
      </c>
      <c r="M771" s="135" t="s">
        <v>4028</v>
      </c>
      <c r="N771" s="24" t="s">
        <v>1343</v>
      </c>
      <c r="O771" s="139" t="s">
        <v>8118</v>
      </c>
      <c r="P771" s="8" t="s">
        <v>1889</v>
      </c>
      <c r="Q771" s="8">
        <v>1550</v>
      </c>
      <c r="R771" s="8">
        <v>5</v>
      </c>
      <c r="S771" s="101">
        <v>67</v>
      </c>
      <c r="T771" s="20">
        <f t="shared" si="84"/>
        <v>54</v>
      </c>
      <c r="U771" s="21">
        <f t="shared" si="85"/>
        <v>67</v>
      </c>
      <c r="V771" s="8">
        <f t="shared" si="86"/>
        <v>0</v>
      </c>
      <c r="W771" s="8">
        <f t="shared" si="87"/>
        <v>0</v>
      </c>
      <c r="X771" s="8">
        <f t="shared" si="88"/>
        <v>0</v>
      </c>
      <c r="Y771" s="86"/>
      <c r="Z771" s="8">
        <f>VLOOKUP(I771,'Tables kywrd-slot-class'!$B$21:$C$38,2,FALSE)</f>
        <v>1.5</v>
      </c>
      <c r="AA771" s="8">
        <f>VLOOKUP(N771,'Tables MAT simpl-complx'!$C$6:$D$28,2,FALSE)</f>
        <v>36</v>
      </c>
      <c r="AB771" s="8">
        <f>VLOOKUP(O771,'Tables MAT simpl-complx'!$F$39:$G$625,2,FALSE)</f>
        <v>45</v>
      </c>
      <c r="AC771" s="8">
        <f>VLOOKUP(J771,'Tables kywrd-slot-class'!$D$49:$E$177,2,FALSE)</f>
        <v>0</v>
      </c>
      <c r="AD771" s="8">
        <f>VLOOKUP(K771,'Tables kywrd-slot-class'!$D$49:$E$177,2,FALSE)</f>
        <v>0</v>
      </c>
      <c r="AE771" s="8">
        <f>VLOOKUP(L771,'Tables kywrd-slot-class'!$D$49:$E$177,2,FALSE)</f>
        <v>0</v>
      </c>
      <c r="AF771" t="s">
        <v>0</v>
      </c>
      <c r="AG771" s="7" t="str">
        <f t="shared" si="83"/>
        <v xml:space="preserve">6F0849B7 </v>
      </c>
      <c r="AH771" s="2">
        <v>1</v>
      </c>
    </row>
    <row r="772" spans="1:34" x14ac:dyDescent="0.25">
      <c r="A772" s="91" t="s">
        <v>8098</v>
      </c>
      <c r="B772" s="2" t="s">
        <v>20</v>
      </c>
      <c r="C772" s="5" t="s">
        <v>5621</v>
      </c>
      <c r="D772" s="95" t="s">
        <v>1302</v>
      </c>
      <c r="E772" t="s">
        <v>7547</v>
      </c>
      <c r="F772" s="8" t="s">
        <v>4042</v>
      </c>
      <c r="G772" s="5" t="s">
        <v>7557</v>
      </c>
      <c r="H772" s="135" t="s">
        <v>3990</v>
      </c>
      <c r="I772" s="135" t="s">
        <v>4026</v>
      </c>
      <c r="J772" s="135" t="s">
        <v>6228</v>
      </c>
      <c r="K772" s="135" t="s">
        <v>6738</v>
      </c>
      <c r="L772" s="135" t="s">
        <v>4028</v>
      </c>
      <c r="M772" s="135" t="s">
        <v>4028</v>
      </c>
      <c r="N772" s="24" t="s">
        <v>1343</v>
      </c>
      <c r="O772" s="139" t="s">
        <v>8118</v>
      </c>
      <c r="P772" s="8" t="s">
        <v>1889</v>
      </c>
      <c r="Q772" s="8">
        <v>1550</v>
      </c>
      <c r="R772" s="8">
        <v>5</v>
      </c>
      <c r="S772" s="101">
        <v>67</v>
      </c>
      <c r="T772" s="20">
        <f t="shared" si="84"/>
        <v>54</v>
      </c>
      <c r="U772" s="21">
        <f t="shared" si="85"/>
        <v>67</v>
      </c>
      <c r="V772" s="8">
        <f t="shared" si="86"/>
        <v>0</v>
      </c>
      <c r="W772" s="8">
        <f t="shared" si="87"/>
        <v>0</v>
      </c>
      <c r="X772" s="8">
        <f t="shared" si="88"/>
        <v>0</v>
      </c>
      <c r="Y772" s="86"/>
      <c r="Z772" s="8">
        <f>VLOOKUP(I772,'Tables kywrd-slot-class'!$B$21:$C$38,2,FALSE)</f>
        <v>1.5</v>
      </c>
      <c r="AA772" s="8">
        <f>VLOOKUP(N772,'Tables MAT simpl-complx'!$C$6:$D$28,2,FALSE)</f>
        <v>36</v>
      </c>
      <c r="AB772" s="8">
        <f>VLOOKUP(O772,'Tables MAT simpl-complx'!$F$39:$G$625,2,FALSE)</f>
        <v>45</v>
      </c>
      <c r="AC772" s="8">
        <f>VLOOKUP(J772,'Tables kywrd-slot-class'!$D$49:$E$177,2,FALSE)</f>
        <v>0</v>
      </c>
      <c r="AD772" s="8">
        <f>VLOOKUP(K772,'Tables kywrd-slot-class'!$D$49:$E$177,2,FALSE)</f>
        <v>0</v>
      </c>
      <c r="AE772" s="8">
        <f>VLOOKUP(L772,'Tables kywrd-slot-class'!$D$49:$E$177,2,FALSE)</f>
        <v>0</v>
      </c>
      <c r="AF772" t="s">
        <v>0</v>
      </c>
      <c r="AG772" s="7" t="str">
        <f t="shared" si="83"/>
        <v xml:space="preserve">6F0849B8 </v>
      </c>
      <c r="AH772" s="2">
        <v>1</v>
      </c>
    </row>
    <row r="773" spans="1:34" x14ac:dyDescent="0.25">
      <c r="A773" s="91" t="s">
        <v>8099</v>
      </c>
      <c r="B773" s="2" t="s">
        <v>20</v>
      </c>
      <c r="C773" s="5" t="s">
        <v>5621</v>
      </c>
      <c r="D773" s="95" t="s">
        <v>1303</v>
      </c>
      <c r="E773" t="s">
        <v>7548</v>
      </c>
      <c r="F773" s="8" t="s">
        <v>4042</v>
      </c>
      <c r="G773" s="5" t="s">
        <v>7558</v>
      </c>
      <c r="H773" s="135" t="s">
        <v>3990</v>
      </c>
      <c r="I773" s="135" t="s">
        <v>4026</v>
      </c>
      <c r="J773" s="135" t="s">
        <v>6228</v>
      </c>
      <c r="K773" s="135" t="s">
        <v>6738</v>
      </c>
      <c r="L773" s="135" t="s">
        <v>4028</v>
      </c>
      <c r="M773" s="135" t="s">
        <v>4028</v>
      </c>
      <c r="N773" s="24" t="s">
        <v>1343</v>
      </c>
      <c r="O773" s="139" t="s">
        <v>8118</v>
      </c>
      <c r="P773" s="8" t="s">
        <v>1889</v>
      </c>
      <c r="Q773" s="8">
        <v>1550</v>
      </c>
      <c r="R773" s="8">
        <v>5</v>
      </c>
      <c r="S773" s="101">
        <v>67</v>
      </c>
      <c r="T773" s="20">
        <f t="shared" si="84"/>
        <v>54</v>
      </c>
      <c r="U773" s="21">
        <f t="shared" si="85"/>
        <v>67</v>
      </c>
      <c r="V773" s="8">
        <f t="shared" si="86"/>
        <v>0</v>
      </c>
      <c r="W773" s="8">
        <f t="shared" si="87"/>
        <v>0</v>
      </c>
      <c r="X773" s="8">
        <f t="shared" si="88"/>
        <v>0</v>
      </c>
      <c r="Y773" s="86"/>
      <c r="Z773" s="8">
        <f>VLOOKUP(I773,'Tables kywrd-slot-class'!$B$21:$C$38,2,FALSE)</f>
        <v>1.5</v>
      </c>
      <c r="AA773" s="8">
        <f>VLOOKUP(N773,'Tables MAT simpl-complx'!$C$6:$D$28,2,FALSE)</f>
        <v>36</v>
      </c>
      <c r="AB773" s="8">
        <f>VLOOKUP(O773,'Tables MAT simpl-complx'!$F$39:$G$625,2,FALSE)</f>
        <v>45</v>
      </c>
      <c r="AC773" s="8">
        <f>VLOOKUP(J773,'Tables kywrd-slot-class'!$D$49:$E$177,2,FALSE)</f>
        <v>0</v>
      </c>
      <c r="AD773" s="8">
        <f>VLOOKUP(K773,'Tables kywrd-slot-class'!$D$49:$E$177,2,FALSE)</f>
        <v>0</v>
      </c>
      <c r="AE773" s="8">
        <f>VLOOKUP(L773,'Tables kywrd-slot-class'!$D$49:$E$177,2,FALSE)</f>
        <v>0</v>
      </c>
      <c r="AF773" t="s">
        <v>0</v>
      </c>
      <c r="AG773" s="7" t="str">
        <f t="shared" si="83"/>
        <v xml:space="preserve">6F0849B9 </v>
      </c>
      <c r="AH773" s="2">
        <v>1</v>
      </c>
    </row>
    <row r="774" spans="1:34" x14ac:dyDescent="0.25">
      <c r="A774" s="91" t="s">
        <v>8100</v>
      </c>
      <c r="B774" s="2" t="s">
        <v>20</v>
      </c>
      <c r="C774" s="5" t="s">
        <v>5621</v>
      </c>
      <c r="D774" s="95" t="s">
        <v>1304</v>
      </c>
      <c r="E774" t="s">
        <v>7549</v>
      </c>
      <c r="F774" s="8" t="s">
        <v>4042</v>
      </c>
      <c r="G774" s="5" t="s">
        <v>7559</v>
      </c>
      <c r="H774" s="135" t="s">
        <v>3990</v>
      </c>
      <c r="I774" s="135" t="s">
        <v>4026</v>
      </c>
      <c r="J774" s="135" t="s">
        <v>6228</v>
      </c>
      <c r="K774" s="135" t="s">
        <v>6738</v>
      </c>
      <c r="L774" s="135" t="s">
        <v>4028</v>
      </c>
      <c r="M774" s="135" t="s">
        <v>4028</v>
      </c>
      <c r="N774" s="24" t="s">
        <v>1343</v>
      </c>
      <c r="O774" s="139" t="s">
        <v>8118</v>
      </c>
      <c r="P774" s="8" t="s">
        <v>1889</v>
      </c>
      <c r="Q774" s="8">
        <v>1550</v>
      </c>
      <c r="R774" s="8">
        <v>5</v>
      </c>
      <c r="S774" s="101">
        <v>67</v>
      </c>
      <c r="T774" s="20">
        <f t="shared" si="84"/>
        <v>54</v>
      </c>
      <c r="U774" s="21">
        <f t="shared" si="85"/>
        <v>67</v>
      </c>
      <c r="V774" s="8">
        <f t="shared" si="86"/>
        <v>0</v>
      </c>
      <c r="W774" s="8">
        <f t="shared" si="87"/>
        <v>0</v>
      </c>
      <c r="X774" s="8">
        <f t="shared" si="88"/>
        <v>0</v>
      </c>
      <c r="Y774" s="86"/>
      <c r="Z774" s="8">
        <f>VLOOKUP(I774,'Tables kywrd-slot-class'!$B$21:$C$38,2,FALSE)</f>
        <v>1.5</v>
      </c>
      <c r="AA774" s="8">
        <f>VLOOKUP(N774,'Tables MAT simpl-complx'!$C$6:$D$28,2,FALSE)</f>
        <v>36</v>
      </c>
      <c r="AB774" s="8">
        <f>VLOOKUP(O774,'Tables MAT simpl-complx'!$F$39:$G$625,2,FALSE)</f>
        <v>45</v>
      </c>
      <c r="AC774" s="8">
        <f>VLOOKUP(J774,'Tables kywrd-slot-class'!$D$49:$E$177,2,FALSE)</f>
        <v>0</v>
      </c>
      <c r="AD774" s="8">
        <f>VLOOKUP(K774,'Tables kywrd-slot-class'!$D$49:$E$177,2,FALSE)</f>
        <v>0</v>
      </c>
      <c r="AE774" s="8">
        <f>VLOOKUP(L774,'Tables kywrd-slot-class'!$D$49:$E$177,2,FALSE)</f>
        <v>0</v>
      </c>
      <c r="AF774" t="s">
        <v>0</v>
      </c>
      <c r="AG774" s="7" t="str">
        <f t="shared" si="83"/>
        <v xml:space="preserve">6F0849BA </v>
      </c>
      <c r="AH774" s="2">
        <v>1</v>
      </c>
    </row>
    <row r="775" spans="1:34" x14ac:dyDescent="0.25">
      <c r="A775" s="91" t="s">
        <v>8101</v>
      </c>
      <c r="B775" s="2" t="s">
        <v>20</v>
      </c>
      <c r="C775" s="5" t="s">
        <v>5621</v>
      </c>
      <c r="D775" s="95" t="s">
        <v>1305</v>
      </c>
      <c r="E775" t="s">
        <v>7550</v>
      </c>
      <c r="F775" s="8" t="s">
        <v>4042</v>
      </c>
      <c r="G775" s="5" t="s">
        <v>7560</v>
      </c>
      <c r="H775" s="135" t="s">
        <v>3990</v>
      </c>
      <c r="I775" s="135" t="s">
        <v>4026</v>
      </c>
      <c r="J775" s="135" t="s">
        <v>6228</v>
      </c>
      <c r="K775" s="135" t="s">
        <v>6738</v>
      </c>
      <c r="L775" s="135" t="s">
        <v>4028</v>
      </c>
      <c r="M775" s="135" t="s">
        <v>4028</v>
      </c>
      <c r="N775" s="24" t="s">
        <v>1343</v>
      </c>
      <c r="O775" s="139" t="s">
        <v>8118</v>
      </c>
      <c r="P775" s="8" t="s">
        <v>1889</v>
      </c>
      <c r="Q775" s="8">
        <v>1550</v>
      </c>
      <c r="R775" s="8">
        <v>5</v>
      </c>
      <c r="S775" s="101">
        <v>67</v>
      </c>
      <c r="T775" s="20">
        <f t="shared" si="84"/>
        <v>54</v>
      </c>
      <c r="U775" s="21">
        <f t="shared" si="85"/>
        <v>67</v>
      </c>
      <c r="V775" s="8">
        <f t="shared" si="86"/>
        <v>0</v>
      </c>
      <c r="W775" s="8">
        <f t="shared" si="87"/>
        <v>0</v>
      </c>
      <c r="X775" s="8">
        <f t="shared" si="88"/>
        <v>0</v>
      </c>
      <c r="Y775" s="86"/>
      <c r="Z775" s="8">
        <f>VLOOKUP(I775,'Tables kywrd-slot-class'!$B$21:$C$38,2,FALSE)</f>
        <v>1.5</v>
      </c>
      <c r="AA775" s="8">
        <f>VLOOKUP(N775,'Tables MAT simpl-complx'!$C$6:$D$28,2,FALSE)</f>
        <v>36</v>
      </c>
      <c r="AB775" s="8">
        <f>VLOOKUP(O775,'Tables MAT simpl-complx'!$F$39:$G$625,2,FALSE)</f>
        <v>45</v>
      </c>
      <c r="AC775" s="8">
        <f>VLOOKUP(J775,'Tables kywrd-slot-class'!$D$49:$E$177,2,FALSE)</f>
        <v>0</v>
      </c>
      <c r="AD775" s="8">
        <f>VLOOKUP(K775,'Tables kywrd-slot-class'!$D$49:$E$177,2,FALSE)</f>
        <v>0</v>
      </c>
      <c r="AE775" s="8">
        <f>VLOOKUP(L775,'Tables kywrd-slot-class'!$D$49:$E$177,2,FALSE)</f>
        <v>0</v>
      </c>
      <c r="AF775" t="s">
        <v>0</v>
      </c>
      <c r="AG775" s="7" t="str">
        <f t="shared" si="83"/>
        <v xml:space="preserve">6F0849BB </v>
      </c>
      <c r="AH775" s="2">
        <v>1</v>
      </c>
    </row>
    <row r="776" spans="1:34" x14ac:dyDescent="0.25">
      <c r="A776" s="91" t="s">
        <v>8102</v>
      </c>
      <c r="B776" s="2" t="s">
        <v>20</v>
      </c>
      <c r="C776" s="5" t="s">
        <v>5621</v>
      </c>
      <c r="D776" s="95" t="s">
        <v>1306</v>
      </c>
      <c r="E776" t="s">
        <v>7551</v>
      </c>
      <c r="F776" s="8" t="s">
        <v>4042</v>
      </c>
      <c r="G776" s="5" t="s">
        <v>7561</v>
      </c>
      <c r="H776" s="135" t="s">
        <v>3990</v>
      </c>
      <c r="I776" s="135" t="s">
        <v>4026</v>
      </c>
      <c r="J776" s="135" t="s">
        <v>6228</v>
      </c>
      <c r="K776" s="135" t="s">
        <v>6738</v>
      </c>
      <c r="L776" s="135" t="s">
        <v>6096</v>
      </c>
      <c r="M776" s="135" t="s">
        <v>4028</v>
      </c>
      <c r="N776" s="24" t="s">
        <v>1343</v>
      </c>
      <c r="O776" s="139" t="s">
        <v>8118</v>
      </c>
      <c r="P776" s="8" t="s">
        <v>1889</v>
      </c>
      <c r="Q776" s="8">
        <v>1000</v>
      </c>
      <c r="R776" s="8">
        <v>4</v>
      </c>
      <c r="S776" s="101">
        <v>67</v>
      </c>
      <c r="T776" s="20">
        <f t="shared" si="84"/>
        <v>54</v>
      </c>
      <c r="U776" s="21">
        <f t="shared" si="85"/>
        <v>67</v>
      </c>
      <c r="V776" s="8">
        <f t="shared" si="86"/>
        <v>0</v>
      </c>
      <c r="W776" s="8">
        <f t="shared" si="87"/>
        <v>0</v>
      </c>
      <c r="X776" s="8">
        <f t="shared" si="88"/>
        <v>0</v>
      </c>
      <c r="Y776" s="86"/>
      <c r="Z776" s="8">
        <f>VLOOKUP(I776,'Tables kywrd-slot-class'!$B$21:$C$38,2,FALSE)</f>
        <v>1.5</v>
      </c>
      <c r="AA776" s="8">
        <f>VLOOKUP(N776,'Tables MAT simpl-complx'!$C$6:$D$28,2,FALSE)</f>
        <v>36</v>
      </c>
      <c r="AB776" s="8">
        <f>VLOOKUP(O776,'Tables MAT simpl-complx'!$F$39:$G$625,2,FALSE)</f>
        <v>45</v>
      </c>
      <c r="AC776" s="8">
        <f>VLOOKUP(J776,'Tables kywrd-slot-class'!$D$49:$E$177,2,FALSE)</f>
        <v>0</v>
      </c>
      <c r="AD776" s="8">
        <f>VLOOKUP(K776,'Tables kywrd-slot-class'!$D$49:$E$177,2,FALSE)</f>
        <v>0</v>
      </c>
      <c r="AE776" s="8">
        <f>VLOOKUP(L776,'Tables kywrd-slot-class'!$D$49:$E$177,2,FALSE)</f>
        <v>0</v>
      </c>
      <c r="AF776" t="s">
        <v>0</v>
      </c>
      <c r="AG776" s="7" t="str">
        <f t="shared" si="83"/>
        <v xml:space="preserve">6F0849BC </v>
      </c>
      <c r="AH776" s="2">
        <v>1</v>
      </c>
    </row>
    <row r="777" spans="1:34" x14ac:dyDescent="0.25">
      <c r="A777" s="91" t="s">
        <v>8103</v>
      </c>
      <c r="B777" s="2" t="s">
        <v>20</v>
      </c>
      <c r="C777" s="5" t="s">
        <v>5621</v>
      </c>
      <c r="D777" s="95" t="s">
        <v>1307</v>
      </c>
      <c r="E777" t="s">
        <v>7552</v>
      </c>
      <c r="F777" s="8" t="s">
        <v>4042</v>
      </c>
      <c r="G777" s="5" t="s">
        <v>7553</v>
      </c>
      <c r="H777" s="135" t="s">
        <v>3991</v>
      </c>
      <c r="I777" s="135" t="s">
        <v>4027</v>
      </c>
      <c r="J777" s="135" t="s">
        <v>6228</v>
      </c>
      <c r="K777" s="135" t="s">
        <v>6738</v>
      </c>
      <c r="L777" s="135" t="s">
        <v>4028</v>
      </c>
      <c r="M777" s="135" t="s">
        <v>4028</v>
      </c>
      <c r="N777" s="24" t="s">
        <v>1343</v>
      </c>
      <c r="O777" s="139" t="s">
        <v>8118</v>
      </c>
      <c r="P777" s="8" t="s">
        <v>1889</v>
      </c>
      <c r="Q777" s="8">
        <v>1300</v>
      </c>
      <c r="R777" s="8">
        <v>6</v>
      </c>
      <c r="S777" s="101">
        <v>67</v>
      </c>
      <c r="T777" s="20">
        <f t="shared" si="84"/>
        <v>54</v>
      </c>
      <c r="U777" s="21">
        <f t="shared" si="85"/>
        <v>67</v>
      </c>
      <c r="V777" s="8">
        <f t="shared" si="86"/>
        <v>0</v>
      </c>
      <c r="W777" s="8">
        <f t="shared" si="87"/>
        <v>0</v>
      </c>
      <c r="X777" s="8">
        <f t="shared" si="88"/>
        <v>0</v>
      </c>
      <c r="Y777" s="86"/>
      <c r="Z777" s="8">
        <f>VLOOKUP(I777,'Tables kywrd-slot-class'!$B$21:$C$38,2,FALSE)</f>
        <v>1.5</v>
      </c>
      <c r="AA777" s="8">
        <f>VLOOKUP(N777,'Tables MAT simpl-complx'!$C$6:$D$28,2,FALSE)</f>
        <v>36</v>
      </c>
      <c r="AB777" s="8">
        <f>VLOOKUP(O777,'Tables MAT simpl-complx'!$F$39:$G$625,2,FALSE)</f>
        <v>45</v>
      </c>
      <c r="AC777" s="8">
        <f>VLOOKUP(J777,'Tables kywrd-slot-class'!$D$49:$E$177,2,FALSE)</f>
        <v>0</v>
      </c>
      <c r="AD777" s="8">
        <f>VLOOKUP(K777,'Tables kywrd-slot-class'!$D$49:$E$177,2,FALSE)</f>
        <v>0</v>
      </c>
      <c r="AE777" s="8">
        <f>VLOOKUP(L777,'Tables kywrd-slot-class'!$D$49:$E$177,2,FALSE)</f>
        <v>0</v>
      </c>
      <c r="AF777" t="s">
        <v>0</v>
      </c>
      <c r="AG777" s="7" t="str">
        <f t="shared" si="83"/>
        <v xml:space="preserve">6F0849BD </v>
      </c>
      <c r="AH777" s="2">
        <v>1</v>
      </c>
    </row>
    <row r="778" spans="1:34" x14ac:dyDescent="0.25">
      <c r="A778" s="91" t="s">
        <v>8104</v>
      </c>
      <c r="B778" s="2" t="s">
        <v>20</v>
      </c>
      <c r="C778" s="5" t="s">
        <v>5621</v>
      </c>
      <c r="D778" s="95" t="s">
        <v>1308</v>
      </c>
      <c r="E778" t="s">
        <v>7562</v>
      </c>
      <c r="F778" s="8" t="s">
        <v>4042</v>
      </c>
      <c r="G778" s="5" t="s">
        <v>7563</v>
      </c>
      <c r="H778" s="135" t="s">
        <v>3990</v>
      </c>
      <c r="I778" s="135" t="s">
        <v>4025</v>
      </c>
      <c r="J778" s="135" t="s">
        <v>6228</v>
      </c>
      <c r="K778" s="135" t="s">
        <v>6390</v>
      </c>
      <c r="L778" s="135" t="s">
        <v>4028</v>
      </c>
      <c r="M778" s="135" t="s">
        <v>4028</v>
      </c>
      <c r="N778" s="24" t="s">
        <v>1888</v>
      </c>
      <c r="O778" s="139" t="s">
        <v>8112</v>
      </c>
      <c r="P778" s="8" t="s">
        <v>1889</v>
      </c>
      <c r="Q778" s="8">
        <v>70</v>
      </c>
      <c r="R778" s="8">
        <v>2</v>
      </c>
      <c r="S778" s="101">
        <v>25</v>
      </c>
      <c r="T778" s="20">
        <f t="shared" si="84"/>
        <v>0</v>
      </c>
      <c r="U778" s="21">
        <f t="shared" si="85"/>
        <v>25</v>
      </c>
      <c r="V778" s="8">
        <f t="shared" si="86"/>
        <v>0</v>
      </c>
      <c r="W778" s="8">
        <f t="shared" si="87"/>
        <v>0</v>
      </c>
      <c r="X778" s="8">
        <f t="shared" si="88"/>
        <v>0</v>
      </c>
      <c r="Y778" s="86"/>
      <c r="Z778" s="8">
        <f>VLOOKUP(I778,'Tables kywrd-slot-class'!$B$21:$C$38,2,FALSE)</f>
        <v>1</v>
      </c>
      <c r="AA778" s="8">
        <f>VLOOKUP(N778,'Tables MAT simpl-complx'!$C$6:$D$28,2,FALSE)</f>
        <v>0</v>
      </c>
      <c r="AB778" s="8">
        <f>VLOOKUP(O778,'Tables MAT simpl-complx'!$F$39:$G$625,2,FALSE)</f>
        <v>25</v>
      </c>
      <c r="AC778" s="8">
        <f>VLOOKUP(J778,'Tables kywrd-slot-class'!$D$49:$E$177,2,FALSE)</f>
        <v>0</v>
      </c>
      <c r="AD778" s="8">
        <f>VLOOKUP(K778,'Tables kywrd-slot-class'!$D$49:$E$177,2,FALSE)</f>
        <v>0</v>
      </c>
      <c r="AE778" s="8">
        <f>VLOOKUP(L778,'Tables kywrd-slot-class'!$D$49:$E$177,2,FALSE)</f>
        <v>0</v>
      </c>
      <c r="AF778" t="s">
        <v>0</v>
      </c>
      <c r="AG778" s="7" t="str">
        <f t="shared" si="83"/>
        <v xml:space="preserve">6F084F48 </v>
      </c>
      <c r="AH778" s="2">
        <v>1</v>
      </c>
    </row>
    <row r="779" spans="1:34" x14ac:dyDescent="0.25">
      <c r="A779" s="91" t="s">
        <v>8105</v>
      </c>
      <c r="B779" s="2" t="s">
        <v>20</v>
      </c>
      <c r="C779" s="5" t="s">
        <v>5621</v>
      </c>
      <c r="D779" s="95" t="s">
        <v>1309</v>
      </c>
      <c r="E779" t="s">
        <v>7564</v>
      </c>
      <c r="F779" s="8" t="s">
        <v>4042</v>
      </c>
      <c r="G779" s="5" t="s">
        <v>7565</v>
      </c>
      <c r="H779" s="135" t="s">
        <v>3990</v>
      </c>
      <c r="I779" s="135" t="s">
        <v>4024</v>
      </c>
      <c r="J779" s="135" t="s">
        <v>6228</v>
      </c>
      <c r="K779" s="135" t="s">
        <v>6390</v>
      </c>
      <c r="L779" s="135" t="s">
        <v>4028</v>
      </c>
      <c r="M779" s="135" t="s">
        <v>4028</v>
      </c>
      <c r="N779" s="24" t="s">
        <v>1888</v>
      </c>
      <c r="O779" s="139" t="s">
        <v>8112</v>
      </c>
      <c r="P779" s="8" t="s">
        <v>1889</v>
      </c>
      <c r="Q779" s="8">
        <v>350</v>
      </c>
      <c r="R779" s="8">
        <v>4</v>
      </c>
      <c r="S779" s="101">
        <v>75</v>
      </c>
      <c r="T779" s="20">
        <f t="shared" si="84"/>
        <v>0</v>
      </c>
      <c r="U779" s="21">
        <f t="shared" si="85"/>
        <v>75</v>
      </c>
      <c r="V779" s="8">
        <f t="shared" si="86"/>
        <v>0</v>
      </c>
      <c r="W779" s="8">
        <f t="shared" si="87"/>
        <v>0</v>
      </c>
      <c r="X779" s="8">
        <f t="shared" si="88"/>
        <v>0</v>
      </c>
      <c r="Y779" s="86"/>
      <c r="Z779" s="8">
        <f>VLOOKUP(I779,'Tables kywrd-slot-class'!$B$21:$C$38,2,FALSE)</f>
        <v>3</v>
      </c>
      <c r="AA779" s="8">
        <f>VLOOKUP(N779,'Tables MAT simpl-complx'!$C$6:$D$28,2,FALSE)</f>
        <v>0</v>
      </c>
      <c r="AB779" s="8">
        <f>VLOOKUP(O779,'Tables MAT simpl-complx'!$F$39:$G$625,2,FALSE)</f>
        <v>25</v>
      </c>
      <c r="AC779" s="8">
        <f>VLOOKUP(J779,'Tables kywrd-slot-class'!$D$49:$E$177,2,FALSE)</f>
        <v>0</v>
      </c>
      <c r="AD779" s="8">
        <f>VLOOKUP(K779,'Tables kywrd-slot-class'!$D$49:$E$177,2,FALSE)</f>
        <v>0</v>
      </c>
      <c r="AE779" s="8">
        <f>VLOOKUP(L779,'Tables kywrd-slot-class'!$D$49:$E$177,2,FALSE)</f>
        <v>0</v>
      </c>
      <c r="AF779" t="s">
        <v>0</v>
      </c>
      <c r="AG779" s="7" t="str">
        <f t="shared" si="83"/>
        <v xml:space="preserve">6F084F49 </v>
      </c>
      <c r="AH779" s="2">
        <v>1</v>
      </c>
    </row>
    <row r="780" spans="1:34" x14ac:dyDescent="0.25">
      <c r="A780" s="91" t="s">
        <v>8106</v>
      </c>
      <c r="B780" s="2" t="s">
        <v>20</v>
      </c>
      <c r="C780" s="5" t="s">
        <v>5621</v>
      </c>
      <c r="D780" s="95" t="s">
        <v>1310</v>
      </c>
      <c r="E780" t="s">
        <v>7566</v>
      </c>
      <c r="F780" s="8" t="s">
        <v>4042</v>
      </c>
      <c r="G780" s="5" t="s">
        <v>7567</v>
      </c>
      <c r="H780" s="135" t="s">
        <v>3990</v>
      </c>
      <c r="I780" s="135" t="s">
        <v>4023</v>
      </c>
      <c r="J780" s="135" t="s">
        <v>6228</v>
      </c>
      <c r="K780" s="135" t="s">
        <v>6390</v>
      </c>
      <c r="L780" s="135" t="s">
        <v>4028</v>
      </c>
      <c r="M780" s="135" t="s">
        <v>4028</v>
      </c>
      <c r="N780" s="24" t="s">
        <v>1888</v>
      </c>
      <c r="O780" s="139" t="s">
        <v>8112</v>
      </c>
      <c r="P780" s="8" t="s">
        <v>1889</v>
      </c>
      <c r="Q780" s="8">
        <v>70</v>
      </c>
      <c r="R780" s="8">
        <v>1</v>
      </c>
      <c r="S780" s="101">
        <v>25</v>
      </c>
      <c r="T780" s="20">
        <f t="shared" si="84"/>
        <v>0</v>
      </c>
      <c r="U780" s="21">
        <f t="shared" si="85"/>
        <v>25</v>
      </c>
      <c r="V780" s="8">
        <f t="shared" si="86"/>
        <v>0</v>
      </c>
      <c r="W780" s="8">
        <f t="shared" si="87"/>
        <v>0</v>
      </c>
      <c r="X780" s="8">
        <f t="shared" si="88"/>
        <v>0</v>
      </c>
      <c r="Y780" s="86"/>
      <c r="Z780" s="8">
        <f>VLOOKUP(I780,'Tables kywrd-slot-class'!$B$21:$C$38,2,FALSE)</f>
        <v>1</v>
      </c>
      <c r="AA780" s="8">
        <f>VLOOKUP(N780,'Tables MAT simpl-complx'!$C$6:$D$28,2,FALSE)</f>
        <v>0</v>
      </c>
      <c r="AB780" s="8">
        <f>VLOOKUP(O780,'Tables MAT simpl-complx'!$F$39:$G$625,2,FALSE)</f>
        <v>25</v>
      </c>
      <c r="AC780" s="8">
        <f>VLOOKUP(J780,'Tables kywrd-slot-class'!$D$49:$E$177,2,FALSE)</f>
        <v>0</v>
      </c>
      <c r="AD780" s="8">
        <f>VLOOKUP(K780,'Tables kywrd-slot-class'!$D$49:$E$177,2,FALSE)</f>
        <v>0</v>
      </c>
      <c r="AE780" s="8">
        <f>VLOOKUP(L780,'Tables kywrd-slot-class'!$D$49:$E$177,2,FALSE)</f>
        <v>0</v>
      </c>
      <c r="AF780" t="s">
        <v>0</v>
      </c>
      <c r="AG780" s="7" t="str">
        <f t="shared" si="83"/>
        <v xml:space="preserve">6F084F4A </v>
      </c>
      <c r="AH780" s="2">
        <v>1</v>
      </c>
    </row>
    <row r="781" spans="1:34" x14ac:dyDescent="0.25">
      <c r="A781" s="91" t="s">
        <v>8107</v>
      </c>
      <c r="B781" s="2" t="s">
        <v>20</v>
      </c>
      <c r="C781" s="5" t="s">
        <v>5621</v>
      </c>
      <c r="D781" s="95" t="s">
        <v>1311</v>
      </c>
      <c r="E781" t="s">
        <v>7568</v>
      </c>
      <c r="F781" s="8" t="s">
        <v>4042</v>
      </c>
      <c r="G781" s="5" t="s">
        <v>7569</v>
      </c>
      <c r="H781" s="135" t="s">
        <v>3990</v>
      </c>
      <c r="I781" s="135" t="s">
        <v>4026</v>
      </c>
      <c r="J781" s="135" t="s">
        <v>6228</v>
      </c>
      <c r="K781" s="135" t="s">
        <v>6390</v>
      </c>
      <c r="L781" s="135" t="s">
        <v>4028</v>
      </c>
      <c r="M781" s="135" t="s">
        <v>4028</v>
      </c>
      <c r="N781" s="24" t="s">
        <v>1888</v>
      </c>
      <c r="O781" s="139" t="s">
        <v>8112</v>
      </c>
      <c r="P781" s="8" t="s">
        <v>1889</v>
      </c>
      <c r="Q781" s="8">
        <v>175</v>
      </c>
      <c r="R781" s="8">
        <v>1</v>
      </c>
      <c r="S781" s="101">
        <v>37</v>
      </c>
      <c r="T781" s="20">
        <f t="shared" si="84"/>
        <v>0</v>
      </c>
      <c r="U781" s="21">
        <f t="shared" si="85"/>
        <v>37</v>
      </c>
      <c r="V781" s="8">
        <f t="shared" si="86"/>
        <v>0</v>
      </c>
      <c r="W781" s="8">
        <f t="shared" si="87"/>
        <v>0</v>
      </c>
      <c r="X781" s="8">
        <f t="shared" si="88"/>
        <v>0</v>
      </c>
      <c r="Y781" s="86"/>
      <c r="Z781" s="8">
        <f>VLOOKUP(I781,'Tables kywrd-slot-class'!$B$21:$C$38,2,FALSE)</f>
        <v>1.5</v>
      </c>
      <c r="AA781" s="8">
        <f>VLOOKUP(N781,'Tables MAT simpl-complx'!$C$6:$D$28,2,FALSE)</f>
        <v>0</v>
      </c>
      <c r="AB781" s="8">
        <f>VLOOKUP(O781,'Tables MAT simpl-complx'!$F$39:$G$625,2,FALSE)</f>
        <v>25</v>
      </c>
      <c r="AC781" s="8">
        <f>VLOOKUP(J781,'Tables kywrd-slot-class'!$D$49:$E$177,2,FALSE)</f>
        <v>0</v>
      </c>
      <c r="AD781" s="8">
        <f>VLOOKUP(K781,'Tables kywrd-slot-class'!$D$49:$E$177,2,FALSE)</f>
        <v>0</v>
      </c>
      <c r="AE781" s="8">
        <f>VLOOKUP(L781,'Tables kywrd-slot-class'!$D$49:$E$177,2,FALSE)</f>
        <v>0</v>
      </c>
      <c r="AF781" t="s">
        <v>0</v>
      </c>
      <c r="AG781" s="7" t="str">
        <f t="shared" si="83"/>
        <v xml:space="preserve">6F084F4B </v>
      </c>
      <c r="AH781" s="2">
        <v>1</v>
      </c>
    </row>
    <row r="782" spans="1:34" x14ac:dyDescent="0.25">
      <c r="A782" s="91" t="s">
        <v>8202</v>
      </c>
      <c r="B782" s="2" t="s">
        <v>20</v>
      </c>
      <c r="C782" s="5" t="s">
        <v>5621</v>
      </c>
      <c r="D782" s="95" t="s">
        <v>1312</v>
      </c>
      <c r="E782" t="s">
        <v>7570</v>
      </c>
      <c r="F782" s="8" t="s">
        <v>4042</v>
      </c>
      <c r="G782" s="5" t="s">
        <v>7571</v>
      </c>
      <c r="H782" s="135" t="s">
        <v>3991</v>
      </c>
      <c r="I782" s="135" t="s">
        <v>4027</v>
      </c>
      <c r="J782" s="135" t="s">
        <v>6228</v>
      </c>
      <c r="K782" s="135" t="s">
        <v>6390</v>
      </c>
      <c r="L782" s="135" t="s">
        <v>4028</v>
      </c>
      <c r="M782" s="135" t="s">
        <v>4028</v>
      </c>
      <c r="N782" s="24" t="s">
        <v>1888</v>
      </c>
      <c r="O782" s="139" t="s">
        <v>8112</v>
      </c>
      <c r="P782" s="8" t="s">
        <v>1889</v>
      </c>
      <c r="Q782" s="8">
        <v>260</v>
      </c>
      <c r="R782" s="8">
        <v>8</v>
      </c>
      <c r="S782" s="101">
        <v>37</v>
      </c>
      <c r="T782" s="20">
        <f t="shared" si="84"/>
        <v>0</v>
      </c>
      <c r="U782" s="21">
        <f t="shared" si="85"/>
        <v>37</v>
      </c>
      <c r="V782" s="8">
        <f t="shared" si="86"/>
        <v>0</v>
      </c>
      <c r="W782" s="8">
        <f t="shared" si="87"/>
        <v>0</v>
      </c>
      <c r="X782" s="8">
        <f t="shared" si="88"/>
        <v>0</v>
      </c>
      <c r="Y782" s="86"/>
      <c r="Z782" s="8">
        <f>VLOOKUP(I782,'Tables kywrd-slot-class'!$B$21:$C$38,2,FALSE)</f>
        <v>1.5</v>
      </c>
      <c r="AA782" s="8">
        <f>VLOOKUP(N782,'Tables MAT simpl-complx'!$C$6:$D$28,2,FALSE)</f>
        <v>0</v>
      </c>
      <c r="AB782" s="8">
        <f>VLOOKUP(O782,'Tables MAT simpl-complx'!$F$39:$G$625,2,FALSE)</f>
        <v>25</v>
      </c>
      <c r="AC782" s="8">
        <f>VLOOKUP(J782,'Tables kywrd-slot-class'!$D$49:$E$177,2,FALSE)</f>
        <v>0</v>
      </c>
      <c r="AD782" s="8">
        <f>VLOOKUP(K782,'Tables kywrd-slot-class'!$D$49:$E$177,2,FALSE)</f>
        <v>0</v>
      </c>
      <c r="AE782" s="8">
        <f>VLOOKUP(L782,'Tables kywrd-slot-class'!$D$49:$E$177,2,FALSE)</f>
        <v>0</v>
      </c>
      <c r="AF782" t="s">
        <v>0</v>
      </c>
      <c r="AG782" s="7" t="str">
        <f t="shared" si="83"/>
        <v xml:space="preserve">6F084F4C </v>
      </c>
      <c r="AH782" s="2">
        <v>1</v>
      </c>
    </row>
    <row r="783" spans="1:34" x14ac:dyDescent="0.25">
      <c r="A783" s="91" t="s">
        <v>8203</v>
      </c>
      <c r="B783" s="2" t="s">
        <v>20</v>
      </c>
      <c r="C783" s="5" t="s">
        <v>5621</v>
      </c>
      <c r="D783" s="95" t="s">
        <v>1313</v>
      </c>
      <c r="E783" t="s">
        <v>7572</v>
      </c>
      <c r="F783" s="8" t="s">
        <v>4042</v>
      </c>
      <c r="G783" s="5" t="s">
        <v>7573</v>
      </c>
      <c r="H783" s="135" t="s">
        <v>3990</v>
      </c>
      <c r="I783" s="135" t="s">
        <v>4025</v>
      </c>
      <c r="J783" s="135" t="s">
        <v>6228</v>
      </c>
      <c r="K783" s="135" t="s">
        <v>6406</v>
      </c>
      <c r="L783" s="135" t="s">
        <v>4028</v>
      </c>
      <c r="M783" s="135" t="s">
        <v>4028</v>
      </c>
      <c r="N783" s="24" t="s">
        <v>1888</v>
      </c>
      <c r="O783" s="139" t="s">
        <v>8124</v>
      </c>
      <c r="P783" s="8" t="s">
        <v>1889</v>
      </c>
      <c r="Q783" s="8">
        <v>700</v>
      </c>
      <c r="R783" s="8">
        <v>3</v>
      </c>
      <c r="S783" s="101">
        <v>35</v>
      </c>
      <c r="T783" s="20">
        <f t="shared" si="84"/>
        <v>0</v>
      </c>
      <c r="U783" s="21">
        <f t="shared" si="85"/>
        <v>35</v>
      </c>
      <c r="V783" s="8">
        <f t="shared" si="86"/>
        <v>0</v>
      </c>
      <c r="W783" s="8">
        <f t="shared" si="87"/>
        <v>0</v>
      </c>
      <c r="X783" s="8">
        <f t="shared" si="88"/>
        <v>0</v>
      </c>
      <c r="Y783" s="86"/>
      <c r="Z783" s="8">
        <f>VLOOKUP(I783,'Tables kywrd-slot-class'!$B$21:$C$38,2,FALSE)</f>
        <v>1</v>
      </c>
      <c r="AA783" s="8">
        <f>VLOOKUP(N783,'Tables MAT simpl-complx'!$C$6:$D$28,2,FALSE)</f>
        <v>0</v>
      </c>
      <c r="AB783" s="8">
        <f>VLOOKUP(O783,'Tables MAT simpl-complx'!$F$39:$G$625,2,FALSE)</f>
        <v>35</v>
      </c>
      <c r="AC783" s="8">
        <f>VLOOKUP(J783,'Tables kywrd-slot-class'!$D$49:$E$177,2,FALSE)</f>
        <v>0</v>
      </c>
      <c r="AD783" s="8">
        <f>VLOOKUP(K783,'Tables kywrd-slot-class'!$D$49:$E$177,2,FALSE)</f>
        <v>0</v>
      </c>
      <c r="AE783" s="8">
        <f>VLOOKUP(L783,'Tables kywrd-slot-class'!$D$49:$E$177,2,FALSE)</f>
        <v>0</v>
      </c>
      <c r="AF783" t="s">
        <v>0</v>
      </c>
      <c r="AG783" s="7" t="str">
        <f t="shared" ref="AG783:AG794" si="89">C783 &amp; D783</f>
        <v xml:space="preserve">6F084F4D </v>
      </c>
      <c r="AH783" s="2">
        <v>1</v>
      </c>
    </row>
    <row r="784" spans="1:34" x14ac:dyDescent="0.25">
      <c r="A784" s="91" t="s">
        <v>8204</v>
      </c>
      <c r="B784" s="2" t="s">
        <v>20</v>
      </c>
      <c r="C784" s="5" t="s">
        <v>5621</v>
      </c>
      <c r="D784" s="95" t="s">
        <v>1314</v>
      </c>
      <c r="E784" t="s">
        <v>7574</v>
      </c>
      <c r="F784" s="8" t="s">
        <v>4042</v>
      </c>
      <c r="G784" s="5" t="s">
        <v>7575</v>
      </c>
      <c r="H784" s="135" t="s">
        <v>3990</v>
      </c>
      <c r="I784" s="135" t="s">
        <v>4024</v>
      </c>
      <c r="J784" s="135" t="s">
        <v>6228</v>
      </c>
      <c r="K784" s="135" t="s">
        <v>6406</v>
      </c>
      <c r="L784" s="135" t="s">
        <v>4028</v>
      </c>
      <c r="M784" s="135" t="s">
        <v>4028</v>
      </c>
      <c r="N784" s="24" t="s">
        <v>1888</v>
      </c>
      <c r="O784" s="139" t="s">
        <v>8124</v>
      </c>
      <c r="P784" s="8" t="s">
        <v>1889</v>
      </c>
      <c r="Q784" s="8">
        <v>2000</v>
      </c>
      <c r="R784" s="8">
        <v>8</v>
      </c>
      <c r="S784" s="101">
        <v>105</v>
      </c>
      <c r="T784" s="20">
        <f t="shared" ref="T784:T794" si="90">ROUNDDOWN(Z784*AA784,0)</f>
        <v>0</v>
      </c>
      <c r="U784" s="21">
        <f t="shared" ref="U784:U794" si="91">ROUNDDOWN(Z784*AB784,0)</f>
        <v>105</v>
      </c>
      <c r="V784" s="8">
        <f t="shared" ref="V784:V794" si="92">ROUNDDOWN(Z784*AC784,0)</f>
        <v>0</v>
      </c>
      <c r="W784" s="8">
        <f t="shared" ref="W784:W794" si="93">ROUNDDOWN(Z784*AD784,0)</f>
        <v>0</v>
      </c>
      <c r="X784" s="8">
        <f t="shared" ref="X784:X794" si="94">ROUNDDOWN(Z784*AE784,0)</f>
        <v>0</v>
      </c>
      <c r="Y784" s="86"/>
      <c r="Z784" s="8">
        <f>VLOOKUP(I784,'Tables kywrd-slot-class'!$B$21:$C$38,2,FALSE)</f>
        <v>3</v>
      </c>
      <c r="AA784" s="8">
        <f>VLOOKUP(N784,'Tables MAT simpl-complx'!$C$6:$D$28,2,FALSE)</f>
        <v>0</v>
      </c>
      <c r="AB784" s="8">
        <f>VLOOKUP(O784,'Tables MAT simpl-complx'!$F$39:$G$625,2,FALSE)</f>
        <v>35</v>
      </c>
      <c r="AC784" s="8">
        <f>VLOOKUP(J784,'Tables kywrd-slot-class'!$D$49:$E$177,2,FALSE)</f>
        <v>0</v>
      </c>
      <c r="AD784" s="8">
        <f>VLOOKUP(K784,'Tables kywrd-slot-class'!$D$49:$E$177,2,FALSE)</f>
        <v>0</v>
      </c>
      <c r="AE784" s="8">
        <f>VLOOKUP(L784,'Tables kywrd-slot-class'!$D$49:$E$177,2,FALSE)</f>
        <v>0</v>
      </c>
      <c r="AF784" t="s">
        <v>0</v>
      </c>
      <c r="AG784" s="7" t="str">
        <f t="shared" si="89"/>
        <v xml:space="preserve">6F084F4E </v>
      </c>
      <c r="AH784" s="2">
        <v>1</v>
      </c>
    </row>
    <row r="785" spans="1:34" x14ac:dyDescent="0.25">
      <c r="A785" s="91" t="s">
        <v>8205</v>
      </c>
      <c r="B785" s="2" t="s">
        <v>20</v>
      </c>
      <c r="C785" s="5" t="s">
        <v>5621</v>
      </c>
      <c r="D785" s="95" t="s">
        <v>1315</v>
      </c>
      <c r="E785" t="s">
        <v>7576</v>
      </c>
      <c r="F785" s="8" t="s">
        <v>4042</v>
      </c>
      <c r="G785" s="5" t="s">
        <v>7577</v>
      </c>
      <c r="H785" s="135" t="s">
        <v>3990</v>
      </c>
      <c r="I785" s="135" t="s">
        <v>4023</v>
      </c>
      <c r="J785" s="135" t="s">
        <v>6228</v>
      </c>
      <c r="K785" s="135" t="s">
        <v>6406</v>
      </c>
      <c r="L785" s="135" t="s">
        <v>4028</v>
      </c>
      <c r="M785" s="135" t="s">
        <v>4028</v>
      </c>
      <c r="N785" s="24" t="s">
        <v>1888</v>
      </c>
      <c r="O785" s="139" t="s">
        <v>8124</v>
      </c>
      <c r="P785" s="8" t="s">
        <v>1889</v>
      </c>
      <c r="Q785" s="8">
        <v>500</v>
      </c>
      <c r="R785" s="8">
        <v>2</v>
      </c>
      <c r="S785" s="101">
        <v>35</v>
      </c>
      <c r="T785" s="20">
        <f t="shared" si="90"/>
        <v>0</v>
      </c>
      <c r="U785" s="21">
        <f t="shared" si="91"/>
        <v>35</v>
      </c>
      <c r="V785" s="8">
        <f t="shared" si="92"/>
        <v>0</v>
      </c>
      <c r="W785" s="8">
        <f t="shared" si="93"/>
        <v>0</v>
      </c>
      <c r="X785" s="8">
        <f t="shared" si="94"/>
        <v>0</v>
      </c>
      <c r="Y785" s="86"/>
      <c r="Z785" s="8">
        <f>VLOOKUP(I785,'Tables kywrd-slot-class'!$B$21:$C$38,2,FALSE)</f>
        <v>1</v>
      </c>
      <c r="AA785" s="8">
        <f>VLOOKUP(N785,'Tables MAT simpl-complx'!$C$6:$D$28,2,FALSE)</f>
        <v>0</v>
      </c>
      <c r="AB785" s="8">
        <f>VLOOKUP(O785,'Tables MAT simpl-complx'!$F$39:$G$625,2,FALSE)</f>
        <v>35</v>
      </c>
      <c r="AC785" s="8">
        <f>VLOOKUP(J785,'Tables kywrd-slot-class'!$D$49:$E$177,2,FALSE)</f>
        <v>0</v>
      </c>
      <c r="AD785" s="8">
        <f>VLOOKUP(K785,'Tables kywrd-slot-class'!$D$49:$E$177,2,FALSE)</f>
        <v>0</v>
      </c>
      <c r="AE785" s="8">
        <f>VLOOKUP(L785,'Tables kywrd-slot-class'!$D$49:$E$177,2,FALSE)</f>
        <v>0</v>
      </c>
      <c r="AF785" t="s">
        <v>0</v>
      </c>
      <c r="AG785" s="7" t="str">
        <f t="shared" si="89"/>
        <v xml:space="preserve">6F084F4F </v>
      </c>
      <c r="AH785" s="2">
        <v>1</v>
      </c>
    </row>
    <row r="786" spans="1:34" x14ac:dyDescent="0.25">
      <c r="A786" s="91" t="s">
        <v>8206</v>
      </c>
      <c r="B786" s="2" t="s">
        <v>20</v>
      </c>
      <c r="C786" s="5" t="s">
        <v>5621</v>
      </c>
      <c r="D786" s="95" t="s">
        <v>1316</v>
      </c>
      <c r="E786" t="s">
        <v>7578</v>
      </c>
      <c r="F786" s="8" t="s">
        <v>4042</v>
      </c>
      <c r="G786" s="5" t="s">
        <v>7579</v>
      </c>
      <c r="H786" s="135" t="s">
        <v>3990</v>
      </c>
      <c r="I786" s="135" t="s">
        <v>4026</v>
      </c>
      <c r="J786" s="135" t="s">
        <v>6228</v>
      </c>
      <c r="K786" s="135" t="s">
        <v>6406</v>
      </c>
      <c r="L786" s="135" t="s">
        <v>4028</v>
      </c>
      <c r="M786" s="135" t="s">
        <v>4028</v>
      </c>
      <c r="N786" s="24" t="s">
        <v>1888</v>
      </c>
      <c r="O786" s="139" t="s">
        <v>8124</v>
      </c>
      <c r="P786" s="8" t="s">
        <v>1889</v>
      </c>
      <c r="Q786" s="8">
        <v>1065</v>
      </c>
      <c r="R786" s="8">
        <v>3</v>
      </c>
      <c r="S786" s="101">
        <v>52</v>
      </c>
      <c r="T786" s="20">
        <f t="shared" si="90"/>
        <v>0</v>
      </c>
      <c r="U786" s="21">
        <f t="shared" si="91"/>
        <v>52</v>
      </c>
      <c r="V786" s="8">
        <f t="shared" si="92"/>
        <v>0</v>
      </c>
      <c r="W786" s="8">
        <f t="shared" si="93"/>
        <v>0</v>
      </c>
      <c r="X786" s="8">
        <f t="shared" si="94"/>
        <v>0</v>
      </c>
      <c r="Y786" s="86"/>
      <c r="Z786" s="8">
        <f>VLOOKUP(I786,'Tables kywrd-slot-class'!$B$21:$C$38,2,FALSE)</f>
        <v>1.5</v>
      </c>
      <c r="AA786" s="8">
        <f>VLOOKUP(N786,'Tables MAT simpl-complx'!$C$6:$D$28,2,FALSE)</f>
        <v>0</v>
      </c>
      <c r="AB786" s="8">
        <f>VLOOKUP(O786,'Tables MAT simpl-complx'!$F$39:$G$625,2,FALSE)</f>
        <v>35</v>
      </c>
      <c r="AC786" s="8">
        <f>VLOOKUP(J786,'Tables kywrd-slot-class'!$D$49:$E$177,2,FALSE)</f>
        <v>0</v>
      </c>
      <c r="AD786" s="8">
        <f>VLOOKUP(K786,'Tables kywrd-slot-class'!$D$49:$E$177,2,FALSE)</f>
        <v>0</v>
      </c>
      <c r="AE786" s="8">
        <f>VLOOKUP(L786,'Tables kywrd-slot-class'!$D$49:$E$177,2,FALSE)</f>
        <v>0</v>
      </c>
      <c r="AF786" t="s">
        <v>0</v>
      </c>
      <c r="AG786" s="7" t="str">
        <f t="shared" si="89"/>
        <v xml:space="preserve">6F084F50 </v>
      </c>
      <c r="AH786" s="2">
        <v>1</v>
      </c>
    </row>
    <row r="787" spans="1:34" x14ac:dyDescent="0.25">
      <c r="A787" s="91" t="s">
        <v>8207</v>
      </c>
      <c r="B787" s="2" t="s">
        <v>20</v>
      </c>
      <c r="C787" s="5" t="s">
        <v>5621</v>
      </c>
      <c r="D787" s="88" t="s">
        <v>1317</v>
      </c>
      <c r="E787" t="s">
        <v>7580</v>
      </c>
      <c r="F787" s="8" t="s">
        <v>4042</v>
      </c>
      <c r="G787" s="149" t="s">
        <v>8256</v>
      </c>
      <c r="H787" s="135" t="s">
        <v>3991</v>
      </c>
      <c r="I787" s="135" t="s">
        <v>4027</v>
      </c>
      <c r="J787" s="135" t="s">
        <v>6228</v>
      </c>
      <c r="K787" s="135" t="s">
        <v>6406</v>
      </c>
      <c r="L787" s="135" t="s">
        <v>4028</v>
      </c>
      <c r="M787" s="135" t="s">
        <v>4028</v>
      </c>
      <c r="N787" s="24" t="s">
        <v>1888</v>
      </c>
      <c r="O787" s="139" t="s">
        <v>8124</v>
      </c>
      <c r="P787" s="8" t="s">
        <v>1889</v>
      </c>
      <c r="Q787" s="8">
        <v>1000</v>
      </c>
      <c r="R787" s="8">
        <v>8</v>
      </c>
      <c r="S787" s="101">
        <v>52</v>
      </c>
      <c r="T787" s="20">
        <f t="shared" si="90"/>
        <v>0</v>
      </c>
      <c r="U787" s="21">
        <f t="shared" si="91"/>
        <v>52</v>
      </c>
      <c r="V787" s="8">
        <f t="shared" si="92"/>
        <v>0</v>
      </c>
      <c r="W787" s="8">
        <f t="shared" si="93"/>
        <v>0</v>
      </c>
      <c r="X787" s="8">
        <f t="shared" si="94"/>
        <v>0</v>
      </c>
      <c r="Y787" s="87" t="s">
        <v>8257</v>
      </c>
      <c r="Z787" s="8">
        <f>VLOOKUP(I787,'Tables kywrd-slot-class'!$B$21:$C$38,2,FALSE)</f>
        <v>1.5</v>
      </c>
      <c r="AA787" s="8">
        <f>VLOOKUP(N787,'Tables MAT simpl-complx'!$C$6:$D$28,2,FALSE)</f>
        <v>0</v>
      </c>
      <c r="AB787" s="8">
        <f>VLOOKUP(O787,'Tables MAT simpl-complx'!$F$39:$G$625,2,FALSE)</f>
        <v>35</v>
      </c>
      <c r="AC787" s="8">
        <f>VLOOKUP(J787,'Tables kywrd-slot-class'!$D$49:$E$177,2,FALSE)</f>
        <v>0</v>
      </c>
      <c r="AD787" s="8">
        <f>VLOOKUP(K787,'Tables kywrd-slot-class'!$D$49:$E$177,2,FALSE)</f>
        <v>0</v>
      </c>
      <c r="AE787" s="8">
        <f>VLOOKUP(L787,'Tables kywrd-slot-class'!$D$49:$E$177,2,FALSE)</f>
        <v>0</v>
      </c>
      <c r="AF787" t="s">
        <v>0</v>
      </c>
      <c r="AG787" s="7" t="str">
        <f t="shared" si="89"/>
        <v xml:space="preserve">6F084F51 </v>
      </c>
      <c r="AH787" s="2">
        <v>1</v>
      </c>
    </row>
    <row r="788" spans="1:34" x14ac:dyDescent="0.25">
      <c r="A788" s="91" t="s">
        <v>8208</v>
      </c>
      <c r="B788" s="2" t="s">
        <v>20</v>
      </c>
      <c r="C788" s="5" t="s">
        <v>5621</v>
      </c>
      <c r="D788" s="95" t="s">
        <v>1318</v>
      </c>
      <c r="E788" t="s">
        <v>7581</v>
      </c>
      <c r="F788" s="8" t="s">
        <v>4042</v>
      </c>
      <c r="G788" s="5" t="s">
        <v>7582</v>
      </c>
      <c r="H788" s="135" t="s">
        <v>1905</v>
      </c>
      <c r="I788" s="135" t="s">
        <v>4027</v>
      </c>
      <c r="J788" s="135" t="s">
        <v>6228</v>
      </c>
      <c r="K788" s="135" t="s">
        <v>6406</v>
      </c>
      <c r="L788" s="135" t="s">
        <v>4028</v>
      </c>
      <c r="M788" s="135" t="s">
        <v>4028</v>
      </c>
      <c r="N788" s="24" t="s">
        <v>1348</v>
      </c>
      <c r="O788" s="139" t="s">
        <v>8122</v>
      </c>
      <c r="P788" s="8" t="s">
        <v>1889</v>
      </c>
      <c r="Q788" s="8">
        <v>1220</v>
      </c>
      <c r="R788" s="8">
        <v>7</v>
      </c>
      <c r="S788" s="101">
        <v>67</v>
      </c>
      <c r="T788" s="20">
        <f t="shared" si="90"/>
        <v>49</v>
      </c>
      <c r="U788" s="21">
        <f t="shared" si="91"/>
        <v>64</v>
      </c>
      <c r="V788" s="8">
        <f t="shared" si="92"/>
        <v>0</v>
      </c>
      <c r="W788" s="8">
        <f t="shared" si="93"/>
        <v>0</v>
      </c>
      <c r="X788" s="8">
        <f t="shared" si="94"/>
        <v>0</v>
      </c>
      <c r="Y788" s="86"/>
      <c r="Z788" s="8">
        <f>VLOOKUP(I788,'Tables kywrd-slot-class'!$B$21:$C$38,2,FALSE)</f>
        <v>1.5</v>
      </c>
      <c r="AA788" s="8">
        <f>VLOOKUP(N788,'Tables MAT simpl-complx'!$C$6:$D$28,2,FALSE)</f>
        <v>33</v>
      </c>
      <c r="AB788" s="8">
        <f>VLOOKUP(O788,'Tables MAT simpl-complx'!$F$39:$G$625,2,FALSE)</f>
        <v>43</v>
      </c>
      <c r="AC788" s="8">
        <f>VLOOKUP(J788,'Tables kywrd-slot-class'!$D$49:$E$177,2,FALSE)</f>
        <v>0</v>
      </c>
      <c r="AD788" s="8">
        <f>VLOOKUP(K788,'Tables kywrd-slot-class'!$D$49:$E$177,2,FALSE)</f>
        <v>0</v>
      </c>
      <c r="AE788" s="8">
        <f>VLOOKUP(L788,'Tables kywrd-slot-class'!$D$49:$E$177,2,FALSE)</f>
        <v>0</v>
      </c>
      <c r="AF788" t="s">
        <v>0</v>
      </c>
      <c r="AG788" s="7" t="str">
        <f t="shared" si="89"/>
        <v xml:space="preserve">6F085A52 </v>
      </c>
      <c r="AH788" s="2">
        <v>1</v>
      </c>
    </row>
    <row r="789" spans="1:34" x14ac:dyDescent="0.25">
      <c r="A789" s="91" t="s">
        <v>8209</v>
      </c>
      <c r="B789" s="2" t="s">
        <v>20</v>
      </c>
      <c r="C789" s="5" t="s">
        <v>5621</v>
      </c>
      <c r="D789" s="95" t="s">
        <v>1319</v>
      </c>
      <c r="E789" t="s">
        <v>7583</v>
      </c>
      <c r="F789" s="8" t="s">
        <v>4042</v>
      </c>
      <c r="G789" s="5" t="s">
        <v>7584</v>
      </c>
      <c r="H789" s="135" t="s">
        <v>3991</v>
      </c>
      <c r="I789" s="135" t="s">
        <v>4027</v>
      </c>
      <c r="J789" s="135" t="s">
        <v>6228</v>
      </c>
      <c r="K789" s="135" t="s">
        <v>6738</v>
      </c>
      <c r="L789" s="135" t="s">
        <v>4028</v>
      </c>
      <c r="M789" s="135" t="s">
        <v>4028</v>
      </c>
      <c r="N789" s="24" t="s">
        <v>1888</v>
      </c>
      <c r="O789" s="139" t="s">
        <v>8117</v>
      </c>
      <c r="P789" s="8" t="s">
        <v>1889</v>
      </c>
      <c r="Q789" s="8">
        <v>2025</v>
      </c>
      <c r="R789" s="8">
        <v>6</v>
      </c>
      <c r="S789" s="101">
        <v>67</v>
      </c>
      <c r="T789" s="20">
        <f t="shared" si="90"/>
        <v>0</v>
      </c>
      <c r="U789" s="21">
        <f t="shared" si="91"/>
        <v>67</v>
      </c>
      <c r="V789" s="8">
        <f t="shared" si="92"/>
        <v>0</v>
      </c>
      <c r="W789" s="8">
        <f t="shared" si="93"/>
        <v>0</v>
      </c>
      <c r="X789" s="8">
        <f t="shared" si="94"/>
        <v>0</v>
      </c>
      <c r="Y789" s="86"/>
      <c r="Z789" s="8">
        <f>VLOOKUP(I789,'Tables kywrd-slot-class'!$B$21:$C$38,2,FALSE)</f>
        <v>1.5</v>
      </c>
      <c r="AA789" s="8">
        <f>VLOOKUP(N789,'Tables MAT simpl-complx'!$C$6:$D$28,2,FALSE)</f>
        <v>0</v>
      </c>
      <c r="AB789" s="8">
        <f>VLOOKUP(O789,'Tables MAT simpl-complx'!$F$39:$G$625,2,FALSE)</f>
        <v>45</v>
      </c>
      <c r="AC789" s="8">
        <f>VLOOKUP(J789,'Tables kywrd-slot-class'!$D$49:$E$177,2,FALSE)</f>
        <v>0</v>
      </c>
      <c r="AD789" s="8">
        <f>VLOOKUP(K789,'Tables kywrd-slot-class'!$D$49:$E$177,2,FALSE)</f>
        <v>0</v>
      </c>
      <c r="AE789" s="8">
        <f>VLOOKUP(L789,'Tables kywrd-slot-class'!$D$49:$E$177,2,FALSE)</f>
        <v>0</v>
      </c>
      <c r="AF789" t="s">
        <v>0</v>
      </c>
      <c r="AG789" s="7" t="str">
        <f t="shared" si="89"/>
        <v xml:space="preserve">6F085FD1 </v>
      </c>
      <c r="AH789" s="2">
        <v>1</v>
      </c>
    </row>
    <row r="790" spans="1:34" x14ac:dyDescent="0.25">
      <c r="A790" s="91" t="s">
        <v>8235</v>
      </c>
      <c r="B790" s="2" t="s">
        <v>20</v>
      </c>
      <c r="C790" s="5" t="s">
        <v>5621</v>
      </c>
      <c r="D790" s="95" t="s">
        <v>1320</v>
      </c>
      <c r="E790" t="s">
        <v>7585</v>
      </c>
      <c r="F790" s="8" t="s">
        <v>4042</v>
      </c>
      <c r="G790" s="5" t="s">
        <v>7586</v>
      </c>
      <c r="H790" s="135" t="s">
        <v>3990</v>
      </c>
      <c r="I790" s="135" t="s">
        <v>4026</v>
      </c>
      <c r="J790" s="135" t="s">
        <v>6228</v>
      </c>
      <c r="K790" s="135" t="s">
        <v>6738</v>
      </c>
      <c r="L790" s="135" t="s">
        <v>4028</v>
      </c>
      <c r="M790" s="135" t="s">
        <v>4028</v>
      </c>
      <c r="N790" s="24" t="s">
        <v>1888</v>
      </c>
      <c r="O790" s="139" t="s">
        <v>8117</v>
      </c>
      <c r="P790" s="8" t="s">
        <v>1889</v>
      </c>
      <c r="Q790" s="8">
        <v>1725</v>
      </c>
      <c r="R790" s="8">
        <v>5</v>
      </c>
      <c r="S790" s="101">
        <v>67</v>
      </c>
      <c r="T790" s="20">
        <f t="shared" si="90"/>
        <v>0</v>
      </c>
      <c r="U790" s="21">
        <f t="shared" si="91"/>
        <v>67</v>
      </c>
      <c r="V790" s="8">
        <f t="shared" si="92"/>
        <v>0</v>
      </c>
      <c r="W790" s="8">
        <f t="shared" si="93"/>
        <v>0</v>
      </c>
      <c r="X790" s="8">
        <f t="shared" si="94"/>
        <v>0</v>
      </c>
      <c r="Y790" s="86"/>
      <c r="Z790" s="8">
        <f>VLOOKUP(I790,'Tables kywrd-slot-class'!$B$21:$C$38,2,FALSE)</f>
        <v>1.5</v>
      </c>
      <c r="AA790" s="8">
        <f>VLOOKUP(N790,'Tables MAT simpl-complx'!$C$6:$D$28,2,FALSE)</f>
        <v>0</v>
      </c>
      <c r="AB790" s="8">
        <f>VLOOKUP(O790,'Tables MAT simpl-complx'!$F$39:$G$625,2,FALSE)</f>
        <v>45</v>
      </c>
      <c r="AC790" s="8">
        <f>VLOOKUP(J790,'Tables kywrd-slot-class'!$D$49:$E$177,2,FALSE)</f>
        <v>0</v>
      </c>
      <c r="AD790" s="8">
        <f>VLOOKUP(K790,'Tables kywrd-slot-class'!$D$49:$E$177,2,FALSE)</f>
        <v>0</v>
      </c>
      <c r="AE790" s="8">
        <f>VLOOKUP(L790,'Tables kywrd-slot-class'!$D$49:$E$177,2,FALSE)</f>
        <v>0</v>
      </c>
      <c r="AF790" t="s">
        <v>0</v>
      </c>
      <c r="AG790" s="7" t="str">
        <f t="shared" si="89"/>
        <v xml:space="preserve">6F085FD2 </v>
      </c>
      <c r="AH790" s="2">
        <v>1</v>
      </c>
    </row>
    <row r="791" spans="1:34" x14ac:dyDescent="0.25">
      <c r="A791" s="91" t="s">
        <v>8236</v>
      </c>
      <c r="B791" s="2" t="s">
        <v>20</v>
      </c>
      <c r="C791" s="5" t="s">
        <v>5621</v>
      </c>
      <c r="D791" s="95" t="s">
        <v>1321</v>
      </c>
      <c r="E791" t="s">
        <v>7587</v>
      </c>
      <c r="F791" s="8" t="s">
        <v>4042</v>
      </c>
      <c r="G791" s="5" t="s">
        <v>7588</v>
      </c>
      <c r="H791" s="135" t="s">
        <v>3990</v>
      </c>
      <c r="I791" s="135" t="s">
        <v>4025</v>
      </c>
      <c r="J791" s="135" t="s">
        <v>6228</v>
      </c>
      <c r="K791" s="135" t="s">
        <v>6738</v>
      </c>
      <c r="L791" s="135" t="s">
        <v>4028</v>
      </c>
      <c r="M791" s="135" t="s">
        <v>4028</v>
      </c>
      <c r="N791" s="24" t="s">
        <v>1888</v>
      </c>
      <c r="O791" s="139" t="s">
        <v>8117</v>
      </c>
      <c r="P791" s="8" t="s">
        <v>1889</v>
      </c>
      <c r="Q791" s="8">
        <v>1175</v>
      </c>
      <c r="R791" s="8">
        <v>4</v>
      </c>
      <c r="S791" s="101">
        <v>45</v>
      </c>
      <c r="T791" s="20">
        <f t="shared" si="90"/>
        <v>0</v>
      </c>
      <c r="U791" s="21">
        <f t="shared" si="91"/>
        <v>45</v>
      </c>
      <c r="V791" s="8">
        <f t="shared" si="92"/>
        <v>0</v>
      </c>
      <c r="W791" s="8">
        <f t="shared" si="93"/>
        <v>0</v>
      </c>
      <c r="X791" s="8">
        <f t="shared" si="94"/>
        <v>0</v>
      </c>
      <c r="Y791" s="86"/>
      <c r="Z791" s="8">
        <f>VLOOKUP(I791,'Tables kywrd-slot-class'!$B$21:$C$38,2,FALSE)</f>
        <v>1</v>
      </c>
      <c r="AA791" s="8">
        <f>VLOOKUP(N791,'Tables MAT simpl-complx'!$C$6:$D$28,2,FALSE)</f>
        <v>0</v>
      </c>
      <c r="AB791" s="8">
        <f>VLOOKUP(O791,'Tables MAT simpl-complx'!$F$39:$G$625,2,FALSE)</f>
        <v>45</v>
      </c>
      <c r="AC791" s="8">
        <f>VLOOKUP(J791,'Tables kywrd-slot-class'!$D$49:$E$177,2,FALSE)</f>
        <v>0</v>
      </c>
      <c r="AD791" s="8">
        <f>VLOOKUP(K791,'Tables kywrd-slot-class'!$D$49:$E$177,2,FALSE)</f>
        <v>0</v>
      </c>
      <c r="AE791" s="8">
        <f>VLOOKUP(L791,'Tables kywrd-slot-class'!$D$49:$E$177,2,FALSE)</f>
        <v>0</v>
      </c>
      <c r="AF791" t="s">
        <v>0</v>
      </c>
      <c r="AG791" s="7" t="str">
        <f t="shared" si="89"/>
        <v xml:space="preserve">6F085FD3 </v>
      </c>
      <c r="AH791" s="2">
        <v>1</v>
      </c>
    </row>
    <row r="792" spans="1:34" x14ac:dyDescent="0.25">
      <c r="A792" s="91" t="s">
        <v>8237</v>
      </c>
      <c r="B792" s="2" t="s">
        <v>20</v>
      </c>
      <c r="C792" s="5" t="s">
        <v>5621</v>
      </c>
      <c r="D792" s="3" t="s">
        <v>1322</v>
      </c>
      <c r="E792" t="s">
        <v>7589</v>
      </c>
      <c r="F792" s="8" t="s">
        <v>4042</v>
      </c>
      <c r="G792" s="5" t="s">
        <v>7590</v>
      </c>
      <c r="H792" s="135" t="s">
        <v>4028</v>
      </c>
      <c r="I792" s="135" t="s">
        <v>4187</v>
      </c>
      <c r="J792" s="135" t="s">
        <v>1919</v>
      </c>
      <c r="K792" s="135" t="s">
        <v>6096</v>
      </c>
      <c r="L792" s="135" t="s">
        <v>4052</v>
      </c>
      <c r="M792" s="135" t="s">
        <v>6480</v>
      </c>
      <c r="N792" s="24" t="s">
        <v>1888</v>
      </c>
      <c r="O792" s="139" t="s">
        <v>1366</v>
      </c>
      <c r="P792" s="8" t="s">
        <v>1889</v>
      </c>
      <c r="Q792" s="8">
        <v>100</v>
      </c>
      <c r="R792" s="8">
        <v>1</v>
      </c>
      <c r="S792" s="101">
        <v>0</v>
      </c>
      <c r="T792" s="20">
        <f t="shared" si="90"/>
        <v>0</v>
      </c>
      <c r="U792" s="21">
        <f t="shared" si="91"/>
        <v>14</v>
      </c>
      <c r="V792" s="8">
        <f t="shared" si="92"/>
        <v>13</v>
      </c>
      <c r="W792" s="8">
        <f t="shared" si="93"/>
        <v>0</v>
      </c>
      <c r="X792" s="8">
        <f t="shared" si="94"/>
        <v>0</v>
      </c>
      <c r="Y792" s="98" t="s">
        <v>6549</v>
      </c>
      <c r="Z792" s="8">
        <f>VLOOKUP(I792,'Tables kywrd-slot-class'!$B$21:$C$38,2,FALSE)</f>
        <v>1</v>
      </c>
      <c r="AA792" s="8">
        <f>VLOOKUP(N792,'Tables MAT simpl-complx'!$C$6:$D$28,2,FALSE)</f>
        <v>0</v>
      </c>
      <c r="AB792" s="8">
        <f>VLOOKUP(O792,'Tables MAT simpl-complx'!$F$39:$G$625,2,FALSE)</f>
        <v>14</v>
      </c>
      <c r="AC792" s="8">
        <f>VLOOKUP(J792,'Tables kywrd-slot-class'!$D$49:$E$177,2,FALSE)</f>
        <v>13</v>
      </c>
      <c r="AD792" s="8">
        <f>VLOOKUP(K792,'Tables kywrd-slot-class'!$D$49:$E$177,2,FALSE)</f>
        <v>0</v>
      </c>
      <c r="AE792" s="8">
        <f>VLOOKUP(L792,'Tables kywrd-slot-class'!$D$49:$E$177,2,FALSE)</f>
        <v>0</v>
      </c>
      <c r="AF792" t="s">
        <v>0</v>
      </c>
      <c r="AG792" s="7" t="str">
        <f t="shared" si="89"/>
        <v xml:space="preserve">6F0BA99A </v>
      </c>
      <c r="AH792" s="2">
        <v>1</v>
      </c>
    </row>
    <row r="793" spans="1:34" x14ac:dyDescent="0.25">
      <c r="A793" s="91" t="s">
        <v>8238</v>
      </c>
      <c r="B793" s="2" t="s">
        <v>20</v>
      </c>
      <c r="C793" s="5" t="s">
        <v>5621</v>
      </c>
      <c r="D793" s="3" t="s">
        <v>1323</v>
      </c>
      <c r="E793" t="s">
        <v>7591</v>
      </c>
      <c r="F793" s="8" t="s">
        <v>4042</v>
      </c>
      <c r="G793" s="5" t="s">
        <v>7592</v>
      </c>
      <c r="H793" s="135" t="s">
        <v>3990</v>
      </c>
      <c r="I793" s="135" t="s">
        <v>4026</v>
      </c>
      <c r="J793" s="135" t="s">
        <v>1919</v>
      </c>
      <c r="K793" s="135" t="s">
        <v>6096</v>
      </c>
      <c r="L793" s="135" t="s">
        <v>4052</v>
      </c>
      <c r="M793" s="135" t="s">
        <v>6228</v>
      </c>
      <c r="N793" s="24" t="s">
        <v>1888</v>
      </c>
      <c r="O793" s="139" t="s">
        <v>1365</v>
      </c>
      <c r="P793" s="8" t="s">
        <v>1889</v>
      </c>
      <c r="Q793" s="8">
        <v>150</v>
      </c>
      <c r="R793" s="8">
        <v>2</v>
      </c>
      <c r="S793" s="101">
        <v>25</v>
      </c>
      <c r="T793" s="20">
        <f t="shared" si="90"/>
        <v>0</v>
      </c>
      <c r="U793" s="21">
        <f t="shared" si="91"/>
        <v>25</v>
      </c>
      <c r="V793" s="8">
        <f t="shared" si="92"/>
        <v>19</v>
      </c>
      <c r="W793" s="8">
        <f t="shared" si="93"/>
        <v>0</v>
      </c>
      <c r="X793" s="8">
        <f t="shared" si="94"/>
        <v>0</v>
      </c>
      <c r="Y793" s="98" t="s">
        <v>6549</v>
      </c>
      <c r="Z793" s="8">
        <f>VLOOKUP(I793,'Tables kywrd-slot-class'!$B$21:$C$38,2,FALSE)</f>
        <v>1.5</v>
      </c>
      <c r="AA793" s="8">
        <f>VLOOKUP(N793,'Tables MAT simpl-complx'!$C$6:$D$28,2,FALSE)</f>
        <v>0</v>
      </c>
      <c r="AB793" s="8">
        <f>VLOOKUP(O793,'Tables MAT simpl-complx'!$F$39:$G$625,2,FALSE)</f>
        <v>17</v>
      </c>
      <c r="AC793" s="8">
        <f>VLOOKUP(J793,'Tables kywrd-slot-class'!$D$49:$E$177,2,FALSE)</f>
        <v>13</v>
      </c>
      <c r="AD793" s="8">
        <f>VLOOKUP(K793,'Tables kywrd-slot-class'!$D$49:$E$177,2,FALSE)</f>
        <v>0</v>
      </c>
      <c r="AE793" s="8">
        <f>VLOOKUP(L793,'Tables kywrd-slot-class'!$D$49:$E$177,2,FALSE)</f>
        <v>0</v>
      </c>
      <c r="AF793" t="s">
        <v>0</v>
      </c>
      <c r="AG793" s="7" t="str">
        <f t="shared" si="89"/>
        <v xml:space="preserve">6F0BA99B </v>
      </c>
      <c r="AH793" s="2">
        <v>1</v>
      </c>
    </row>
    <row r="794" spans="1:34" x14ac:dyDescent="0.25">
      <c r="A794" s="91" t="s">
        <v>8254</v>
      </c>
      <c r="B794" s="2" t="s">
        <v>20</v>
      </c>
      <c r="C794" s="5" t="s">
        <v>5621</v>
      </c>
      <c r="D794" s="3" t="s">
        <v>1324</v>
      </c>
      <c r="E794" t="s">
        <v>7593</v>
      </c>
      <c r="F794" s="8" t="s">
        <v>4042</v>
      </c>
      <c r="G794" s="5" t="s">
        <v>7594</v>
      </c>
      <c r="H794" s="135" t="s">
        <v>4022</v>
      </c>
      <c r="I794" s="135" t="s">
        <v>4026</v>
      </c>
      <c r="J794" s="135" t="s">
        <v>1919</v>
      </c>
      <c r="K794" s="135" t="s">
        <v>6096</v>
      </c>
      <c r="L794" s="135" t="s">
        <v>4052</v>
      </c>
      <c r="M794" s="135" t="s">
        <v>6480</v>
      </c>
      <c r="N794" s="24" t="s">
        <v>1888</v>
      </c>
      <c r="O794" s="139" t="s">
        <v>1364</v>
      </c>
      <c r="P794" s="8" t="s">
        <v>1889</v>
      </c>
      <c r="Q794" s="8">
        <v>175</v>
      </c>
      <c r="R794" s="8">
        <v>4</v>
      </c>
      <c r="S794" s="101">
        <v>31</v>
      </c>
      <c r="T794" s="20">
        <f t="shared" si="90"/>
        <v>0</v>
      </c>
      <c r="U794" s="21">
        <f t="shared" si="91"/>
        <v>31</v>
      </c>
      <c r="V794" s="8">
        <f t="shared" si="92"/>
        <v>19</v>
      </c>
      <c r="W794" s="8">
        <f t="shared" si="93"/>
        <v>0</v>
      </c>
      <c r="X794" s="8">
        <f t="shared" si="94"/>
        <v>0</v>
      </c>
      <c r="Y794" s="98" t="s">
        <v>6549</v>
      </c>
      <c r="Z794" s="8">
        <f>VLOOKUP(I794,'Tables kywrd-slot-class'!$B$21:$C$38,2,FALSE)</f>
        <v>1.5</v>
      </c>
      <c r="AA794" s="8">
        <f>VLOOKUP(N794,'Tables MAT simpl-complx'!$C$6:$D$28,2,FALSE)</f>
        <v>0</v>
      </c>
      <c r="AB794" s="8">
        <f>VLOOKUP(O794,'Tables MAT simpl-complx'!$F$39:$G$625,2,FALSE)</f>
        <v>21</v>
      </c>
      <c r="AC794" s="8">
        <f>VLOOKUP(J794,'Tables kywrd-slot-class'!$D$49:$E$177,2,FALSE)</f>
        <v>13</v>
      </c>
      <c r="AD794" s="8">
        <f>VLOOKUP(K794,'Tables kywrd-slot-class'!$D$49:$E$177,2,FALSE)</f>
        <v>0</v>
      </c>
      <c r="AE794" s="8">
        <f>VLOOKUP(L794,'Tables kywrd-slot-class'!$D$49:$E$177,2,FALSE)</f>
        <v>0</v>
      </c>
      <c r="AF794" t="s">
        <v>0</v>
      </c>
      <c r="AG794" s="7" t="str">
        <f t="shared" si="89"/>
        <v xml:space="preserve">6F0BA99C </v>
      </c>
      <c r="AH794" s="2">
        <v>1</v>
      </c>
    </row>
    <row r="795" spans="1:34" x14ac:dyDescent="0.25">
      <c r="AG795" s="7" t="str">
        <f t="shared" ref="AG795:AG858" si="95">C795 &amp; D795</f>
        <v/>
      </c>
    </row>
    <row r="796" spans="1:34" x14ac:dyDescent="0.25">
      <c r="AG796" s="7" t="str">
        <f t="shared" si="95"/>
        <v/>
      </c>
    </row>
    <row r="797" spans="1:34" x14ac:dyDescent="0.25">
      <c r="AG797" s="7" t="str">
        <f t="shared" si="95"/>
        <v/>
      </c>
    </row>
    <row r="798" spans="1:34" x14ac:dyDescent="0.25">
      <c r="AG798" s="7" t="str">
        <f t="shared" si="95"/>
        <v/>
      </c>
    </row>
    <row r="799" spans="1:34" x14ac:dyDescent="0.25">
      <c r="AG799" s="7" t="str">
        <f t="shared" si="95"/>
        <v/>
      </c>
    </row>
    <row r="800" spans="1:34" x14ac:dyDescent="0.25">
      <c r="AG800" s="7" t="str">
        <f t="shared" si="95"/>
        <v/>
      </c>
    </row>
    <row r="801" spans="33:33" x14ac:dyDescent="0.25">
      <c r="AG801" s="7" t="str">
        <f t="shared" si="95"/>
        <v/>
      </c>
    </row>
    <row r="802" spans="33:33" x14ac:dyDescent="0.25">
      <c r="AG802" s="7" t="str">
        <f t="shared" si="95"/>
        <v/>
      </c>
    </row>
    <row r="803" spans="33:33" x14ac:dyDescent="0.25">
      <c r="AG803" s="7" t="str">
        <f t="shared" si="95"/>
        <v/>
      </c>
    </row>
    <row r="804" spans="33:33" x14ac:dyDescent="0.25">
      <c r="AG804" s="7" t="str">
        <f t="shared" si="95"/>
        <v/>
      </c>
    </row>
    <row r="805" spans="33:33" x14ac:dyDescent="0.25">
      <c r="AG805" s="7" t="str">
        <f t="shared" si="95"/>
        <v/>
      </c>
    </row>
    <row r="806" spans="33:33" x14ac:dyDescent="0.25">
      <c r="AG806" s="7" t="str">
        <f t="shared" si="95"/>
        <v/>
      </c>
    </row>
    <row r="807" spans="33:33" x14ac:dyDescent="0.25">
      <c r="AG807" s="7" t="str">
        <f t="shared" si="95"/>
        <v/>
      </c>
    </row>
    <row r="808" spans="33:33" x14ac:dyDescent="0.25">
      <c r="AG808" s="7" t="str">
        <f t="shared" si="95"/>
        <v/>
      </c>
    </row>
    <row r="809" spans="33:33" x14ac:dyDescent="0.25">
      <c r="AG809" s="7" t="str">
        <f t="shared" si="95"/>
        <v/>
      </c>
    </row>
    <row r="810" spans="33:33" x14ac:dyDescent="0.25">
      <c r="AG810" s="7" t="str">
        <f t="shared" si="95"/>
        <v/>
      </c>
    </row>
    <row r="811" spans="33:33" x14ac:dyDescent="0.25">
      <c r="AG811" s="7" t="str">
        <f t="shared" si="95"/>
        <v/>
      </c>
    </row>
    <row r="812" spans="33:33" x14ac:dyDescent="0.25">
      <c r="AG812" s="7" t="str">
        <f t="shared" si="95"/>
        <v/>
      </c>
    </row>
    <row r="813" spans="33:33" x14ac:dyDescent="0.25">
      <c r="AG813" s="7" t="str">
        <f t="shared" si="95"/>
        <v/>
      </c>
    </row>
    <row r="814" spans="33:33" x14ac:dyDescent="0.25">
      <c r="AG814" s="7" t="str">
        <f t="shared" si="95"/>
        <v/>
      </c>
    </row>
    <row r="815" spans="33:33" x14ac:dyDescent="0.25">
      <c r="AG815" s="7" t="str">
        <f t="shared" si="95"/>
        <v/>
      </c>
    </row>
    <row r="816" spans="33:33" x14ac:dyDescent="0.25">
      <c r="AG816" s="7" t="str">
        <f t="shared" si="95"/>
        <v/>
      </c>
    </row>
    <row r="817" spans="33:33" x14ac:dyDescent="0.25">
      <c r="AG817" s="7" t="str">
        <f t="shared" si="95"/>
        <v/>
      </c>
    </row>
    <row r="818" spans="33:33" x14ac:dyDescent="0.25">
      <c r="AG818" s="7" t="str">
        <f t="shared" si="95"/>
        <v/>
      </c>
    </row>
    <row r="819" spans="33:33" x14ac:dyDescent="0.25">
      <c r="AG819" s="7" t="str">
        <f t="shared" si="95"/>
        <v/>
      </c>
    </row>
    <row r="820" spans="33:33" x14ac:dyDescent="0.25">
      <c r="AG820" s="7" t="str">
        <f t="shared" si="95"/>
        <v/>
      </c>
    </row>
    <row r="821" spans="33:33" x14ac:dyDescent="0.25">
      <c r="AG821" s="7" t="str">
        <f t="shared" si="95"/>
        <v/>
      </c>
    </row>
    <row r="822" spans="33:33" x14ac:dyDescent="0.25">
      <c r="AG822" s="7" t="str">
        <f t="shared" si="95"/>
        <v/>
      </c>
    </row>
    <row r="823" spans="33:33" x14ac:dyDescent="0.25">
      <c r="AG823" s="7" t="str">
        <f t="shared" si="95"/>
        <v/>
      </c>
    </row>
    <row r="824" spans="33:33" x14ac:dyDescent="0.25">
      <c r="AG824" s="7" t="str">
        <f t="shared" si="95"/>
        <v/>
      </c>
    </row>
    <row r="825" spans="33:33" x14ac:dyDescent="0.25">
      <c r="AG825" s="7" t="str">
        <f t="shared" si="95"/>
        <v/>
      </c>
    </row>
    <row r="826" spans="33:33" x14ac:dyDescent="0.25">
      <c r="AG826" s="7" t="str">
        <f t="shared" si="95"/>
        <v/>
      </c>
    </row>
    <row r="827" spans="33:33" x14ac:dyDescent="0.25">
      <c r="AG827" s="7" t="str">
        <f t="shared" si="95"/>
        <v/>
      </c>
    </row>
    <row r="828" spans="33:33" x14ac:dyDescent="0.25">
      <c r="AG828" s="7" t="str">
        <f t="shared" si="95"/>
        <v/>
      </c>
    </row>
    <row r="829" spans="33:33" x14ac:dyDescent="0.25">
      <c r="AG829" s="7" t="str">
        <f t="shared" si="95"/>
        <v/>
      </c>
    </row>
    <row r="830" spans="33:33" x14ac:dyDescent="0.25">
      <c r="AG830" s="7" t="str">
        <f t="shared" si="95"/>
        <v/>
      </c>
    </row>
    <row r="831" spans="33:33" x14ac:dyDescent="0.25">
      <c r="AG831" s="7" t="str">
        <f t="shared" si="95"/>
        <v/>
      </c>
    </row>
    <row r="832" spans="33:33" x14ac:dyDescent="0.25">
      <c r="AG832" s="7" t="str">
        <f t="shared" si="95"/>
        <v/>
      </c>
    </row>
    <row r="833" spans="33:33" x14ac:dyDescent="0.25">
      <c r="AG833" s="7" t="str">
        <f t="shared" si="95"/>
        <v/>
      </c>
    </row>
    <row r="834" spans="33:33" x14ac:dyDescent="0.25">
      <c r="AG834" s="7" t="str">
        <f t="shared" si="95"/>
        <v/>
      </c>
    </row>
    <row r="835" spans="33:33" x14ac:dyDescent="0.25">
      <c r="AG835" s="7" t="str">
        <f t="shared" si="95"/>
        <v/>
      </c>
    </row>
    <row r="836" spans="33:33" x14ac:dyDescent="0.25">
      <c r="AG836" s="7" t="str">
        <f t="shared" si="95"/>
        <v/>
      </c>
    </row>
    <row r="837" spans="33:33" x14ac:dyDescent="0.25">
      <c r="AG837" s="7" t="str">
        <f t="shared" si="95"/>
        <v/>
      </c>
    </row>
    <row r="838" spans="33:33" x14ac:dyDescent="0.25">
      <c r="AG838" s="7" t="str">
        <f t="shared" si="95"/>
        <v/>
      </c>
    </row>
    <row r="839" spans="33:33" x14ac:dyDescent="0.25">
      <c r="AG839" s="7" t="str">
        <f t="shared" si="95"/>
        <v/>
      </c>
    </row>
    <row r="840" spans="33:33" x14ac:dyDescent="0.25">
      <c r="AG840" s="7" t="str">
        <f t="shared" si="95"/>
        <v/>
      </c>
    </row>
    <row r="841" spans="33:33" x14ac:dyDescent="0.25">
      <c r="AG841" s="7" t="str">
        <f t="shared" si="95"/>
        <v/>
      </c>
    </row>
    <row r="842" spans="33:33" x14ac:dyDescent="0.25">
      <c r="AG842" s="7" t="str">
        <f t="shared" si="95"/>
        <v/>
      </c>
    </row>
    <row r="843" spans="33:33" x14ac:dyDescent="0.25">
      <c r="AG843" s="7" t="str">
        <f t="shared" si="95"/>
        <v/>
      </c>
    </row>
    <row r="844" spans="33:33" x14ac:dyDescent="0.25">
      <c r="AG844" s="7" t="str">
        <f t="shared" si="95"/>
        <v/>
      </c>
    </row>
    <row r="845" spans="33:33" x14ac:dyDescent="0.25">
      <c r="AG845" s="7" t="str">
        <f t="shared" si="95"/>
        <v/>
      </c>
    </row>
    <row r="846" spans="33:33" x14ac:dyDescent="0.25">
      <c r="AG846" s="7" t="str">
        <f t="shared" si="95"/>
        <v/>
      </c>
    </row>
    <row r="847" spans="33:33" x14ac:dyDescent="0.25">
      <c r="AG847" s="7" t="str">
        <f t="shared" si="95"/>
        <v/>
      </c>
    </row>
    <row r="848" spans="33:33" x14ac:dyDescent="0.25">
      <c r="AG848" s="7" t="str">
        <f t="shared" si="95"/>
        <v/>
      </c>
    </row>
    <row r="849" spans="33:33" x14ac:dyDescent="0.25">
      <c r="AG849" s="7" t="str">
        <f t="shared" si="95"/>
        <v/>
      </c>
    </row>
    <row r="850" spans="33:33" x14ac:dyDescent="0.25">
      <c r="AG850" s="7" t="str">
        <f t="shared" si="95"/>
        <v/>
      </c>
    </row>
    <row r="851" spans="33:33" x14ac:dyDescent="0.25">
      <c r="AG851" s="7" t="str">
        <f t="shared" si="95"/>
        <v/>
      </c>
    </row>
    <row r="852" spans="33:33" x14ac:dyDescent="0.25">
      <c r="AG852" s="7" t="str">
        <f t="shared" si="95"/>
        <v/>
      </c>
    </row>
    <row r="853" spans="33:33" x14ac:dyDescent="0.25">
      <c r="AG853" s="7" t="str">
        <f t="shared" si="95"/>
        <v/>
      </c>
    </row>
    <row r="854" spans="33:33" x14ac:dyDescent="0.25">
      <c r="AG854" s="7" t="str">
        <f t="shared" si="95"/>
        <v/>
      </c>
    </row>
    <row r="855" spans="33:33" x14ac:dyDescent="0.25">
      <c r="AG855" s="7" t="str">
        <f t="shared" si="95"/>
        <v/>
      </c>
    </row>
    <row r="856" spans="33:33" x14ac:dyDescent="0.25">
      <c r="AG856" s="7" t="str">
        <f t="shared" si="95"/>
        <v/>
      </c>
    </row>
    <row r="857" spans="33:33" x14ac:dyDescent="0.25">
      <c r="AG857" s="7" t="str">
        <f t="shared" si="95"/>
        <v/>
      </c>
    </row>
    <row r="858" spans="33:33" x14ac:dyDescent="0.25">
      <c r="AG858" s="7" t="str">
        <f t="shared" si="95"/>
        <v/>
      </c>
    </row>
    <row r="859" spans="33:33" x14ac:dyDescent="0.25">
      <c r="AG859" s="7" t="str">
        <f t="shared" ref="AG859:AG914" si="96">C859 &amp; D859</f>
        <v/>
      </c>
    </row>
    <row r="860" spans="33:33" x14ac:dyDescent="0.25">
      <c r="AG860" s="7" t="str">
        <f t="shared" si="96"/>
        <v/>
      </c>
    </row>
    <row r="861" spans="33:33" x14ac:dyDescent="0.25">
      <c r="AG861" s="7" t="str">
        <f t="shared" si="96"/>
        <v/>
      </c>
    </row>
    <row r="862" spans="33:33" x14ac:dyDescent="0.25">
      <c r="AG862" s="7" t="str">
        <f t="shared" si="96"/>
        <v/>
      </c>
    </row>
    <row r="863" spans="33:33" x14ac:dyDescent="0.25">
      <c r="AG863" s="7" t="str">
        <f t="shared" si="96"/>
        <v/>
      </c>
    </row>
    <row r="864" spans="33:33" x14ac:dyDescent="0.25">
      <c r="AG864" s="7" t="str">
        <f t="shared" si="96"/>
        <v/>
      </c>
    </row>
    <row r="865" spans="33:33" x14ac:dyDescent="0.25">
      <c r="AG865" s="7" t="str">
        <f t="shared" si="96"/>
        <v/>
      </c>
    </row>
    <row r="866" spans="33:33" x14ac:dyDescent="0.25">
      <c r="AG866" s="7" t="str">
        <f t="shared" si="96"/>
        <v/>
      </c>
    </row>
    <row r="867" spans="33:33" x14ac:dyDescent="0.25">
      <c r="AG867" s="7" t="str">
        <f t="shared" si="96"/>
        <v/>
      </c>
    </row>
    <row r="868" spans="33:33" x14ac:dyDescent="0.25">
      <c r="AG868" s="7" t="str">
        <f t="shared" si="96"/>
        <v/>
      </c>
    </row>
    <row r="869" spans="33:33" x14ac:dyDescent="0.25">
      <c r="AG869" s="7" t="str">
        <f t="shared" si="96"/>
        <v/>
      </c>
    </row>
    <row r="870" spans="33:33" x14ac:dyDescent="0.25">
      <c r="AG870" s="7" t="str">
        <f t="shared" si="96"/>
        <v/>
      </c>
    </row>
    <row r="871" spans="33:33" x14ac:dyDescent="0.25">
      <c r="AG871" s="7" t="str">
        <f t="shared" si="96"/>
        <v/>
      </c>
    </row>
    <row r="872" spans="33:33" x14ac:dyDescent="0.25">
      <c r="AG872" s="7" t="str">
        <f t="shared" si="96"/>
        <v/>
      </c>
    </row>
    <row r="873" spans="33:33" x14ac:dyDescent="0.25">
      <c r="AG873" s="7" t="str">
        <f t="shared" si="96"/>
        <v/>
      </c>
    </row>
    <row r="874" spans="33:33" x14ac:dyDescent="0.25">
      <c r="AG874" s="7" t="str">
        <f t="shared" si="96"/>
        <v/>
      </c>
    </row>
    <row r="875" spans="33:33" x14ac:dyDescent="0.25">
      <c r="AG875" s="7" t="str">
        <f t="shared" si="96"/>
        <v/>
      </c>
    </row>
    <row r="876" spans="33:33" x14ac:dyDescent="0.25">
      <c r="AG876" s="7" t="str">
        <f t="shared" si="96"/>
        <v/>
      </c>
    </row>
    <row r="877" spans="33:33" x14ac:dyDescent="0.25">
      <c r="AG877" s="7" t="str">
        <f t="shared" si="96"/>
        <v/>
      </c>
    </row>
    <row r="878" spans="33:33" x14ac:dyDescent="0.25">
      <c r="AG878" s="7" t="str">
        <f t="shared" si="96"/>
        <v/>
      </c>
    </row>
    <row r="879" spans="33:33" x14ac:dyDescent="0.25">
      <c r="AG879" s="7" t="str">
        <f t="shared" si="96"/>
        <v/>
      </c>
    </row>
    <row r="880" spans="33:33" x14ac:dyDescent="0.25">
      <c r="AG880" s="7" t="str">
        <f t="shared" si="96"/>
        <v/>
      </c>
    </row>
    <row r="881" spans="33:33" x14ac:dyDescent="0.25">
      <c r="AG881" s="7" t="str">
        <f t="shared" si="96"/>
        <v/>
      </c>
    </row>
    <row r="882" spans="33:33" x14ac:dyDescent="0.25">
      <c r="AG882" s="7" t="str">
        <f t="shared" si="96"/>
        <v/>
      </c>
    </row>
    <row r="883" spans="33:33" x14ac:dyDescent="0.25">
      <c r="AG883" s="7" t="str">
        <f t="shared" si="96"/>
        <v/>
      </c>
    </row>
    <row r="884" spans="33:33" x14ac:dyDescent="0.25">
      <c r="AG884" s="7" t="str">
        <f t="shared" si="96"/>
        <v/>
      </c>
    </row>
    <row r="885" spans="33:33" x14ac:dyDescent="0.25">
      <c r="AG885" s="7" t="str">
        <f t="shared" si="96"/>
        <v/>
      </c>
    </row>
    <row r="886" spans="33:33" x14ac:dyDescent="0.25">
      <c r="AG886" s="7" t="str">
        <f t="shared" si="96"/>
        <v/>
      </c>
    </row>
    <row r="887" spans="33:33" x14ac:dyDescent="0.25">
      <c r="AG887" s="7" t="str">
        <f t="shared" si="96"/>
        <v/>
      </c>
    </row>
    <row r="888" spans="33:33" x14ac:dyDescent="0.25">
      <c r="AG888" s="7" t="str">
        <f t="shared" si="96"/>
        <v/>
      </c>
    </row>
    <row r="889" spans="33:33" x14ac:dyDescent="0.25">
      <c r="AG889" s="7" t="str">
        <f t="shared" si="96"/>
        <v/>
      </c>
    </row>
    <row r="890" spans="33:33" x14ac:dyDescent="0.25">
      <c r="AG890" s="7" t="str">
        <f t="shared" si="96"/>
        <v/>
      </c>
    </row>
    <row r="891" spans="33:33" x14ac:dyDescent="0.25">
      <c r="AG891" s="7" t="str">
        <f t="shared" si="96"/>
        <v/>
      </c>
    </row>
    <row r="892" spans="33:33" x14ac:dyDescent="0.25">
      <c r="AG892" s="7" t="str">
        <f t="shared" si="96"/>
        <v/>
      </c>
    </row>
    <row r="893" spans="33:33" x14ac:dyDescent="0.25">
      <c r="AG893" s="7" t="str">
        <f t="shared" si="96"/>
        <v/>
      </c>
    </row>
    <row r="894" spans="33:33" x14ac:dyDescent="0.25">
      <c r="AG894" s="7" t="str">
        <f t="shared" si="96"/>
        <v/>
      </c>
    </row>
    <row r="895" spans="33:33" x14ac:dyDescent="0.25">
      <c r="AG895" s="7" t="str">
        <f t="shared" si="96"/>
        <v/>
      </c>
    </row>
    <row r="896" spans="33:33" x14ac:dyDescent="0.25">
      <c r="AG896" s="7" t="str">
        <f t="shared" si="96"/>
        <v/>
      </c>
    </row>
    <row r="897" spans="33:33" x14ac:dyDescent="0.25">
      <c r="AG897" s="7" t="str">
        <f t="shared" si="96"/>
        <v/>
      </c>
    </row>
    <row r="898" spans="33:33" x14ac:dyDescent="0.25">
      <c r="AG898" s="7" t="str">
        <f t="shared" si="96"/>
        <v/>
      </c>
    </row>
    <row r="899" spans="33:33" x14ac:dyDescent="0.25">
      <c r="AG899" s="7" t="str">
        <f t="shared" si="96"/>
        <v/>
      </c>
    </row>
    <row r="900" spans="33:33" x14ac:dyDescent="0.25">
      <c r="AG900" s="7" t="str">
        <f t="shared" si="96"/>
        <v/>
      </c>
    </row>
    <row r="901" spans="33:33" x14ac:dyDescent="0.25">
      <c r="AG901" s="7" t="str">
        <f t="shared" si="96"/>
        <v/>
      </c>
    </row>
    <row r="902" spans="33:33" x14ac:dyDescent="0.25">
      <c r="AG902" s="7" t="str">
        <f t="shared" si="96"/>
        <v/>
      </c>
    </row>
    <row r="903" spans="33:33" x14ac:dyDescent="0.25">
      <c r="AG903" s="7" t="str">
        <f t="shared" si="96"/>
        <v/>
      </c>
    </row>
    <row r="904" spans="33:33" x14ac:dyDescent="0.25">
      <c r="AG904" s="7" t="str">
        <f t="shared" si="96"/>
        <v/>
      </c>
    </row>
    <row r="905" spans="33:33" x14ac:dyDescent="0.25">
      <c r="AG905" s="7" t="str">
        <f t="shared" si="96"/>
        <v/>
      </c>
    </row>
    <row r="906" spans="33:33" x14ac:dyDescent="0.25">
      <c r="AG906" s="7" t="str">
        <f t="shared" si="96"/>
        <v/>
      </c>
    </row>
    <row r="907" spans="33:33" x14ac:dyDescent="0.25">
      <c r="AG907" s="7" t="str">
        <f t="shared" si="96"/>
        <v/>
      </c>
    </row>
    <row r="908" spans="33:33" x14ac:dyDescent="0.25">
      <c r="AG908" s="7" t="str">
        <f t="shared" si="96"/>
        <v/>
      </c>
    </row>
    <row r="909" spans="33:33" x14ac:dyDescent="0.25">
      <c r="AG909" s="7" t="str">
        <f t="shared" si="96"/>
        <v/>
      </c>
    </row>
    <row r="910" spans="33:33" x14ac:dyDescent="0.25">
      <c r="AG910" s="7" t="str">
        <f t="shared" si="96"/>
        <v/>
      </c>
    </row>
    <row r="911" spans="33:33" x14ac:dyDescent="0.25">
      <c r="AG911" s="7" t="str">
        <f t="shared" si="96"/>
        <v/>
      </c>
    </row>
    <row r="912" spans="33:33" x14ac:dyDescent="0.25">
      <c r="AG912" s="7" t="str">
        <f t="shared" si="96"/>
        <v/>
      </c>
    </row>
    <row r="913" spans="33:33" x14ac:dyDescent="0.25">
      <c r="AG913" s="7" t="str">
        <f t="shared" si="96"/>
        <v/>
      </c>
    </row>
    <row r="914" spans="33:33" x14ac:dyDescent="0.25">
      <c r="AG914" s="7" t="str">
        <f t="shared" si="96"/>
        <v/>
      </c>
    </row>
  </sheetData>
  <dataValidations count="6">
    <dataValidation type="list" allowBlank="1" showInputMessage="1" showErrorMessage="1" sqref="N2:N794">
      <formula1>simple</formula1>
    </dataValidation>
    <dataValidation type="list" allowBlank="1" showInputMessage="1" showErrorMessage="1" sqref="O2:O794">
      <formula1>complex</formula1>
    </dataValidation>
    <dataValidation type="list" allowBlank="1" showInputMessage="1" showErrorMessage="1" sqref="P2:P794">
      <formula1>play</formula1>
    </dataValidation>
    <dataValidation type="list" allowBlank="1" showInputMessage="1" showErrorMessage="1" sqref="I2:I794">
      <formula1>kywslot</formula1>
    </dataValidation>
    <dataValidation type="list" allowBlank="1" showInputMessage="1" showErrorMessage="1" sqref="H2:H794">
      <formula1>kywclasstype</formula1>
    </dataValidation>
    <dataValidation type="list" allowBlank="1" showInputMessage="1" showErrorMessage="1" sqref="J2:M794">
      <formula1>kywmaterial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.42578125" style="91" customWidth="1"/>
    <col min="2" max="2" width="7.7109375" style="3" customWidth="1"/>
    <col min="3" max="3" width="5.28515625" style="4" customWidth="1"/>
    <col min="4" max="4" width="10.85546875" style="3" customWidth="1"/>
    <col min="5" max="5" width="11.85546875" customWidth="1"/>
    <col min="6" max="6" width="5.85546875" style="8" bestFit="1" customWidth="1"/>
    <col min="7" max="7" width="19.7109375" style="5" customWidth="1"/>
    <col min="8" max="8" width="21" style="135" customWidth="1"/>
    <col min="9" max="9" width="21.140625" style="135" customWidth="1"/>
    <col min="10" max="10" width="19.7109375" style="135" customWidth="1"/>
    <col min="11" max="13" width="14.42578125" style="135" bestFit="1" customWidth="1"/>
    <col min="14" max="14" width="8.28515625" style="24" bestFit="1" customWidth="1"/>
    <col min="15" max="15" width="9.42578125" style="21" bestFit="1" customWidth="1"/>
    <col min="16" max="16" width="11.7109375" style="8" bestFit="1" customWidth="1"/>
    <col min="17" max="17" width="6.5703125" style="8" customWidth="1"/>
    <col min="18" max="18" width="6.140625" style="8" customWidth="1"/>
    <col min="19" max="19" width="5.5703125" style="28" customWidth="1"/>
    <col min="20" max="20" width="6.28515625" style="20" bestFit="1" customWidth="1"/>
    <col min="21" max="21" width="7" style="21" bestFit="1" customWidth="1"/>
    <col min="22" max="24" width="7" style="8" customWidth="1"/>
    <col min="25" max="25" width="9.5703125" customWidth="1"/>
    <col min="26" max="26" width="5.42578125" style="8" bestFit="1" customWidth="1"/>
    <col min="27" max="27" width="6.28515625" style="8" bestFit="1" customWidth="1"/>
    <col min="28" max="28" width="7" style="8" bestFit="1" customWidth="1"/>
    <col min="29" max="31" width="7" style="8" customWidth="1"/>
    <col min="32" max="32" width="14.7109375" style="1" bestFit="1" customWidth="1"/>
    <col min="33" max="33" width="10" style="7" bestFit="1" customWidth="1"/>
    <col min="34" max="34" width="2" style="1" bestFit="1" customWidth="1"/>
    <col min="35" max="16384" width="9.140625" style="1"/>
  </cols>
  <sheetData>
    <row r="1" spans="1:34" customFormat="1" ht="30" customHeight="1" x14ac:dyDescent="0.25">
      <c r="A1" s="9" t="s">
        <v>8196</v>
      </c>
      <c r="B1" s="9" t="s">
        <v>1335</v>
      </c>
      <c r="C1" s="9" t="s">
        <v>8108</v>
      </c>
      <c r="D1" s="9" t="s">
        <v>1325</v>
      </c>
      <c r="E1" s="9" t="s">
        <v>1326</v>
      </c>
      <c r="F1" s="9" t="s">
        <v>4041</v>
      </c>
      <c r="G1" s="9" t="s">
        <v>1327</v>
      </c>
      <c r="H1" s="23" t="s">
        <v>4030</v>
      </c>
      <c r="I1" s="23" t="s">
        <v>4029</v>
      </c>
      <c r="J1" s="23" t="s">
        <v>4035</v>
      </c>
      <c r="K1" s="23" t="s">
        <v>4033</v>
      </c>
      <c r="L1" s="23" t="s">
        <v>4034</v>
      </c>
      <c r="M1" s="23" t="s">
        <v>4038</v>
      </c>
      <c r="N1" s="23" t="s">
        <v>1893</v>
      </c>
      <c r="O1" s="9" t="s">
        <v>1894</v>
      </c>
      <c r="P1" s="9" t="s">
        <v>1334</v>
      </c>
      <c r="Q1" s="9" t="s">
        <v>1328</v>
      </c>
      <c r="R1" s="9" t="s">
        <v>1329</v>
      </c>
      <c r="S1" s="26" t="s">
        <v>1330</v>
      </c>
      <c r="T1" s="9" t="s">
        <v>1332</v>
      </c>
      <c r="U1" s="9" t="s">
        <v>1333</v>
      </c>
      <c r="V1" s="9" t="s">
        <v>4018</v>
      </c>
      <c r="W1" s="9" t="s">
        <v>4019</v>
      </c>
      <c r="X1" s="9" t="s">
        <v>4020</v>
      </c>
      <c r="Y1" s="9" t="s">
        <v>1331</v>
      </c>
      <c r="Z1" s="9" t="s">
        <v>1890</v>
      </c>
      <c r="AA1" s="9" t="s">
        <v>1891</v>
      </c>
      <c r="AB1" s="9" t="s">
        <v>1892</v>
      </c>
      <c r="AC1" s="9" t="s">
        <v>4015</v>
      </c>
      <c r="AD1" s="9" t="s">
        <v>4016</v>
      </c>
      <c r="AE1" s="9" t="s">
        <v>4017</v>
      </c>
      <c r="AF1" s="9" t="s">
        <v>1336</v>
      </c>
      <c r="AG1" s="9" t="s">
        <v>1337</v>
      </c>
      <c r="AH1" s="9"/>
    </row>
    <row r="2" spans="1:34" x14ac:dyDescent="0.25">
      <c r="A2" s="91" t="s">
        <v>4190</v>
      </c>
      <c r="B2" s="2" t="s">
        <v>21</v>
      </c>
      <c r="C2" s="5">
        <v>70</v>
      </c>
      <c r="D2" s="3" t="s">
        <v>211</v>
      </c>
      <c r="E2" t="s">
        <v>5622</v>
      </c>
      <c r="F2" s="8" t="s">
        <v>4042</v>
      </c>
      <c r="G2" s="5" t="s">
        <v>5623</v>
      </c>
      <c r="H2" s="135" t="s">
        <v>4047</v>
      </c>
      <c r="I2" s="135" t="s">
        <v>5624</v>
      </c>
      <c r="J2" s="135" t="s">
        <v>4061</v>
      </c>
      <c r="K2" s="135" t="s">
        <v>4028</v>
      </c>
      <c r="L2" s="135" t="s">
        <v>4028</v>
      </c>
      <c r="M2" s="135" t="s">
        <v>4028</v>
      </c>
      <c r="N2" s="24" t="s">
        <v>1888</v>
      </c>
      <c r="O2" s="21" t="s">
        <v>1888</v>
      </c>
      <c r="P2" s="8" t="s">
        <v>1889</v>
      </c>
      <c r="Q2" s="8">
        <v>20</v>
      </c>
      <c r="R2" s="8">
        <v>1</v>
      </c>
      <c r="S2" s="27">
        <v>0</v>
      </c>
      <c r="T2" s="20">
        <f>ROUNDDOWN(Z2*AA2,0)</f>
        <v>0</v>
      </c>
      <c r="U2" s="21">
        <f>ROUNDDOWN(Z2*AB2,0)</f>
        <v>0</v>
      </c>
      <c r="V2" s="8">
        <f>ROUNDDOWN(Z2*AC2,0)</f>
        <v>0</v>
      </c>
      <c r="W2" s="8">
        <f>ROUNDDOWN(Z2*AD2,0)</f>
        <v>0</v>
      </c>
      <c r="X2" s="8">
        <f>ROUNDDOWN(Z2*AE2,0)</f>
        <v>0</v>
      </c>
      <c r="Z2" s="8">
        <f>VLOOKUP(I2,'Tables kywrd-slot-class'!$B$21:$C$38,2,FALSE)</f>
        <v>0</v>
      </c>
      <c r="AA2" s="8">
        <f>VLOOKUP(N2,'Tables MAT simpl-complx'!$C$6:$D$28,2,FALSE)</f>
        <v>0</v>
      </c>
      <c r="AB2" s="8">
        <f>VLOOKUP(O2,'Tables MAT simpl-complx'!$F$39:$G$625,2,FALSE)</f>
        <v>0</v>
      </c>
      <c r="AC2" s="8">
        <f>VLOOKUP(J2,'Tables kywrd-slot-class'!$D$49:$E$177,2,FALSE)</f>
        <v>0</v>
      </c>
      <c r="AD2" s="8">
        <f>VLOOKUP(K2,'Tables kywrd-slot-class'!$D$49:$E$177,2,FALSE)</f>
        <v>0</v>
      </c>
      <c r="AE2" s="8">
        <f>VLOOKUP(L2,'Tables kywrd-slot-class'!$D$49:$E$177,2,FALSE)</f>
        <v>0</v>
      </c>
      <c r="AF2" t="s">
        <v>0</v>
      </c>
      <c r="AG2" s="7" t="str">
        <f>C2 &amp; D2</f>
        <v xml:space="preserve">70002864 </v>
      </c>
      <c r="AH2" s="2">
        <v>1</v>
      </c>
    </row>
    <row r="3" spans="1:34" x14ac:dyDescent="0.25">
      <c r="A3" s="91" t="s">
        <v>4191</v>
      </c>
      <c r="B3" s="2" t="s">
        <v>21</v>
      </c>
      <c r="C3" s="5">
        <v>70</v>
      </c>
      <c r="D3" s="3" t="s">
        <v>212</v>
      </c>
      <c r="E3" t="s">
        <v>5625</v>
      </c>
      <c r="F3" s="8" t="s">
        <v>4042</v>
      </c>
      <c r="G3" s="5" t="s">
        <v>5626</v>
      </c>
      <c r="H3" s="135" t="s">
        <v>4047</v>
      </c>
      <c r="I3" s="135" t="s">
        <v>5624</v>
      </c>
      <c r="J3" s="135" t="s">
        <v>4061</v>
      </c>
      <c r="K3" s="135" t="s">
        <v>4028</v>
      </c>
      <c r="L3" s="135" t="s">
        <v>4028</v>
      </c>
      <c r="M3" s="135" t="s">
        <v>4028</v>
      </c>
      <c r="N3" s="24" t="s">
        <v>1888</v>
      </c>
      <c r="O3" s="21" t="s">
        <v>1888</v>
      </c>
      <c r="P3" s="8" t="s">
        <v>1889</v>
      </c>
      <c r="Q3" s="8">
        <v>20</v>
      </c>
      <c r="R3" s="8">
        <v>1</v>
      </c>
      <c r="S3" s="27">
        <v>0</v>
      </c>
      <c r="T3" s="20">
        <f t="shared" ref="T3:T12" si="0">ROUNDDOWN(Z3*AA3,0)</f>
        <v>0</v>
      </c>
      <c r="U3" s="21">
        <f t="shared" ref="U3:U12" si="1">ROUNDDOWN(Z3*AB3,0)</f>
        <v>0</v>
      </c>
      <c r="V3" s="8">
        <f t="shared" ref="V3:V12" si="2">ROUNDDOWN(Z3*AC3,0)</f>
        <v>0</v>
      </c>
      <c r="W3" s="8">
        <f t="shared" ref="W3:W12" si="3">ROUNDDOWN(Z3*AD3,0)</f>
        <v>0</v>
      </c>
      <c r="X3" s="8">
        <f t="shared" ref="X3:X12" si="4">ROUNDDOWN(Z3*AE3,0)</f>
        <v>0</v>
      </c>
      <c r="Z3" s="8">
        <f>VLOOKUP(I3,'Tables kywrd-slot-class'!$B$21:$C$38,2,FALSE)</f>
        <v>0</v>
      </c>
      <c r="AA3" s="8">
        <f>VLOOKUP(N3,'Tables MAT simpl-complx'!$C$6:$D$28,2,FALSE)</f>
        <v>0</v>
      </c>
      <c r="AB3" s="8">
        <f>VLOOKUP(O3,'Tables MAT simpl-complx'!$F$39:$G$625,2,FALSE)</f>
        <v>0</v>
      </c>
      <c r="AC3" s="8">
        <f>VLOOKUP(J3,'Tables kywrd-slot-class'!$D$49:$E$177,2,FALSE)</f>
        <v>0</v>
      </c>
      <c r="AD3" s="8">
        <f>VLOOKUP(K3,'Tables kywrd-slot-class'!$D$49:$E$177,2,FALSE)</f>
        <v>0</v>
      </c>
      <c r="AE3" s="8">
        <f>VLOOKUP(L3,'Tables kywrd-slot-class'!$D$49:$E$177,2,FALSE)</f>
        <v>0</v>
      </c>
      <c r="AF3" t="s">
        <v>0</v>
      </c>
      <c r="AG3" s="7" t="str">
        <f t="shared" ref="AG3:AG40" si="5">C3 &amp; D3</f>
        <v xml:space="preserve">70005394 </v>
      </c>
      <c r="AH3" s="2">
        <v>1</v>
      </c>
    </row>
    <row r="4" spans="1:34" x14ac:dyDescent="0.25">
      <c r="A4" s="91" t="s">
        <v>4194</v>
      </c>
      <c r="B4" s="2" t="s">
        <v>21</v>
      </c>
      <c r="C4" s="5">
        <v>70</v>
      </c>
      <c r="D4" s="3" t="s">
        <v>213</v>
      </c>
      <c r="E4" t="s">
        <v>5627</v>
      </c>
      <c r="F4" s="8" t="s">
        <v>4042</v>
      </c>
      <c r="G4" s="5" t="s">
        <v>5628</v>
      </c>
      <c r="H4" s="135" t="s">
        <v>4047</v>
      </c>
      <c r="I4" s="135" t="s">
        <v>5624</v>
      </c>
      <c r="J4" s="135" t="s">
        <v>4056</v>
      </c>
      <c r="K4" s="135" t="s">
        <v>4028</v>
      </c>
      <c r="L4" s="135" t="s">
        <v>4028</v>
      </c>
      <c r="M4" s="135" t="s">
        <v>4028</v>
      </c>
      <c r="N4" s="24" t="s">
        <v>1888</v>
      </c>
      <c r="O4" s="21" t="s">
        <v>1888</v>
      </c>
      <c r="P4" s="8" t="s">
        <v>1889</v>
      </c>
      <c r="Q4" s="8">
        <v>20</v>
      </c>
      <c r="R4" s="8">
        <v>1</v>
      </c>
      <c r="S4" s="27">
        <v>0</v>
      </c>
      <c r="T4" s="20">
        <f t="shared" si="0"/>
        <v>0</v>
      </c>
      <c r="U4" s="21">
        <f t="shared" si="1"/>
        <v>0</v>
      </c>
      <c r="V4" s="8">
        <f t="shared" si="2"/>
        <v>0</v>
      </c>
      <c r="W4" s="8">
        <f t="shared" si="3"/>
        <v>0</v>
      </c>
      <c r="X4" s="8">
        <f t="shared" si="4"/>
        <v>0</v>
      </c>
      <c r="Z4" s="8">
        <f>VLOOKUP(I4,'Tables kywrd-slot-class'!$B$21:$C$38,2,FALSE)</f>
        <v>0</v>
      </c>
      <c r="AA4" s="8">
        <f>VLOOKUP(N4,'Tables MAT simpl-complx'!$C$6:$D$28,2,FALSE)</f>
        <v>0</v>
      </c>
      <c r="AB4" s="8">
        <f>VLOOKUP(O4,'Tables MAT simpl-complx'!$F$39:$G$625,2,FALSE)</f>
        <v>0</v>
      </c>
      <c r="AC4" s="8">
        <f>VLOOKUP(J4,'Tables kywrd-slot-class'!$D$49:$E$177,2,FALSE)</f>
        <v>0</v>
      </c>
      <c r="AD4" s="8">
        <f>VLOOKUP(K4,'Tables kywrd-slot-class'!$D$49:$E$177,2,FALSE)</f>
        <v>0</v>
      </c>
      <c r="AE4" s="8">
        <f>VLOOKUP(L4,'Tables kywrd-slot-class'!$D$49:$E$177,2,FALSE)</f>
        <v>0</v>
      </c>
      <c r="AF4" t="s">
        <v>0</v>
      </c>
      <c r="AG4" s="7" t="str">
        <f t="shared" si="5"/>
        <v xml:space="preserve">70005E69 </v>
      </c>
      <c r="AH4" s="2">
        <v>1</v>
      </c>
    </row>
    <row r="5" spans="1:34" x14ac:dyDescent="0.25">
      <c r="A5" s="91" t="s">
        <v>4192</v>
      </c>
      <c r="B5" s="2" t="s">
        <v>21</v>
      </c>
      <c r="C5" s="5">
        <v>70</v>
      </c>
      <c r="D5" s="3" t="s">
        <v>214</v>
      </c>
      <c r="E5" t="s">
        <v>5629</v>
      </c>
      <c r="F5" s="8" t="s">
        <v>4042</v>
      </c>
      <c r="G5" s="5" t="s">
        <v>5628</v>
      </c>
      <c r="H5" s="135" t="s">
        <v>4047</v>
      </c>
      <c r="I5" s="135" t="s">
        <v>5624</v>
      </c>
      <c r="J5" s="135" t="s">
        <v>4056</v>
      </c>
      <c r="K5" s="135" t="s">
        <v>4028</v>
      </c>
      <c r="L5" s="135" t="s">
        <v>4028</v>
      </c>
      <c r="M5" s="135" t="s">
        <v>4028</v>
      </c>
      <c r="N5" s="24" t="s">
        <v>1888</v>
      </c>
      <c r="O5" s="21" t="s">
        <v>1888</v>
      </c>
      <c r="P5" s="8" t="s">
        <v>1889</v>
      </c>
      <c r="Q5" s="8">
        <v>20</v>
      </c>
      <c r="R5" s="8">
        <v>1</v>
      </c>
      <c r="S5" s="27">
        <v>0</v>
      </c>
      <c r="T5" s="20">
        <f t="shared" si="0"/>
        <v>0</v>
      </c>
      <c r="U5" s="21">
        <f t="shared" si="1"/>
        <v>0</v>
      </c>
      <c r="V5" s="8">
        <f t="shared" si="2"/>
        <v>0</v>
      </c>
      <c r="W5" s="8">
        <f t="shared" si="3"/>
        <v>0</v>
      </c>
      <c r="X5" s="8">
        <f t="shared" si="4"/>
        <v>0</v>
      </c>
      <c r="Z5" s="8">
        <f>VLOOKUP(I5,'Tables kywrd-slot-class'!$B$21:$C$38,2,FALSE)</f>
        <v>0</v>
      </c>
      <c r="AA5" s="8">
        <f>VLOOKUP(N5,'Tables MAT simpl-complx'!$C$6:$D$28,2,FALSE)</f>
        <v>0</v>
      </c>
      <c r="AB5" s="8">
        <f>VLOOKUP(O5,'Tables MAT simpl-complx'!$F$39:$G$625,2,FALSE)</f>
        <v>0</v>
      </c>
      <c r="AC5" s="8">
        <f>VLOOKUP(J5,'Tables kywrd-slot-class'!$D$49:$E$177,2,FALSE)</f>
        <v>0</v>
      </c>
      <c r="AD5" s="8">
        <f>VLOOKUP(K5,'Tables kywrd-slot-class'!$D$49:$E$177,2,FALSE)</f>
        <v>0</v>
      </c>
      <c r="AE5" s="8">
        <f>VLOOKUP(L5,'Tables kywrd-slot-class'!$D$49:$E$177,2,FALSE)</f>
        <v>0</v>
      </c>
      <c r="AF5" t="s">
        <v>0</v>
      </c>
      <c r="AG5" s="7" t="str">
        <f t="shared" si="5"/>
        <v xml:space="preserve">700063CF </v>
      </c>
      <c r="AH5" s="2">
        <v>1</v>
      </c>
    </row>
    <row r="6" spans="1:34" x14ac:dyDescent="0.25">
      <c r="A6" s="91" t="s">
        <v>4193</v>
      </c>
      <c r="B6" s="2" t="s">
        <v>21</v>
      </c>
      <c r="C6" s="5">
        <v>70</v>
      </c>
      <c r="D6" s="3" t="s">
        <v>215</v>
      </c>
      <c r="E6" t="s">
        <v>5630</v>
      </c>
      <c r="F6" s="8" t="s">
        <v>4043</v>
      </c>
      <c r="G6" s="5" t="s">
        <v>5628</v>
      </c>
      <c r="H6" s="135" t="s">
        <v>4047</v>
      </c>
      <c r="I6" s="135" t="s">
        <v>5624</v>
      </c>
      <c r="J6" s="135" t="s">
        <v>4056</v>
      </c>
      <c r="K6" s="135" t="s">
        <v>4028</v>
      </c>
      <c r="L6" s="135" t="s">
        <v>4028</v>
      </c>
      <c r="M6" s="135" t="s">
        <v>4028</v>
      </c>
      <c r="N6" s="24" t="s">
        <v>1888</v>
      </c>
      <c r="O6" s="21" t="s">
        <v>1888</v>
      </c>
      <c r="P6" s="8" t="s">
        <v>1889</v>
      </c>
      <c r="Q6" s="8">
        <v>20</v>
      </c>
      <c r="R6" s="8">
        <v>1</v>
      </c>
      <c r="S6" s="27">
        <v>0</v>
      </c>
      <c r="T6" s="20">
        <f t="shared" si="0"/>
        <v>0</v>
      </c>
      <c r="U6" s="21">
        <f t="shared" si="1"/>
        <v>0</v>
      </c>
      <c r="V6" s="8">
        <f t="shared" si="2"/>
        <v>0</v>
      </c>
      <c r="W6" s="8">
        <f t="shared" si="3"/>
        <v>0</v>
      </c>
      <c r="X6" s="8">
        <f t="shared" si="4"/>
        <v>0</v>
      </c>
      <c r="Z6" s="8">
        <f>VLOOKUP(I6,'Tables kywrd-slot-class'!$B$21:$C$38,2,FALSE)</f>
        <v>0</v>
      </c>
      <c r="AA6" s="8">
        <f>VLOOKUP(N6,'Tables MAT simpl-complx'!$C$6:$D$28,2,FALSE)</f>
        <v>0</v>
      </c>
      <c r="AB6" s="8">
        <f>VLOOKUP(O6,'Tables MAT simpl-complx'!$F$39:$G$625,2,FALSE)</f>
        <v>0</v>
      </c>
      <c r="AC6" s="8">
        <f>VLOOKUP(J6,'Tables kywrd-slot-class'!$D$49:$E$177,2,FALSE)</f>
        <v>0</v>
      </c>
      <c r="AD6" s="8">
        <f>VLOOKUP(K6,'Tables kywrd-slot-class'!$D$49:$E$177,2,FALSE)</f>
        <v>0</v>
      </c>
      <c r="AE6" s="8">
        <f>VLOOKUP(L6,'Tables kywrd-slot-class'!$D$49:$E$177,2,FALSE)</f>
        <v>0</v>
      </c>
      <c r="AF6" t="s">
        <v>0</v>
      </c>
      <c r="AG6" s="7" t="str">
        <f t="shared" si="5"/>
        <v xml:space="preserve">700063D0 </v>
      </c>
      <c r="AH6" s="2">
        <v>1</v>
      </c>
    </row>
    <row r="7" spans="1:34" x14ac:dyDescent="0.25">
      <c r="A7" s="91" t="s">
        <v>4196</v>
      </c>
      <c r="B7" s="2" t="s">
        <v>21</v>
      </c>
      <c r="C7" s="5">
        <v>70</v>
      </c>
      <c r="D7" s="3" t="s">
        <v>216</v>
      </c>
      <c r="E7" t="s">
        <v>5631</v>
      </c>
      <c r="F7" s="8" t="s">
        <v>4042</v>
      </c>
      <c r="G7" s="5" t="s">
        <v>5632</v>
      </c>
      <c r="H7" s="135" t="s">
        <v>4047</v>
      </c>
      <c r="I7" s="135" t="s">
        <v>5624</v>
      </c>
      <c r="J7" s="135" t="s">
        <v>4050</v>
      </c>
      <c r="K7" s="135" t="s">
        <v>4028</v>
      </c>
      <c r="L7" s="135" t="s">
        <v>4028</v>
      </c>
      <c r="M7" s="135" t="s">
        <v>4028</v>
      </c>
      <c r="N7" s="24" t="s">
        <v>1888</v>
      </c>
      <c r="O7" s="21" t="s">
        <v>1888</v>
      </c>
      <c r="P7" s="8" t="s">
        <v>1889</v>
      </c>
      <c r="Q7" s="8">
        <v>20</v>
      </c>
      <c r="R7" s="8">
        <v>1</v>
      </c>
      <c r="S7" s="27">
        <v>0</v>
      </c>
      <c r="T7" s="20">
        <f t="shared" si="0"/>
        <v>0</v>
      </c>
      <c r="U7" s="21">
        <f t="shared" si="1"/>
        <v>0</v>
      </c>
      <c r="V7" s="8">
        <f t="shared" si="2"/>
        <v>0</v>
      </c>
      <c r="W7" s="8">
        <f t="shared" si="3"/>
        <v>0</v>
      </c>
      <c r="X7" s="8">
        <f t="shared" si="4"/>
        <v>0</v>
      </c>
      <c r="Z7" s="8">
        <f>VLOOKUP(I7,'Tables kywrd-slot-class'!$B$21:$C$38,2,FALSE)</f>
        <v>0</v>
      </c>
      <c r="AA7" s="8">
        <f>VLOOKUP(N7,'Tables MAT simpl-complx'!$C$6:$D$28,2,FALSE)</f>
        <v>0</v>
      </c>
      <c r="AB7" s="8">
        <f>VLOOKUP(O7,'Tables MAT simpl-complx'!$F$39:$G$625,2,FALSE)</f>
        <v>0</v>
      </c>
      <c r="AC7" s="8">
        <f>VLOOKUP(J7,'Tables kywrd-slot-class'!$D$49:$E$177,2,FALSE)</f>
        <v>0</v>
      </c>
      <c r="AD7" s="8">
        <f>VLOOKUP(K7,'Tables kywrd-slot-class'!$D$49:$E$177,2,FALSE)</f>
        <v>0</v>
      </c>
      <c r="AE7" s="8">
        <f>VLOOKUP(L7,'Tables kywrd-slot-class'!$D$49:$E$177,2,FALSE)</f>
        <v>0</v>
      </c>
      <c r="AF7" t="s">
        <v>0</v>
      </c>
      <c r="AG7" s="7" t="str">
        <f t="shared" si="5"/>
        <v xml:space="preserve">7000C516 </v>
      </c>
      <c r="AH7" s="2">
        <v>1</v>
      </c>
    </row>
    <row r="8" spans="1:34" x14ac:dyDescent="0.25">
      <c r="A8" s="91" t="s">
        <v>4197</v>
      </c>
      <c r="B8" s="2" t="s">
        <v>21</v>
      </c>
      <c r="C8" s="5">
        <v>70</v>
      </c>
      <c r="D8" s="3" t="s">
        <v>217</v>
      </c>
      <c r="E8" t="s">
        <v>5633</v>
      </c>
      <c r="F8" s="8" t="s">
        <v>4042</v>
      </c>
      <c r="G8" s="5" t="s">
        <v>5632</v>
      </c>
      <c r="H8" s="135" t="s">
        <v>4047</v>
      </c>
      <c r="I8" s="135" t="s">
        <v>5624</v>
      </c>
      <c r="J8" s="135" t="s">
        <v>4050</v>
      </c>
      <c r="K8" s="135" t="s">
        <v>4028</v>
      </c>
      <c r="L8" s="135" t="s">
        <v>4028</v>
      </c>
      <c r="M8" s="135" t="s">
        <v>4028</v>
      </c>
      <c r="N8" s="24" t="s">
        <v>1888</v>
      </c>
      <c r="O8" s="21" t="s">
        <v>1888</v>
      </c>
      <c r="P8" s="8" t="s">
        <v>1889</v>
      </c>
      <c r="Q8" s="8">
        <v>20</v>
      </c>
      <c r="R8" s="8">
        <v>1</v>
      </c>
      <c r="S8" s="27">
        <v>0</v>
      </c>
      <c r="T8" s="20">
        <f t="shared" si="0"/>
        <v>0</v>
      </c>
      <c r="U8" s="21">
        <f t="shared" si="1"/>
        <v>0</v>
      </c>
      <c r="V8" s="8">
        <f t="shared" si="2"/>
        <v>0</v>
      </c>
      <c r="W8" s="8">
        <f t="shared" si="3"/>
        <v>0</v>
      </c>
      <c r="X8" s="8">
        <f t="shared" si="4"/>
        <v>0</v>
      </c>
      <c r="Z8" s="8">
        <f>VLOOKUP(I8,'Tables kywrd-slot-class'!$B$21:$C$38,2,FALSE)</f>
        <v>0</v>
      </c>
      <c r="AA8" s="8">
        <f>VLOOKUP(N8,'Tables MAT simpl-complx'!$C$6:$D$28,2,FALSE)</f>
        <v>0</v>
      </c>
      <c r="AB8" s="8">
        <f>VLOOKUP(O8,'Tables MAT simpl-complx'!$F$39:$G$625,2,FALSE)</f>
        <v>0</v>
      </c>
      <c r="AC8" s="8">
        <f>VLOOKUP(J8,'Tables kywrd-slot-class'!$D$49:$E$177,2,FALSE)</f>
        <v>0</v>
      </c>
      <c r="AD8" s="8">
        <f>VLOOKUP(K8,'Tables kywrd-slot-class'!$D$49:$E$177,2,FALSE)</f>
        <v>0</v>
      </c>
      <c r="AE8" s="8">
        <f>VLOOKUP(L8,'Tables kywrd-slot-class'!$D$49:$E$177,2,FALSE)</f>
        <v>0</v>
      </c>
      <c r="AF8" t="s">
        <v>0</v>
      </c>
      <c r="AG8" s="7" t="str">
        <f t="shared" si="5"/>
        <v xml:space="preserve">7000E57B </v>
      </c>
      <c r="AH8" s="2">
        <v>1</v>
      </c>
    </row>
    <row r="9" spans="1:34" x14ac:dyDescent="0.25">
      <c r="A9" s="91" t="s">
        <v>4195</v>
      </c>
      <c r="B9" s="2" t="s">
        <v>21</v>
      </c>
      <c r="C9" s="5">
        <v>70</v>
      </c>
      <c r="D9" s="3" t="s">
        <v>218</v>
      </c>
      <c r="E9" t="s">
        <v>5634</v>
      </c>
      <c r="F9" s="8" t="s">
        <v>4042</v>
      </c>
      <c r="G9" s="5" t="s">
        <v>5635</v>
      </c>
      <c r="H9" s="135" t="s">
        <v>4047</v>
      </c>
      <c r="I9" s="135" t="s">
        <v>5624</v>
      </c>
      <c r="J9" s="135" t="s">
        <v>4031</v>
      </c>
      <c r="K9" s="135" t="s">
        <v>4028</v>
      </c>
      <c r="L9" s="135" t="s">
        <v>4028</v>
      </c>
      <c r="M9" s="135" t="s">
        <v>4028</v>
      </c>
      <c r="N9" s="24" t="s">
        <v>1888</v>
      </c>
      <c r="O9" s="21" t="s">
        <v>1888</v>
      </c>
      <c r="P9" s="8" t="s">
        <v>1889</v>
      </c>
      <c r="Q9" s="8">
        <v>50</v>
      </c>
      <c r="R9" s="8">
        <v>1</v>
      </c>
      <c r="S9" s="27">
        <v>0</v>
      </c>
      <c r="T9" s="20">
        <f t="shared" si="0"/>
        <v>0</v>
      </c>
      <c r="U9" s="21">
        <f t="shared" si="1"/>
        <v>0</v>
      </c>
      <c r="V9" s="8">
        <f t="shared" si="2"/>
        <v>0</v>
      </c>
      <c r="W9" s="8">
        <f t="shared" si="3"/>
        <v>0</v>
      </c>
      <c r="X9" s="8">
        <f t="shared" si="4"/>
        <v>0</v>
      </c>
      <c r="Z9" s="8">
        <f>VLOOKUP(I9,'Tables kywrd-slot-class'!$B$21:$C$38,2,FALSE)</f>
        <v>0</v>
      </c>
      <c r="AA9" s="8">
        <f>VLOOKUP(N9,'Tables MAT simpl-complx'!$C$6:$D$28,2,FALSE)</f>
        <v>0</v>
      </c>
      <c r="AB9" s="8">
        <f>VLOOKUP(O9,'Tables MAT simpl-complx'!$F$39:$G$625,2,FALSE)</f>
        <v>0</v>
      </c>
      <c r="AC9" s="8">
        <f>VLOOKUP(J9,'Tables kywrd-slot-class'!$D$49:$E$177,2,FALSE)</f>
        <v>0</v>
      </c>
      <c r="AD9" s="8">
        <f>VLOOKUP(K9,'Tables kywrd-slot-class'!$D$49:$E$177,2,FALSE)</f>
        <v>0</v>
      </c>
      <c r="AE9" s="8">
        <f>VLOOKUP(L9,'Tables kywrd-slot-class'!$D$49:$E$177,2,FALSE)</f>
        <v>0</v>
      </c>
      <c r="AF9" t="s">
        <v>0</v>
      </c>
      <c r="AG9" s="7" t="str">
        <f t="shared" si="5"/>
        <v xml:space="preserve">7000E57C </v>
      </c>
      <c r="AH9" s="2">
        <v>1</v>
      </c>
    </row>
    <row r="10" spans="1:34" x14ac:dyDescent="0.25">
      <c r="A10" s="91" t="s">
        <v>4198</v>
      </c>
      <c r="B10" s="2" t="s">
        <v>21</v>
      </c>
      <c r="C10" s="5">
        <v>70</v>
      </c>
      <c r="D10" s="3" t="s">
        <v>219</v>
      </c>
      <c r="E10" t="s">
        <v>5636</v>
      </c>
      <c r="F10" s="8" t="s">
        <v>4042</v>
      </c>
      <c r="G10" s="5" t="s">
        <v>5637</v>
      </c>
      <c r="H10" s="135" t="s">
        <v>4047</v>
      </c>
      <c r="I10" s="135" t="s">
        <v>5624</v>
      </c>
      <c r="J10" s="135" t="s">
        <v>4031</v>
      </c>
      <c r="K10" s="135" t="s">
        <v>4028</v>
      </c>
      <c r="L10" s="135" t="s">
        <v>4028</v>
      </c>
      <c r="M10" s="135" t="s">
        <v>4028</v>
      </c>
      <c r="N10" s="24" t="s">
        <v>1888</v>
      </c>
      <c r="O10" s="21" t="s">
        <v>1888</v>
      </c>
      <c r="P10" s="8" t="s">
        <v>1889</v>
      </c>
      <c r="Q10" s="8">
        <v>50</v>
      </c>
      <c r="R10" s="8">
        <v>1</v>
      </c>
      <c r="S10" s="27">
        <v>0</v>
      </c>
      <c r="T10" s="20">
        <f t="shared" si="0"/>
        <v>0</v>
      </c>
      <c r="U10" s="21">
        <f t="shared" si="1"/>
        <v>0</v>
      </c>
      <c r="V10" s="8">
        <f t="shared" si="2"/>
        <v>0</v>
      </c>
      <c r="W10" s="8">
        <f t="shared" si="3"/>
        <v>0</v>
      </c>
      <c r="X10" s="8">
        <f t="shared" si="4"/>
        <v>0</v>
      </c>
      <c r="Z10" s="8">
        <f>VLOOKUP(I10,'Tables kywrd-slot-class'!$B$21:$C$38,2,FALSE)</f>
        <v>0</v>
      </c>
      <c r="AA10" s="8">
        <f>VLOOKUP(N10,'Tables MAT simpl-complx'!$C$6:$D$28,2,FALSE)</f>
        <v>0</v>
      </c>
      <c r="AB10" s="8">
        <f>VLOOKUP(O10,'Tables MAT simpl-complx'!$F$39:$G$625,2,FALSE)</f>
        <v>0</v>
      </c>
      <c r="AC10" s="8">
        <f>VLOOKUP(J10,'Tables kywrd-slot-class'!$D$49:$E$177,2,FALSE)</f>
        <v>0</v>
      </c>
      <c r="AD10" s="8">
        <f>VLOOKUP(K10,'Tables kywrd-slot-class'!$D$49:$E$177,2,FALSE)</f>
        <v>0</v>
      </c>
      <c r="AE10" s="8">
        <f>VLOOKUP(L10,'Tables kywrd-slot-class'!$D$49:$E$177,2,FALSE)</f>
        <v>0</v>
      </c>
      <c r="AF10" t="s">
        <v>0</v>
      </c>
      <c r="AG10" s="7" t="str">
        <f t="shared" si="5"/>
        <v xml:space="preserve">7000E57D </v>
      </c>
      <c r="AH10" s="2">
        <v>1</v>
      </c>
    </row>
    <row r="11" spans="1:34" x14ac:dyDescent="0.25">
      <c r="A11" s="91" t="s">
        <v>4199</v>
      </c>
      <c r="B11" s="2" t="s">
        <v>21</v>
      </c>
      <c r="C11" s="5">
        <v>70</v>
      </c>
      <c r="D11" s="3" t="s">
        <v>220</v>
      </c>
      <c r="E11" t="s">
        <v>5638</v>
      </c>
      <c r="F11" s="8" t="s">
        <v>4042</v>
      </c>
      <c r="G11" s="5" t="s">
        <v>5639</v>
      </c>
      <c r="H11" s="135" t="s">
        <v>4047</v>
      </c>
      <c r="I11" s="135" t="s">
        <v>5624</v>
      </c>
      <c r="J11" s="135" t="s">
        <v>4061</v>
      </c>
      <c r="K11" s="135" t="s">
        <v>4028</v>
      </c>
      <c r="L11" s="135" t="s">
        <v>4028</v>
      </c>
      <c r="M11" s="135" t="s">
        <v>4028</v>
      </c>
      <c r="N11" s="24" t="s">
        <v>1888</v>
      </c>
      <c r="O11" s="21" t="s">
        <v>1888</v>
      </c>
      <c r="P11" s="8" t="s">
        <v>1889</v>
      </c>
      <c r="Q11" s="8">
        <v>20</v>
      </c>
      <c r="R11" s="8">
        <v>1</v>
      </c>
      <c r="S11" s="27">
        <v>0</v>
      </c>
      <c r="T11" s="20">
        <f t="shared" si="0"/>
        <v>0</v>
      </c>
      <c r="U11" s="21">
        <f t="shared" si="1"/>
        <v>0</v>
      </c>
      <c r="V11" s="8">
        <f t="shared" si="2"/>
        <v>0</v>
      </c>
      <c r="W11" s="8">
        <f t="shared" si="3"/>
        <v>0</v>
      </c>
      <c r="X11" s="8">
        <f t="shared" si="4"/>
        <v>0</v>
      </c>
      <c r="Z11" s="8">
        <f>VLOOKUP(I11,'Tables kywrd-slot-class'!$B$21:$C$38,2,FALSE)</f>
        <v>0</v>
      </c>
      <c r="AA11" s="8">
        <f>VLOOKUP(N11,'Tables MAT simpl-complx'!$C$6:$D$28,2,FALSE)</f>
        <v>0</v>
      </c>
      <c r="AB11" s="8">
        <f>VLOOKUP(O11,'Tables MAT simpl-complx'!$F$39:$G$625,2,FALSE)</f>
        <v>0</v>
      </c>
      <c r="AC11" s="8">
        <f>VLOOKUP(J11,'Tables kywrd-slot-class'!$D$49:$E$177,2,FALSE)</f>
        <v>0</v>
      </c>
      <c r="AD11" s="8">
        <f>VLOOKUP(K11,'Tables kywrd-slot-class'!$D$49:$E$177,2,FALSE)</f>
        <v>0</v>
      </c>
      <c r="AE11" s="8">
        <f>VLOOKUP(L11,'Tables kywrd-slot-class'!$D$49:$E$177,2,FALSE)</f>
        <v>0</v>
      </c>
      <c r="AF11" t="s">
        <v>0</v>
      </c>
      <c r="AG11" s="7" t="str">
        <f t="shared" si="5"/>
        <v xml:space="preserve">70012C34 </v>
      </c>
      <c r="AH11" s="2">
        <v>1</v>
      </c>
    </row>
    <row r="12" spans="1:34" x14ac:dyDescent="0.25">
      <c r="A12" s="91" t="s">
        <v>4200</v>
      </c>
      <c r="B12" s="2" t="s">
        <v>21</v>
      </c>
      <c r="C12" s="5">
        <v>70</v>
      </c>
      <c r="D12" s="3" t="s">
        <v>221</v>
      </c>
      <c r="E12" t="s">
        <v>5640</v>
      </c>
      <c r="F12" s="8" t="s">
        <v>4042</v>
      </c>
      <c r="G12" s="5" t="s">
        <v>5641</v>
      </c>
      <c r="H12" s="135" t="s">
        <v>4047</v>
      </c>
      <c r="I12" s="135" t="s">
        <v>5624</v>
      </c>
      <c r="J12" s="135" t="s">
        <v>4031</v>
      </c>
      <c r="K12" s="135" t="s">
        <v>4028</v>
      </c>
      <c r="L12" s="135" t="s">
        <v>4028</v>
      </c>
      <c r="M12" s="135" t="s">
        <v>4028</v>
      </c>
      <c r="N12" s="24" t="s">
        <v>1888</v>
      </c>
      <c r="O12" s="21" t="s">
        <v>1888</v>
      </c>
      <c r="P12" s="8" t="s">
        <v>1889</v>
      </c>
      <c r="Q12" s="8">
        <v>20</v>
      </c>
      <c r="R12" s="8">
        <v>1</v>
      </c>
      <c r="S12" s="27">
        <v>0</v>
      </c>
      <c r="T12" s="20">
        <f t="shared" si="0"/>
        <v>0</v>
      </c>
      <c r="U12" s="21">
        <f t="shared" si="1"/>
        <v>0</v>
      </c>
      <c r="V12" s="8">
        <f t="shared" si="2"/>
        <v>0</v>
      </c>
      <c r="W12" s="8">
        <f t="shared" si="3"/>
        <v>0</v>
      </c>
      <c r="X12" s="8">
        <f t="shared" si="4"/>
        <v>0</v>
      </c>
      <c r="Z12" s="8">
        <f>VLOOKUP(I12,'Tables kywrd-slot-class'!$B$21:$C$38,2,FALSE)</f>
        <v>0</v>
      </c>
      <c r="AA12" s="8">
        <f>VLOOKUP(N12,'Tables MAT simpl-complx'!$C$6:$D$28,2,FALSE)</f>
        <v>0</v>
      </c>
      <c r="AB12" s="8">
        <f>VLOOKUP(O12,'Tables MAT simpl-complx'!$F$39:$G$625,2,FALSE)</f>
        <v>0</v>
      </c>
      <c r="AC12" s="8">
        <f>VLOOKUP(J12,'Tables kywrd-slot-class'!$D$49:$E$177,2,FALSE)</f>
        <v>0</v>
      </c>
      <c r="AD12" s="8">
        <f>VLOOKUP(K12,'Tables kywrd-slot-class'!$D$49:$E$177,2,FALSE)</f>
        <v>0</v>
      </c>
      <c r="AE12" s="8">
        <f>VLOOKUP(L12,'Tables kywrd-slot-class'!$D$49:$E$177,2,FALSE)</f>
        <v>0</v>
      </c>
      <c r="AF12" t="s">
        <v>0</v>
      </c>
      <c r="AG12" s="7" t="str">
        <f t="shared" si="5"/>
        <v xml:space="preserve">70015D65 </v>
      </c>
      <c r="AH12" s="2">
        <v>1</v>
      </c>
    </row>
    <row r="13" spans="1:34" x14ac:dyDescent="0.25">
      <c r="S13" s="27"/>
      <c r="Z13"/>
      <c r="AA13"/>
      <c r="AG13" s="7" t="str">
        <f t="shared" si="5"/>
        <v/>
      </c>
    </row>
    <row r="14" spans="1:34" x14ac:dyDescent="0.25">
      <c r="S14" s="27"/>
      <c r="Z14"/>
      <c r="AA14"/>
      <c r="AG14" s="7" t="str">
        <f t="shared" si="5"/>
        <v/>
      </c>
    </row>
    <row r="15" spans="1:34" x14ac:dyDescent="0.25">
      <c r="S15" s="27"/>
      <c r="Z15"/>
      <c r="AA15"/>
      <c r="AG15" s="7" t="str">
        <f t="shared" si="5"/>
        <v/>
      </c>
    </row>
    <row r="16" spans="1:34" x14ac:dyDescent="0.25">
      <c r="S16" s="27"/>
      <c r="Z16"/>
      <c r="AA16"/>
      <c r="AG16" s="7" t="str">
        <f t="shared" si="5"/>
        <v/>
      </c>
    </row>
    <row r="17" spans="19:33" x14ac:dyDescent="0.25">
      <c r="S17" s="27"/>
      <c r="Z17"/>
      <c r="AA17"/>
      <c r="AG17" s="7" t="str">
        <f t="shared" si="5"/>
        <v/>
      </c>
    </row>
    <row r="18" spans="19:33" x14ac:dyDescent="0.25">
      <c r="S18" s="27"/>
      <c r="Z18"/>
      <c r="AA18"/>
      <c r="AG18" s="7" t="str">
        <f t="shared" si="5"/>
        <v/>
      </c>
    </row>
    <row r="19" spans="19:33" x14ac:dyDescent="0.25">
      <c r="S19" s="27"/>
      <c r="Z19"/>
      <c r="AA19"/>
      <c r="AG19" s="7" t="str">
        <f t="shared" si="5"/>
        <v/>
      </c>
    </row>
    <row r="20" spans="19:33" x14ac:dyDescent="0.25">
      <c r="S20" s="27"/>
      <c r="Z20"/>
      <c r="AA20"/>
      <c r="AG20" s="7" t="str">
        <f t="shared" si="5"/>
        <v/>
      </c>
    </row>
    <row r="21" spans="19:33" x14ac:dyDescent="0.25">
      <c r="S21" s="27"/>
      <c r="Z21"/>
      <c r="AA21"/>
      <c r="AG21" s="7" t="str">
        <f t="shared" si="5"/>
        <v/>
      </c>
    </row>
    <row r="22" spans="19:33" x14ac:dyDescent="0.25">
      <c r="S22" s="27"/>
      <c r="Z22"/>
      <c r="AA22"/>
      <c r="AG22" s="7" t="str">
        <f t="shared" si="5"/>
        <v/>
      </c>
    </row>
    <row r="23" spans="19:33" x14ac:dyDescent="0.25">
      <c r="S23" s="27"/>
      <c r="Z23"/>
      <c r="AA23"/>
      <c r="AG23" s="7" t="str">
        <f t="shared" si="5"/>
        <v/>
      </c>
    </row>
    <row r="24" spans="19:33" x14ac:dyDescent="0.25">
      <c r="S24" s="27"/>
      <c r="Z24"/>
      <c r="AA24"/>
      <c r="AG24" s="7" t="str">
        <f t="shared" si="5"/>
        <v/>
      </c>
    </row>
    <row r="25" spans="19:33" x14ac:dyDescent="0.25">
      <c r="S25" s="27"/>
      <c r="Z25"/>
      <c r="AA25"/>
      <c r="AG25" s="7" t="str">
        <f t="shared" si="5"/>
        <v/>
      </c>
    </row>
    <row r="26" spans="19:33" x14ac:dyDescent="0.25">
      <c r="S26" s="27"/>
      <c r="Z26"/>
      <c r="AA26"/>
      <c r="AG26" s="7" t="str">
        <f t="shared" si="5"/>
        <v/>
      </c>
    </row>
    <row r="27" spans="19:33" x14ac:dyDescent="0.25">
      <c r="S27" s="27"/>
      <c r="Z27"/>
      <c r="AA27"/>
      <c r="AG27" s="7" t="str">
        <f t="shared" si="5"/>
        <v/>
      </c>
    </row>
    <row r="28" spans="19:33" x14ac:dyDescent="0.25">
      <c r="S28" s="27"/>
      <c r="Z28"/>
      <c r="AA28"/>
      <c r="AG28" s="7" t="str">
        <f t="shared" si="5"/>
        <v/>
      </c>
    </row>
    <row r="29" spans="19:33" x14ac:dyDescent="0.25">
      <c r="S29" s="27"/>
      <c r="Z29"/>
      <c r="AA29"/>
      <c r="AG29" s="7" t="str">
        <f t="shared" si="5"/>
        <v/>
      </c>
    </row>
    <row r="30" spans="19:33" x14ac:dyDescent="0.25">
      <c r="S30" s="27"/>
      <c r="Z30"/>
      <c r="AA30"/>
      <c r="AG30" s="7" t="str">
        <f t="shared" si="5"/>
        <v/>
      </c>
    </row>
    <row r="31" spans="19:33" x14ac:dyDescent="0.25">
      <c r="S31" s="27"/>
      <c r="Z31"/>
      <c r="AA31"/>
      <c r="AG31" s="7" t="str">
        <f t="shared" si="5"/>
        <v/>
      </c>
    </row>
    <row r="32" spans="19:33" x14ac:dyDescent="0.25">
      <c r="S32" s="27"/>
      <c r="Z32"/>
      <c r="AA32"/>
      <c r="AG32" s="7" t="str">
        <f t="shared" si="5"/>
        <v/>
      </c>
    </row>
    <row r="33" spans="19:33" x14ac:dyDescent="0.25">
      <c r="S33" s="27"/>
      <c r="Z33"/>
      <c r="AA33"/>
      <c r="AG33" s="7" t="str">
        <f t="shared" si="5"/>
        <v/>
      </c>
    </row>
    <row r="34" spans="19:33" x14ac:dyDescent="0.25">
      <c r="S34" s="27"/>
      <c r="Z34"/>
      <c r="AA34"/>
      <c r="AG34" s="7" t="str">
        <f t="shared" si="5"/>
        <v/>
      </c>
    </row>
    <row r="35" spans="19:33" x14ac:dyDescent="0.25">
      <c r="S35" s="27"/>
      <c r="Z35"/>
      <c r="AA35"/>
      <c r="AG35" s="7" t="str">
        <f t="shared" si="5"/>
        <v/>
      </c>
    </row>
    <row r="36" spans="19:33" x14ac:dyDescent="0.25">
      <c r="S36" s="27"/>
      <c r="Z36"/>
      <c r="AA36"/>
      <c r="AG36" s="7" t="str">
        <f t="shared" si="5"/>
        <v/>
      </c>
    </row>
    <row r="37" spans="19:33" x14ac:dyDescent="0.25">
      <c r="S37" s="27"/>
      <c r="Z37"/>
      <c r="AA37"/>
      <c r="AG37" s="7" t="str">
        <f t="shared" si="5"/>
        <v/>
      </c>
    </row>
    <row r="38" spans="19:33" x14ac:dyDescent="0.25">
      <c r="S38" s="27"/>
      <c r="Z38"/>
      <c r="AA38"/>
      <c r="AG38" s="7" t="str">
        <f t="shared" si="5"/>
        <v/>
      </c>
    </row>
    <row r="39" spans="19:33" x14ac:dyDescent="0.25">
      <c r="S39" s="27"/>
      <c r="Z39"/>
      <c r="AA39"/>
      <c r="AG39" s="7" t="str">
        <f t="shared" si="5"/>
        <v/>
      </c>
    </row>
    <row r="40" spans="19:33" x14ac:dyDescent="0.25">
      <c r="S40" s="27"/>
      <c r="Z40"/>
      <c r="AA40"/>
      <c r="AG40" s="7" t="str">
        <f t="shared" si="5"/>
        <v/>
      </c>
    </row>
    <row r="41" spans="19:33" x14ac:dyDescent="0.25">
      <c r="S41" s="27"/>
      <c r="Z41"/>
      <c r="AA41"/>
    </row>
    <row r="42" spans="19:33" x14ac:dyDescent="0.25">
      <c r="S42" s="27"/>
      <c r="Z42"/>
      <c r="AA42"/>
    </row>
    <row r="43" spans="19:33" x14ac:dyDescent="0.25">
      <c r="S43" s="27"/>
      <c r="Z43"/>
      <c r="AA43"/>
    </row>
    <row r="44" spans="19:33" x14ac:dyDescent="0.25">
      <c r="S44" s="27"/>
      <c r="Z44"/>
      <c r="AA44"/>
    </row>
    <row r="45" spans="19:33" x14ac:dyDescent="0.25">
      <c r="S45" s="27"/>
      <c r="Z45"/>
      <c r="AA45"/>
    </row>
    <row r="46" spans="19:33" x14ac:dyDescent="0.25">
      <c r="S46" s="27"/>
      <c r="Z46"/>
      <c r="AA46"/>
    </row>
    <row r="47" spans="19:33" x14ac:dyDescent="0.25">
      <c r="S47" s="27"/>
      <c r="Z47"/>
      <c r="AA47"/>
    </row>
    <row r="48" spans="19:33" x14ac:dyDescent="0.25">
      <c r="S48" s="27"/>
      <c r="Z48"/>
      <c r="AA48"/>
    </row>
    <row r="49" spans="19:27" x14ac:dyDescent="0.25">
      <c r="S49" s="27"/>
      <c r="Z49"/>
      <c r="AA49"/>
    </row>
    <row r="50" spans="19:27" x14ac:dyDescent="0.25">
      <c r="S50" s="27"/>
      <c r="Z50"/>
      <c r="AA50"/>
    </row>
    <row r="51" spans="19:27" x14ac:dyDescent="0.25">
      <c r="S51" s="27"/>
      <c r="Z51"/>
      <c r="AA51"/>
    </row>
    <row r="52" spans="19:27" x14ac:dyDescent="0.25">
      <c r="S52" s="27"/>
      <c r="Z52"/>
      <c r="AA52"/>
    </row>
    <row r="53" spans="19:27" x14ac:dyDescent="0.25">
      <c r="S53" s="27"/>
      <c r="Z53"/>
      <c r="AA53"/>
    </row>
    <row r="54" spans="19:27" x14ac:dyDescent="0.25">
      <c r="S54" s="27"/>
      <c r="Z54"/>
      <c r="AA54"/>
    </row>
    <row r="55" spans="19:27" x14ac:dyDescent="0.25">
      <c r="S55" s="27"/>
      <c r="Z55"/>
      <c r="AA55"/>
    </row>
    <row r="56" spans="19:27" x14ac:dyDescent="0.25">
      <c r="S56" s="27"/>
      <c r="Z56"/>
      <c r="AA56"/>
    </row>
    <row r="57" spans="19:27" x14ac:dyDescent="0.25">
      <c r="S57" s="27"/>
      <c r="Z57"/>
      <c r="AA57"/>
    </row>
    <row r="58" spans="19:27" x14ac:dyDescent="0.25">
      <c r="S58" s="27"/>
      <c r="Z58"/>
      <c r="AA58"/>
    </row>
    <row r="59" spans="19:27" x14ac:dyDescent="0.25">
      <c r="S59" s="27"/>
      <c r="Z59"/>
      <c r="AA59"/>
    </row>
    <row r="60" spans="19:27" x14ac:dyDescent="0.25">
      <c r="S60" s="27"/>
      <c r="Z60"/>
      <c r="AA60"/>
    </row>
    <row r="61" spans="19:27" x14ac:dyDescent="0.25">
      <c r="S61" s="27"/>
      <c r="Z61"/>
      <c r="AA61"/>
    </row>
    <row r="62" spans="19:27" x14ac:dyDescent="0.25">
      <c r="S62" s="27"/>
      <c r="Z62"/>
      <c r="AA62"/>
    </row>
    <row r="63" spans="19:27" x14ac:dyDescent="0.25">
      <c r="S63" s="27"/>
      <c r="Z63"/>
      <c r="AA63"/>
    </row>
    <row r="64" spans="19:27" x14ac:dyDescent="0.25">
      <c r="S64" s="27"/>
      <c r="Z64"/>
      <c r="AA64"/>
    </row>
    <row r="65" spans="19:27" x14ac:dyDescent="0.25">
      <c r="S65" s="27"/>
      <c r="Z65"/>
      <c r="AA65"/>
    </row>
    <row r="66" spans="19:27" x14ac:dyDescent="0.25">
      <c r="S66" s="27"/>
      <c r="Z66"/>
      <c r="AA66"/>
    </row>
    <row r="67" spans="19:27" x14ac:dyDescent="0.25">
      <c r="S67" s="27"/>
      <c r="Z67"/>
      <c r="AA67"/>
    </row>
    <row r="68" spans="19:27" x14ac:dyDescent="0.25">
      <c r="S68" s="27"/>
      <c r="Z68"/>
      <c r="AA68"/>
    </row>
    <row r="69" spans="19:27" x14ac:dyDescent="0.25">
      <c r="S69" s="27"/>
      <c r="Z69"/>
      <c r="AA69"/>
    </row>
    <row r="70" spans="19:27" x14ac:dyDescent="0.25">
      <c r="S70" s="27"/>
      <c r="Z70"/>
      <c r="AA70"/>
    </row>
    <row r="71" spans="19:27" x14ac:dyDescent="0.25">
      <c r="S71" s="27"/>
      <c r="Z71"/>
      <c r="AA71"/>
    </row>
    <row r="72" spans="19:27" x14ac:dyDescent="0.25">
      <c r="S72" s="27"/>
      <c r="Z72"/>
      <c r="AA72"/>
    </row>
    <row r="73" spans="19:27" x14ac:dyDescent="0.25">
      <c r="S73" s="27"/>
      <c r="Z73"/>
      <c r="AA73"/>
    </row>
    <row r="74" spans="19:27" x14ac:dyDescent="0.25">
      <c r="S74" s="27"/>
      <c r="Z74"/>
      <c r="AA74"/>
    </row>
    <row r="75" spans="19:27" x14ac:dyDescent="0.25">
      <c r="S75" s="27"/>
      <c r="Z75"/>
      <c r="AA75"/>
    </row>
    <row r="76" spans="19:27" x14ac:dyDescent="0.25">
      <c r="S76" s="27"/>
      <c r="Z76"/>
      <c r="AA76"/>
    </row>
    <row r="77" spans="19:27" x14ac:dyDescent="0.25">
      <c r="S77" s="27"/>
      <c r="Z77"/>
      <c r="AA77"/>
    </row>
    <row r="78" spans="19:27" x14ac:dyDescent="0.25">
      <c r="S78" s="27"/>
      <c r="Z78"/>
      <c r="AA78"/>
    </row>
    <row r="79" spans="19:27" x14ac:dyDescent="0.25">
      <c r="S79" s="27"/>
      <c r="Z79"/>
      <c r="AA79"/>
    </row>
    <row r="80" spans="19:27" x14ac:dyDescent="0.25">
      <c r="S80" s="27"/>
      <c r="Z80"/>
      <c r="AA80"/>
    </row>
    <row r="81" spans="19:27" x14ac:dyDescent="0.25">
      <c r="S81" s="27"/>
      <c r="Z81"/>
      <c r="AA81"/>
    </row>
    <row r="82" spans="19:27" x14ac:dyDescent="0.25">
      <c r="S82" s="27"/>
      <c r="Z82"/>
      <c r="AA82"/>
    </row>
    <row r="83" spans="19:27" x14ac:dyDescent="0.25">
      <c r="S83" s="27"/>
      <c r="Z83"/>
      <c r="AA83"/>
    </row>
    <row r="84" spans="19:27" x14ac:dyDescent="0.25">
      <c r="S84" s="27"/>
      <c r="Z84"/>
      <c r="AA84"/>
    </row>
    <row r="85" spans="19:27" x14ac:dyDescent="0.25">
      <c r="S85" s="27"/>
      <c r="Z85"/>
      <c r="AA85"/>
    </row>
    <row r="86" spans="19:27" x14ac:dyDescent="0.25">
      <c r="S86" s="27"/>
      <c r="Z86"/>
      <c r="AA86"/>
    </row>
    <row r="87" spans="19:27" x14ac:dyDescent="0.25">
      <c r="S87" s="27"/>
      <c r="Z87"/>
      <c r="AA87"/>
    </row>
    <row r="88" spans="19:27" x14ac:dyDescent="0.25">
      <c r="S88" s="27"/>
      <c r="Z88"/>
      <c r="AA88"/>
    </row>
    <row r="89" spans="19:27" x14ac:dyDescent="0.25">
      <c r="S89" s="27"/>
      <c r="Z89"/>
      <c r="AA89"/>
    </row>
    <row r="90" spans="19:27" x14ac:dyDescent="0.25">
      <c r="S90" s="27"/>
      <c r="Z90"/>
      <c r="AA90"/>
    </row>
    <row r="91" spans="19:27" x14ac:dyDescent="0.25">
      <c r="S91" s="27"/>
      <c r="Z91"/>
      <c r="AA91"/>
    </row>
    <row r="92" spans="19:27" x14ac:dyDescent="0.25">
      <c r="S92" s="27"/>
      <c r="Z92"/>
      <c r="AA92"/>
    </row>
    <row r="93" spans="19:27" x14ac:dyDescent="0.25">
      <c r="S93" s="27"/>
      <c r="Z93"/>
      <c r="AA93"/>
    </row>
    <row r="94" spans="19:27" x14ac:dyDescent="0.25">
      <c r="S94" s="27"/>
      <c r="Z94"/>
      <c r="AA94"/>
    </row>
    <row r="95" spans="19:27" x14ac:dyDescent="0.25">
      <c r="S95" s="27"/>
      <c r="Z95"/>
      <c r="AA95"/>
    </row>
    <row r="96" spans="19:27" x14ac:dyDescent="0.25">
      <c r="S96" s="27"/>
      <c r="Z96"/>
      <c r="AA96"/>
    </row>
    <row r="97" spans="19:27" x14ac:dyDescent="0.25">
      <c r="S97" s="27"/>
      <c r="Z97"/>
      <c r="AA97"/>
    </row>
    <row r="98" spans="19:27" x14ac:dyDescent="0.25">
      <c r="S98" s="27"/>
      <c r="Z98"/>
      <c r="AA98"/>
    </row>
    <row r="99" spans="19:27" x14ac:dyDescent="0.25">
      <c r="S99" s="27"/>
      <c r="Z99"/>
      <c r="AA99"/>
    </row>
    <row r="100" spans="19:27" x14ac:dyDescent="0.25">
      <c r="S100" s="27"/>
      <c r="Z100"/>
      <c r="AA100"/>
    </row>
    <row r="101" spans="19:27" x14ac:dyDescent="0.25">
      <c r="S101" s="27"/>
      <c r="Z101"/>
      <c r="AA101"/>
    </row>
    <row r="102" spans="19:27" x14ac:dyDescent="0.25">
      <c r="S102" s="27"/>
      <c r="Z102"/>
      <c r="AA102"/>
    </row>
    <row r="103" spans="19:27" x14ac:dyDescent="0.25">
      <c r="S103" s="27"/>
      <c r="Z103"/>
      <c r="AA103"/>
    </row>
    <row r="104" spans="19:27" x14ac:dyDescent="0.25">
      <c r="S104" s="27"/>
      <c r="Z104"/>
      <c r="AA104"/>
    </row>
    <row r="105" spans="19:27" x14ac:dyDescent="0.25">
      <c r="S105" s="27"/>
      <c r="Z105"/>
      <c r="AA105"/>
    </row>
    <row r="106" spans="19:27" x14ac:dyDescent="0.25">
      <c r="S106" s="27"/>
      <c r="Z106"/>
      <c r="AA106"/>
    </row>
    <row r="107" spans="19:27" x14ac:dyDescent="0.25">
      <c r="S107" s="27"/>
      <c r="Z107"/>
      <c r="AA107"/>
    </row>
    <row r="108" spans="19:27" x14ac:dyDescent="0.25">
      <c r="S108" s="27"/>
      <c r="Z108"/>
      <c r="AA108"/>
    </row>
    <row r="109" spans="19:27" x14ac:dyDescent="0.25">
      <c r="S109" s="27"/>
      <c r="Z109"/>
      <c r="AA109"/>
    </row>
    <row r="110" spans="19:27" x14ac:dyDescent="0.25">
      <c r="S110" s="27"/>
      <c r="Z110"/>
      <c r="AA110"/>
    </row>
    <row r="111" spans="19:27" x14ac:dyDescent="0.25">
      <c r="S111" s="27"/>
      <c r="Z111"/>
      <c r="AA111"/>
    </row>
    <row r="112" spans="19:27" x14ac:dyDescent="0.25">
      <c r="S112" s="27"/>
      <c r="Z112"/>
      <c r="AA112"/>
    </row>
    <row r="113" spans="19:27" x14ac:dyDescent="0.25">
      <c r="S113" s="27"/>
      <c r="Z113"/>
      <c r="AA113"/>
    </row>
    <row r="114" spans="19:27" x14ac:dyDescent="0.25">
      <c r="S114" s="27"/>
      <c r="Z114"/>
      <c r="AA114"/>
    </row>
    <row r="115" spans="19:27" x14ac:dyDescent="0.25">
      <c r="S115" s="27"/>
      <c r="Z115"/>
      <c r="AA115"/>
    </row>
    <row r="116" spans="19:27" x14ac:dyDescent="0.25">
      <c r="S116" s="27"/>
      <c r="Z116"/>
      <c r="AA116"/>
    </row>
    <row r="117" spans="19:27" x14ac:dyDescent="0.25">
      <c r="S117" s="27"/>
      <c r="Z117"/>
      <c r="AA117"/>
    </row>
    <row r="118" spans="19:27" x14ac:dyDescent="0.25">
      <c r="S118" s="27"/>
      <c r="Z118"/>
      <c r="AA118"/>
    </row>
    <row r="119" spans="19:27" x14ac:dyDescent="0.25">
      <c r="S119" s="27"/>
      <c r="Z119"/>
      <c r="AA119"/>
    </row>
    <row r="120" spans="19:27" x14ac:dyDescent="0.25">
      <c r="S120" s="27"/>
      <c r="Z120"/>
      <c r="AA120"/>
    </row>
    <row r="121" spans="19:27" x14ac:dyDescent="0.25">
      <c r="S121" s="27"/>
      <c r="Z121"/>
      <c r="AA121"/>
    </row>
    <row r="122" spans="19:27" x14ac:dyDescent="0.25">
      <c r="S122" s="27"/>
      <c r="Z122"/>
      <c r="AA122"/>
    </row>
    <row r="123" spans="19:27" x14ac:dyDescent="0.25">
      <c r="S123" s="27"/>
      <c r="Z123"/>
      <c r="AA123"/>
    </row>
    <row r="124" spans="19:27" x14ac:dyDescent="0.25">
      <c r="S124" s="27"/>
      <c r="Z124"/>
      <c r="AA124"/>
    </row>
    <row r="125" spans="19:27" x14ac:dyDescent="0.25">
      <c r="S125" s="27"/>
      <c r="Z125"/>
      <c r="AA125"/>
    </row>
    <row r="126" spans="19:27" x14ac:dyDescent="0.25">
      <c r="S126" s="27"/>
      <c r="Z126"/>
      <c r="AA126"/>
    </row>
    <row r="127" spans="19:27" x14ac:dyDescent="0.25">
      <c r="S127" s="27"/>
      <c r="Z127"/>
      <c r="AA127"/>
    </row>
    <row r="128" spans="19:27" x14ac:dyDescent="0.25">
      <c r="S128" s="27"/>
      <c r="Z128"/>
      <c r="AA128"/>
    </row>
    <row r="129" spans="19:27" x14ac:dyDescent="0.25">
      <c r="S129" s="27"/>
      <c r="Z129"/>
      <c r="AA129"/>
    </row>
    <row r="130" spans="19:27" x14ac:dyDescent="0.25">
      <c r="S130" s="27"/>
      <c r="Z130"/>
      <c r="AA130"/>
    </row>
    <row r="131" spans="19:27" x14ac:dyDescent="0.25">
      <c r="S131" s="27"/>
      <c r="Z131"/>
      <c r="AA131"/>
    </row>
    <row r="132" spans="19:27" x14ac:dyDescent="0.25">
      <c r="S132" s="27"/>
      <c r="Z132"/>
      <c r="AA132"/>
    </row>
    <row r="133" spans="19:27" x14ac:dyDescent="0.25">
      <c r="S133" s="27"/>
      <c r="Z133"/>
      <c r="AA133"/>
    </row>
    <row r="134" spans="19:27" x14ac:dyDescent="0.25">
      <c r="S134" s="27"/>
      <c r="Z134"/>
      <c r="AA134"/>
    </row>
    <row r="135" spans="19:27" x14ac:dyDescent="0.25">
      <c r="S135" s="27"/>
      <c r="Z135"/>
      <c r="AA135"/>
    </row>
    <row r="136" spans="19:27" x14ac:dyDescent="0.25">
      <c r="S136" s="27"/>
      <c r="Z136"/>
      <c r="AA136"/>
    </row>
    <row r="137" spans="19:27" x14ac:dyDescent="0.25">
      <c r="S137" s="27"/>
      <c r="Z137"/>
      <c r="AA137"/>
    </row>
    <row r="138" spans="19:27" x14ac:dyDescent="0.25">
      <c r="S138" s="27"/>
      <c r="Z138"/>
      <c r="AA138"/>
    </row>
    <row r="139" spans="19:27" x14ac:dyDescent="0.25">
      <c r="S139" s="27"/>
      <c r="Z139"/>
      <c r="AA139"/>
    </row>
    <row r="140" spans="19:27" x14ac:dyDescent="0.25">
      <c r="S140" s="27"/>
      <c r="Z140"/>
      <c r="AA140"/>
    </row>
    <row r="141" spans="19:27" x14ac:dyDescent="0.25">
      <c r="S141" s="27"/>
      <c r="Z141"/>
      <c r="AA141"/>
    </row>
    <row r="142" spans="19:27" x14ac:dyDescent="0.25">
      <c r="S142" s="27"/>
      <c r="Z142"/>
      <c r="AA142"/>
    </row>
    <row r="143" spans="19:27" x14ac:dyDescent="0.25">
      <c r="S143" s="27"/>
      <c r="Z143"/>
      <c r="AA143"/>
    </row>
    <row r="144" spans="19:27" x14ac:dyDescent="0.25">
      <c r="S144" s="27"/>
      <c r="Z144"/>
      <c r="AA144"/>
    </row>
    <row r="145" spans="19:27" x14ac:dyDescent="0.25">
      <c r="S145" s="27"/>
      <c r="Z145"/>
      <c r="AA145"/>
    </row>
    <row r="146" spans="19:27" x14ac:dyDescent="0.25">
      <c r="S146" s="27"/>
      <c r="Z146"/>
      <c r="AA146"/>
    </row>
    <row r="147" spans="19:27" x14ac:dyDescent="0.25">
      <c r="S147" s="27"/>
      <c r="Z147"/>
      <c r="AA147"/>
    </row>
    <row r="148" spans="19:27" x14ac:dyDescent="0.25">
      <c r="S148" s="27"/>
      <c r="Z148"/>
      <c r="AA148"/>
    </row>
    <row r="149" spans="19:27" x14ac:dyDescent="0.25">
      <c r="S149" s="27"/>
      <c r="Z149"/>
      <c r="AA149"/>
    </row>
    <row r="150" spans="19:27" x14ac:dyDescent="0.25">
      <c r="S150" s="27"/>
      <c r="Z150"/>
      <c r="AA150"/>
    </row>
    <row r="151" spans="19:27" x14ac:dyDescent="0.25">
      <c r="S151" s="27"/>
      <c r="Z151"/>
      <c r="AA151"/>
    </row>
    <row r="152" spans="19:27" x14ac:dyDescent="0.25">
      <c r="S152" s="27"/>
      <c r="Z152"/>
      <c r="AA152"/>
    </row>
    <row r="153" spans="19:27" x14ac:dyDescent="0.25">
      <c r="S153" s="27"/>
      <c r="Z153"/>
      <c r="AA153"/>
    </row>
    <row r="154" spans="19:27" x14ac:dyDescent="0.25">
      <c r="S154" s="27"/>
      <c r="Z154"/>
      <c r="AA154"/>
    </row>
    <row r="155" spans="19:27" x14ac:dyDescent="0.25">
      <c r="S155" s="27"/>
      <c r="Z155"/>
      <c r="AA155"/>
    </row>
    <row r="156" spans="19:27" x14ac:dyDescent="0.25">
      <c r="S156" s="27"/>
      <c r="Z156"/>
      <c r="AA156"/>
    </row>
    <row r="157" spans="19:27" x14ac:dyDescent="0.25">
      <c r="S157" s="27"/>
      <c r="Z157"/>
      <c r="AA157"/>
    </row>
    <row r="158" spans="19:27" x14ac:dyDescent="0.25">
      <c r="S158" s="27"/>
      <c r="Z158"/>
      <c r="AA158"/>
    </row>
    <row r="159" spans="19:27" x14ac:dyDescent="0.25">
      <c r="S159" s="27"/>
      <c r="Z159"/>
      <c r="AA159"/>
    </row>
    <row r="160" spans="19:27" x14ac:dyDescent="0.25">
      <c r="S160" s="27"/>
      <c r="Z160"/>
      <c r="AA160"/>
    </row>
    <row r="161" spans="19:27" x14ac:dyDescent="0.25">
      <c r="S161" s="27"/>
      <c r="Z161"/>
      <c r="AA161"/>
    </row>
    <row r="162" spans="19:27" x14ac:dyDescent="0.25">
      <c r="S162" s="27"/>
      <c r="Z162"/>
      <c r="AA162"/>
    </row>
    <row r="163" spans="19:27" x14ac:dyDescent="0.25">
      <c r="S163" s="27"/>
      <c r="Z163"/>
      <c r="AA163"/>
    </row>
    <row r="164" spans="19:27" x14ac:dyDescent="0.25">
      <c r="S164" s="27"/>
      <c r="Z164"/>
      <c r="AA164"/>
    </row>
    <row r="165" spans="19:27" x14ac:dyDescent="0.25">
      <c r="S165" s="27"/>
      <c r="Z165"/>
      <c r="AA165"/>
    </row>
    <row r="166" spans="19:27" x14ac:dyDescent="0.25">
      <c r="S166" s="27"/>
      <c r="Z166"/>
      <c r="AA166"/>
    </row>
    <row r="167" spans="19:27" x14ac:dyDescent="0.25">
      <c r="S167" s="27"/>
      <c r="Z167"/>
      <c r="AA167"/>
    </row>
    <row r="168" spans="19:27" x14ac:dyDescent="0.25">
      <c r="S168" s="27"/>
      <c r="Z168"/>
      <c r="AA168"/>
    </row>
    <row r="169" spans="19:27" x14ac:dyDescent="0.25">
      <c r="S169" s="27"/>
      <c r="Z169"/>
      <c r="AA169"/>
    </row>
    <row r="170" spans="19:27" x14ac:dyDescent="0.25">
      <c r="S170" s="27"/>
      <c r="Z170"/>
      <c r="AA170"/>
    </row>
    <row r="171" spans="19:27" x14ac:dyDescent="0.25">
      <c r="S171" s="27"/>
      <c r="Z171"/>
      <c r="AA171"/>
    </row>
    <row r="172" spans="19:27" x14ac:dyDescent="0.25">
      <c r="S172" s="27"/>
      <c r="Z172"/>
      <c r="AA172"/>
    </row>
    <row r="173" spans="19:27" x14ac:dyDescent="0.25">
      <c r="S173" s="27"/>
      <c r="Z173"/>
      <c r="AA173"/>
    </row>
    <row r="174" spans="19:27" x14ac:dyDescent="0.25">
      <c r="S174" s="27"/>
      <c r="Z174"/>
      <c r="AA174"/>
    </row>
    <row r="175" spans="19:27" x14ac:dyDescent="0.25">
      <c r="S175" s="27"/>
      <c r="Z175"/>
      <c r="AA175"/>
    </row>
    <row r="176" spans="19:27" x14ac:dyDescent="0.25">
      <c r="S176" s="27"/>
      <c r="Z176"/>
      <c r="AA176"/>
    </row>
    <row r="177" spans="19:27" x14ac:dyDescent="0.25">
      <c r="S177" s="27"/>
      <c r="Z177"/>
      <c r="AA177"/>
    </row>
    <row r="178" spans="19:27" x14ac:dyDescent="0.25">
      <c r="S178" s="27"/>
      <c r="Z178"/>
      <c r="AA178"/>
    </row>
    <row r="179" spans="19:27" x14ac:dyDescent="0.25">
      <c r="S179" s="27"/>
      <c r="Z179"/>
      <c r="AA179"/>
    </row>
    <row r="180" spans="19:27" x14ac:dyDescent="0.25">
      <c r="S180" s="27"/>
      <c r="Z180"/>
      <c r="AA180"/>
    </row>
    <row r="181" spans="19:27" x14ac:dyDescent="0.25">
      <c r="S181" s="27"/>
      <c r="Z181"/>
      <c r="AA181"/>
    </row>
    <row r="182" spans="19:27" x14ac:dyDescent="0.25">
      <c r="S182" s="27"/>
      <c r="Z182"/>
      <c r="AA182"/>
    </row>
    <row r="183" spans="19:27" x14ac:dyDescent="0.25">
      <c r="S183" s="27"/>
      <c r="Z183"/>
      <c r="AA183"/>
    </row>
    <row r="184" spans="19:27" x14ac:dyDescent="0.25">
      <c r="S184" s="27"/>
      <c r="Z184"/>
      <c r="AA184"/>
    </row>
    <row r="185" spans="19:27" x14ac:dyDescent="0.25">
      <c r="S185" s="27"/>
      <c r="Z185"/>
      <c r="AA185"/>
    </row>
    <row r="186" spans="19:27" x14ac:dyDescent="0.25">
      <c r="S186" s="27"/>
      <c r="Z186"/>
      <c r="AA186"/>
    </row>
    <row r="187" spans="19:27" x14ac:dyDescent="0.25">
      <c r="S187" s="27"/>
      <c r="Z187"/>
      <c r="AA187"/>
    </row>
    <row r="188" spans="19:27" x14ac:dyDescent="0.25">
      <c r="S188" s="27"/>
      <c r="Z188"/>
      <c r="AA188"/>
    </row>
    <row r="189" spans="19:27" x14ac:dyDescent="0.25">
      <c r="S189" s="27"/>
      <c r="Z189"/>
      <c r="AA189"/>
    </row>
    <row r="190" spans="19:27" x14ac:dyDescent="0.25">
      <c r="S190" s="27"/>
      <c r="Z190"/>
      <c r="AA190"/>
    </row>
    <row r="191" spans="19:27" x14ac:dyDescent="0.25">
      <c r="S191" s="27"/>
      <c r="Z191"/>
      <c r="AA191"/>
    </row>
    <row r="192" spans="19:27" x14ac:dyDescent="0.25">
      <c r="S192" s="27"/>
      <c r="Z192"/>
      <c r="AA192"/>
    </row>
    <row r="193" spans="19:27" x14ac:dyDescent="0.25">
      <c r="S193" s="27"/>
      <c r="Z193"/>
      <c r="AA193"/>
    </row>
    <row r="194" spans="19:27" x14ac:dyDescent="0.25">
      <c r="S194" s="27"/>
      <c r="Z194"/>
      <c r="AA194"/>
    </row>
    <row r="195" spans="19:27" x14ac:dyDescent="0.25">
      <c r="S195" s="27"/>
      <c r="Z195"/>
      <c r="AA195"/>
    </row>
    <row r="196" spans="19:27" x14ac:dyDescent="0.25">
      <c r="S196" s="27"/>
      <c r="Z196"/>
      <c r="AA196"/>
    </row>
    <row r="197" spans="19:27" x14ac:dyDescent="0.25">
      <c r="S197" s="27"/>
      <c r="Z197"/>
      <c r="AA197"/>
    </row>
    <row r="198" spans="19:27" x14ac:dyDescent="0.25">
      <c r="S198" s="27"/>
      <c r="Z198"/>
      <c r="AA198"/>
    </row>
    <row r="199" spans="19:27" x14ac:dyDescent="0.25">
      <c r="S199" s="27"/>
      <c r="Z199"/>
      <c r="AA199"/>
    </row>
    <row r="200" spans="19:27" x14ac:dyDescent="0.25">
      <c r="S200" s="27"/>
      <c r="Z200"/>
      <c r="AA200"/>
    </row>
    <row r="201" spans="19:27" x14ac:dyDescent="0.25">
      <c r="S201" s="27"/>
      <c r="Z201"/>
      <c r="AA201"/>
    </row>
    <row r="202" spans="19:27" x14ac:dyDescent="0.25">
      <c r="S202" s="27"/>
      <c r="Z202"/>
      <c r="AA202"/>
    </row>
    <row r="203" spans="19:27" x14ac:dyDescent="0.25">
      <c r="S203" s="27"/>
      <c r="Z203"/>
      <c r="AA203"/>
    </row>
    <row r="204" spans="19:27" x14ac:dyDescent="0.25">
      <c r="S204" s="27"/>
      <c r="Z204"/>
      <c r="AA204"/>
    </row>
    <row r="205" spans="19:27" x14ac:dyDescent="0.25">
      <c r="S205" s="27"/>
      <c r="Z205"/>
      <c r="AA205"/>
    </row>
    <row r="206" spans="19:27" x14ac:dyDescent="0.25">
      <c r="S206" s="27"/>
      <c r="Z206"/>
      <c r="AA206"/>
    </row>
    <row r="207" spans="19:27" x14ac:dyDescent="0.25">
      <c r="S207" s="27"/>
      <c r="Z207"/>
      <c r="AA207"/>
    </row>
    <row r="208" spans="19:27" x14ac:dyDescent="0.25">
      <c r="S208" s="27"/>
      <c r="Z208"/>
      <c r="AA208"/>
    </row>
    <row r="209" spans="19:27" x14ac:dyDescent="0.25">
      <c r="S209" s="27"/>
      <c r="Z209"/>
      <c r="AA209"/>
    </row>
    <row r="210" spans="19:27" x14ac:dyDescent="0.25">
      <c r="S210" s="27"/>
      <c r="Z210"/>
      <c r="AA210"/>
    </row>
    <row r="211" spans="19:27" x14ac:dyDescent="0.25">
      <c r="S211" s="27"/>
      <c r="Z211"/>
      <c r="AA211"/>
    </row>
    <row r="212" spans="19:27" x14ac:dyDescent="0.25">
      <c r="S212" s="27"/>
      <c r="Z212"/>
      <c r="AA212"/>
    </row>
    <row r="213" spans="19:27" x14ac:dyDescent="0.25">
      <c r="S213" s="27"/>
      <c r="Z213"/>
      <c r="AA213"/>
    </row>
    <row r="214" spans="19:27" x14ac:dyDescent="0.25">
      <c r="S214" s="27"/>
      <c r="Z214"/>
      <c r="AA214"/>
    </row>
    <row r="215" spans="19:27" x14ac:dyDescent="0.25">
      <c r="S215" s="27"/>
      <c r="Z215"/>
      <c r="AA215"/>
    </row>
    <row r="216" spans="19:27" x14ac:dyDescent="0.25">
      <c r="S216" s="27"/>
      <c r="Z216"/>
      <c r="AA216"/>
    </row>
    <row r="217" spans="19:27" x14ac:dyDescent="0.25">
      <c r="S217" s="27"/>
      <c r="Z217"/>
      <c r="AA217"/>
    </row>
    <row r="218" spans="19:27" x14ac:dyDescent="0.25">
      <c r="S218" s="27"/>
      <c r="Z218"/>
      <c r="AA218"/>
    </row>
    <row r="219" spans="19:27" x14ac:dyDescent="0.25">
      <c r="S219" s="27"/>
      <c r="Z219"/>
      <c r="AA219"/>
    </row>
    <row r="220" spans="19:27" x14ac:dyDescent="0.25">
      <c r="S220" s="27"/>
      <c r="Z220"/>
      <c r="AA220"/>
    </row>
    <row r="221" spans="19:27" x14ac:dyDescent="0.25">
      <c r="S221" s="27"/>
      <c r="Z221"/>
      <c r="AA221"/>
    </row>
    <row r="222" spans="19:27" x14ac:dyDescent="0.25">
      <c r="S222" s="27"/>
      <c r="Z222"/>
      <c r="AA222"/>
    </row>
    <row r="223" spans="19:27" x14ac:dyDescent="0.25">
      <c r="S223" s="27"/>
      <c r="Z223"/>
      <c r="AA223"/>
    </row>
    <row r="224" spans="19:27" x14ac:dyDescent="0.25">
      <c r="S224" s="27"/>
      <c r="Z224"/>
      <c r="AA224"/>
    </row>
    <row r="225" spans="19:27" x14ac:dyDescent="0.25">
      <c r="S225" s="27"/>
      <c r="Z225"/>
      <c r="AA225"/>
    </row>
    <row r="226" spans="19:27" x14ac:dyDescent="0.25">
      <c r="S226" s="27"/>
      <c r="Z226"/>
      <c r="AA226"/>
    </row>
    <row r="227" spans="19:27" x14ac:dyDescent="0.25">
      <c r="S227" s="27"/>
      <c r="Z227"/>
      <c r="AA227"/>
    </row>
    <row r="228" spans="19:27" x14ac:dyDescent="0.25">
      <c r="S228" s="27"/>
      <c r="Z228"/>
      <c r="AA228"/>
    </row>
    <row r="229" spans="19:27" x14ac:dyDescent="0.25">
      <c r="S229" s="27"/>
      <c r="Z229"/>
      <c r="AA229"/>
    </row>
    <row r="230" spans="19:27" x14ac:dyDescent="0.25">
      <c r="S230" s="27"/>
      <c r="Z230"/>
      <c r="AA230"/>
    </row>
    <row r="231" spans="19:27" x14ac:dyDescent="0.25">
      <c r="S231" s="27"/>
      <c r="Z231"/>
      <c r="AA231"/>
    </row>
    <row r="232" spans="19:27" x14ac:dyDescent="0.25">
      <c r="S232" s="27"/>
      <c r="Z232"/>
      <c r="AA232"/>
    </row>
    <row r="233" spans="19:27" x14ac:dyDescent="0.25">
      <c r="S233" s="27"/>
      <c r="Z233"/>
      <c r="AA233"/>
    </row>
    <row r="234" spans="19:27" x14ac:dyDescent="0.25">
      <c r="S234" s="27"/>
      <c r="Z234"/>
      <c r="AA234"/>
    </row>
    <row r="235" spans="19:27" x14ac:dyDescent="0.25">
      <c r="S235" s="27"/>
      <c r="Z235"/>
      <c r="AA235"/>
    </row>
    <row r="236" spans="19:27" x14ac:dyDescent="0.25">
      <c r="S236" s="27"/>
      <c r="Z236"/>
      <c r="AA236"/>
    </row>
    <row r="237" spans="19:27" x14ac:dyDescent="0.25">
      <c r="S237" s="27"/>
      <c r="Z237"/>
      <c r="AA237"/>
    </row>
    <row r="238" spans="19:27" x14ac:dyDescent="0.25">
      <c r="S238" s="27"/>
      <c r="Z238"/>
      <c r="AA238"/>
    </row>
    <row r="239" spans="19:27" x14ac:dyDescent="0.25">
      <c r="S239" s="27"/>
      <c r="Z239"/>
      <c r="AA239"/>
    </row>
    <row r="240" spans="19:27" x14ac:dyDescent="0.25">
      <c r="S240" s="27"/>
      <c r="Z240"/>
      <c r="AA240"/>
    </row>
    <row r="241" spans="19:27" x14ac:dyDescent="0.25">
      <c r="S241" s="27"/>
      <c r="Z241"/>
      <c r="AA241"/>
    </row>
    <row r="242" spans="19:27" x14ac:dyDescent="0.25">
      <c r="S242" s="27"/>
      <c r="Z242"/>
      <c r="AA242"/>
    </row>
    <row r="243" spans="19:27" x14ac:dyDescent="0.25">
      <c r="S243" s="27"/>
      <c r="Z243"/>
      <c r="AA243"/>
    </row>
    <row r="244" spans="19:27" x14ac:dyDescent="0.25">
      <c r="S244" s="27"/>
      <c r="Z244"/>
      <c r="AA244"/>
    </row>
    <row r="245" spans="19:27" x14ac:dyDescent="0.25">
      <c r="S245" s="27"/>
      <c r="Z245"/>
      <c r="AA245"/>
    </row>
    <row r="246" spans="19:27" x14ac:dyDescent="0.25">
      <c r="S246" s="27"/>
      <c r="Z246"/>
      <c r="AA246"/>
    </row>
    <row r="247" spans="19:27" x14ac:dyDescent="0.25">
      <c r="S247" s="27"/>
      <c r="Z247"/>
      <c r="AA247"/>
    </row>
    <row r="248" spans="19:27" x14ac:dyDescent="0.25">
      <c r="S248" s="27"/>
      <c r="Z248"/>
      <c r="AA248"/>
    </row>
    <row r="249" spans="19:27" x14ac:dyDescent="0.25">
      <c r="S249" s="27"/>
      <c r="Z249"/>
      <c r="AA249"/>
    </row>
    <row r="250" spans="19:27" x14ac:dyDescent="0.25">
      <c r="S250" s="27"/>
      <c r="Z250"/>
      <c r="AA250"/>
    </row>
    <row r="251" spans="19:27" x14ac:dyDescent="0.25">
      <c r="S251" s="27"/>
      <c r="Z251"/>
      <c r="AA251"/>
    </row>
    <row r="252" spans="19:27" x14ac:dyDescent="0.25">
      <c r="S252" s="27"/>
      <c r="Z252"/>
      <c r="AA252"/>
    </row>
    <row r="253" spans="19:27" x14ac:dyDescent="0.25">
      <c r="S253" s="27"/>
      <c r="Z253"/>
      <c r="AA253"/>
    </row>
    <row r="254" spans="19:27" x14ac:dyDescent="0.25">
      <c r="S254" s="27"/>
      <c r="Z254"/>
      <c r="AA254"/>
    </row>
    <row r="255" spans="19:27" x14ac:dyDescent="0.25">
      <c r="S255" s="27"/>
      <c r="Z255"/>
      <c r="AA255"/>
    </row>
    <row r="256" spans="19:27" x14ac:dyDescent="0.25">
      <c r="S256" s="27"/>
      <c r="Z256"/>
      <c r="AA256"/>
    </row>
    <row r="257" spans="19:27" x14ac:dyDescent="0.25">
      <c r="S257" s="27"/>
      <c r="Z257"/>
      <c r="AA257"/>
    </row>
    <row r="258" spans="19:27" x14ac:dyDescent="0.25">
      <c r="S258" s="27"/>
      <c r="Z258"/>
      <c r="AA258"/>
    </row>
    <row r="259" spans="19:27" x14ac:dyDescent="0.25">
      <c r="S259" s="27"/>
      <c r="Z259"/>
      <c r="AA259"/>
    </row>
    <row r="260" spans="19:27" x14ac:dyDescent="0.25">
      <c r="S260" s="27"/>
      <c r="Z260"/>
      <c r="AA260"/>
    </row>
    <row r="261" spans="19:27" x14ac:dyDescent="0.25">
      <c r="S261" s="27"/>
      <c r="Z261"/>
      <c r="AA261"/>
    </row>
    <row r="262" spans="19:27" x14ac:dyDescent="0.25">
      <c r="S262" s="27"/>
      <c r="Z262"/>
      <c r="AA262"/>
    </row>
    <row r="263" spans="19:27" x14ac:dyDescent="0.25">
      <c r="S263" s="27"/>
      <c r="Z263"/>
      <c r="AA263"/>
    </row>
    <row r="264" spans="19:27" x14ac:dyDescent="0.25">
      <c r="S264" s="27"/>
      <c r="Z264"/>
      <c r="AA264"/>
    </row>
    <row r="265" spans="19:27" x14ac:dyDescent="0.25">
      <c r="S265" s="27"/>
      <c r="Z265"/>
      <c r="AA265"/>
    </row>
    <row r="266" spans="19:27" x14ac:dyDescent="0.25">
      <c r="S266" s="27"/>
      <c r="Z266"/>
      <c r="AA266"/>
    </row>
    <row r="267" spans="19:27" x14ac:dyDescent="0.25">
      <c r="S267" s="27"/>
      <c r="Z267"/>
      <c r="AA267"/>
    </row>
    <row r="268" spans="19:27" x14ac:dyDescent="0.25">
      <c r="S268" s="27"/>
      <c r="Z268"/>
      <c r="AA268"/>
    </row>
    <row r="269" spans="19:27" x14ac:dyDescent="0.25">
      <c r="S269" s="27"/>
      <c r="Z269"/>
      <c r="AA269"/>
    </row>
    <row r="270" spans="19:27" x14ac:dyDescent="0.25">
      <c r="S270" s="27"/>
      <c r="Z270"/>
    </row>
    <row r="271" spans="19:27" x14ac:dyDescent="0.25">
      <c r="S271" s="27"/>
      <c r="Z271"/>
    </row>
    <row r="272" spans="19:27" x14ac:dyDescent="0.25">
      <c r="S272" s="27"/>
      <c r="Z272"/>
    </row>
    <row r="273" spans="19:26" x14ac:dyDescent="0.25">
      <c r="S273" s="27"/>
      <c r="Z273"/>
    </row>
    <row r="274" spans="19:26" x14ac:dyDescent="0.25">
      <c r="S274" s="27"/>
    </row>
    <row r="275" spans="19:26" x14ac:dyDescent="0.25">
      <c r="S275" s="27"/>
    </row>
    <row r="276" spans="19:26" x14ac:dyDescent="0.25">
      <c r="S276" s="27"/>
    </row>
    <row r="277" spans="19:26" x14ac:dyDescent="0.25">
      <c r="S277" s="27"/>
    </row>
    <row r="278" spans="19:26" x14ac:dyDescent="0.25">
      <c r="S278" s="27"/>
    </row>
    <row r="279" spans="19:26" x14ac:dyDescent="0.25">
      <c r="S279" s="27"/>
    </row>
    <row r="280" spans="19:26" x14ac:dyDescent="0.25">
      <c r="S280" s="27"/>
    </row>
    <row r="281" spans="19:26" x14ac:dyDescent="0.25">
      <c r="S281" s="27"/>
    </row>
    <row r="282" spans="19:26" x14ac:dyDescent="0.25">
      <c r="S282" s="27"/>
    </row>
    <row r="283" spans="19:26" x14ac:dyDescent="0.25">
      <c r="S283" s="27"/>
    </row>
    <row r="284" spans="19:26" x14ac:dyDescent="0.25">
      <c r="S284" s="27"/>
    </row>
    <row r="285" spans="19:26" x14ac:dyDescent="0.25">
      <c r="S285" s="27"/>
    </row>
    <row r="286" spans="19:26" x14ac:dyDescent="0.25">
      <c r="S286" s="27"/>
    </row>
    <row r="287" spans="19:26" x14ac:dyDescent="0.25">
      <c r="S287" s="27"/>
    </row>
    <row r="288" spans="19:26" x14ac:dyDescent="0.25">
      <c r="S288" s="27"/>
    </row>
    <row r="289" spans="19:19" x14ac:dyDescent="0.25">
      <c r="S289" s="27"/>
    </row>
    <row r="290" spans="19:19" x14ac:dyDescent="0.25">
      <c r="S290" s="27"/>
    </row>
    <row r="291" spans="19:19" x14ac:dyDescent="0.25">
      <c r="S291" s="27"/>
    </row>
    <row r="292" spans="19:19" x14ac:dyDescent="0.25">
      <c r="S292" s="27"/>
    </row>
    <row r="293" spans="19:19" x14ac:dyDescent="0.25">
      <c r="S293" s="27"/>
    </row>
    <row r="294" spans="19:19" x14ac:dyDescent="0.25">
      <c r="S294" s="27"/>
    </row>
    <row r="295" spans="19:19" x14ac:dyDescent="0.25">
      <c r="S295" s="27"/>
    </row>
    <row r="296" spans="19:19" x14ac:dyDescent="0.25">
      <c r="S296" s="27"/>
    </row>
    <row r="297" spans="19:19" x14ac:dyDescent="0.25">
      <c r="S297" s="27"/>
    </row>
    <row r="298" spans="19:19" x14ac:dyDescent="0.25">
      <c r="S298" s="27"/>
    </row>
    <row r="299" spans="19:19" x14ac:dyDescent="0.25">
      <c r="S299" s="27"/>
    </row>
    <row r="300" spans="19:19" x14ac:dyDescent="0.25">
      <c r="S300" s="27"/>
    </row>
    <row r="301" spans="19:19" x14ac:dyDescent="0.25">
      <c r="S301" s="27"/>
    </row>
    <row r="302" spans="19:19" x14ac:dyDescent="0.25">
      <c r="S302" s="27"/>
    </row>
    <row r="303" spans="19:19" x14ac:dyDescent="0.25">
      <c r="S303" s="27"/>
    </row>
    <row r="304" spans="19:19" x14ac:dyDescent="0.25">
      <c r="S304" s="27"/>
    </row>
    <row r="305" spans="19:19" x14ac:dyDescent="0.25">
      <c r="S305" s="27"/>
    </row>
    <row r="306" spans="19:19" x14ac:dyDescent="0.25">
      <c r="S306" s="27"/>
    </row>
    <row r="307" spans="19:19" x14ac:dyDescent="0.25">
      <c r="S307" s="27"/>
    </row>
    <row r="308" spans="19:19" x14ac:dyDescent="0.25">
      <c r="S308" s="27"/>
    </row>
    <row r="309" spans="19:19" x14ac:dyDescent="0.25">
      <c r="S309" s="27"/>
    </row>
    <row r="310" spans="19:19" x14ac:dyDescent="0.25">
      <c r="S310" s="27"/>
    </row>
    <row r="311" spans="19:19" x14ac:dyDescent="0.25">
      <c r="S311" s="27"/>
    </row>
    <row r="312" spans="19:19" x14ac:dyDescent="0.25">
      <c r="S312" s="27"/>
    </row>
    <row r="313" spans="19:19" x14ac:dyDescent="0.25">
      <c r="S313" s="27"/>
    </row>
    <row r="314" spans="19:19" x14ac:dyDescent="0.25">
      <c r="S314" s="27"/>
    </row>
    <row r="315" spans="19:19" x14ac:dyDescent="0.25">
      <c r="S315" s="27"/>
    </row>
    <row r="316" spans="19:19" x14ac:dyDescent="0.25">
      <c r="S316" s="27"/>
    </row>
    <row r="317" spans="19:19" x14ac:dyDescent="0.25">
      <c r="S317" s="27"/>
    </row>
    <row r="318" spans="19:19" x14ac:dyDescent="0.25">
      <c r="S318" s="27"/>
    </row>
    <row r="319" spans="19:19" x14ac:dyDescent="0.25">
      <c r="S319" s="27"/>
    </row>
    <row r="320" spans="19:19" x14ac:dyDescent="0.25">
      <c r="S320" s="27"/>
    </row>
    <row r="321" spans="19:19" x14ac:dyDescent="0.25">
      <c r="S321" s="27"/>
    </row>
    <row r="322" spans="19:19" x14ac:dyDescent="0.25">
      <c r="S322" s="27"/>
    </row>
    <row r="323" spans="19:19" x14ac:dyDescent="0.25">
      <c r="S323" s="27"/>
    </row>
    <row r="324" spans="19:19" x14ac:dyDescent="0.25">
      <c r="S324" s="27"/>
    </row>
    <row r="325" spans="19:19" x14ac:dyDescent="0.25">
      <c r="S325" s="27"/>
    </row>
    <row r="326" spans="19:19" x14ac:dyDescent="0.25">
      <c r="S326" s="27"/>
    </row>
    <row r="327" spans="19:19" x14ac:dyDescent="0.25">
      <c r="S327" s="27"/>
    </row>
    <row r="328" spans="19:19" x14ac:dyDescent="0.25">
      <c r="S328" s="27"/>
    </row>
    <row r="329" spans="19:19" x14ac:dyDescent="0.25">
      <c r="S329" s="27"/>
    </row>
    <row r="330" spans="19:19" x14ac:dyDescent="0.25">
      <c r="S330" s="27"/>
    </row>
    <row r="331" spans="19:19" x14ac:dyDescent="0.25">
      <c r="S331" s="27"/>
    </row>
    <row r="332" spans="19:19" x14ac:dyDescent="0.25">
      <c r="S332" s="27"/>
    </row>
    <row r="333" spans="19:19" x14ac:dyDescent="0.25">
      <c r="S333" s="27"/>
    </row>
    <row r="334" spans="19:19" x14ac:dyDescent="0.25">
      <c r="S334" s="27"/>
    </row>
    <row r="335" spans="19:19" x14ac:dyDescent="0.25">
      <c r="S335" s="27"/>
    </row>
    <row r="336" spans="19:19" x14ac:dyDescent="0.25">
      <c r="S336" s="27"/>
    </row>
    <row r="337" spans="19:19" x14ac:dyDescent="0.25">
      <c r="S337" s="27"/>
    </row>
    <row r="338" spans="19:19" x14ac:dyDescent="0.25">
      <c r="S338" s="27"/>
    </row>
    <row r="339" spans="19:19" x14ac:dyDescent="0.25">
      <c r="S339" s="27"/>
    </row>
    <row r="340" spans="19:19" x14ac:dyDescent="0.25">
      <c r="S340" s="27"/>
    </row>
    <row r="341" spans="19:19" x14ac:dyDescent="0.25">
      <c r="S341" s="27"/>
    </row>
    <row r="342" spans="19:19" x14ac:dyDescent="0.25">
      <c r="S342" s="27"/>
    </row>
    <row r="343" spans="19:19" x14ac:dyDescent="0.25">
      <c r="S343" s="27"/>
    </row>
    <row r="344" spans="19:19" x14ac:dyDescent="0.25">
      <c r="S344" s="27"/>
    </row>
    <row r="345" spans="19:19" x14ac:dyDescent="0.25">
      <c r="S345" s="27"/>
    </row>
    <row r="346" spans="19:19" x14ac:dyDescent="0.25">
      <c r="S346" s="27"/>
    </row>
    <row r="347" spans="19:19" x14ac:dyDescent="0.25">
      <c r="S347" s="27"/>
    </row>
    <row r="348" spans="19:19" x14ac:dyDescent="0.25">
      <c r="S348" s="27"/>
    </row>
    <row r="349" spans="19:19" x14ac:dyDescent="0.25">
      <c r="S349" s="27"/>
    </row>
    <row r="350" spans="19:19" x14ac:dyDescent="0.25">
      <c r="S350" s="27"/>
    </row>
    <row r="351" spans="19:19" x14ac:dyDescent="0.25">
      <c r="S351" s="27"/>
    </row>
    <row r="352" spans="19:19" x14ac:dyDescent="0.25">
      <c r="S352" s="27"/>
    </row>
    <row r="353" spans="19:19" x14ac:dyDescent="0.25">
      <c r="S353" s="27"/>
    </row>
    <row r="354" spans="19:19" x14ac:dyDescent="0.25">
      <c r="S354" s="27"/>
    </row>
    <row r="355" spans="19:19" x14ac:dyDescent="0.25">
      <c r="S355" s="27"/>
    </row>
    <row r="356" spans="19:19" x14ac:dyDescent="0.25">
      <c r="S356" s="27"/>
    </row>
    <row r="357" spans="19:19" x14ac:dyDescent="0.25">
      <c r="S357" s="27"/>
    </row>
    <row r="358" spans="19:19" x14ac:dyDescent="0.25">
      <c r="S358" s="27"/>
    </row>
    <row r="359" spans="19:19" x14ac:dyDescent="0.25">
      <c r="S359" s="27"/>
    </row>
    <row r="360" spans="19:19" x14ac:dyDescent="0.25">
      <c r="S360" s="27"/>
    </row>
    <row r="361" spans="19:19" x14ac:dyDescent="0.25">
      <c r="S361" s="27"/>
    </row>
    <row r="362" spans="19:19" x14ac:dyDescent="0.25">
      <c r="S362" s="27"/>
    </row>
    <row r="363" spans="19:19" x14ac:dyDescent="0.25">
      <c r="S363" s="27"/>
    </row>
    <row r="364" spans="19:19" x14ac:dyDescent="0.25">
      <c r="S364" s="27"/>
    </row>
    <row r="365" spans="19:19" x14ac:dyDescent="0.25">
      <c r="S365" s="27"/>
    </row>
    <row r="366" spans="19:19" x14ac:dyDescent="0.25">
      <c r="S366" s="27"/>
    </row>
    <row r="367" spans="19:19" x14ac:dyDescent="0.25">
      <c r="S367" s="27"/>
    </row>
    <row r="368" spans="19:19" x14ac:dyDescent="0.25">
      <c r="S368" s="27"/>
    </row>
    <row r="369" spans="19:19" x14ac:dyDescent="0.25">
      <c r="S369" s="27"/>
    </row>
    <row r="370" spans="19:19" x14ac:dyDescent="0.25">
      <c r="S370" s="27"/>
    </row>
    <row r="371" spans="19:19" x14ac:dyDescent="0.25">
      <c r="S371" s="27"/>
    </row>
    <row r="372" spans="19:19" x14ac:dyDescent="0.25">
      <c r="S372" s="27"/>
    </row>
    <row r="373" spans="19:19" x14ac:dyDescent="0.25">
      <c r="S373" s="27"/>
    </row>
    <row r="374" spans="19:19" x14ac:dyDescent="0.25">
      <c r="S374" s="27"/>
    </row>
    <row r="375" spans="19:19" x14ac:dyDescent="0.25">
      <c r="S375" s="27"/>
    </row>
    <row r="376" spans="19:19" x14ac:dyDescent="0.25">
      <c r="S376" s="27"/>
    </row>
    <row r="377" spans="19:19" x14ac:dyDescent="0.25">
      <c r="S377" s="27"/>
    </row>
    <row r="378" spans="19:19" x14ac:dyDescent="0.25">
      <c r="S378" s="27"/>
    </row>
    <row r="379" spans="19:19" x14ac:dyDescent="0.25">
      <c r="S379" s="27"/>
    </row>
    <row r="380" spans="19:19" x14ac:dyDescent="0.25">
      <c r="S380" s="27"/>
    </row>
    <row r="381" spans="19:19" x14ac:dyDescent="0.25">
      <c r="S381" s="27"/>
    </row>
    <row r="382" spans="19:19" x14ac:dyDescent="0.25">
      <c r="S382" s="27"/>
    </row>
    <row r="383" spans="19:19" x14ac:dyDescent="0.25">
      <c r="S383" s="27"/>
    </row>
    <row r="384" spans="19:19" x14ac:dyDescent="0.25">
      <c r="S384" s="27"/>
    </row>
    <row r="385" spans="19:19" x14ac:dyDescent="0.25">
      <c r="S385" s="27"/>
    </row>
    <row r="386" spans="19:19" x14ac:dyDescent="0.25">
      <c r="S386" s="27"/>
    </row>
    <row r="387" spans="19:19" x14ac:dyDescent="0.25">
      <c r="S387" s="27"/>
    </row>
    <row r="388" spans="19:19" x14ac:dyDescent="0.25">
      <c r="S388" s="27"/>
    </row>
    <row r="389" spans="19:19" x14ac:dyDescent="0.25">
      <c r="S389" s="27"/>
    </row>
    <row r="390" spans="19:19" x14ac:dyDescent="0.25">
      <c r="S390" s="27"/>
    </row>
    <row r="391" spans="19:19" x14ac:dyDescent="0.25">
      <c r="S391" s="27"/>
    </row>
    <row r="392" spans="19:19" x14ac:dyDescent="0.25">
      <c r="S392" s="27"/>
    </row>
    <row r="393" spans="19:19" x14ac:dyDescent="0.25">
      <c r="S393" s="27"/>
    </row>
    <row r="394" spans="19:19" x14ac:dyDescent="0.25">
      <c r="S394" s="27"/>
    </row>
    <row r="395" spans="19:19" x14ac:dyDescent="0.25">
      <c r="S395" s="27"/>
    </row>
    <row r="396" spans="19:19" x14ac:dyDescent="0.25">
      <c r="S396" s="27"/>
    </row>
    <row r="397" spans="19:19" x14ac:dyDescent="0.25">
      <c r="S397" s="27"/>
    </row>
    <row r="398" spans="19:19" x14ac:dyDescent="0.25">
      <c r="S398" s="27"/>
    </row>
    <row r="399" spans="19:19" x14ac:dyDescent="0.25">
      <c r="S399" s="27"/>
    </row>
    <row r="400" spans="19:19" x14ac:dyDescent="0.25">
      <c r="S400" s="27"/>
    </row>
    <row r="401" spans="19:19" x14ac:dyDescent="0.25">
      <c r="S401" s="27"/>
    </row>
    <row r="402" spans="19:19" x14ac:dyDescent="0.25">
      <c r="S402" s="27"/>
    </row>
    <row r="403" spans="19:19" x14ac:dyDescent="0.25">
      <c r="S403" s="27"/>
    </row>
    <row r="404" spans="19:19" x14ac:dyDescent="0.25">
      <c r="S404" s="27"/>
    </row>
    <row r="405" spans="19:19" x14ac:dyDescent="0.25">
      <c r="S405" s="27"/>
    </row>
    <row r="406" spans="19:19" x14ac:dyDescent="0.25">
      <c r="S406" s="27"/>
    </row>
    <row r="407" spans="19:19" x14ac:dyDescent="0.25">
      <c r="S407" s="27"/>
    </row>
    <row r="408" spans="19:19" x14ac:dyDescent="0.25">
      <c r="S408" s="27"/>
    </row>
    <row r="409" spans="19:19" x14ac:dyDescent="0.25">
      <c r="S409" s="27"/>
    </row>
    <row r="410" spans="19:19" x14ac:dyDescent="0.25">
      <c r="S410" s="27"/>
    </row>
    <row r="411" spans="19:19" x14ac:dyDescent="0.25">
      <c r="S411" s="27"/>
    </row>
    <row r="412" spans="19:19" x14ac:dyDescent="0.25">
      <c r="S412" s="27"/>
    </row>
    <row r="413" spans="19:19" x14ac:dyDescent="0.25">
      <c r="S413" s="27"/>
    </row>
    <row r="414" spans="19:19" x14ac:dyDescent="0.25">
      <c r="S414" s="27"/>
    </row>
    <row r="415" spans="19:19" x14ac:dyDescent="0.25">
      <c r="S415" s="27"/>
    </row>
    <row r="416" spans="19:19" x14ac:dyDescent="0.25">
      <c r="S416" s="27"/>
    </row>
    <row r="417" spans="19:19" x14ac:dyDescent="0.25">
      <c r="S417" s="27"/>
    </row>
    <row r="418" spans="19:19" x14ac:dyDescent="0.25">
      <c r="S418" s="27"/>
    </row>
    <row r="419" spans="19:19" x14ac:dyDescent="0.25">
      <c r="S419" s="27"/>
    </row>
    <row r="420" spans="19:19" x14ac:dyDescent="0.25">
      <c r="S420" s="27"/>
    </row>
    <row r="421" spans="19:19" x14ac:dyDescent="0.25">
      <c r="S421" s="27"/>
    </row>
    <row r="422" spans="19:19" x14ac:dyDescent="0.25">
      <c r="S422" s="27"/>
    </row>
    <row r="423" spans="19:19" x14ac:dyDescent="0.25">
      <c r="S423" s="27"/>
    </row>
    <row r="424" spans="19:19" x14ac:dyDescent="0.25">
      <c r="S424" s="27"/>
    </row>
    <row r="425" spans="19:19" x14ac:dyDescent="0.25">
      <c r="S425" s="27"/>
    </row>
    <row r="426" spans="19:19" x14ac:dyDescent="0.25">
      <c r="S426" s="27"/>
    </row>
    <row r="427" spans="19:19" x14ac:dyDescent="0.25">
      <c r="S427" s="27"/>
    </row>
    <row r="428" spans="19:19" x14ac:dyDescent="0.25">
      <c r="S428" s="27"/>
    </row>
    <row r="429" spans="19:19" x14ac:dyDescent="0.25">
      <c r="S429" s="27"/>
    </row>
    <row r="430" spans="19:19" x14ac:dyDescent="0.25">
      <c r="S430" s="27"/>
    </row>
    <row r="431" spans="19:19" x14ac:dyDescent="0.25">
      <c r="S431" s="27"/>
    </row>
    <row r="432" spans="19:19" x14ac:dyDescent="0.25">
      <c r="S432" s="27"/>
    </row>
    <row r="433" spans="19:19" x14ac:dyDescent="0.25">
      <c r="S433" s="27"/>
    </row>
    <row r="434" spans="19:19" x14ac:dyDescent="0.25">
      <c r="S434" s="27"/>
    </row>
    <row r="435" spans="19:19" x14ac:dyDescent="0.25">
      <c r="S435" s="27"/>
    </row>
    <row r="436" spans="19:19" x14ac:dyDescent="0.25">
      <c r="S436" s="27"/>
    </row>
    <row r="437" spans="19:19" x14ac:dyDescent="0.25">
      <c r="S437" s="27"/>
    </row>
    <row r="438" spans="19:19" x14ac:dyDescent="0.25">
      <c r="S438" s="27"/>
    </row>
    <row r="439" spans="19:19" x14ac:dyDescent="0.25">
      <c r="S439" s="27"/>
    </row>
    <row r="440" spans="19:19" x14ac:dyDescent="0.25">
      <c r="S440" s="27"/>
    </row>
    <row r="441" spans="19:19" x14ac:dyDescent="0.25">
      <c r="S441" s="27"/>
    </row>
    <row r="442" spans="19:19" x14ac:dyDescent="0.25">
      <c r="S442" s="27"/>
    </row>
    <row r="443" spans="19:19" x14ac:dyDescent="0.25">
      <c r="S443" s="27"/>
    </row>
    <row r="444" spans="19:19" x14ac:dyDescent="0.25">
      <c r="S444" s="27"/>
    </row>
    <row r="445" spans="19:19" x14ac:dyDescent="0.25">
      <c r="S445" s="27"/>
    </row>
    <row r="446" spans="19:19" x14ac:dyDescent="0.25">
      <c r="S446" s="27"/>
    </row>
    <row r="447" spans="19:19" x14ac:dyDescent="0.25">
      <c r="S447" s="27"/>
    </row>
    <row r="448" spans="19:19" x14ac:dyDescent="0.25">
      <c r="S448" s="27"/>
    </row>
    <row r="449" spans="19:19" x14ac:dyDescent="0.25">
      <c r="S449" s="27"/>
    </row>
    <row r="450" spans="19:19" x14ac:dyDescent="0.25">
      <c r="S450" s="27"/>
    </row>
    <row r="451" spans="19:19" x14ac:dyDescent="0.25">
      <c r="S451" s="27"/>
    </row>
    <row r="452" spans="19:19" x14ac:dyDescent="0.25">
      <c r="S452" s="27"/>
    </row>
    <row r="453" spans="19:19" x14ac:dyDescent="0.25">
      <c r="S453" s="27"/>
    </row>
    <row r="454" spans="19:19" x14ac:dyDescent="0.25">
      <c r="S454" s="27"/>
    </row>
    <row r="455" spans="19:19" x14ac:dyDescent="0.25">
      <c r="S455" s="27"/>
    </row>
    <row r="456" spans="19:19" x14ac:dyDescent="0.25">
      <c r="S456" s="27"/>
    </row>
    <row r="457" spans="19:19" x14ac:dyDescent="0.25">
      <c r="S457" s="27"/>
    </row>
    <row r="458" spans="19:19" x14ac:dyDescent="0.25">
      <c r="S458" s="27"/>
    </row>
    <row r="459" spans="19:19" x14ac:dyDescent="0.25">
      <c r="S459" s="27"/>
    </row>
    <row r="460" spans="19:19" x14ac:dyDescent="0.25">
      <c r="S460" s="27"/>
    </row>
    <row r="461" spans="19:19" x14ac:dyDescent="0.25">
      <c r="S461" s="27"/>
    </row>
    <row r="462" spans="19:19" x14ac:dyDescent="0.25">
      <c r="S462" s="27"/>
    </row>
    <row r="463" spans="19:19" x14ac:dyDescent="0.25">
      <c r="S463" s="27"/>
    </row>
    <row r="464" spans="19:19" x14ac:dyDescent="0.25">
      <c r="S464" s="27"/>
    </row>
    <row r="465" spans="19:19" x14ac:dyDescent="0.25">
      <c r="S465" s="27"/>
    </row>
    <row r="466" spans="19:19" x14ac:dyDescent="0.25">
      <c r="S466" s="27"/>
    </row>
    <row r="467" spans="19:19" x14ac:dyDescent="0.25">
      <c r="S467" s="27"/>
    </row>
    <row r="468" spans="19:19" x14ac:dyDescent="0.25">
      <c r="S468" s="27"/>
    </row>
    <row r="469" spans="19:19" x14ac:dyDescent="0.25">
      <c r="S469" s="27"/>
    </row>
    <row r="470" spans="19:19" x14ac:dyDescent="0.25">
      <c r="S470" s="27"/>
    </row>
    <row r="471" spans="19:19" x14ac:dyDescent="0.25">
      <c r="S471" s="27"/>
    </row>
    <row r="472" spans="19:19" x14ac:dyDescent="0.25">
      <c r="S472" s="27"/>
    </row>
    <row r="473" spans="19:19" x14ac:dyDescent="0.25">
      <c r="S473" s="27"/>
    </row>
    <row r="474" spans="19:19" x14ac:dyDescent="0.25">
      <c r="S474" s="27"/>
    </row>
    <row r="475" spans="19:19" x14ac:dyDescent="0.25">
      <c r="S475" s="27"/>
    </row>
    <row r="476" spans="19:19" x14ac:dyDescent="0.25">
      <c r="S476" s="27"/>
    </row>
    <row r="477" spans="19:19" x14ac:dyDescent="0.25">
      <c r="S477" s="27"/>
    </row>
    <row r="478" spans="19:19" x14ac:dyDescent="0.25">
      <c r="S478" s="27"/>
    </row>
    <row r="479" spans="19:19" x14ac:dyDescent="0.25">
      <c r="S479" s="27"/>
    </row>
    <row r="480" spans="19:19" x14ac:dyDescent="0.25">
      <c r="S480" s="27"/>
    </row>
    <row r="481" spans="19:19" x14ac:dyDescent="0.25">
      <c r="S481" s="27"/>
    </row>
    <row r="482" spans="19:19" x14ac:dyDescent="0.25">
      <c r="S482" s="27"/>
    </row>
    <row r="483" spans="19:19" x14ac:dyDescent="0.25">
      <c r="S483" s="27"/>
    </row>
    <row r="484" spans="19:19" x14ac:dyDescent="0.25">
      <c r="S484" s="27"/>
    </row>
    <row r="485" spans="19:19" x14ac:dyDescent="0.25">
      <c r="S485" s="27"/>
    </row>
    <row r="486" spans="19:19" x14ac:dyDescent="0.25">
      <c r="S486" s="27"/>
    </row>
    <row r="487" spans="19:19" x14ac:dyDescent="0.25">
      <c r="S487" s="27"/>
    </row>
    <row r="488" spans="19:19" x14ac:dyDescent="0.25">
      <c r="S488" s="27"/>
    </row>
    <row r="489" spans="19:19" x14ac:dyDescent="0.25">
      <c r="S489" s="27"/>
    </row>
    <row r="490" spans="19:19" x14ac:dyDescent="0.25">
      <c r="S490" s="27"/>
    </row>
    <row r="491" spans="19:19" x14ac:dyDescent="0.25">
      <c r="S491" s="27"/>
    </row>
    <row r="492" spans="19:19" x14ac:dyDescent="0.25">
      <c r="S492" s="27"/>
    </row>
    <row r="493" spans="19:19" x14ac:dyDescent="0.25">
      <c r="S493" s="27"/>
    </row>
    <row r="494" spans="19:19" x14ac:dyDescent="0.25">
      <c r="S494" s="27"/>
    </row>
    <row r="495" spans="19:19" x14ac:dyDescent="0.25">
      <c r="S495" s="27"/>
    </row>
    <row r="496" spans="19:19" x14ac:dyDescent="0.25">
      <c r="S496" s="27"/>
    </row>
    <row r="497" spans="19:19" x14ac:dyDescent="0.25">
      <c r="S497" s="27"/>
    </row>
    <row r="498" spans="19:19" x14ac:dyDescent="0.25">
      <c r="S498" s="27"/>
    </row>
    <row r="499" spans="19:19" x14ac:dyDescent="0.25">
      <c r="S499" s="27"/>
    </row>
    <row r="500" spans="19:19" x14ac:dyDescent="0.25">
      <c r="S500" s="27"/>
    </row>
  </sheetData>
  <dataValidations count="6">
    <dataValidation type="list" allowBlank="1" showInputMessage="1" showErrorMessage="1" sqref="N2:N12">
      <formula1>simple</formula1>
    </dataValidation>
    <dataValidation type="list" allowBlank="1" showInputMessage="1" showErrorMessage="1" sqref="O2:O12">
      <formula1>complex</formula1>
    </dataValidation>
    <dataValidation type="list" allowBlank="1" showInputMessage="1" showErrorMessage="1" sqref="P2:P12">
      <formula1>play</formula1>
    </dataValidation>
    <dataValidation type="list" allowBlank="1" showInputMessage="1" showErrorMessage="1" sqref="I2:I12">
      <formula1>kywslot</formula1>
    </dataValidation>
    <dataValidation type="list" allowBlank="1" showInputMessage="1" showErrorMessage="1" sqref="H2:H12">
      <formula1>kywclasstype</formula1>
    </dataValidation>
    <dataValidation type="list" allowBlank="1" showInputMessage="1" showErrorMessage="1" sqref="J2:M12">
      <formula1>kywmaterial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.5703125" style="91" customWidth="1"/>
    <col min="2" max="2" width="8.7109375" style="3" customWidth="1"/>
    <col min="3" max="3" width="5.28515625" style="4" customWidth="1"/>
    <col min="4" max="4" width="10.85546875" style="3" customWidth="1"/>
    <col min="5" max="5" width="11.85546875" customWidth="1"/>
    <col min="6" max="6" width="5.85546875" bestFit="1" customWidth="1"/>
    <col min="7" max="7" width="19.7109375" style="5" customWidth="1"/>
    <col min="8" max="9" width="21.140625" style="135" customWidth="1"/>
    <col min="10" max="10" width="19.7109375" style="135" customWidth="1"/>
    <col min="11" max="11" width="19.85546875" style="135" customWidth="1"/>
    <col min="12" max="13" width="10" style="135" customWidth="1"/>
    <col min="14" max="14" width="8.28515625" style="24" bestFit="1" customWidth="1"/>
    <col min="15" max="15" width="14" style="21" bestFit="1" customWidth="1"/>
    <col min="16" max="16" width="11.7109375" style="8" bestFit="1" customWidth="1"/>
    <col min="17" max="17" width="6.5703125" style="8" customWidth="1"/>
    <col min="18" max="18" width="6.140625" style="8" customWidth="1"/>
    <col min="19" max="19" width="5.5703125" style="28" customWidth="1"/>
    <col min="20" max="20" width="6.28515625" style="20" bestFit="1" customWidth="1"/>
    <col min="21" max="21" width="7" style="21" bestFit="1" customWidth="1"/>
    <col min="22" max="24" width="7" style="8" customWidth="1"/>
    <col min="25" max="25" width="9.5703125" customWidth="1"/>
    <col min="26" max="26" width="5.42578125" style="8" bestFit="1" customWidth="1"/>
    <col min="27" max="27" width="6.28515625" style="8" bestFit="1" customWidth="1"/>
    <col min="28" max="28" width="7" style="8" bestFit="1" customWidth="1"/>
    <col min="29" max="31" width="7" style="8" customWidth="1"/>
    <col min="32" max="32" width="14.7109375" style="1" bestFit="1" customWidth="1"/>
    <col min="33" max="33" width="10" bestFit="1" customWidth="1"/>
    <col min="34" max="34" width="2" style="1" bestFit="1" customWidth="1"/>
    <col min="35" max="16384" width="9.140625" style="1"/>
  </cols>
  <sheetData>
    <row r="1" spans="1:34" customFormat="1" ht="30" customHeight="1" x14ac:dyDescent="0.25">
      <c r="A1" s="9" t="s">
        <v>8196</v>
      </c>
      <c r="B1" s="9" t="s">
        <v>1335</v>
      </c>
      <c r="C1" s="9" t="s">
        <v>8108</v>
      </c>
      <c r="D1" s="9" t="s">
        <v>1325</v>
      </c>
      <c r="E1" s="9" t="s">
        <v>1326</v>
      </c>
      <c r="F1" s="9" t="s">
        <v>4041</v>
      </c>
      <c r="G1" s="9" t="s">
        <v>1327</v>
      </c>
      <c r="H1" s="23" t="s">
        <v>4030</v>
      </c>
      <c r="I1" s="23" t="s">
        <v>4029</v>
      </c>
      <c r="J1" s="23" t="s">
        <v>4035</v>
      </c>
      <c r="K1" s="23" t="s">
        <v>4033</v>
      </c>
      <c r="L1" s="23" t="s">
        <v>4034</v>
      </c>
      <c r="M1" s="23" t="s">
        <v>4038</v>
      </c>
      <c r="N1" s="23" t="s">
        <v>1893</v>
      </c>
      <c r="O1" s="9" t="s">
        <v>1894</v>
      </c>
      <c r="P1" s="9" t="s">
        <v>1334</v>
      </c>
      <c r="Q1" s="9" t="s">
        <v>1328</v>
      </c>
      <c r="R1" s="9" t="s">
        <v>1329</v>
      </c>
      <c r="S1" s="26" t="s">
        <v>1330</v>
      </c>
      <c r="T1" s="9" t="s">
        <v>1332</v>
      </c>
      <c r="U1" s="9" t="s">
        <v>1333</v>
      </c>
      <c r="V1" s="9" t="s">
        <v>4018</v>
      </c>
      <c r="W1" s="9" t="s">
        <v>4019</v>
      </c>
      <c r="X1" s="9" t="s">
        <v>4020</v>
      </c>
      <c r="Y1" s="9" t="s">
        <v>1331</v>
      </c>
      <c r="Z1" s="9" t="s">
        <v>1890</v>
      </c>
      <c r="AA1" s="9" t="s">
        <v>1891</v>
      </c>
      <c r="AB1" s="9" t="s">
        <v>1892</v>
      </c>
      <c r="AC1" s="9" t="s">
        <v>4015</v>
      </c>
      <c r="AD1" s="9" t="s">
        <v>4016</v>
      </c>
      <c r="AE1" s="9" t="s">
        <v>4017</v>
      </c>
      <c r="AF1" s="9" t="s">
        <v>1336</v>
      </c>
      <c r="AG1" s="9" t="s">
        <v>1337</v>
      </c>
      <c r="AH1" s="9"/>
    </row>
    <row r="2" spans="1:34" x14ac:dyDescent="0.25">
      <c r="A2" s="91" t="s">
        <v>4190</v>
      </c>
      <c r="B2" s="2" t="s">
        <v>23</v>
      </c>
      <c r="C2" s="5">
        <v>74</v>
      </c>
      <c r="D2" s="3" t="s">
        <v>232</v>
      </c>
      <c r="E2" t="s">
        <v>5642</v>
      </c>
      <c r="F2" s="8" t="s">
        <v>4042</v>
      </c>
      <c r="G2" s="5" t="s">
        <v>5643</v>
      </c>
      <c r="H2" s="135" t="s">
        <v>3990</v>
      </c>
      <c r="I2" s="135" t="s">
        <v>4026</v>
      </c>
      <c r="J2" s="135" t="s">
        <v>3344</v>
      </c>
      <c r="K2" s="135" t="s">
        <v>4036</v>
      </c>
      <c r="L2" s="135" t="s">
        <v>4028</v>
      </c>
      <c r="M2" s="135" t="s">
        <v>4028</v>
      </c>
      <c r="N2" s="24" t="s">
        <v>1888</v>
      </c>
      <c r="O2" s="21" t="s">
        <v>1535</v>
      </c>
      <c r="P2" s="8" t="s">
        <v>1889</v>
      </c>
      <c r="Q2" s="8">
        <v>95</v>
      </c>
      <c r="R2" s="8">
        <v>3</v>
      </c>
      <c r="S2" s="27">
        <v>33</v>
      </c>
      <c r="T2" s="20">
        <f>ROUNDDOWN(Z2*AA2,0)</f>
        <v>0</v>
      </c>
      <c r="U2" s="21">
        <f>ROUNDDOWN(Z2*AB2,0)</f>
        <v>33</v>
      </c>
      <c r="V2" s="8">
        <f>ROUNDDOWN(Z2*AC2,0)</f>
        <v>27</v>
      </c>
      <c r="W2" s="8">
        <f>ROUNDDOWN(Z2*AD2,0)</f>
        <v>0</v>
      </c>
      <c r="X2" s="8">
        <f>ROUNDDOWN(Z2*AE2,0)</f>
        <v>0</v>
      </c>
      <c r="Z2" s="8">
        <f>VLOOKUP(I2,'Tables kywrd-slot-class'!$B$21:$C$38,2,FALSE)</f>
        <v>1.5</v>
      </c>
      <c r="AA2" s="8">
        <f>VLOOKUP(N2,'Tables MAT simpl-complx'!$C$6:$D$28,2,FALSE)</f>
        <v>0</v>
      </c>
      <c r="AB2" s="8">
        <f>VLOOKUP(O2,'Tables MAT simpl-complx'!$F$39:$G$625,2,FALSE)</f>
        <v>22</v>
      </c>
      <c r="AC2" s="8">
        <f>VLOOKUP(J2,'Tables kywrd-slot-class'!$D$49:$E$177,2,FALSE)</f>
        <v>18</v>
      </c>
      <c r="AD2" s="8">
        <f>VLOOKUP(K2,'Tables kywrd-slot-class'!$D$49:$E$177,2,FALSE)</f>
        <v>0</v>
      </c>
      <c r="AE2" s="8">
        <f>VLOOKUP(L2,'Tables kywrd-slot-class'!$D$49:$E$177,2,FALSE)</f>
        <v>0</v>
      </c>
      <c r="AF2" t="s">
        <v>0</v>
      </c>
      <c r="AG2" t="str">
        <f>C2 &amp; D2</f>
        <v xml:space="preserve">74012C98 </v>
      </c>
      <c r="AH2" s="2">
        <v>1</v>
      </c>
    </row>
    <row r="3" spans="1:34" x14ac:dyDescent="0.25">
      <c r="A3" s="91" t="s">
        <v>4191</v>
      </c>
      <c r="B3" s="2" t="s">
        <v>23</v>
      </c>
      <c r="C3" s="5">
        <v>74</v>
      </c>
      <c r="D3" s="3" t="s">
        <v>233</v>
      </c>
      <c r="E3" t="s">
        <v>5644</v>
      </c>
      <c r="F3" s="8" t="s">
        <v>4042</v>
      </c>
      <c r="G3" s="5" t="s">
        <v>5645</v>
      </c>
      <c r="H3" s="135" t="s">
        <v>3990</v>
      </c>
      <c r="I3" s="135" t="s">
        <v>4026</v>
      </c>
      <c r="J3" s="135" t="s">
        <v>3344</v>
      </c>
      <c r="K3" s="135" t="s">
        <v>4036</v>
      </c>
      <c r="L3" s="135" t="s">
        <v>4028</v>
      </c>
      <c r="M3" s="135" t="s">
        <v>4028</v>
      </c>
      <c r="N3" s="24" t="s">
        <v>1888</v>
      </c>
      <c r="O3" s="21" t="s">
        <v>1536</v>
      </c>
      <c r="P3" s="8" t="s">
        <v>1889</v>
      </c>
      <c r="Q3" s="8">
        <v>105</v>
      </c>
      <c r="R3" s="8">
        <v>3</v>
      </c>
      <c r="S3" s="27">
        <v>33</v>
      </c>
      <c r="T3" s="20">
        <f t="shared" ref="T3:T49" si="0">ROUNDDOWN(Z3*AA3,0)</f>
        <v>0</v>
      </c>
      <c r="U3" s="21">
        <f t="shared" ref="U3:U49" si="1">ROUNDDOWN(Z3*AB3,0)</f>
        <v>33</v>
      </c>
      <c r="V3" s="8">
        <f t="shared" ref="V3:V49" si="2">ROUNDDOWN(Z3*AC3,0)</f>
        <v>27</v>
      </c>
      <c r="W3" s="8">
        <f t="shared" ref="W3:W49" si="3">ROUNDDOWN(Z3*AD3,0)</f>
        <v>0</v>
      </c>
      <c r="X3" s="8">
        <f t="shared" ref="X3:X49" si="4">ROUNDDOWN(Z3*AE3,0)</f>
        <v>0</v>
      </c>
      <c r="Z3" s="8">
        <f>VLOOKUP(I3,'Tables kywrd-slot-class'!$B$21:$C$38,2,FALSE)</f>
        <v>1.5</v>
      </c>
      <c r="AA3" s="8">
        <f>VLOOKUP(N3,'Tables MAT simpl-complx'!$C$6:$D$28,2,FALSE)</f>
        <v>0</v>
      </c>
      <c r="AB3" s="8">
        <f>VLOOKUP(O3,'Tables MAT simpl-complx'!$F$39:$G$625,2,FALSE)</f>
        <v>22</v>
      </c>
      <c r="AC3" s="8">
        <f>VLOOKUP(J3,'Tables kywrd-slot-class'!$D$49:$E$177,2,FALSE)</f>
        <v>18</v>
      </c>
      <c r="AD3" s="8">
        <f>VLOOKUP(K3,'Tables kywrd-slot-class'!$D$49:$E$177,2,FALSE)</f>
        <v>0</v>
      </c>
      <c r="AE3" s="8">
        <f>VLOOKUP(L3,'Tables kywrd-slot-class'!$D$49:$E$177,2,FALSE)</f>
        <v>0</v>
      </c>
      <c r="AF3" t="s">
        <v>0</v>
      </c>
      <c r="AG3" t="str">
        <f t="shared" ref="AG3:AG66" si="5">C3 &amp; D3</f>
        <v xml:space="preserve">74012C99 </v>
      </c>
      <c r="AH3" s="2">
        <v>1</v>
      </c>
    </row>
    <row r="4" spans="1:34" x14ac:dyDescent="0.25">
      <c r="A4" s="91" t="s">
        <v>4194</v>
      </c>
      <c r="B4" s="2" t="s">
        <v>23</v>
      </c>
      <c r="C4" s="5">
        <v>74</v>
      </c>
      <c r="D4" s="3" t="s">
        <v>234</v>
      </c>
      <c r="E4" t="s">
        <v>5646</v>
      </c>
      <c r="F4" s="8" t="s">
        <v>4042</v>
      </c>
      <c r="G4" s="5" t="s">
        <v>5647</v>
      </c>
      <c r="H4" s="135" t="s">
        <v>3990</v>
      </c>
      <c r="I4" s="135" t="s">
        <v>4026</v>
      </c>
      <c r="J4" s="135" t="s">
        <v>3344</v>
      </c>
      <c r="K4" s="135" t="s">
        <v>4036</v>
      </c>
      <c r="L4" s="135" t="s">
        <v>4028</v>
      </c>
      <c r="M4" s="135" t="s">
        <v>4028</v>
      </c>
      <c r="N4" s="24" t="s">
        <v>1888</v>
      </c>
      <c r="O4" s="21" t="s">
        <v>1537</v>
      </c>
      <c r="P4" s="8" t="s">
        <v>1889</v>
      </c>
      <c r="Q4" s="8">
        <v>115</v>
      </c>
      <c r="R4" s="8">
        <v>3</v>
      </c>
      <c r="S4" s="27">
        <v>33</v>
      </c>
      <c r="T4" s="20">
        <f t="shared" si="0"/>
        <v>0</v>
      </c>
      <c r="U4" s="21">
        <f t="shared" si="1"/>
        <v>33</v>
      </c>
      <c r="V4" s="8">
        <f t="shared" si="2"/>
        <v>27</v>
      </c>
      <c r="W4" s="8">
        <f t="shared" si="3"/>
        <v>0</v>
      </c>
      <c r="X4" s="8">
        <f t="shared" si="4"/>
        <v>0</v>
      </c>
      <c r="Z4" s="8">
        <f>VLOOKUP(I4,'Tables kywrd-slot-class'!$B$21:$C$38,2,FALSE)</f>
        <v>1.5</v>
      </c>
      <c r="AA4" s="8">
        <f>VLOOKUP(N4,'Tables MAT simpl-complx'!$C$6:$D$28,2,FALSE)</f>
        <v>0</v>
      </c>
      <c r="AB4" s="8">
        <f>VLOOKUP(O4,'Tables MAT simpl-complx'!$F$39:$G$625,2,FALSE)</f>
        <v>22</v>
      </c>
      <c r="AC4" s="8">
        <f>VLOOKUP(J4,'Tables kywrd-slot-class'!$D$49:$E$177,2,FALSE)</f>
        <v>18</v>
      </c>
      <c r="AD4" s="8">
        <f>VLOOKUP(K4,'Tables kywrd-slot-class'!$D$49:$E$177,2,FALSE)</f>
        <v>0</v>
      </c>
      <c r="AE4" s="8">
        <f>VLOOKUP(L4,'Tables kywrd-slot-class'!$D$49:$E$177,2,FALSE)</f>
        <v>0</v>
      </c>
      <c r="AF4" t="s">
        <v>0</v>
      </c>
      <c r="AG4" t="str">
        <f t="shared" si="5"/>
        <v xml:space="preserve">74012C9A </v>
      </c>
      <c r="AH4" s="2">
        <v>1</v>
      </c>
    </row>
    <row r="5" spans="1:34" x14ac:dyDescent="0.25">
      <c r="A5" s="91" t="s">
        <v>4192</v>
      </c>
      <c r="B5" s="2" t="s">
        <v>23</v>
      </c>
      <c r="C5" s="5">
        <v>74</v>
      </c>
      <c r="D5" s="3" t="s">
        <v>235</v>
      </c>
      <c r="E5" t="s">
        <v>5648</v>
      </c>
      <c r="F5" s="8" t="s">
        <v>4042</v>
      </c>
      <c r="G5" s="5" t="s">
        <v>5649</v>
      </c>
      <c r="H5" s="135" t="s">
        <v>3990</v>
      </c>
      <c r="I5" s="135" t="s">
        <v>4026</v>
      </c>
      <c r="J5" s="135" t="s">
        <v>3344</v>
      </c>
      <c r="K5" s="135" t="s">
        <v>4036</v>
      </c>
      <c r="L5" s="135" t="s">
        <v>4028</v>
      </c>
      <c r="M5" s="135" t="s">
        <v>4028</v>
      </c>
      <c r="N5" s="24" t="s">
        <v>1888</v>
      </c>
      <c r="O5" s="21" t="s">
        <v>1529</v>
      </c>
      <c r="P5" s="8" t="s">
        <v>1889</v>
      </c>
      <c r="Q5" s="8">
        <v>100</v>
      </c>
      <c r="R5" s="8">
        <v>3</v>
      </c>
      <c r="S5" s="27">
        <v>34</v>
      </c>
      <c r="T5" s="20">
        <f t="shared" si="0"/>
        <v>0</v>
      </c>
      <c r="U5" s="21">
        <f t="shared" si="1"/>
        <v>34</v>
      </c>
      <c r="V5" s="8">
        <f t="shared" si="2"/>
        <v>27</v>
      </c>
      <c r="W5" s="8">
        <f t="shared" si="3"/>
        <v>0</v>
      </c>
      <c r="X5" s="8">
        <f t="shared" si="4"/>
        <v>0</v>
      </c>
      <c r="Z5" s="8">
        <f>VLOOKUP(I5,'Tables kywrd-slot-class'!$B$21:$C$38,2,FALSE)</f>
        <v>1.5</v>
      </c>
      <c r="AA5" s="8">
        <f>VLOOKUP(N5,'Tables MAT simpl-complx'!$C$6:$D$28,2,FALSE)</f>
        <v>0</v>
      </c>
      <c r="AB5" s="8">
        <f>VLOOKUP(O5,'Tables MAT simpl-complx'!$F$39:$G$625,2,FALSE)</f>
        <v>23</v>
      </c>
      <c r="AC5" s="8">
        <f>VLOOKUP(J5,'Tables kywrd-slot-class'!$D$49:$E$177,2,FALSE)</f>
        <v>18</v>
      </c>
      <c r="AD5" s="8">
        <f>VLOOKUP(K5,'Tables kywrd-slot-class'!$D$49:$E$177,2,FALSE)</f>
        <v>0</v>
      </c>
      <c r="AE5" s="8">
        <f>VLOOKUP(L5,'Tables kywrd-slot-class'!$D$49:$E$177,2,FALSE)</f>
        <v>0</v>
      </c>
      <c r="AF5" t="s">
        <v>0</v>
      </c>
      <c r="AG5" t="str">
        <f t="shared" si="5"/>
        <v xml:space="preserve">74013200 </v>
      </c>
      <c r="AH5" s="2">
        <v>1</v>
      </c>
    </row>
    <row r="6" spans="1:34" x14ac:dyDescent="0.25">
      <c r="A6" s="91" t="s">
        <v>4193</v>
      </c>
      <c r="B6" s="2" t="s">
        <v>23</v>
      </c>
      <c r="C6" s="5">
        <v>74</v>
      </c>
      <c r="D6" s="3" t="s">
        <v>236</v>
      </c>
      <c r="E6" t="s">
        <v>5650</v>
      </c>
      <c r="F6" s="8" t="s">
        <v>4042</v>
      </c>
      <c r="G6" s="5" t="s">
        <v>5651</v>
      </c>
      <c r="H6" s="135" t="s">
        <v>3990</v>
      </c>
      <c r="I6" s="135" t="s">
        <v>4026</v>
      </c>
      <c r="J6" s="135" t="s">
        <v>3344</v>
      </c>
      <c r="K6" s="135" t="s">
        <v>4036</v>
      </c>
      <c r="L6" s="135" t="s">
        <v>4028</v>
      </c>
      <c r="M6" s="135" t="s">
        <v>4028</v>
      </c>
      <c r="N6" s="24" t="s">
        <v>1888</v>
      </c>
      <c r="O6" s="21" t="s">
        <v>1529</v>
      </c>
      <c r="P6" s="8" t="s">
        <v>1889</v>
      </c>
      <c r="Q6" s="8">
        <v>110</v>
      </c>
      <c r="R6" s="8">
        <v>3</v>
      </c>
      <c r="S6" s="27">
        <v>34</v>
      </c>
      <c r="T6" s="20">
        <f t="shared" si="0"/>
        <v>0</v>
      </c>
      <c r="U6" s="21">
        <f t="shared" si="1"/>
        <v>34</v>
      </c>
      <c r="V6" s="8">
        <f t="shared" si="2"/>
        <v>27</v>
      </c>
      <c r="W6" s="8">
        <f t="shared" si="3"/>
        <v>0</v>
      </c>
      <c r="X6" s="8">
        <f t="shared" si="4"/>
        <v>0</v>
      </c>
      <c r="Z6" s="8">
        <f>VLOOKUP(I6,'Tables kywrd-slot-class'!$B$21:$C$38,2,FALSE)</f>
        <v>1.5</v>
      </c>
      <c r="AA6" s="8">
        <f>VLOOKUP(N6,'Tables MAT simpl-complx'!$C$6:$D$28,2,FALSE)</f>
        <v>0</v>
      </c>
      <c r="AB6" s="8">
        <f>VLOOKUP(O6,'Tables MAT simpl-complx'!$F$39:$G$625,2,FALSE)</f>
        <v>23</v>
      </c>
      <c r="AC6" s="8">
        <f>VLOOKUP(J6,'Tables kywrd-slot-class'!$D$49:$E$177,2,FALSE)</f>
        <v>18</v>
      </c>
      <c r="AD6" s="8">
        <f>VLOOKUP(K6,'Tables kywrd-slot-class'!$D$49:$E$177,2,FALSE)</f>
        <v>0</v>
      </c>
      <c r="AE6" s="8">
        <f>VLOOKUP(L6,'Tables kywrd-slot-class'!$D$49:$E$177,2,FALSE)</f>
        <v>0</v>
      </c>
      <c r="AF6" t="s">
        <v>0</v>
      </c>
      <c r="AG6" t="str">
        <f t="shared" si="5"/>
        <v xml:space="preserve">74013201 </v>
      </c>
      <c r="AH6" s="2">
        <v>1</v>
      </c>
    </row>
    <row r="7" spans="1:34" x14ac:dyDescent="0.25">
      <c r="A7" s="91" t="s">
        <v>4196</v>
      </c>
      <c r="B7" s="2" t="s">
        <v>23</v>
      </c>
      <c r="C7" s="5">
        <v>74</v>
      </c>
      <c r="D7" s="3" t="s">
        <v>237</v>
      </c>
      <c r="E7" t="s">
        <v>5652</v>
      </c>
      <c r="F7" s="8" t="s">
        <v>4042</v>
      </c>
      <c r="G7" s="5" t="s">
        <v>5653</v>
      </c>
      <c r="H7" s="135" t="s">
        <v>3990</v>
      </c>
      <c r="I7" s="135" t="s">
        <v>4026</v>
      </c>
      <c r="J7" s="135" t="s">
        <v>3344</v>
      </c>
      <c r="K7" s="135" t="s">
        <v>4036</v>
      </c>
      <c r="L7" s="135" t="s">
        <v>4028</v>
      </c>
      <c r="M7" s="135" t="s">
        <v>4028</v>
      </c>
      <c r="N7" s="24" t="s">
        <v>1888</v>
      </c>
      <c r="O7" s="21" t="s">
        <v>1529</v>
      </c>
      <c r="P7" s="8" t="s">
        <v>1889</v>
      </c>
      <c r="Q7" s="8">
        <v>120</v>
      </c>
      <c r="R7" s="8">
        <v>3</v>
      </c>
      <c r="S7" s="27">
        <v>34</v>
      </c>
      <c r="T7" s="20">
        <f t="shared" si="0"/>
        <v>0</v>
      </c>
      <c r="U7" s="21">
        <f t="shared" si="1"/>
        <v>34</v>
      </c>
      <c r="V7" s="8">
        <f t="shared" si="2"/>
        <v>27</v>
      </c>
      <c r="W7" s="8">
        <f t="shared" si="3"/>
        <v>0</v>
      </c>
      <c r="X7" s="8">
        <f t="shared" si="4"/>
        <v>0</v>
      </c>
      <c r="Z7" s="8">
        <f>VLOOKUP(I7,'Tables kywrd-slot-class'!$B$21:$C$38,2,FALSE)</f>
        <v>1.5</v>
      </c>
      <c r="AA7" s="8">
        <f>VLOOKUP(N7,'Tables MAT simpl-complx'!$C$6:$D$28,2,FALSE)</f>
        <v>0</v>
      </c>
      <c r="AB7" s="8">
        <f>VLOOKUP(O7,'Tables MAT simpl-complx'!$F$39:$G$625,2,FALSE)</f>
        <v>23</v>
      </c>
      <c r="AC7" s="8">
        <f>VLOOKUP(J7,'Tables kywrd-slot-class'!$D$49:$E$177,2,FALSE)</f>
        <v>18</v>
      </c>
      <c r="AD7" s="8">
        <f>VLOOKUP(K7,'Tables kywrd-slot-class'!$D$49:$E$177,2,FALSE)</f>
        <v>0</v>
      </c>
      <c r="AE7" s="8">
        <f>VLOOKUP(L7,'Tables kywrd-slot-class'!$D$49:$E$177,2,FALSE)</f>
        <v>0</v>
      </c>
      <c r="AF7" t="s">
        <v>0</v>
      </c>
      <c r="AG7" t="str">
        <f t="shared" si="5"/>
        <v xml:space="preserve">74013202 </v>
      </c>
      <c r="AH7" s="2">
        <v>1</v>
      </c>
    </row>
    <row r="8" spans="1:34" x14ac:dyDescent="0.25">
      <c r="A8" s="91" t="s">
        <v>4197</v>
      </c>
      <c r="B8" s="2" t="s">
        <v>23</v>
      </c>
      <c r="C8" s="5">
        <v>74</v>
      </c>
      <c r="D8" s="3" t="s">
        <v>238</v>
      </c>
      <c r="E8" t="s">
        <v>5654</v>
      </c>
      <c r="F8" s="8" t="s">
        <v>4042</v>
      </c>
      <c r="G8" s="5" t="s">
        <v>5655</v>
      </c>
      <c r="H8" s="135" t="s">
        <v>3990</v>
      </c>
      <c r="I8" s="135" t="s">
        <v>4026</v>
      </c>
      <c r="J8" s="135" t="s">
        <v>3344</v>
      </c>
      <c r="K8" s="135" t="s">
        <v>4036</v>
      </c>
      <c r="L8" s="135" t="s">
        <v>4028</v>
      </c>
      <c r="M8" s="135" t="s">
        <v>4028</v>
      </c>
      <c r="N8" s="24" t="s">
        <v>1888</v>
      </c>
      <c r="O8" s="21" t="s">
        <v>1538</v>
      </c>
      <c r="P8" s="8" t="s">
        <v>1889</v>
      </c>
      <c r="Q8" s="8">
        <v>105</v>
      </c>
      <c r="R8" s="8">
        <v>3</v>
      </c>
      <c r="S8" s="27">
        <v>33</v>
      </c>
      <c r="T8" s="20">
        <f t="shared" si="0"/>
        <v>0</v>
      </c>
      <c r="U8" s="21">
        <f t="shared" si="1"/>
        <v>33</v>
      </c>
      <c r="V8" s="8">
        <f t="shared" si="2"/>
        <v>27</v>
      </c>
      <c r="W8" s="8">
        <f t="shared" si="3"/>
        <v>0</v>
      </c>
      <c r="X8" s="8">
        <f t="shared" si="4"/>
        <v>0</v>
      </c>
      <c r="Z8" s="8">
        <f>VLOOKUP(I8,'Tables kywrd-slot-class'!$B$21:$C$38,2,FALSE)</f>
        <v>1.5</v>
      </c>
      <c r="AA8" s="8">
        <f>VLOOKUP(N8,'Tables MAT simpl-complx'!$C$6:$D$28,2,FALSE)</f>
        <v>0</v>
      </c>
      <c r="AB8" s="8">
        <f>VLOOKUP(O8,'Tables MAT simpl-complx'!$F$39:$G$625,2,FALSE)</f>
        <v>22</v>
      </c>
      <c r="AC8" s="8">
        <f>VLOOKUP(J8,'Tables kywrd-slot-class'!$D$49:$E$177,2,FALSE)</f>
        <v>18</v>
      </c>
      <c r="AD8" s="8">
        <f>VLOOKUP(K8,'Tables kywrd-slot-class'!$D$49:$E$177,2,FALSE)</f>
        <v>0</v>
      </c>
      <c r="AE8" s="8">
        <f>VLOOKUP(L8,'Tables kywrd-slot-class'!$D$49:$E$177,2,FALSE)</f>
        <v>0</v>
      </c>
      <c r="AF8" t="s">
        <v>0</v>
      </c>
      <c r="AG8" t="str">
        <f t="shared" si="5"/>
        <v xml:space="preserve">74013203 </v>
      </c>
      <c r="AH8" s="2">
        <v>1</v>
      </c>
    </row>
    <row r="9" spans="1:34" x14ac:dyDescent="0.25">
      <c r="A9" s="91" t="s">
        <v>4195</v>
      </c>
      <c r="B9" s="2" t="s">
        <v>23</v>
      </c>
      <c r="C9" s="5">
        <v>74</v>
      </c>
      <c r="D9" s="3" t="s">
        <v>239</v>
      </c>
      <c r="E9" t="s">
        <v>5656</v>
      </c>
      <c r="F9" s="8" t="s">
        <v>4042</v>
      </c>
      <c r="G9" s="5" t="s">
        <v>5657</v>
      </c>
      <c r="H9" s="135" t="s">
        <v>3990</v>
      </c>
      <c r="I9" s="135" t="s">
        <v>4026</v>
      </c>
      <c r="J9" s="135" t="s">
        <v>3344</v>
      </c>
      <c r="K9" s="135" t="s">
        <v>4036</v>
      </c>
      <c r="L9" s="135" t="s">
        <v>4028</v>
      </c>
      <c r="M9" s="135" t="s">
        <v>4028</v>
      </c>
      <c r="N9" s="24" t="s">
        <v>1888</v>
      </c>
      <c r="O9" s="21" t="s">
        <v>1538</v>
      </c>
      <c r="P9" s="8" t="s">
        <v>1889</v>
      </c>
      <c r="Q9" s="8">
        <v>115</v>
      </c>
      <c r="R9" s="8">
        <v>3</v>
      </c>
      <c r="S9" s="27">
        <v>33</v>
      </c>
      <c r="T9" s="20">
        <f t="shared" si="0"/>
        <v>0</v>
      </c>
      <c r="U9" s="21">
        <f t="shared" si="1"/>
        <v>33</v>
      </c>
      <c r="V9" s="8">
        <f t="shared" si="2"/>
        <v>27</v>
      </c>
      <c r="W9" s="8">
        <f t="shared" si="3"/>
        <v>0</v>
      </c>
      <c r="X9" s="8">
        <f t="shared" si="4"/>
        <v>0</v>
      </c>
      <c r="Z9" s="8">
        <f>VLOOKUP(I9,'Tables kywrd-slot-class'!$B$21:$C$38,2,FALSE)</f>
        <v>1.5</v>
      </c>
      <c r="AA9" s="8">
        <f>VLOOKUP(N9,'Tables MAT simpl-complx'!$C$6:$D$28,2,FALSE)</f>
        <v>0</v>
      </c>
      <c r="AB9" s="8">
        <f>VLOOKUP(O9,'Tables MAT simpl-complx'!$F$39:$G$625,2,FALSE)</f>
        <v>22</v>
      </c>
      <c r="AC9" s="8">
        <f>VLOOKUP(J9,'Tables kywrd-slot-class'!$D$49:$E$177,2,FALSE)</f>
        <v>18</v>
      </c>
      <c r="AD9" s="8">
        <f>VLOOKUP(K9,'Tables kywrd-slot-class'!$D$49:$E$177,2,FALSE)</f>
        <v>0</v>
      </c>
      <c r="AE9" s="8">
        <f>VLOOKUP(L9,'Tables kywrd-slot-class'!$D$49:$E$177,2,FALSE)</f>
        <v>0</v>
      </c>
      <c r="AF9" t="s">
        <v>0</v>
      </c>
      <c r="AG9" t="str">
        <f t="shared" si="5"/>
        <v xml:space="preserve">74013204 </v>
      </c>
      <c r="AH9" s="2">
        <v>1</v>
      </c>
    </row>
    <row r="10" spans="1:34" x14ac:dyDescent="0.25">
      <c r="A10" s="91" t="s">
        <v>4198</v>
      </c>
      <c r="B10" s="2" t="s">
        <v>23</v>
      </c>
      <c r="C10" s="5">
        <v>74</v>
      </c>
      <c r="D10" s="3" t="s">
        <v>240</v>
      </c>
      <c r="E10" t="s">
        <v>5658</v>
      </c>
      <c r="F10" s="8" t="s">
        <v>4042</v>
      </c>
      <c r="G10" s="5" t="s">
        <v>5659</v>
      </c>
      <c r="H10" s="135" t="s">
        <v>3990</v>
      </c>
      <c r="I10" s="135" t="s">
        <v>4026</v>
      </c>
      <c r="J10" s="135" t="s">
        <v>3344</v>
      </c>
      <c r="K10" s="135" t="s">
        <v>4036</v>
      </c>
      <c r="L10" s="135" t="s">
        <v>4028</v>
      </c>
      <c r="M10" s="135" t="s">
        <v>4028</v>
      </c>
      <c r="N10" s="24" t="s">
        <v>1888</v>
      </c>
      <c r="O10" s="21" t="s">
        <v>1538</v>
      </c>
      <c r="P10" s="8" t="s">
        <v>1889</v>
      </c>
      <c r="Q10" s="8">
        <v>125</v>
      </c>
      <c r="R10" s="8">
        <v>3</v>
      </c>
      <c r="S10" s="27">
        <v>33</v>
      </c>
      <c r="T10" s="20">
        <f t="shared" si="0"/>
        <v>0</v>
      </c>
      <c r="U10" s="21">
        <f t="shared" si="1"/>
        <v>33</v>
      </c>
      <c r="V10" s="8">
        <f t="shared" si="2"/>
        <v>27</v>
      </c>
      <c r="W10" s="8">
        <f t="shared" si="3"/>
        <v>0</v>
      </c>
      <c r="X10" s="8">
        <f t="shared" si="4"/>
        <v>0</v>
      </c>
      <c r="Z10" s="8">
        <f>VLOOKUP(I10,'Tables kywrd-slot-class'!$B$21:$C$38,2,FALSE)</f>
        <v>1.5</v>
      </c>
      <c r="AA10" s="8">
        <f>VLOOKUP(N10,'Tables MAT simpl-complx'!$C$6:$D$28,2,FALSE)</f>
        <v>0</v>
      </c>
      <c r="AB10" s="8">
        <f>VLOOKUP(O10,'Tables MAT simpl-complx'!$F$39:$G$625,2,FALSE)</f>
        <v>22</v>
      </c>
      <c r="AC10" s="8">
        <f>VLOOKUP(J10,'Tables kywrd-slot-class'!$D$49:$E$177,2,FALSE)</f>
        <v>18</v>
      </c>
      <c r="AD10" s="8">
        <f>VLOOKUP(K10,'Tables kywrd-slot-class'!$D$49:$E$177,2,FALSE)</f>
        <v>0</v>
      </c>
      <c r="AE10" s="8">
        <f>VLOOKUP(L10,'Tables kywrd-slot-class'!$D$49:$E$177,2,FALSE)</f>
        <v>0</v>
      </c>
      <c r="AF10" t="s">
        <v>0</v>
      </c>
      <c r="AG10" t="str">
        <f t="shared" si="5"/>
        <v xml:space="preserve">74013205 </v>
      </c>
      <c r="AH10" s="2">
        <v>1</v>
      </c>
    </row>
    <row r="11" spans="1:34" x14ac:dyDescent="0.25">
      <c r="A11" s="91" t="s">
        <v>4199</v>
      </c>
      <c r="B11" s="2" t="s">
        <v>23</v>
      </c>
      <c r="C11" s="5">
        <v>74</v>
      </c>
      <c r="D11" s="3" t="s">
        <v>241</v>
      </c>
      <c r="E11" t="s">
        <v>5660</v>
      </c>
      <c r="F11" s="8" t="s">
        <v>4042</v>
      </c>
      <c r="G11" s="5" t="s">
        <v>5661</v>
      </c>
      <c r="H11" s="135" t="s">
        <v>3990</v>
      </c>
      <c r="I11" s="135" t="s">
        <v>4026</v>
      </c>
      <c r="J11" s="135" t="s">
        <v>3344</v>
      </c>
      <c r="K11" s="135" t="s">
        <v>4036</v>
      </c>
      <c r="L11" s="135" t="s">
        <v>4028</v>
      </c>
      <c r="M11" s="135" t="s">
        <v>4028</v>
      </c>
      <c r="N11" s="24" t="s">
        <v>1888</v>
      </c>
      <c r="O11" s="21" t="s">
        <v>1532</v>
      </c>
      <c r="P11" s="8" t="s">
        <v>1889</v>
      </c>
      <c r="Q11" s="8">
        <v>75</v>
      </c>
      <c r="R11" s="8">
        <v>2</v>
      </c>
      <c r="S11" s="27">
        <v>33</v>
      </c>
      <c r="T11" s="20">
        <f t="shared" si="0"/>
        <v>0</v>
      </c>
      <c r="U11" s="21">
        <f t="shared" si="1"/>
        <v>33</v>
      </c>
      <c r="V11" s="8">
        <f t="shared" si="2"/>
        <v>27</v>
      </c>
      <c r="W11" s="8">
        <f t="shared" si="3"/>
        <v>0</v>
      </c>
      <c r="X11" s="8">
        <f t="shared" si="4"/>
        <v>0</v>
      </c>
      <c r="Z11" s="8">
        <f>VLOOKUP(I11,'Tables kywrd-slot-class'!$B$21:$C$38,2,FALSE)</f>
        <v>1.5</v>
      </c>
      <c r="AA11" s="8">
        <f>VLOOKUP(N11,'Tables MAT simpl-complx'!$C$6:$D$28,2,FALSE)</f>
        <v>0</v>
      </c>
      <c r="AB11" s="8">
        <f>VLOOKUP(O11,'Tables MAT simpl-complx'!$F$39:$G$625,2,FALSE)</f>
        <v>22</v>
      </c>
      <c r="AC11" s="8">
        <f>VLOOKUP(J11,'Tables kywrd-slot-class'!$D$49:$E$177,2,FALSE)</f>
        <v>18</v>
      </c>
      <c r="AD11" s="8">
        <f>VLOOKUP(K11,'Tables kywrd-slot-class'!$D$49:$E$177,2,FALSE)</f>
        <v>0</v>
      </c>
      <c r="AE11" s="8">
        <f>VLOOKUP(L11,'Tables kywrd-slot-class'!$D$49:$E$177,2,FALSE)</f>
        <v>0</v>
      </c>
      <c r="AF11" t="s">
        <v>0</v>
      </c>
      <c r="AG11" t="str">
        <f t="shared" si="5"/>
        <v xml:space="preserve">74013CF4 </v>
      </c>
      <c r="AH11" s="2">
        <v>1</v>
      </c>
    </row>
    <row r="12" spans="1:34" x14ac:dyDescent="0.25">
      <c r="A12" s="91" t="s">
        <v>4200</v>
      </c>
      <c r="B12" s="2" t="s">
        <v>23</v>
      </c>
      <c r="C12" s="5">
        <v>74</v>
      </c>
      <c r="D12" s="3" t="s">
        <v>242</v>
      </c>
      <c r="E12" t="s">
        <v>5662</v>
      </c>
      <c r="F12" s="8" t="s">
        <v>4042</v>
      </c>
      <c r="G12" s="5" t="s">
        <v>5663</v>
      </c>
      <c r="H12" s="135" t="s">
        <v>3990</v>
      </c>
      <c r="I12" s="135" t="s">
        <v>4026</v>
      </c>
      <c r="J12" s="135" t="s">
        <v>3344</v>
      </c>
      <c r="K12" s="135" t="s">
        <v>4036</v>
      </c>
      <c r="L12" s="135" t="s">
        <v>4028</v>
      </c>
      <c r="M12" s="135" t="s">
        <v>4028</v>
      </c>
      <c r="N12" s="24" t="s">
        <v>1888</v>
      </c>
      <c r="O12" s="21" t="s">
        <v>1539</v>
      </c>
      <c r="P12" s="8" t="s">
        <v>1889</v>
      </c>
      <c r="Q12" s="8">
        <v>75</v>
      </c>
      <c r="R12" s="8">
        <v>2</v>
      </c>
      <c r="S12" s="27">
        <v>33</v>
      </c>
      <c r="T12" s="20">
        <f t="shared" si="0"/>
        <v>0</v>
      </c>
      <c r="U12" s="21">
        <f t="shared" si="1"/>
        <v>33</v>
      </c>
      <c r="V12" s="8">
        <f t="shared" si="2"/>
        <v>27</v>
      </c>
      <c r="W12" s="8">
        <f t="shared" si="3"/>
        <v>0</v>
      </c>
      <c r="X12" s="8">
        <f t="shared" si="4"/>
        <v>0</v>
      </c>
      <c r="Z12" s="8">
        <f>VLOOKUP(I12,'Tables kywrd-slot-class'!$B$21:$C$38,2,FALSE)</f>
        <v>1.5</v>
      </c>
      <c r="AA12" s="8">
        <f>VLOOKUP(N12,'Tables MAT simpl-complx'!$C$6:$D$28,2,FALSE)</f>
        <v>0</v>
      </c>
      <c r="AB12" s="8">
        <f>VLOOKUP(O12,'Tables MAT simpl-complx'!$F$39:$G$625,2,FALSE)</f>
        <v>22</v>
      </c>
      <c r="AC12" s="8">
        <f>VLOOKUP(J12,'Tables kywrd-slot-class'!$D$49:$E$177,2,FALSE)</f>
        <v>18</v>
      </c>
      <c r="AD12" s="8">
        <f>VLOOKUP(K12,'Tables kywrd-slot-class'!$D$49:$E$177,2,FALSE)</f>
        <v>0</v>
      </c>
      <c r="AE12" s="8">
        <f>VLOOKUP(L12,'Tables kywrd-slot-class'!$D$49:$E$177,2,FALSE)</f>
        <v>0</v>
      </c>
      <c r="AF12" t="s">
        <v>0</v>
      </c>
      <c r="AG12" t="str">
        <f t="shared" si="5"/>
        <v xml:space="preserve">74013CF5 </v>
      </c>
      <c r="AH12" s="2">
        <v>1</v>
      </c>
    </row>
    <row r="13" spans="1:34" x14ac:dyDescent="0.25">
      <c r="A13" s="91" t="s">
        <v>4201</v>
      </c>
      <c r="B13" s="2" t="s">
        <v>23</v>
      </c>
      <c r="C13" s="5">
        <v>74</v>
      </c>
      <c r="D13" s="3" t="s">
        <v>243</v>
      </c>
      <c r="E13" t="s">
        <v>5664</v>
      </c>
      <c r="F13" s="8" t="s">
        <v>4042</v>
      </c>
      <c r="G13" s="5" t="s">
        <v>5665</v>
      </c>
      <c r="H13" s="135" t="s">
        <v>3990</v>
      </c>
      <c r="I13" s="135" t="s">
        <v>4026</v>
      </c>
      <c r="J13" s="135" t="s">
        <v>3344</v>
      </c>
      <c r="K13" s="135" t="s">
        <v>4036</v>
      </c>
      <c r="L13" s="135" t="s">
        <v>4028</v>
      </c>
      <c r="M13" s="135" t="s">
        <v>4028</v>
      </c>
      <c r="N13" s="24" t="s">
        <v>1888</v>
      </c>
      <c r="O13" s="21" t="s">
        <v>1540</v>
      </c>
      <c r="P13" s="8" t="s">
        <v>1889</v>
      </c>
      <c r="Q13" s="8">
        <v>80</v>
      </c>
      <c r="R13" s="8">
        <v>2</v>
      </c>
      <c r="S13" s="27">
        <v>33</v>
      </c>
      <c r="T13" s="20">
        <f t="shared" si="0"/>
        <v>0</v>
      </c>
      <c r="U13" s="21">
        <f t="shared" si="1"/>
        <v>33</v>
      </c>
      <c r="V13" s="8">
        <f t="shared" si="2"/>
        <v>27</v>
      </c>
      <c r="W13" s="8">
        <f t="shared" si="3"/>
        <v>0</v>
      </c>
      <c r="X13" s="8">
        <f t="shared" si="4"/>
        <v>0</v>
      </c>
      <c r="Z13" s="8">
        <f>VLOOKUP(I13,'Tables kywrd-slot-class'!$B$21:$C$38,2,FALSE)</f>
        <v>1.5</v>
      </c>
      <c r="AA13" s="8">
        <f>VLOOKUP(N13,'Tables MAT simpl-complx'!$C$6:$D$28,2,FALSE)</f>
        <v>0</v>
      </c>
      <c r="AB13" s="8">
        <f>VLOOKUP(O13,'Tables MAT simpl-complx'!$F$39:$G$625,2,FALSE)</f>
        <v>22</v>
      </c>
      <c r="AC13" s="8">
        <f>VLOOKUP(J13,'Tables kywrd-slot-class'!$D$49:$E$177,2,FALSE)</f>
        <v>18</v>
      </c>
      <c r="AD13" s="8">
        <f>VLOOKUP(K13,'Tables kywrd-slot-class'!$D$49:$E$177,2,FALSE)</f>
        <v>0</v>
      </c>
      <c r="AE13" s="8">
        <f>VLOOKUP(L13,'Tables kywrd-slot-class'!$D$49:$E$177,2,FALSE)</f>
        <v>0</v>
      </c>
      <c r="AF13" t="s">
        <v>0</v>
      </c>
      <c r="AG13" t="str">
        <f t="shared" si="5"/>
        <v xml:space="preserve">74013CF6 </v>
      </c>
      <c r="AH13" s="2">
        <v>1</v>
      </c>
    </row>
    <row r="14" spans="1:34" x14ac:dyDescent="0.25">
      <c r="A14" s="91" t="s">
        <v>4202</v>
      </c>
      <c r="B14" s="2" t="s">
        <v>23</v>
      </c>
      <c r="C14" s="5">
        <v>74</v>
      </c>
      <c r="D14" s="3" t="s">
        <v>244</v>
      </c>
      <c r="E14" t="s">
        <v>5666</v>
      </c>
      <c r="F14" s="8" t="s">
        <v>4042</v>
      </c>
      <c r="G14" s="5" t="s">
        <v>5667</v>
      </c>
      <c r="H14" s="135" t="s">
        <v>3990</v>
      </c>
      <c r="I14" s="135" t="s">
        <v>4026</v>
      </c>
      <c r="J14" s="135" t="s">
        <v>3344</v>
      </c>
      <c r="K14" s="135" t="s">
        <v>4036</v>
      </c>
      <c r="L14" s="135" t="s">
        <v>4028</v>
      </c>
      <c r="M14" s="135" t="s">
        <v>4028</v>
      </c>
      <c r="N14" s="24" t="s">
        <v>1888</v>
      </c>
      <c r="O14" s="21" t="s">
        <v>1541</v>
      </c>
      <c r="P14" s="8" t="s">
        <v>1889</v>
      </c>
      <c r="Q14" s="8">
        <v>82</v>
      </c>
      <c r="R14" s="8">
        <v>2</v>
      </c>
      <c r="S14" s="27">
        <v>33</v>
      </c>
      <c r="T14" s="20">
        <f t="shared" si="0"/>
        <v>0</v>
      </c>
      <c r="U14" s="21">
        <f t="shared" si="1"/>
        <v>33</v>
      </c>
      <c r="V14" s="8">
        <f t="shared" si="2"/>
        <v>27</v>
      </c>
      <c r="W14" s="8">
        <f t="shared" si="3"/>
        <v>0</v>
      </c>
      <c r="X14" s="8">
        <f t="shared" si="4"/>
        <v>0</v>
      </c>
      <c r="Z14" s="8">
        <f>VLOOKUP(I14,'Tables kywrd-slot-class'!$B$21:$C$38,2,FALSE)</f>
        <v>1.5</v>
      </c>
      <c r="AA14" s="8">
        <f>VLOOKUP(N14,'Tables MAT simpl-complx'!$C$6:$D$28,2,FALSE)</f>
        <v>0</v>
      </c>
      <c r="AB14" s="8">
        <f>VLOOKUP(O14,'Tables MAT simpl-complx'!$F$39:$G$625,2,FALSE)</f>
        <v>22</v>
      </c>
      <c r="AC14" s="8">
        <f>VLOOKUP(J14,'Tables kywrd-slot-class'!$D$49:$E$177,2,FALSE)</f>
        <v>18</v>
      </c>
      <c r="AD14" s="8">
        <f>VLOOKUP(K14,'Tables kywrd-slot-class'!$D$49:$E$177,2,FALSE)</f>
        <v>0</v>
      </c>
      <c r="AE14" s="8">
        <f>VLOOKUP(L14,'Tables kywrd-slot-class'!$D$49:$E$177,2,FALSE)</f>
        <v>0</v>
      </c>
      <c r="AF14" t="s">
        <v>0</v>
      </c>
      <c r="AG14" t="str">
        <f t="shared" si="5"/>
        <v xml:space="preserve">74013CF7 </v>
      </c>
      <c r="AH14" s="2">
        <v>1</v>
      </c>
    </row>
    <row r="15" spans="1:34" x14ac:dyDescent="0.25">
      <c r="A15" s="91" t="s">
        <v>4203</v>
      </c>
      <c r="B15" s="2" t="s">
        <v>23</v>
      </c>
      <c r="C15" s="5">
        <v>74</v>
      </c>
      <c r="D15" s="3" t="s">
        <v>245</v>
      </c>
      <c r="E15" t="s">
        <v>5668</v>
      </c>
      <c r="F15" s="8" t="s">
        <v>4042</v>
      </c>
      <c r="G15" s="5" t="s">
        <v>5669</v>
      </c>
      <c r="H15" s="135" t="s">
        <v>3990</v>
      </c>
      <c r="I15" s="135" t="s">
        <v>4026</v>
      </c>
      <c r="J15" s="135" t="s">
        <v>3344</v>
      </c>
      <c r="K15" s="135" t="s">
        <v>4036</v>
      </c>
      <c r="L15" s="135" t="s">
        <v>4028</v>
      </c>
      <c r="M15" s="135" t="s">
        <v>4028</v>
      </c>
      <c r="N15" s="24" t="s">
        <v>1888</v>
      </c>
      <c r="O15" s="21" t="s">
        <v>1541</v>
      </c>
      <c r="P15" s="8" t="s">
        <v>1889</v>
      </c>
      <c r="Q15" s="8">
        <v>82</v>
      </c>
      <c r="R15" s="8">
        <v>2</v>
      </c>
      <c r="S15" s="27">
        <v>33</v>
      </c>
      <c r="T15" s="20">
        <f t="shared" si="0"/>
        <v>0</v>
      </c>
      <c r="U15" s="21">
        <f t="shared" si="1"/>
        <v>33</v>
      </c>
      <c r="V15" s="8">
        <f t="shared" si="2"/>
        <v>27</v>
      </c>
      <c r="W15" s="8">
        <f t="shared" si="3"/>
        <v>0</v>
      </c>
      <c r="X15" s="8">
        <f t="shared" si="4"/>
        <v>0</v>
      </c>
      <c r="Z15" s="8">
        <f>VLOOKUP(I15,'Tables kywrd-slot-class'!$B$21:$C$38,2,FALSE)</f>
        <v>1.5</v>
      </c>
      <c r="AA15" s="8">
        <f>VLOOKUP(N15,'Tables MAT simpl-complx'!$C$6:$D$28,2,FALSE)</f>
        <v>0</v>
      </c>
      <c r="AB15" s="8">
        <f>VLOOKUP(O15,'Tables MAT simpl-complx'!$F$39:$G$625,2,FALSE)</f>
        <v>22</v>
      </c>
      <c r="AC15" s="8">
        <f>VLOOKUP(J15,'Tables kywrd-slot-class'!$D$49:$E$177,2,FALSE)</f>
        <v>18</v>
      </c>
      <c r="AD15" s="8">
        <f>VLOOKUP(K15,'Tables kywrd-slot-class'!$D$49:$E$177,2,FALSE)</f>
        <v>0</v>
      </c>
      <c r="AE15" s="8">
        <f>VLOOKUP(L15,'Tables kywrd-slot-class'!$D$49:$E$177,2,FALSE)</f>
        <v>0</v>
      </c>
      <c r="AF15" t="s">
        <v>0</v>
      </c>
      <c r="AG15" t="str">
        <f t="shared" si="5"/>
        <v xml:space="preserve">74013CF8 </v>
      </c>
      <c r="AH15" s="2">
        <v>1</v>
      </c>
    </row>
    <row r="16" spans="1:34" x14ac:dyDescent="0.25">
      <c r="A16" s="91" t="s">
        <v>4204</v>
      </c>
      <c r="B16" s="2" t="s">
        <v>23</v>
      </c>
      <c r="C16" s="5">
        <v>74</v>
      </c>
      <c r="D16" s="3" t="s">
        <v>246</v>
      </c>
      <c r="E16" t="s">
        <v>5670</v>
      </c>
      <c r="F16" s="8" t="s">
        <v>4042</v>
      </c>
      <c r="G16" s="5" t="s">
        <v>5671</v>
      </c>
      <c r="H16" s="135" t="s">
        <v>3990</v>
      </c>
      <c r="I16" s="135" t="s">
        <v>4026</v>
      </c>
      <c r="J16" s="135" t="s">
        <v>3344</v>
      </c>
      <c r="K16" s="135" t="s">
        <v>4036</v>
      </c>
      <c r="L16" s="135" t="s">
        <v>4028</v>
      </c>
      <c r="M16" s="135" t="s">
        <v>4028</v>
      </c>
      <c r="N16" s="24" t="s">
        <v>1888</v>
      </c>
      <c r="O16" s="21" t="s">
        <v>1541</v>
      </c>
      <c r="P16" s="8" t="s">
        <v>1889</v>
      </c>
      <c r="Q16" s="8">
        <v>87</v>
      </c>
      <c r="R16" s="8">
        <v>2</v>
      </c>
      <c r="S16" s="27">
        <v>33</v>
      </c>
      <c r="T16" s="20">
        <f t="shared" si="0"/>
        <v>0</v>
      </c>
      <c r="U16" s="21">
        <f t="shared" si="1"/>
        <v>33</v>
      </c>
      <c r="V16" s="8">
        <f t="shared" si="2"/>
        <v>27</v>
      </c>
      <c r="W16" s="8">
        <f t="shared" si="3"/>
        <v>0</v>
      </c>
      <c r="X16" s="8">
        <f t="shared" si="4"/>
        <v>0</v>
      </c>
      <c r="Z16" s="8">
        <f>VLOOKUP(I16,'Tables kywrd-slot-class'!$B$21:$C$38,2,FALSE)</f>
        <v>1.5</v>
      </c>
      <c r="AA16" s="8">
        <f>VLOOKUP(N16,'Tables MAT simpl-complx'!$C$6:$D$28,2,FALSE)</f>
        <v>0</v>
      </c>
      <c r="AB16" s="8">
        <f>VLOOKUP(O16,'Tables MAT simpl-complx'!$F$39:$G$625,2,FALSE)</f>
        <v>22</v>
      </c>
      <c r="AC16" s="8">
        <f>VLOOKUP(J16,'Tables kywrd-slot-class'!$D$49:$E$177,2,FALSE)</f>
        <v>18</v>
      </c>
      <c r="AD16" s="8">
        <f>VLOOKUP(K16,'Tables kywrd-slot-class'!$D$49:$E$177,2,FALSE)</f>
        <v>0</v>
      </c>
      <c r="AE16" s="8">
        <f>VLOOKUP(L16,'Tables kywrd-slot-class'!$D$49:$E$177,2,FALSE)</f>
        <v>0</v>
      </c>
      <c r="AF16" t="s">
        <v>0</v>
      </c>
      <c r="AG16" t="str">
        <f t="shared" si="5"/>
        <v xml:space="preserve">74013CF9 </v>
      </c>
      <c r="AH16" s="2">
        <v>1</v>
      </c>
    </row>
    <row r="17" spans="1:34" x14ac:dyDescent="0.25">
      <c r="A17" s="91" t="s">
        <v>4205</v>
      </c>
      <c r="B17" s="2" t="s">
        <v>23</v>
      </c>
      <c r="C17" s="5">
        <v>74</v>
      </c>
      <c r="D17" s="3" t="s">
        <v>247</v>
      </c>
      <c r="E17" t="s">
        <v>5672</v>
      </c>
      <c r="F17" s="8" t="s">
        <v>4042</v>
      </c>
      <c r="G17" s="5" t="s">
        <v>5673</v>
      </c>
      <c r="H17" s="135" t="s">
        <v>3990</v>
      </c>
      <c r="I17" s="135" t="s">
        <v>4026</v>
      </c>
      <c r="J17" s="135" t="s">
        <v>3344</v>
      </c>
      <c r="K17" s="135" t="s">
        <v>4036</v>
      </c>
      <c r="L17" s="135" t="s">
        <v>4028</v>
      </c>
      <c r="M17" s="135" t="s">
        <v>4028</v>
      </c>
      <c r="N17" s="24" t="s">
        <v>1888</v>
      </c>
      <c r="O17" s="21" t="s">
        <v>1542</v>
      </c>
      <c r="P17" s="8" t="s">
        <v>1889</v>
      </c>
      <c r="Q17" s="8">
        <v>82</v>
      </c>
      <c r="R17" s="8">
        <v>2</v>
      </c>
      <c r="S17" s="27">
        <v>33</v>
      </c>
      <c r="T17" s="20">
        <f t="shared" si="0"/>
        <v>0</v>
      </c>
      <c r="U17" s="21">
        <f t="shared" si="1"/>
        <v>33</v>
      </c>
      <c r="V17" s="8">
        <f t="shared" si="2"/>
        <v>27</v>
      </c>
      <c r="W17" s="8">
        <f t="shared" si="3"/>
        <v>0</v>
      </c>
      <c r="X17" s="8">
        <f t="shared" si="4"/>
        <v>0</v>
      </c>
      <c r="Z17" s="8">
        <f>VLOOKUP(I17,'Tables kywrd-slot-class'!$B$21:$C$38,2,FALSE)</f>
        <v>1.5</v>
      </c>
      <c r="AA17" s="8">
        <f>VLOOKUP(N17,'Tables MAT simpl-complx'!$C$6:$D$28,2,FALSE)</f>
        <v>0</v>
      </c>
      <c r="AB17" s="8">
        <f>VLOOKUP(O17,'Tables MAT simpl-complx'!$F$39:$G$625,2,FALSE)</f>
        <v>22</v>
      </c>
      <c r="AC17" s="8">
        <f>VLOOKUP(J17,'Tables kywrd-slot-class'!$D$49:$E$177,2,FALSE)</f>
        <v>18</v>
      </c>
      <c r="AD17" s="8">
        <f>VLOOKUP(K17,'Tables kywrd-slot-class'!$D$49:$E$177,2,FALSE)</f>
        <v>0</v>
      </c>
      <c r="AE17" s="8">
        <f>VLOOKUP(L17,'Tables kywrd-slot-class'!$D$49:$E$177,2,FALSE)</f>
        <v>0</v>
      </c>
      <c r="AF17" t="s">
        <v>0</v>
      </c>
      <c r="AG17" t="str">
        <f t="shared" si="5"/>
        <v xml:space="preserve">74013CFA </v>
      </c>
      <c r="AH17" s="2">
        <v>1</v>
      </c>
    </row>
    <row r="18" spans="1:34" x14ac:dyDescent="0.25">
      <c r="A18" s="91" t="s">
        <v>4206</v>
      </c>
      <c r="B18" s="2" t="s">
        <v>23</v>
      </c>
      <c r="C18" s="5">
        <v>74</v>
      </c>
      <c r="D18" s="3" t="s">
        <v>248</v>
      </c>
      <c r="E18" t="s">
        <v>5674</v>
      </c>
      <c r="F18" s="8" t="s">
        <v>4042</v>
      </c>
      <c r="G18" s="5" t="s">
        <v>5675</v>
      </c>
      <c r="H18" s="135" t="s">
        <v>3990</v>
      </c>
      <c r="I18" s="135" t="s">
        <v>4026</v>
      </c>
      <c r="J18" s="135" t="s">
        <v>3344</v>
      </c>
      <c r="K18" s="135" t="s">
        <v>4036</v>
      </c>
      <c r="L18" s="135" t="s">
        <v>4028</v>
      </c>
      <c r="M18" s="135" t="s">
        <v>4028</v>
      </c>
      <c r="N18" s="24" t="s">
        <v>1888</v>
      </c>
      <c r="O18" s="21" t="s">
        <v>1542</v>
      </c>
      <c r="P18" s="8" t="s">
        <v>1889</v>
      </c>
      <c r="Q18" s="8">
        <v>82</v>
      </c>
      <c r="R18" s="8">
        <v>2</v>
      </c>
      <c r="S18" s="27">
        <v>33</v>
      </c>
      <c r="T18" s="20">
        <f t="shared" si="0"/>
        <v>0</v>
      </c>
      <c r="U18" s="21">
        <f t="shared" si="1"/>
        <v>33</v>
      </c>
      <c r="V18" s="8">
        <f t="shared" si="2"/>
        <v>27</v>
      </c>
      <c r="W18" s="8">
        <f t="shared" si="3"/>
        <v>0</v>
      </c>
      <c r="X18" s="8">
        <f t="shared" si="4"/>
        <v>0</v>
      </c>
      <c r="Z18" s="8">
        <f>VLOOKUP(I18,'Tables kywrd-slot-class'!$B$21:$C$38,2,FALSE)</f>
        <v>1.5</v>
      </c>
      <c r="AA18" s="8">
        <f>VLOOKUP(N18,'Tables MAT simpl-complx'!$C$6:$D$28,2,FALSE)</f>
        <v>0</v>
      </c>
      <c r="AB18" s="8">
        <f>VLOOKUP(O18,'Tables MAT simpl-complx'!$F$39:$G$625,2,FALSE)</f>
        <v>22</v>
      </c>
      <c r="AC18" s="8">
        <f>VLOOKUP(J18,'Tables kywrd-slot-class'!$D$49:$E$177,2,FALSE)</f>
        <v>18</v>
      </c>
      <c r="AD18" s="8">
        <f>VLOOKUP(K18,'Tables kywrd-slot-class'!$D$49:$E$177,2,FALSE)</f>
        <v>0</v>
      </c>
      <c r="AE18" s="8">
        <f>VLOOKUP(L18,'Tables kywrd-slot-class'!$D$49:$E$177,2,FALSE)</f>
        <v>0</v>
      </c>
      <c r="AF18" t="s">
        <v>0</v>
      </c>
      <c r="AG18" t="str">
        <f t="shared" si="5"/>
        <v xml:space="preserve">74013CFB </v>
      </c>
      <c r="AH18" s="2">
        <v>1</v>
      </c>
    </row>
    <row r="19" spans="1:34" x14ac:dyDescent="0.25">
      <c r="A19" s="91" t="s">
        <v>4207</v>
      </c>
      <c r="B19" s="2" t="s">
        <v>23</v>
      </c>
      <c r="C19" s="5">
        <v>74</v>
      </c>
      <c r="D19" s="3" t="s">
        <v>249</v>
      </c>
      <c r="E19" t="s">
        <v>5676</v>
      </c>
      <c r="F19" s="8" t="s">
        <v>4042</v>
      </c>
      <c r="G19" s="5" t="s">
        <v>5677</v>
      </c>
      <c r="H19" s="135" t="s">
        <v>3990</v>
      </c>
      <c r="I19" s="135" t="s">
        <v>4026</v>
      </c>
      <c r="J19" s="135" t="s">
        <v>3344</v>
      </c>
      <c r="K19" s="135" t="s">
        <v>4036</v>
      </c>
      <c r="L19" s="135" t="s">
        <v>4028</v>
      </c>
      <c r="M19" s="135" t="s">
        <v>4028</v>
      </c>
      <c r="N19" s="24" t="s">
        <v>1888</v>
      </c>
      <c r="O19" s="21" t="s">
        <v>1542</v>
      </c>
      <c r="P19" s="8" t="s">
        <v>1889</v>
      </c>
      <c r="Q19" s="8">
        <v>87</v>
      </c>
      <c r="R19" s="8">
        <v>2</v>
      </c>
      <c r="S19" s="27">
        <v>33</v>
      </c>
      <c r="T19" s="20">
        <f t="shared" si="0"/>
        <v>0</v>
      </c>
      <c r="U19" s="21">
        <f t="shared" si="1"/>
        <v>33</v>
      </c>
      <c r="V19" s="8">
        <f t="shared" si="2"/>
        <v>27</v>
      </c>
      <c r="W19" s="8">
        <f t="shared" si="3"/>
        <v>0</v>
      </c>
      <c r="X19" s="8">
        <f t="shared" si="4"/>
        <v>0</v>
      </c>
      <c r="Z19" s="8">
        <f>VLOOKUP(I19,'Tables kywrd-slot-class'!$B$21:$C$38,2,FALSE)</f>
        <v>1.5</v>
      </c>
      <c r="AA19" s="8">
        <f>VLOOKUP(N19,'Tables MAT simpl-complx'!$C$6:$D$28,2,FALSE)</f>
        <v>0</v>
      </c>
      <c r="AB19" s="8">
        <f>VLOOKUP(O19,'Tables MAT simpl-complx'!$F$39:$G$625,2,FALSE)</f>
        <v>22</v>
      </c>
      <c r="AC19" s="8">
        <f>VLOOKUP(J19,'Tables kywrd-slot-class'!$D$49:$E$177,2,FALSE)</f>
        <v>18</v>
      </c>
      <c r="AD19" s="8">
        <f>VLOOKUP(K19,'Tables kywrd-slot-class'!$D$49:$E$177,2,FALSE)</f>
        <v>0</v>
      </c>
      <c r="AE19" s="8">
        <f>VLOOKUP(L19,'Tables kywrd-slot-class'!$D$49:$E$177,2,FALSE)</f>
        <v>0</v>
      </c>
      <c r="AF19" t="s">
        <v>0</v>
      </c>
      <c r="AG19" t="str">
        <f t="shared" si="5"/>
        <v xml:space="preserve">74013CFC </v>
      </c>
      <c r="AH19" s="2">
        <v>1</v>
      </c>
    </row>
    <row r="20" spans="1:34" x14ac:dyDescent="0.25">
      <c r="A20" s="91" t="s">
        <v>4208</v>
      </c>
      <c r="B20" s="2" t="s">
        <v>23</v>
      </c>
      <c r="C20" s="5">
        <v>74</v>
      </c>
      <c r="D20" s="3" t="s">
        <v>250</v>
      </c>
      <c r="E20" t="s">
        <v>5678</v>
      </c>
      <c r="F20" s="8" t="s">
        <v>4042</v>
      </c>
      <c r="G20" s="5" t="s">
        <v>5679</v>
      </c>
      <c r="H20" s="135" t="s">
        <v>3990</v>
      </c>
      <c r="I20" s="135" t="s">
        <v>4026</v>
      </c>
      <c r="J20" s="135" t="s">
        <v>3344</v>
      </c>
      <c r="K20" s="135" t="s">
        <v>4036</v>
      </c>
      <c r="L20" s="135" t="s">
        <v>4028</v>
      </c>
      <c r="M20" s="135" t="s">
        <v>4028</v>
      </c>
      <c r="N20" s="24" t="s">
        <v>1888</v>
      </c>
      <c r="O20" s="21" t="s">
        <v>1534</v>
      </c>
      <c r="P20" s="8" t="s">
        <v>1889</v>
      </c>
      <c r="Q20" s="8">
        <v>82</v>
      </c>
      <c r="R20" s="8">
        <v>2</v>
      </c>
      <c r="S20" s="27">
        <v>34</v>
      </c>
      <c r="T20" s="20">
        <f t="shared" si="0"/>
        <v>0</v>
      </c>
      <c r="U20" s="21">
        <f t="shared" si="1"/>
        <v>34</v>
      </c>
      <c r="V20" s="8">
        <f t="shared" si="2"/>
        <v>27</v>
      </c>
      <c r="W20" s="8">
        <f t="shared" si="3"/>
        <v>0</v>
      </c>
      <c r="X20" s="8">
        <f t="shared" si="4"/>
        <v>0</v>
      </c>
      <c r="Z20" s="8">
        <f>VLOOKUP(I20,'Tables kywrd-slot-class'!$B$21:$C$38,2,FALSE)</f>
        <v>1.5</v>
      </c>
      <c r="AA20" s="8">
        <f>VLOOKUP(N20,'Tables MAT simpl-complx'!$C$6:$D$28,2,FALSE)</f>
        <v>0</v>
      </c>
      <c r="AB20" s="8">
        <f>VLOOKUP(O20,'Tables MAT simpl-complx'!$F$39:$G$625,2,FALSE)</f>
        <v>23</v>
      </c>
      <c r="AC20" s="8">
        <f>VLOOKUP(J20,'Tables kywrd-slot-class'!$D$49:$E$177,2,FALSE)</f>
        <v>18</v>
      </c>
      <c r="AD20" s="8">
        <f>VLOOKUP(K20,'Tables kywrd-slot-class'!$D$49:$E$177,2,FALSE)</f>
        <v>0</v>
      </c>
      <c r="AE20" s="8">
        <f>VLOOKUP(L20,'Tables kywrd-slot-class'!$D$49:$E$177,2,FALSE)</f>
        <v>0</v>
      </c>
      <c r="AF20" t="s">
        <v>0</v>
      </c>
      <c r="AG20" t="str">
        <f t="shared" si="5"/>
        <v xml:space="preserve">74015837 </v>
      </c>
      <c r="AH20" s="2">
        <v>1</v>
      </c>
    </row>
    <row r="21" spans="1:34" x14ac:dyDescent="0.25">
      <c r="A21" s="91" t="s">
        <v>4209</v>
      </c>
      <c r="B21" s="2" t="s">
        <v>23</v>
      </c>
      <c r="C21" s="5">
        <v>74</v>
      </c>
      <c r="D21" s="3" t="s">
        <v>251</v>
      </c>
      <c r="E21" t="s">
        <v>5680</v>
      </c>
      <c r="F21" s="8" t="s">
        <v>4042</v>
      </c>
      <c r="G21" s="5" t="s">
        <v>5681</v>
      </c>
      <c r="H21" s="135" t="s">
        <v>3990</v>
      </c>
      <c r="I21" s="135" t="s">
        <v>4026</v>
      </c>
      <c r="J21" s="135" t="s">
        <v>3344</v>
      </c>
      <c r="K21" s="135" t="s">
        <v>4036</v>
      </c>
      <c r="L21" s="135" t="s">
        <v>4028</v>
      </c>
      <c r="M21" s="135" t="s">
        <v>4028</v>
      </c>
      <c r="N21" s="24" t="s">
        <v>1888</v>
      </c>
      <c r="O21" s="21" t="s">
        <v>1534</v>
      </c>
      <c r="P21" s="8" t="s">
        <v>1889</v>
      </c>
      <c r="Q21" s="8">
        <v>82</v>
      </c>
      <c r="R21" s="8">
        <v>2</v>
      </c>
      <c r="S21" s="27">
        <v>34</v>
      </c>
      <c r="T21" s="20">
        <f t="shared" si="0"/>
        <v>0</v>
      </c>
      <c r="U21" s="21">
        <f t="shared" si="1"/>
        <v>34</v>
      </c>
      <c r="V21" s="8">
        <f t="shared" si="2"/>
        <v>27</v>
      </c>
      <c r="W21" s="8">
        <f t="shared" si="3"/>
        <v>0</v>
      </c>
      <c r="X21" s="8">
        <f t="shared" si="4"/>
        <v>0</v>
      </c>
      <c r="Z21" s="8">
        <f>VLOOKUP(I21,'Tables kywrd-slot-class'!$B$21:$C$38,2,FALSE)</f>
        <v>1.5</v>
      </c>
      <c r="AA21" s="8">
        <f>VLOOKUP(N21,'Tables MAT simpl-complx'!$C$6:$D$28,2,FALSE)</f>
        <v>0</v>
      </c>
      <c r="AB21" s="8">
        <f>VLOOKUP(O21,'Tables MAT simpl-complx'!$F$39:$G$625,2,FALSE)</f>
        <v>23</v>
      </c>
      <c r="AC21" s="8">
        <f>VLOOKUP(J21,'Tables kywrd-slot-class'!$D$49:$E$177,2,FALSE)</f>
        <v>18</v>
      </c>
      <c r="AD21" s="8">
        <f>VLOOKUP(K21,'Tables kywrd-slot-class'!$D$49:$E$177,2,FALSE)</f>
        <v>0</v>
      </c>
      <c r="AE21" s="8">
        <f>VLOOKUP(L21,'Tables kywrd-slot-class'!$D$49:$E$177,2,FALSE)</f>
        <v>0</v>
      </c>
      <c r="AF21" t="s">
        <v>0</v>
      </c>
      <c r="AG21" t="str">
        <f t="shared" si="5"/>
        <v xml:space="preserve">74015838 </v>
      </c>
      <c r="AH21" s="2">
        <v>1</v>
      </c>
    </row>
    <row r="22" spans="1:34" x14ac:dyDescent="0.25">
      <c r="A22" s="91" t="s">
        <v>4210</v>
      </c>
      <c r="B22" s="2" t="s">
        <v>23</v>
      </c>
      <c r="C22" s="5">
        <v>74</v>
      </c>
      <c r="D22" s="3" t="s">
        <v>252</v>
      </c>
      <c r="E22" t="s">
        <v>5682</v>
      </c>
      <c r="F22" s="8" t="s">
        <v>4042</v>
      </c>
      <c r="G22" s="5" t="s">
        <v>5683</v>
      </c>
      <c r="H22" s="135" t="s">
        <v>3990</v>
      </c>
      <c r="I22" s="135" t="s">
        <v>4026</v>
      </c>
      <c r="J22" s="135" t="s">
        <v>3344</v>
      </c>
      <c r="K22" s="135" t="s">
        <v>4036</v>
      </c>
      <c r="L22" s="135" t="s">
        <v>4028</v>
      </c>
      <c r="M22" s="135" t="s">
        <v>4028</v>
      </c>
      <c r="N22" s="24" t="s">
        <v>1888</v>
      </c>
      <c r="O22" s="21" t="s">
        <v>1534</v>
      </c>
      <c r="P22" s="8" t="s">
        <v>1889</v>
      </c>
      <c r="Q22" s="8">
        <v>87</v>
      </c>
      <c r="R22" s="8">
        <v>2</v>
      </c>
      <c r="S22" s="27">
        <v>34</v>
      </c>
      <c r="T22" s="20">
        <f t="shared" si="0"/>
        <v>0</v>
      </c>
      <c r="U22" s="21">
        <f t="shared" si="1"/>
        <v>34</v>
      </c>
      <c r="V22" s="8">
        <f t="shared" si="2"/>
        <v>27</v>
      </c>
      <c r="W22" s="8">
        <f t="shared" si="3"/>
        <v>0</v>
      </c>
      <c r="X22" s="8">
        <f t="shared" si="4"/>
        <v>0</v>
      </c>
      <c r="Z22" s="8">
        <f>VLOOKUP(I22,'Tables kywrd-slot-class'!$B$21:$C$38,2,FALSE)</f>
        <v>1.5</v>
      </c>
      <c r="AA22" s="8">
        <f>VLOOKUP(N22,'Tables MAT simpl-complx'!$C$6:$D$28,2,FALSE)</f>
        <v>0</v>
      </c>
      <c r="AB22" s="8">
        <f>VLOOKUP(O22,'Tables MAT simpl-complx'!$F$39:$G$625,2,FALSE)</f>
        <v>23</v>
      </c>
      <c r="AC22" s="8">
        <f>VLOOKUP(J22,'Tables kywrd-slot-class'!$D$49:$E$177,2,FALSE)</f>
        <v>18</v>
      </c>
      <c r="AD22" s="8">
        <f>VLOOKUP(K22,'Tables kywrd-slot-class'!$D$49:$E$177,2,FALSE)</f>
        <v>0</v>
      </c>
      <c r="AE22" s="8">
        <f>VLOOKUP(L22,'Tables kywrd-slot-class'!$D$49:$E$177,2,FALSE)</f>
        <v>0</v>
      </c>
      <c r="AF22" t="s">
        <v>0</v>
      </c>
      <c r="AG22" t="str">
        <f t="shared" si="5"/>
        <v xml:space="preserve">74015839 </v>
      </c>
      <c r="AH22" s="2">
        <v>1</v>
      </c>
    </row>
    <row r="23" spans="1:34" x14ac:dyDescent="0.25">
      <c r="A23" s="91" t="s">
        <v>4211</v>
      </c>
      <c r="B23" s="2" t="s">
        <v>23</v>
      </c>
      <c r="C23" s="5">
        <v>74</v>
      </c>
      <c r="D23" s="3" t="s">
        <v>253</v>
      </c>
      <c r="E23" t="s">
        <v>5684</v>
      </c>
      <c r="F23" s="8" t="s">
        <v>4042</v>
      </c>
      <c r="G23" s="5" t="s">
        <v>5685</v>
      </c>
      <c r="H23" s="135" t="s">
        <v>3990</v>
      </c>
      <c r="I23" s="135" t="s">
        <v>4026</v>
      </c>
      <c r="J23" s="135" t="s">
        <v>3344</v>
      </c>
      <c r="K23" s="135" t="s">
        <v>4036</v>
      </c>
      <c r="L23" s="135" t="s">
        <v>4028</v>
      </c>
      <c r="M23" s="135" t="s">
        <v>4028</v>
      </c>
      <c r="N23" s="24" t="s">
        <v>1888</v>
      </c>
      <c r="O23" s="21" t="s">
        <v>1534</v>
      </c>
      <c r="P23" s="8" t="s">
        <v>1889</v>
      </c>
      <c r="Q23" s="8">
        <v>89</v>
      </c>
      <c r="R23" s="8">
        <v>2</v>
      </c>
      <c r="S23" s="27">
        <v>34</v>
      </c>
      <c r="T23" s="20">
        <f t="shared" si="0"/>
        <v>0</v>
      </c>
      <c r="U23" s="21">
        <f t="shared" si="1"/>
        <v>34</v>
      </c>
      <c r="V23" s="8">
        <f t="shared" si="2"/>
        <v>27</v>
      </c>
      <c r="W23" s="8">
        <f t="shared" si="3"/>
        <v>0</v>
      </c>
      <c r="X23" s="8">
        <f t="shared" si="4"/>
        <v>0</v>
      </c>
      <c r="Z23" s="8">
        <f>VLOOKUP(I23,'Tables kywrd-slot-class'!$B$21:$C$38,2,FALSE)</f>
        <v>1.5</v>
      </c>
      <c r="AA23" s="8">
        <f>VLOOKUP(N23,'Tables MAT simpl-complx'!$C$6:$D$28,2,FALSE)</f>
        <v>0</v>
      </c>
      <c r="AB23" s="8">
        <f>VLOOKUP(O23,'Tables MAT simpl-complx'!$F$39:$G$625,2,FALSE)</f>
        <v>23</v>
      </c>
      <c r="AC23" s="8">
        <f>VLOOKUP(J23,'Tables kywrd-slot-class'!$D$49:$E$177,2,FALSE)</f>
        <v>18</v>
      </c>
      <c r="AD23" s="8">
        <f>VLOOKUP(K23,'Tables kywrd-slot-class'!$D$49:$E$177,2,FALSE)</f>
        <v>0</v>
      </c>
      <c r="AE23" s="8">
        <f>VLOOKUP(L23,'Tables kywrd-slot-class'!$D$49:$E$177,2,FALSE)</f>
        <v>0</v>
      </c>
      <c r="AF23" t="s">
        <v>0</v>
      </c>
      <c r="AG23" t="str">
        <f t="shared" si="5"/>
        <v xml:space="preserve">74016302 </v>
      </c>
      <c r="AH23" s="2">
        <v>1</v>
      </c>
    </row>
    <row r="24" spans="1:34" x14ac:dyDescent="0.25">
      <c r="A24" s="91" t="s">
        <v>4212</v>
      </c>
      <c r="B24" s="2" t="s">
        <v>23</v>
      </c>
      <c r="C24" s="5">
        <v>74</v>
      </c>
      <c r="D24" s="3" t="s">
        <v>254</v>
      </c>
      <c r="E24" t="s">
        <v>5686</v>
      </c>
      <c r="F24" s="8" t="s">
        <v>4042</v>
      </c>
      <c r="G24" s="5" t="s">
        <v>5687</v>
      </c>
      <c r="H24" s="135" t="s">
        <v>3990</v>
      </c>
      <c r="I24" s="135" t="s">
        <v>4026</v>
      </c>
      <c r="J24" s="135" t="s">
        <v>3344</v>
      </c>
      <c r="K24" s="135" t="s">
        <v>4036</v>
      </c>
      <c r="L24" s="135" t="s">
        <v>4028</v>
      </c>
      <c r="M24" s="135" t="s">
        <v>4028</v>
      </c>
      <c r="N24" s="24" t="s">
        <v>1888</v>
      </c>
      <c r="O24" s="21" t="s">
        <v>1534</v>
      </c>
      <c r="P24" s="8" t="s">
        <v>1889</v>
      </c>
      <c r="Q24" s="8">
        <v>89</v>
      </c>
      <c r="R24" s="8">
        <v>2</v>
      </c>
      <c r="S24" s="27">
        <v>34</v>
      </c>
      <c r="T24" s="20">
        <f t="shared" si="0"/>
        <v>0</v>
      </c>
      <c r="U24" s="21">
        <f t="shared" si="1"/>
        <v>34</v>
      </c>
      <c r="V24" s="8">
        <f t="shared" si="2"/>
        <v>27</v>
      </c>
      <c r="W24" s="8">
        <f t="shared" si="3"/>
        <v>0</v>
      </c>
      <c r="X24" s="8">
        <f t="shared" si="4"/>
        <v>0</v>
      </c>
      <c r="Z24" s="8">
        <f>VLOOKUP(I24,'Tables kywrd-slot-class'!$B$21:$C$38,2,FALSE)</f>
        <v>1.5</v>
      </c>
      <c r="AA24" s="8">
        <f>VLOOKUP(N24,'Tables MAT simpl-complx'!$C$6:$D$28,2,FALSE)</f>
        <v>0</v>
      </c>
      <c r="AB24" s="8">
        <f>VLOOKUP(O24,'Tables MAT simpl-complx'!$F$39:$G$625,2,FALSE)</f>
        <v>23</v>
      </c>
      <c r="AC24" s="8">
        <f>VLOOKUP(J24,'Tables kywrd-slot-class'!$D$49:$E$177,2,FALSE)</f>
        <v>18</v>
      </c>
      <c r="AD24" s="8">
        <f>VLOOKUP(K24,'Tables kywrd-slot-class'!$D$49:$E$177,2,FALSE)</f>
        <v>0</v>
      </c>
      <c r="AE24" s="8">
        <f>VLOOKUP(L24,'Tables kywrd-slot-class'!$D$49:$E$177,2,FALSE)</f>
        <v>0</v>
      </c>
      <c r="AF24" t="s">
        <v>0</v>
      </c>
      <c r="AG24" t="str">
        <f t="shared" si="5"/>
        <v xml:space="preserve">74016303 </v>
      </c>
      <c r="AH24" s="2">
        <v>1</v>
      </c>
    </row>
    <row r="25" spans="1:34" x14ac:dyDescent="0.25">
      <c r="A25" s="91" t="s">
        <v>4213</v>
      </c>
      <c r="B25" s="2" t="s">
        <v>23</v>
      </c>
      <c r="C25" s="5">
        <v>74</v>
      </c>
      <c r="D25" s="3" t="s">
        <v>255</v>
      </c>
      <c r="E25" t="s">
        <v>5688</v>
      </c>
      <c r="F25" s="8" t="s">
        <v>4042</v>
      </c>
      <c r="G25" s="5" t="s">
        <v>5689</v>
      </c>
      <c r="H25" s="135" t="s">
        <v>3990</v>
      </c>
      <c r="I25" s="135" t="s">
        <v>4026</v>
      </c>
      <c r="J25" s="135" t="s">
        <v>3344</v>
      </c>
      <c r="K25" s="135" t="s">
        <v>4036</v>
      </c>
      <c r="L25" s="135" t="s">
        <v>4028</v>
      </c>
      <c r="M25" s="135" t="s">
        <v>4028</v>
      </c>
      <c r="N25" s="24" t="s">
        <v>1888</v>
      </c>
      <c r="O25" s="21" t="s">
        <v>1534</v>
      </c>
      <c r="P25" s="8" t="s">
        <v>1889</v>
      </c>
      <c r="Q25" s="8">
        <v>94</v>
      </c>
      <c r="R25" s="8">
        <v>2</v>
      </c>
      <c r="S25" s="27">
        <v>34</v>
      </c>
      <c r="T25" s="20">
        <f t="shared" si="0"/>
        <v>0</v>
      </c>
      <c r="U25" s="21">
        <f t="shared" si="1"/>
        <v>34</v>
      </c>
      <c r="V25" s="8">
        <f t="shared" si="2"/>
        <v>27</v>
      </c>
      <c r="W25" s="8">
        <f t="shared" si="3"/>
        <v>0</v>
      </c>
      <c r="X25" s="8">
        <f t="shared" si="4"/>
        <v>0</v>
      </c>
      <c r="Z25" s="8">
        <f>VLOOKUP(I25,'Tables kywrd-slot-class'!$B$21:$C$38,2,FALSE)</f>
        <v>1.5</v>
      </c>
      <c r="AA25" s="8">
        <f>VLOOKUP(N25,'Tables MAT simpl-complx'!$C$6:$D$28,2,FALSE)</f>
        <v>0</v>
      </c>
      <c r="AB25" s="8">
        <f>VLOOKUP(O25,'Tables MAT simpl-complx'!$F$39:$G$625,2,FALSE)</f>
        <v>23</v>
      </c>
      <c r="AC25" s="8">
        <f>VLOOKUP(J25,'Tables kywrd-slot-class'!$D$49:$E$177,2,FALSE)</f>
        <v>18</v>
      </c>
      <c r="AD25" s="8">
        <f>VLOOKUP(K25,'Tables kywrd-slot-class'!$D$49:$E$177,2,FALSE)</f>
        <v>0</v>
      </c>
      <c r="AE25" s="8">
        <f>VLOOKUP(L25,'Tables kywrd-slot-class'!$D$49:$E$177,2,FALSE)</f>
        <v>0</v>
      </c>
      <c r="AF25" t="s">
        <v>0</v>
      </c>
      <c r="AG25" t="str">
        <f t="shared" si="5"/>
        <v xml:space="preserve">74016304 </v>
      </c>
      <c r="AH25" s="2">
        <v>1</v>
      </c>
    </row>
    <row r="26" spans="1:34" x14ac:dyDescent="0.25">
      <c r="A26" s="91" t="s">
        <v>4214</v>
      </c>
      <c r="B26" s="2" t="s">
        <v>23</v>
      </c>
      <c r="C26" s="5">
        <v>74</v>
      </c>
      <c r="D26" s="3" t="s">
        <v>256</v>
      </c>
      <c r="E26" t="s">
        <v>5690</v>
      </c>
      <c r="F26" s="8" t="s">
        <v>4042</v>
      </c>
      <c r="G26" s="5" t="s">
        <v>5691</v>
      </c>
      <c r="H26" s="135" t="s">
        <v>4022</v>
      </c>
      <c r="I26" s="135" t="s">
        <v>4026</v>
      </c>
      <c r="J26" s="135" t="s">
        <v>3349</v>
      </c>
      <c r="K26" s="135" t="s">
        <v>4028</v>
      </c>
      <c r="L26" s="135" t="s">
        <v>4028</v>
      </c>
      <c r="M26" s="135" t="s">
        <v>4028</v>
      </c>
      <c r="N26" s="24" t="s">
        <v>1888</v>
      </c>
      <c r="O26" s="21" t="s">
        <v>1551</v>
      </c>
      <c r="P26" s="8" t="s">
        <v>1889</v>
      </c>
      <c r="Q26" s="8">
        <v>160</v>
      </c>
      <c r="R26" s="8">
        <v>6</v>
      </c>
      <c r="S26" s="27">
        <v>40</v>
      </c>
      <c r="T26" s="20">
        <f t="shared" si="0"/>
        <v>0</v>
      </c>
      <c r="U26" s="21">
        <f t="shared" si="1"/>
        <v>40</v>
      </c>
      <c r="V26" s="8">
        <f t="shared" si="2"/>
        <v>39</v>
      </c>
      <c r="W26" s="8">
        <f t="shared" si="3"/>
        <v>0</v>
      </c>
      <c r="X26" s="8">
        <f t="shared" si="4"/>
        <v>0</v>
      </c>
      <c r="Z26" s="8">
        <f>VLOOKUP(I26,'Tables kywrd-slot-class'!$B$21:$C$38,2,FALSE)</f>
        <v>1.5</v>
      </c>
      <c r="AA26" s="8">
        <f>VLOOKUP(N26,'Tables MAT simpl-complx'!$C$6:$D$28,2,FALSE)</f>
        <v>0</v>
      </c>
      <c r="AB26" s="8">
        <f>VLOOKUP(O26,'Tables MAT simpl-complx'!$F$39:$G$625,2,FALSE)</f>
        <v>27</v>
      </c>
      <c r="AC26" s="8">
        <f>VLOOKUP(J26,'Tables kywrd-slot-class'!$D$49:$E$177,2,FALSE)</f>
        <v>26</v>
      </c>
      <c r="AD26" s="8">
        <f>VLOOKUP(K26,'Tables kywrd-slot-class'!$D$49:$E$177,2,FALSE)</f>
        <v>0</v>
      </c>
      <c r="AE26" s="8">
        <f>VLOOKUP(L26,'Tables kywrd-slot-class'!$D$49:$E$177,2,FALSE)</f>
        <v>0</v>
      </c>
      <c r="AF26" t="s">
        <v>0</v>
      </c>
      <c r="AG26" t="str">
        <f t="shared" si="5"/>
        <v xml:space="preserve">7401AED0 </v>
      </c>
      <c r="AH26" s="2">
        <v>1</v>
      </c>
    </row>
    <row r="27" spans="1:34" x14ac:dyDescent="0.25">
      <c r="A27" s="91" t="s">
        <v>4215</v>
      </c>
      <c r="B27" s="2" t="s">
        <v>23</v>
      </c>
      <c r="C27" s="5">
        <v>74</v>
      </c>
      <c r="D27" s="3" t="s">
        <v>257</v>
      </c>
      <c r="E27" t="s">
        <v>5692</v>
      </c>
      <c r="F27" s="8" t="s">
        <v>4042</v>
      </c>
      <c r="G27" s="5" t="s">
        <v>5693</v>
      </c>
      <c r="H27" s="135" t="s">
        <v>4022</v>
      </c>
      <c r="I27" s="135" t="s">
        <v>4026</v>
      </c>
      <c r="J27" s="135" t="s">
        <v>3349</v>
      </c>
      <c r="K27" s="135" t="s">
        <v>4028</v>
      </c>
      <c r="L27" s="135" t="s">
        <v>4028</v>
      </c>
      <c r="M27" s="135" t="s">
        <v>4028</v>
      </c>
      <c r="N27" s="24" t="s">
        <v>1888</v>
      </c>
      <c r="O27" s="21" t="s">
        <v>1552</v>
      </c>
      <c r="P27" s="8" t="s">
        <v>1889</v>
      </c>
      <c r="Q27" s="8">
        <v>170</v>
      </c>
      <c r="R27" s="8">
        <v>6</v>
      </c>
      <c r="S27" s="27">
        <v>40</v>
      </c>
      <c r="T27" s="20">
        <f t="shared" si="0"/>
        <v>0</v>
      </c>
      <c r="U27" s="21">
        <f t="shared" si="1"/>
        <v>40</v>
      </c>
      <c r="V27" s="8">
        <f t="shared" si="2"/>
        <v>39</v>
      </c>
      <c r="W27" s="8">
        <f t="shared" si="3"/>
        <v>0</v>
      </c>
      <c r="X27" s="8">
        <f t="shared" si="4"/>
        <v>0</v>
      </c>
      <c r="Z27" s="8">
        <f>VLOOKUP(I27,'Tables kywrd-slot-class'!$B$21:$C$38,2,FALSE)</f>
        <v>1.5</v>
      </c>
      <c r="AA27" s="8">
        <f>VLOOKUP(N27,'Tables MAT simpl-complx'!$C$6:$D$28,2,FALSE)</f>
        <v>0</v>
      </c>
      <c r="AB27" s="8">
        <f>VLOOKUP(O27,'Tables MAT simpl-complx'!$F$39:$G$625,2,FALSE)</f>
        <v>27</v>
      </c>
      <c r="AC27" s="8">
        <f>VLOOKUP(J27,'Tables kywrd-slot-class'!$D$49:$E$177,2,FALSE)</f>
        <v>26</v>
      </c>
      <c r="AD27" s="8">
        <f>VLOOKUP(K27,'Tables kywrd-slot-class'!$D$49:$E$177,2,FALSE)</f>
        <v>0</v>
      </c>
      <c r="AE27" s="8">
        <f>VLOOKUP(L27,'Tables kywrd-slot-class'!$D$49:$E$177,2,FALSE)</f>
        <v>0</v>
      </c>
      <c r="AF27" t="s">
        <v>0</v>
      </c>
      <c r="AG27" t="str">
        <f t="shared" si="5"/>
        <v xml:space="preserve">7401AED1 </v>
      </c>
      <c r="AH27" s="2">
        <v>1</v>
      </c>
    </row>
    <row r="28" spans="1:34" x14ac:dyDescent="0.25">
      <c r="A28" s="91" t="s">
        <v>4216</v>
      </c>
      <c r="B28" s="2" t="s">
        <v>23</v>
      </c>
      <c r="C28" s="5">
        <v>74</v>
      </c>
      <c r="D28" s="3" t="s">
        <v>258</v>
      </c>
      <c r="E28" t="s">
        <v>5694</v>
      </c>
      <c r="F28" s="8" t="s">
        <v>4042</v>
      </c>
      <c r="G28" s="5" t="s">
        <v>5695</v>
      </c>
      <c r="H28" s="135" t="s">
        <v>4022</v>
      </c>
      <c r="I28" s="135" t="s">
        <v>4026</v>
      </c>
      <c r="J28" s="135" t="s">
        <v>3349</v>
      </c>
      <c r="K28" s="135" t="s">
        <v>4028</v>
      </c>
      <c r="L28" s="135" t="s">
        <v>4028</v>
      </c>
      <c r="M28" s="135" t="s">
        <v>4028</v>
      </c>
      <c r="N28" s="24" t="s">
        <v>1888</v>
      </c>
      <c r="O28" s="21" t="s">
        <v>1553</v>
      </c>
      <c r="P28" s="8" t="s">
        <v>1889</v>
      </c>
      <c r="Q28" s="8">
        <v>180</v>
      </c>
      <c r="R28" s="8">
        <v>6</v>
      </c>
      <c r="S28" s="27">
        <v>40</v>
      </c>
      <c r="T28" s="20">
        <f t="shared" si="0"/>
        <v>0</v>
      </c>
      <c r="U28" s="21">
        <f t="shared" si="1"/>
        <v>40</v>
      </c>
      <c r="V28" s="8">
        <f t="shared" si="2"/>
        <v>39</v>
      </c>
      <c r="W28" s="8">
        <f t="shared" si="3"/>
        <v>0</v>
      </c>
      <c r="X28" s="8">
        <f t="shared" si="4"/>
        <v>0</v>
      </c>
      <c r="Z28" s="8">
        <f>VLOOKUP(I28,'Tables kywrd-slot-class'!$B$21:$C$38,2,FALSE)</f>
        <v>1.5</v>
      </c>
      <c r="AA28" s="8">
        <f>VLOOKUP(N28,'Tables MAT simpl-complx'!$C$6:$D$28,2,FALSE)</f>
        <v>0</v>
      </c>
      <c r="AB28" s="8">
        <f>VLOOKUP(O28,'Tables MAT simpl-complx'!$F$39:$G$625,2,FALSE)</f>
        <v>27</v>
      </c>
      <c r="AC28" s="8">
        <f>VLOOKUP(J28,'Tables kywrd-slot-class'!$D$49:$E$177,2,FALSE)</f>
        <v>26</v>
      </c>
      <c r="AD28" s="8">
        <f>VLOOKUP(K28,'Tables kywrd-slot-class'!$D$49:$E$177,2,FALSE)</f>
        <v>0</v>
      </c>
      <c r="AE28" s="8">
        <f>VLOOKUP(L28,'Tables kywrd-slot-class'!$D$49:$E$177,2,FALSE)</f>
        <v>0</v>
      </c>
      <c r="AF28" t="s">
        <v>0</v>
      </c>
      <c r="AG28" t="str">
        <f t="shared" si="5"/>
        <v xml:space="preserve">7401AED2 </v>
      </c>
      <c r="AH28" s="2">
        <v>1</v>
      </c>
    </row>
    <row r="29" spans="1:34" x14ac:dyDescent="0.25">
      <c r="A29" s="91" t="s">
        <v>4217</v>
      </c>
      <c r="B29" s="2" t="s">
        <v>23</v>
      </c>
      <c r="C29" s="5">
        <v>74</v>
      </c>
      <c r="D29" s="3" t="s">
        <v>259</v>
      </c>
      <c r="E29" t="s">
        <v>5696</v>
      </c>
      <c r="F29" s="8" t="s">
        <v>4042</v>
      </c>
      <c r="G29" s="5" t="s">
        <v>5697</v>
      </c>
      <c r="H29" s="135" t="s">
        <v>4022</v>
      </c>
      <c r="I29" s="135" t="s">
        <v>4026</v>
      </c>
      <c r="J29" s="135" t="s">
        <v>3349</v>
      </c>
      <c r="K29" s="135" t="s">
        <v>4028</v>
      </c>
      <c r="L29" s="135" t="s">
        <v>4028</v>
      </c>
      <c r="M29" s="135" t="s">
        <v>4028</v>
      </c>
      <c r="N29" s="24" t="s">
        <v>1888</v>
      </c>
      <c r="O29" s="21" t="s">
        <v>1545</v>
      </c>
      <c r="P29" s="8" t="s">
        <v>1889</v>
      </c>
      <c r="Q29" s="8">
        <v>165</v>
      </c>
      <c r="R29" s="8">
        <v>6</v>
      </c>
      <c r="S29" s="27">
        <v>42</v>
      </c>
      <c r="T29" s="20">
        <f t="shared" si="0"/>
        <v>0</v>
      </c>
      <c r="U29" s="21">
        <f t="shared" si="1"/>
        <v>42</v>
      </c>
      <c r="V29" s="8">
        <f t="shared" si="2"/>
        <v>39</v>
      </c>
      <c r="W29" s="8">
        <f t="shared" si="3"/>
        <v>0</v>
      </c>
      <c r="X29" s="8">
        <f t="shared" si="4"/>
        <v>0</v>
      </c>
      <c r="Z29" s="8">
        <f>VLOOKUP(I29,'Tables kywrd-slot-class'!$B$21:$C$38,2,FALSE)</f>
        <v>1.5</v>
      </c>
      <c r="AA29" s="8">
        <f>VLOOKUP(N29,'Tables MAT simpl-complx'!$C$6:$D$28,2,FALSE)</f>
        <v>0</v>
      </c>
      <c r="AB29" s="8">
        <f>VLOOKUP(O29,'Tables MAT simpl-complx'!$F$39:$G$625,2,FALSE)</f>
        <v>28</v>
      </c>
      <c r="AC29" s="8">
        <f>VLOOKUP(J29,'Tables kywrd-slot-class'!$D$49:$E$177,2,FALSE)</f>
        <v>26</v>
      </c>
      <c r="AD29" s="8">
        <f>VLOOKUP(K29,'Tables kywrd-slot-class'!$D$49:$E$177,2,FALSE)</f>
        <v>0</v>
      </c>
      <c r="AE29" s="8">
        <f>VLOOKUP(L29,'Tables kywrd-slot-class'!$D$49:$E$177,2,FALSE)</f>
        <v>0</v>
      </c>
      <c r="AF29" t="s">
        <v>0</v>
      </c>
      <c r="AG29" t="str">
        <f t="shared" si="5"/>
        <v xml:space="preserve">7401AED3 </v>
      </c>
      <c r="AH29" s="2">
        <v>1</v>
      </c>
    </row>
    <row r="30" spans="1:34" x14ac:dyDescent="0.25">
      <c r="A30" s="91" t="s">
        <v>4218</v>
      </c>
      <c r="B30" s="2" t="s">
        <v>23</v>
      </c>
      <c r="C30" s="5">
        <v>74</v>
      </c>
      <c r="D30" s="3" t="s">
        <v>260</v>
      </c>
      <c r="E30" t="s">
        <v>5698</v>
      </c>
      <c r="F30" s="8" t="s">
        <v>4042</v>
      </c>
      <c r="G30" s="5" t="s">
        <v>5699</v>
      </c>
      <c r="H30" s="135" t="s">
        <v>4022</v>
      </c>
      <c r="I30" s="135" t="s">
        <v>4026</v>
      </c>
      <c r="J30" s="135" t="s">
        <v>3349</v>
      </c>
      <c r="K30" s="135" t="s">
        <v>4028</v>
      </c>
      <c r="L30" s="135" t="s">
        <v>4028</v>
      </c>
      <c r="M30" s="135" t="s">
        <v>4028</v>
      </c>
      <c r="N30" s="24" t="s">
        <v>1888</v>
      </c>
      <c r="O30" s="21" t="s">
        <v>1545</v>
      </c>
      <c r="P30" s="8" t="s">
        <v>1889</v>
      </c>
      <c r="Q30" s="8">
        <v>175</v>
      </c>
      <c r="R30" s="8">
        <v>6</v>
      </c>
      <c r="S30" s="27">
        <v>42</v>
      </c>
      <c r="T30" s="20">
        <f t="shared" si="0"/>
        <v>0</v>
      </c>
      <c r="U30" s="21">
        <f t="shared" si="1"/>
        <v>42</v>
      </c>
      <c r="V30" s="8">
        <f t="shared" si="2"/>
        <v>39</v>
      </c>
      <c r="W30" s="8">
        <f t="shared" si="3"/>
        <v>0</v>
      </c>
      <c r="X30" s="8">
        <f t="shared" si="4"/>
        <v>0</v>
      </c>
      <c r="Z30" s="8">
        <f>VLOOKUP(I30,'Tables kywrd-slot-class'!$B$21:$C$38,2,FALSE)</f>
        <v>1.5</v>
      </c>
      <c r="AA30" s="8">
        <f>VLOOKUP(N30,'Tables MAT simpl-complx'!$C$6:$D$28,2,FALSE)</f>
        <v>0</v>
      </c>
      <c r="AB30" s="8">
        <f>VLOOKUP(O30,'Tables MAT simpl-complx'!$F$39:$G$625,2,FALSE)</f>
        <v>28</v>
      </c>
      <c r="AC30" s="8">
        <f>VLOOKUP(J30,'Tables kywrd-slot-class'!$D$49:$E$177,2,FALSE)</f>
        <v>26</v>
      </c>
      <c r="AD30" s="8">
        <f>VLOOKUP(K30,'Tables kywrd-slot-class'!$D$49:$E$177,2,FALSE)</f>
        <v>0</v>
      </c>
      <c r="AE30" s="8">
        <f>VLOOKUP(L30,'Tables kywrd-slot-class'!$D$49:$E$177,2,FALSE)</f>
        <v>0</v>
      </c>
      <c r="AF30" t="s">
        <v>0</v>
      </c>
      <c r="AG30" t="str">
        <f t="shared" si="5"/>
        <v xml:space="preserve">7401AED4 </v>
      </c>
      <c r="AH30" s="2">
        <v>1</v>
      </c>
    </row>
    <row r="31" spans="1:34" x14ac:dyDescent="0.25">
      <c r="A31" s="91" t="s">
        <v>4219</v>
      </c>
      <c r="B31" s="2" t="s">
        <v>23</v>
      </c>
      <c r="C31" s="5">
        <v>74</v>
      </c>
      <c r="D31" s="3" t="s">
        <v>261</v>
      </c>
      <c r="E31" t="s">
        <v>5700</v>
      </c>
      <c r="F31" s="8" t="s">
        <v>4042</v>
      </c>
      <c r="G31" s="5" t="s">
        <v>5701</v>
      </c>
      <c r="H31" s="135" t="s">
        <v>4022</v>
      </c>
      <c r="I31" s="135" t="s">
        <v>4026</v>
      </c>
      <c r="J31" s="135" t="s">
        <v>3349</v>
      </c>
      <c r="K31" s="135" t="s">
        <v>4028</v>
      </c>
      <c r="L31" s="135" t="s">
        <v>4028</v>
      </c>
      <c r="M31" s="135" t="s">
        <v>4028</v>
      </c>
      <c r="N31" s="24" t="s">
        <v>1888</v>
      </c>
      <c r="O31" s="21" t="s">
        <v>1545</v>
      </c>
      <c r="P31" s="8" t="s">
        <v>1889</v>
      </c>
      <c r="Q31" s="8">
        <v>185</v>
      </c>
      <c r="R31" s="8">
        <v>6</v>
      </c>
      <c r="S31" s="27">
        <v>42</v>
      </c>
      <c r="T31" s="20">
        <f t="shared" si="0"/>
        <v>0</v>
      </c>
      <c r="U31" s="21">
        <f t="shared" si="1"/>
        <v>42</v>
      </c>
      <c r="V31" s="8">
        <f t="shared" si="2"/>
        <v>39</v>
      </c>
      <c r="W31" s="8">
        <f t="shared" si="3"/>
        <v>0</v>
      </c>
      <c r="X31" s="8">
        <f t="shared" si="4"/>
        <v>0</v>
      </c>
      <c r="Z31" s="8">
        <f>VLOOKUP(I31,'Tables kywrd-slot-class'!$B$21:$C$38,2,FALSE)</f>
        <v>1.5</v>
      </c>
      <c r="AA31" s="8">
        <f>VLOOKUP(N31,'Tables MAT simpl-complx'!$C$6:$D$28,2,FALSE)</f>
        <v>0</v>
      </c>
      <c r="AB31" s="8">
        <f>VLOOKUP(O31,'Tables MAT simpl-complx'!$F$39:$G$625,2,FALSE)</f>
        <v>28</v>
      </c>
      <c r="AC31" s="8">
        <f>VLOOKUP(J31,'Tables kywrd-slot-class'!$D$49:$E$177,2,FALSE)</f>
        <v>26</v>
      </c>
      <c r="AD31" s="8">
        <f>VLOOKUP(K31,'Tables kywrd-slot-class'!$D$49:$E$177,2,FALSE)</f>
        <v>0</v>
      </c>
      <c r="AE31" s="8">
        <f>VLOOKUP(L31,'Tables kywrd-slot-class'!$D$49:$E$177,2,FALSE)</f>
        <v>0</v>
      </c>
      <c r="AF31" t="s">
        <v>0</v>
      </c>
      <c r="AG31" t="str">
        <f t="shared" si="5"/>
        <v xml:space="preserve">7401AED5 </v>
      </c>
      <c r="AH31" s="2">
        <v>1</v>
      </c>
    </row>
    <row r="32" spans="1:34" x14ac:dyDescent="0.25">
      <c r="A32" s="91" t="s">
        <v>12</v>
      </c>
      <c r="B32" s="2" t="s">
        <v>23</v>
      </c>
      <c r="C32" s="5">
        <v>74</v>
      </c>
      <c r="D32" s="3" t="s">
        <v>262</v>
      </c>
      <c r="E32" t="s">
        <v>5702</v>
      </c>
      <c r="F32" s="8" t="s">
        <v>4042</v>
      </c>
      <c r="G32" s="5" t="s">
        <v>5703</v>
      </c>
      <c r="H32" s="135" t="s">
        <v>4022</v>
      </c>
      <c r="I32" s="135" t="s">
        <v>4026</v>
      </c>
      <c r="J32" s="135" t="s">
        <v>3349</v>
      </c>
      <c r="K32" s="135" t="s">
        <v>4028</v>
      </c>
      <c r="L32" s="135" t="s">
        <v>4028</v>
      </c>
      <c r="M32" s="135" t="s">
        <v>4028</v>
      </c>
      <c r="N32" s="24" t="s">
        <v>1888</v>
      </c>
      <c r="O32" s="21" t="s">
        <v>1554</v>
      </c>
      <c r="P32" s="8" t="s">
        <v>1889</v>
      </c>
      <c r="Q32" s="8">
        <v>170</v>
      </c>
      <c r="R32" s="8">
        <v>6</v>
      </c>
      <c r="S32" s="27">
        <v>40</v>
      </c>
      <c r="T32" s="20">
        <f t="shared" si="0"/>
        <v>0</v>
      </c>
      <c r="U32" s="21">
        <f t="shared" si="1"/>
        <v>40</v>
      </c>
      <c r="V32" s="8">
        <f t="shared" si="2"/>
        <v>39</v>
      </c>
      <c r="W32" s="8">
        <f t="shared" si="3"/>
        <v>0</v>
      </c>
      <c r="X32" s="8">
        <f t="shared" si="4"/>
        <v>0</v>
      </c>
      <c r="Z32" s="8">
        <f>VLOOKUP(I32,'Tables kywrd-slot-class'!$B$21:$C$38,2,FALSE)</f>
        <v>1.5</v>
      </c>
      <c r="AA32" s="8">
        <f>VLOOKUP(N32,'Tables MAT simpl-complx'!$C$6:$D$28,2,FALSE)</f>
        <v>0</v>
      </c>
      <c r="AB32" s="8">
        <f>VLOOKUP(O32,'Tables MAT simpl-complx'!$F$39:$G$625,2,FALSE)</f>
        <v>27</v>
      </c>
      <c r="AC32" s="8">
        <f>VLOOKUP(J32,'Tables kywrd-slot-class'!$D$49:$E$177,2,FALSE)</f>
        <v>26</v>
      </c>
      <c r="AD32" s="8">
        <f>VLOOKUP(K32,'Tables kywrd-slot-class'!$D$49:$E$177,2,FALSE)</f>
        <v>0</v>
      </c>
      <c r="AE32" s="8">
        <f>VLOOKUP(L32,'Tables kywrd-slot-class'!$D$49:$E$177,2,FALSE)</f>
        <v>0</v>
      </c>
      <c r="AF32" t="s">
        <v>0</v>
      </c>
      <c r="AG32" t="str">
        <f t="shared" si="5"/>
        <v xml:space="preserve">7401AED6 </v>
      </c>
      <c r="AH32" s="2">
        <v>1</v>
      </c>
    </row>
    <row r="33" spans="1:34" x14ac:dyDescent="0.25">
      <c r="A33" s="91" t="s">
        <v>4220</v>
      </c>
      <c r="B33" s="2" t="s">
        <v>23</v>
      </c>
      <c r="C33" s="5">
        <v>74</v>
      </c>
      <c r="D33" s="3" t="s">
        <v>263</v>
      </c>
      <c r="E33" t="s">
        <v>5704</v>
      </c>
      <c r="F33" s="8" t="s">
        <v>4042</v>
      </c>
      <c r="G33" s="5" t="s">
        <v>5705</v>
      </c>
      <c r="H33" s="135" t="s">
        <v>4022</v>
      </c>
      <c r="I33" s="135" t="s">
        <v>4026</v>
      </c>
      <c r="J33" s="135" t="s">
        <v>3349</v>
      </c>
      <c r="K33" s="135" t="s">
        <v>4028</v>
      </c>
      <c r="L33" s="135" t="s">
        <v>4028</v>
      </c>
      <c r="M33" s="135" t="s">
        <v>4028</v>
      </c>
      <c r="N33" s="24" t="s">
        <v>1888</v>
      </c>
      <c r="O33" s="21" t="s">
        <v>1554</v>
      </c>
      <c r="P33" s="8" t="s">
        <v>1889</v>
      </c>
      <c r="Q33" s="8">
        <v>180</v>
      </c>
      <c r="R33" s="8">
        <v>6</v>
      </c>
      <c r="S33" s="27">
        <v>40</v>
      </c>
      <c r="T33" s="20">
        <f t="shared" si="0"/>
        <v>0</v>
      </c>
      <c r="U33" s="21">
        <f t="shared" si="1"/>
        <v>40</v>
      </c>
      <c r="V33" s="8">
        <f t="shared" si="2"/>
        <v>39</v>
      </c>
      <c r="W33" s="8">
        <f t="shared" si="3"/>
        <v>0</v>
      </c>
      <c r="X33" s="8">
        <f t="shared" si="4"/>
        <v>0</v>
      </c>
      <c r="Z33" s="8">
        <f>VLOOKUP(I33,'Tables kywrd-slot-class'!$B$21:$C$38,2,FALSE)</f>
        <v>1.5</v>
      </c>
      <c r="AA33" s="8">
        <f>VLOOKUP(N33,'Tables MAT simpl-complx'!$C$6:$D$28,2,FALSE)</f>
        <v>0</v>
      </c>
      <c r="AB33" s="8">
        <f>VLOOKUP(O33,'Tables MAT simpl-complx'!$F$39:$G$625,2,FALSE)</f>
        <v>27</v>
      </c>
      <c r="AC33" s="8">
        <f>VLOOKUP(J33,'Tables kywrd-slot-class'!$D$49:$E$177,2,FALSE)</f>
        <v>26</v>
      </c>
      <c r="AD33" s="8">
        <f>VLOOKUP(K33,'Tables kywrd-slot-class'!$D$49:$E$177,2,FALSE)</f>
        <v>0</v>
      </c>
      <c r="AE33" s="8">
        <f>VLOOKUP(L33,'Tables kywrd-slot-class'!$D$49:$E$177,2,FALSE)</f>
        <v>0</v>
      </c>
      <c r="AF33" t="s">
        <v>0</v>
      </c>
      <c r="AG33" t="str">
        <f t="shared" si="5"/>
        <v xml:space="preserve">7401AED7 </v>
      </c>
      <c r="AH33" s="2">
        <v>1</v>
      </c>
    </row>
    <row r="34" spans="1:34" x14ac:dyDescent="0.25">
      <c r="A34" s="91" t="s">
        <v>4221</v>
      </c>
      <c r="B34" s="2" t="s">
        <v>23</v>
      </c>
      <c r="C34" s="5">
        <v>74</v>
      </c>
      <c r="D34" s="3" t="s">
        <v>264</v>
      </c>
      <c r="E34" t="s">
        <v>5706</v>
      </c>
      <c r="F34" s="8" t="s">
        <v>4042</v>
      </c>
      <c r="G34" s="5" t="s">
        <v>5707</v>
      </c>
      <c r="H34" s="135" t="s">
        <v>4022</v>
      </c>
      <c r="I34" s="135" t="s">
        <v>4026</v>
      </c>
      <c r="J34" s="135" t="s">
        <v>3349</v>
      </c>
      <c r="K34" s="135" t="s">
        <v>4028</v>
      </c>
      <c r="L34" s="135" t="s">
        <v>4028</v>
      </c>
      <c r="M34" s="135" t="s">
        <v>4028</v>
      </c>
      <c r="N34" s="24" t="s">
        <v>1888</v>
      </c>
      <c r="O34" s="21" t="s">
        <v>1554</v>
      </c>
      <c r="P34" s="8" t="s">
        <v>1889</v>
      </c>
      <c r="Q34" s="8">
        <v>190</v>
      </c>
      <c r="R34" s="8">
        <v>6</v>
      </c>
      <c r="S34" s="27">
        <v>40</v>
      </c>
      <c r="T34" s="20">
        <f t="shared" si="0"/>
        <v>0</v>
      </c>
      <c r="U34" s="21">
        <f t="shared" si="1"/>
        <v>40</v>
      </c>
      <c r="V34" s="8">
        <f t="shared" si="2"/>
        <v>39</v>
      </c>
      <c r="W34" s="8">
        <f t="shared" si="3"/>
        <v>0</v>
      </c>
      <c r="X34" s="8">
        <f t="shared" si="4"/>
        <v>0</v>
      </c>
      <c r="Z34" s="8">
        <f>VLOOKUP(I34,'Tables kywrd-slot-class'!$B$21:$C$38,2,FALSE)</f>
        <v>1.5</v>
      </c>
      <c r="AA34" s="8">
        <f>VLOOKUP(N34,'Tables MAT simpl-complx'!$C$6:$D$28,2,FALSE)</f>
        <v>0</v>
      </c>
      <c r="AB34" s="8">
        <f>VLOOKUP(O34,'Tables MAT simpl-complx'!$F$39:$G$625,2,FALSE)</f>
        <v>27</v>
      </c>
      <c r="AC34" s="8">
        <f>VLOOKUP(J34,'Tables kywrd-slot-class'!$D$49:$E$177,2,FALSE)</f>
        <v>26</v>
      </c>
      <c r="AD34" s="8">
        <f>VLOOKUP(K34,'Tables kywrd-slot-class'!$D$49:$E$177,2,FALSE)</f>
        <v>0</v>
      </c>
      <c r="AE34" s="8">
        <f>VLOOKUP(L34,'Tables kywrd-slot-class'!$D$49:$E$177,2,FALSE)</f>
        <v>0</v>
      </c>
      <c r="AF34" t="s">
        <v>0</v>
      </c>
      <c r="AG34" t="str">
        <f t="shared" si="5"/>
        <v xml:space="preserve">7401AED8 </v>
      </c>
      <c r="AH34" s="2">
        <v>1</v>
      </c>
    </row>
    <row r="35" spans="1:34" x14ac:dyDescent="0.25">
      <c r="A35" s="91" t="s">
        <v>4222</v>
      </c>
      <c r="B35" s="2" t="s">
        <v>23</v>
      </c>
      <c r="C35" s="5">
        <v>74</v>
      </c>
      <c r="D35" s="3" t="s">
        <v>265</v>
      </c>
      <c r="E35" t="s">
        <v>5708</v>
      </c>
      <c r="F35" s="8" t="s">
        <v>4042</v>
      </c>
      <c r="G35" s="5" t="s">
        <v>5709</v>
      </c>
      <c r="H35" s="135" t="s">
        <v>4022</v>
      </c>
      <c r="I35" s="135" t="s">
        <v>4026</v>
      </c>
      <c r="J35" s="135" t="s">
        <v>3349</v>
      </c>
      <c r="K35" s="135" t="s">
        <v>4028</v>
      </c>
      <c r="L35" s="135" t="s">
        <v>4028</v>
      </c>
      <c r="M35" s="135" t="s">
        <v>4028</v>
      </c>
      <c r="N35" s="24" t="s">
        <v>1888</v>
      </c>
      <c r="O35" s="21" t="s">
        <v>1550</v>
      </c>
      <c r="P35" s="8" t="s">
        <v>1889</v>
      </c>
      <c r="Q35" s="8">
        <v>147</v>
      </c>
      <c r="R35" s="8">
        <v>5</v>
      </c>
      <c r="S35" s="27">
        <v>42</v>
      </c>
      <c r="T35" s="20">
        <f t="shared" si="0"/>
        <v>0</v>
      </c>
      <c r="U35" s="21">
        <f t="shared" si="1"/>
        <v>42</v>
      </c>
      <c r="V35" s="8">
        <f t="shared" si="2"/>
        <v>39</v>
      </c>
      <c r="W35" s="8">
        <f t="shared" si="3"/>
        <v>0</v>
      </c>
      <c r="X35" s="8">
        <f t="shared" si="4"/>
        <v>0</v>
      </c>
      <c r="Z35" s="8">
        <f>VLOOKUP(I35,'Tables kywrd-slot-class'!$B$21:$C$38,2,FALSE)</f>
        <v>1.5</v>
      </c>
      <c r="AA35" s="8">
        <f>VLOOKUP(N35,'Tables MAT simpl-complx'!$C$6:$D$28,2,FALSE)</f>
        <v>0</v>
      </c>
      <c r="AB35" s="8">
        <f>VLOOKUP(O35,'Tables MAT simpl-complx'!$F$39:$G$625,2,FALSE)</f>
        <v>28</v>
      </c>
      <c r="AC35" s="8">
        <f>VLOOKUP(J35,'Tables kywrd-slot-class'!$D$49:$E$177,2,FALSE)</f>
        <v>26</v>
      </c>
      <c r="AD35" s="8">
        <f>VLOOKUP(K35,'Tables kywrd-slot-class'!$D$49:$E$177,2,FALSE)</f>
        <v>0</v>
      </c>
      <c r="AE35" s="8">
        <f>VLOOKUP(L35,'Tables kywrd-slot-class'!$D$49:$E$177,2,FALSE)</f>
        <v>0</v>
      </c>
      <c r="AF35" t="s">
        <v>0</v>
      </c>
      <c r="AG35" t="str">
        <f t="shared" si="5"/>
        <v xml:space="preserve">7401B489 </v>
      </c>
      <c r="AH35" s="2">
        <v>1</v>
      </c>
    </row>
    <row r="36" spans="1:34" x14ac:dyDescent="0.25">
      <c r="A36" s="91" t="s">
        <v>4223</v>
      </c>
      <c r="B36" s="2" t="s">
        <v>23</v>
      </c>
      <c r="C36" s="5">
        <v>74</v>
      </c>
      <c r="D36" s="3" t="s">
        <v>266</v>
      </c>
      <c r="E36" t="s">
        <v>5710</v>
      </c>
      <c r="F36" s="8" t="s">
        <v>4042</v>
      </c>
      <c r="G36" s="5" t="s">
        <v>5711</v>
      </c>
      <c r="H36" s="135" t="s">
        <v>4022</v>
      </c>
      <c r="I36" s="135" t="s">
        <v>4026</v>
      </c>
      <c r="J36" s="135" t="s">
        <v>3349</v>
      </c>
      <c r="K36" s="135" t="s">
        <v>4028</v>
      </c>
      <c r="L36" s="135" t="s">
        <v>4028</v>
      </c>
      <c r="M36" s="135" t="s">
        <v>4028</v>
      </c>
      <c r="N36" s="24" t="s">
        <v>1888</v>
      </c>
      <c r="O36" s="21" t="s">
        <v>1550</v>
      </c>
      <c r="P36" s="8" t="s">
        <v>1889</v>
      </c>
      <c r="Q36" s="8">
        <v>147</v>
      </c>
      <c r="R36" s="8">
        <v>5</v>
      </c>
      <c r="S36" s="27">
        <v>42</v>
      </c>
      <c r="T36" s="20">
        <f t="shared" si="0"/>
        <v>0</v>
      </c>
      <c r="U36" s="21">
        <f t="shared" si="1"/>
        <v>42</v>
      </c>
      <c r="V36" s="8">
        <f t="shared" si="2"/>
        <v>39</v>
      </c>
      <c r="W36" s="8">
        <f t="shared" si="3"/>
        <v>0</v>
      </c>
      <c r="X36" s="8">
        <f t="shared" si="4"/>
        <v>0</v>
      </c>
      <c r="Z36" s="8">
        <f>VLOOKUP(I36,'Tables kywrd-slot-class'!$B$21:$C$38,2,FALSE)</f>
        <v>1.5</v>
      </c>
      <c r="AA36" s="8">
        <f>VLOOKUP(N36,'Tables MAT simpl-complx'!$C$6:$D$28,2,FALSE)</f>
        <v>0</v>
      </c>
      <c r="AB36" s="8">
        <f>VLOOKUP(O36,'Tables MAT simpl-complx'!$F$39:$G$625,2,FALSE)</f>
        <v>28</v>
      </c>
      <c r="AC36" s="8">
        <f>VLOOKUP(J36,'Tables kywrd-slot-class'!$D$49:$E$177,2,FALSE)</f>
        <v>26</v>
      </c>
      <c r="AD36" s="8">
        <f>VLOOKUP(K36,'Tables kywrd-slot-class'!$D$49:$E$177,2,FALSE)</f>
        <v>0</v>
      </c>
      <c r="AE36" s="8">
        <f>VLOOKUP(L36,'Tables kywrd-slot-class'!$D$49:$E$177,2,FALSE)</f>
        <v>0</v>
      </c>
      <c r="AF36" t="s">
        <v>0</v>
      </c>
      <c r="AG36" t="str">
        <f t="shared" si="5"/>
        <v xml:space="preserve">7401B48A </v>
      </c>
      <c r="AH36" s="2">
        <v>1</v>
      </c>
    </row>
    <row r="37" spans="1:34" x14ac:dyDescent="0.25">
      <c r="A37" s="91" t="s">
        <v>4224</v>
      </c>
      <c r="B37" s="2" t="s">
        <v>23</v>
      </c>
      <c r="C37" s="5">
        <v>74</v>
      </c>
      <c r="D37" s="3" t="s">
        <v>267</v>
      </c>
      <c r="E37" t="s">
        <v>5712</v>
      </c>
      <c r="F37" s="8" t="s">
        <v>4042</v>
      </c>
      <c r="G37" s="5" t="s">
        <v>5713</v>
      </c>
      <c r="H37" s="135" t="s">
        <v>4022</v>
      </c>
      <c r="I37" s="135" t="s">
        <v>4026</v>
      </c>
      <c r="J37" s="135" t="s">
        <v>3349</v>
      </c>
      <c r="K37" s="135" t="s">
        <v>4028</v>
      </c>
      <c r="L37" s="135" t="s">
        <v>4028</v>
      </c>
      <c r="M37" s="135" t="s">
        <v>4028</v>
      </c>
      <c r="N37" s="24" t="s">
        <v>1888</v>
      </c>
      <c r="O37" s="21" t="s">
        <v>1550</v>
      </c>
      <c r="P37" s="8" t="s">
        <v>1889</v>
      </c>
      <c r="Q37" s="8">
        <v>152</v>
      </c>
      <c r="R37" s="8">
        <v>5</v>
      </c>
      <c r="S37" s="27">
        <v>42</v>
      </c>
      <c r="T37" s="20">
        <f t="shared" si="0"/>
        <v>0</v>
      </c>
      <c r="U37" s="21">
        <f t="shared" si="1"/>
        <v>42</v>
      </c>
      <c r="V37" s="8">
        <f t="shared" si="2"/>
        <v>39</v>
      </c>
      <c r="W37" s="8">
        <f t="shared" si="3"/>
        <v>0</v>
      </c>
      <c r="X37" s="8">
        <f t="shared" si="4"/>
        <v>0</v>
      </c>
      <c r="Z37" s="8">
        <f>VLOOKUP(I37,'Tables kywrd-slot-class'!$B$21:$C$38,2,FALSE)</f>
        <v>1.5</v>
      </c>
      <c r="AA37" s="8">
        <f>VLOOKUP(N37,'Tables MAT simpl-complx'!$C$6:$D$28,2,FALSE)</f>
        <v>0</v>
      </c>
      <c r="AB37" s="8">
        <f>VLOOKUP(O37,'Tables MAT simpl-complx'!$F$39:$G$625,2,FALSE)</f>
        <v>28</v>
      </c>
      <c r="AC37" s="8">
        <f>VLOOKUP(J37,'Tables kywrd-slot-class'!$D$49:$E$177,2,FALSE)</f>
        <v>26</v>
      </c>
      <c r="AD37" s="8">
        <f>VLOOKUP(K37,'Tables kywrd-slot-class'!$D$49:$E$177,2,FALSE)</f>
        <v>0</v>
      </c>
      <c r="AE37" s="8">
        <f>VLOOKUP(L37,'Tables kywrd-slot-class'!$D$49:$E$177,2,FALSE)</f>
        <v>0</v>
      </c>
      <c r="AF37" t="s">
        <v>0</v>
      </c>
      <c r="AG37" t="str">
        <f t="shared" si="5"/>
        <v xml:space="preserve">7401B48B </v>
      </c>
      <c r="AH37" s="2">
        <v>1</v>
      </c>
    </row>
    <row r="38" spans="1:34" x14ac:dyDescent="0.25">
      <c r="A38" s="91" t="s">
        <v>4225</v>
      </c>
      <c r="B38" s="2" t="s">
        <v>23</v>
      </c>
      <c r="C38" s="5">
        <v>74</v>
      </c>
      <c r="D38" s="3" t="s">
        <v>268</v>
      </c>
      <c r="E38" t="s">
        <v>5714</v>
      </c>
      <c r="F38" s="8" t="s">
        <v>4042</v>
      </c>
      <c r="G38" s="5" t="s">
        <v>5715</v>
      </c>
      <c r="H38" s="135" t="s">
        <v>4022</v>
      </c>
      <c r="I38" s="135" t="s">
        <v>4026</v>
      </c>
      <c r="J38" s="135" t="s">
        <v>3349</v>
      </c>
      <c r="K38" s="135" t="s">
        <v>4028</v>
      </c>
      <c r="L38" s="135" t="s">
        <v>4028</v>
      </c>
      <c r="M38" s="135" t="s">
        <v>4028</v>
      </c>
      <c r="N38" s="24" t="s">
        <v>1888</v>
      </c>
      <c r="O38" s="21" t="s">
        <v>1555</v>
      </c>
      <c r="P38" s="8" t="s">
        <v>1889</v>
      </c>
      <c r="Q38" s="8">
        <v>140</v>
      </c>
      <c r="R38" s="8">
        <v>5</v>
      </c>
      <c r="S38" s="27">
        <v>40</v>
      </c>
      <c r="T38" s="20">
        <f t="shared" si="0"/>
        <v>0</v>
      </c>
      <c r="U38" s="21">
        <f t="shared" si="1"/>
        <v>40</v>
      </c>
      <c r="V38" s="8">
        <f t="shared" si="2"/>
        <v>39</v>
      </c>
      <c r="W38" s="8">
        <f t="shared" si="3"/>
        <v>0</v>
      </c>
      <c r="X38" s="8">
        <f t="shared" si="4"/>
        <v>0</v>
      </c>
      <c r="Z38" s="8">
        <f>VLOOKUP(I38,'Tables kywrd-slot-class'!$B$21:$C$38,2,FALSE)</f>
        <v>1.5</v>
      </c>
      <c r="AA38" s="8">
        <f>VLOOKUP(N38,'Tables MAT simpl-complx'!$C$6:$D$28,2,FALSE)</f>
        <v>0</v>
      </c>
      <c r="AB38" s="8">
        <f>VLOOKUP(O38,'Tables MAT simpl-complx'!$F$39:$G$625,2,FALSE)</f>
        <v>27</v>
      </c>
      <c r="AC38" s="8">
        <f>VLOOKUP(J38,'Tables kywrd-slot-class'!$D$49:$E$177,2,FALSE)</f>
        <v>26</v>
      </c>
      <c r="AD38" s="8">
        <f>VLOOKUP(K38,'Tables kywrd-slot-class'!$D$49:$E$177,2,FALSE)</f>
        <v>0</v>
      </c>
      <c r="AE38" s="8">
        <f>VLOOKUP(L38,'Tables kywrd-slot-class'!$D$49:$E$177,2,FALSE)</f>
        <v>0</v>
      </c>
      <c r="AF38" t="s">
        <v>0</v>
      </c>
      <c r="AG38" t="str">
        <f t="shared" si="5"/>
        <v xml:space="preserve">7401B48C </v>
      </c>
      <c r="AH38" s="2">
        <v>1</v>
      </c>
    </row>
    <row r="39" spans="1:34" x14ac:dyDescent="0.25">
      <c r="A39" s="91" t="s">
        <v>4226</v>
      </c>
      <c r="B39" s="2" t="s">
        <v>23</v>
      </c>
      <c r="C39" s="5">
        <v>74</v>
      </c>
      <c r="D39" s="3" t="s">
        <v>269</v>
      </c>
      <c r="E39" t="s">
        <v>5716</v>
      </c>
      <c r="F39" s="8" t="s">
        <v>4042</v>
      </c>
      <c r="G39" s="5" t="s">
        <v>5717</v>
      </c>
      <c r="H39" s="135" t="s">
        <v>4022</v>
      </c>
      <c r="I39" s="135" t="s">
        <v>4026</v>
      </c>
      <c r="J39" s="135" t="s">
        <v>3349</v>
      </c>
      <c r="K39" s="135" t="s">
        <v>4028</v>
      </c>
      <c r="L39" s="135" t="s">
        <v>4028</v>
      </c>
      <c r="M39" s="135" t="s">
        <v>4028</v>
      </c>
      <c r="N39" s="24" t="s">
        <v>1888</v>
      </c>
      <c r="O39" s="21" t="s">
        <v>1548</v>
      </c>
      <c r="P39" s="8" t="s">
        <v>1889</v>
      </c>
      <c r="Q39" s="8">
        <v>140</v>
      </c>
      <c r="R39" s="8">
        <v>5</v>
      </c>
      <c r="S39" s="27">
        <v>40</v>
      </c>
      <c r="T39" s="20">
        <f t="shared" si="0"/>
        <v>0</v>
      </c>
      <c r="U39" s="21">
        <f t="shared" si="1"/>
        <v>40</v>
      </c>
      <c r="V39" s="8">
        <f t="shared" si="2"/>
        <v>39</v>
      </c>
      <c r="W39" s="8">
        <f t="shared" si="3"/>
        <v>0</v>
      </c>
      <c r="X39" s="8">
        <f t="shared" si="4"/>
        <v>0</v>
      </c>
      <c r="Z39" s="8">
        <f>VLOOKUP(I39,'Tables kywrd-slot-class'!$B$21:$C$38,2,FALSE)</f>
        <v>1.5</v>
      </c>
      <c r="AA39" s="8">
        <f>VLOOKUP(N39,'Tables MAT simpl-complx'!$C$6:$D$28,2,FALSE)</f>
        <v>0</v>
      </c>
      <c r="AB39" s="8">
        <f>VLOOKUP(O39,'Tables MAT simpl-complx'!$F$39:$G$625,2,FALSE)</f>
        <v>27</v>
      </c>
      <c r="AC39" s="8">
        <f>VLOOKUP(J39,'Tables kywrd-slot-class'!$D$49:$E$177,2,FALSE)</f>
        <v>26</v>
      </c>
      <c r="AD39" s="8">
        <f>VLOOKUP(K39,'Tables kywrd-slot-class'!$D$49:$E$177,2,FALSE)</f>
        <v>0</v>
      </c>
      <c r="AE39" s="8">
        <f>VLOOKUP(L39,'Tables kywrd-slot-class'!$D$49:$E$177,2,FALSE)</f>
        <v>0</v>
      </c>
      <c r="AF39" t="s">
        <v>0</v>
      </c>
      <c r="AG39" t="str">
        <f t="shared" si="5"/>
        <v xml:space="preserve">7401B48D </v>
      </c>
      <c r="AH39" s="2">
        <v>1</v>
      </c>
    </row>
    <row r="40" spans="1:34" x14ac:dyDescent="0.25">
      <c r="A40" s="91" t="s">
        <v>4227</v>
      </c>
      <c r="B40" s="2" t="s">
        <v>23</v>
      </c>
      <c r="C40" s="5">
        <v>74</v>
      </c>
      <c r="D40" s="3" t="s">
        <v>270</v>
      </c>
      <c r="E40" t="s">
        <v>5718</v>
      </c>
      <c r="F40" s="8" t="s">
        <v>4042</v>
      </c>
      <c r="G40" s="5" t="s">
        <v>5719</v>
      </c>
      <c r="H40" s="135" t="s">
        <v>4022</v>
      </c>
      <c r="I40" s="135" t="s">
        <v>4026</v>
      </c>
      <c r="J40" s="135" t="s">
        <v>3349</v>
      </c>
      <c r="K40" s="135" t="s">
        <v>4028</v>
      </c>
      <c r="L40" s="135" t="s">
        <v>4028</v>
      </c>
      <c r="M40" s="135" t="s">
        <v>4028</v>
      </c>
      <c r="N40" s="24" t="s">
        <v>1888</v>
      </c>
      <c r="O40" s="21" t="s">
        <v>1556</v>
      </c>
      <c r="P40" s="8" t="s">
        <v>1889</v>
      </c>
      <c r="Q40" s="8">
        <v>145</v>
      </c>
      <c r="R40" s="8">
        <v>5</v>
      </c>
      <c r="S40" s="27">
        <v>40</v>
      </c>
      <c r="T40" s="20">
        <f t="shared" si="0"/>
        <v>0</v>
      </c>
      <c r="U40" s="21">
        <f t="shared" si="1"/>
        <v>40</v>
      </c>
      <c r="V40" s="8">
        <f t="shared" si="2"/>
        <v>39</v>
      </c>
      <c r="W40" s="8">
        <f t="shared" si="3"/>
        <v>0</v>
      </c>
      <c r="X40" s="8">
        <f t="shared" si="4"/>
        <v>0</v>
      </c>
      <c r="Z40" s="8">
        <f>VLOOKUP(I40,'Tables kywrd-slot-class'!$B$21:$C$38,2,FALSE)</f>
        <v>1.5</v>
      </c>
      <c r="AA40" s="8">
        <f>VLOOKUP(N40,'Tables MAT simpl-complx'!$C$6:$D$28,2,FALSE)</f>
        <v>0</v>
      </c>
      <c r="AB40" s="8">
        <f>VLOOKUP(O40,'Tables MAT simpl-complx'!$F$39:$G$625,2,FALSE)</f>
        <v>27</v>
      </c>
      <c r="AC40" s="8">
        <f>VLOOKUP(J40,'Tables kywrd-slot-class'!$D$49:$E$177,2,FALSE)</f>
        <v>26</v>
      </c>
      <c r="AD40" s="8">
        <f>VLOOKUP(K40,'Tables kywrd-slot-class'!$D$49:$E$177,2,FALSE)</f>
        <v>0</v>
      </c>
      <c r="AE40" s="8">
        <f>VLOOKUP(L40,'Tables kywrd-slot-class'!$D$49:$E$177,2,FALSE)</f>
        <v>0</v>
      </c>
      <c r="AF40" t="s">
        <v>0</v>
      </c>
      <c r="AG40" t="str">
        <f t="shared" si="5"/>
        <v xml:space="preserve">7401B48E </v>
      </c>
      <c r="AH40" s="2">
        <v>1</v>
      </c>
    </row>
    <row r="41" spans="1:34" x14ac:dyDescent="0.25">
      <c r="A41" s="91" t="s">
        <v>4228</v>
      </c>
      <c r="B41" s="2" t="s">
        <v>23</v>
      </c>
      <c r="C41" s="5">
        <v>74</v>
      </c>
      <c r="D41" s="3" t="s">
        <v>271</v>
      </c>
      <c r="E41" t="s">
        <v>5720</v>
      </c>
      <c r="F41" s="8" t="s">
        <v>4042</v>
      </c>
      <c r="G41" s="5" t="s">
        <v>5721</v>
      </c>
      <c r="H41" s="135" t="s">
        <v>4022</v>
      </c>
      <c r="I41" s="135" t="s">
        <v>4026</v>
      </c>
      <c r="J41" s="135" t="s">
        <v>3349</v>
      </c>
      <c r="K41" s="135" t="s">
        <v>4028</v>
      </c>
      <c r="L41" s="135" t="s">
        <v>4028</v>
      </c>
      <c r="M41" s="135" t="s">
        <v>4028</v>
      </c>
      <c r="N41" s="24" t="s">
        <v>1888</v>
      </c>
      <c r="O41" s="21" t="s">
        <v>1557</v>
      </c>
      <c r="P41" s="8" t="s">
        <v>1889</v>
      </c>
      <c r="Q41" s="8">
        <v>147</v>
      </c>
      <c r="R41" s="8">
        <v>5</v>
      </c>
      <c r="S41" s="27">
        <v>40</v>
      </c>
      <c r="T41" s="20">
        <f t="shared" si="0"/>
        <v>0</v>
      </c>
      <c r="U41" s="21">
        <f t="shared" si="1"/>
        <v>40</v>
      </c>
      <c r="V41" s="8">
        <f t="shared" si="2"/>
        <v>39</v>
      </c>
      <c r="W41" s="8">
        <f t="shared" si="3"/>
        <v>0</v>
      </c>
      <c r="X41" s="8">
        <f t="shared" si="4"/>
        <v>0</v>
      </c>
      <c r="Z41" s="8">
        <f>VLOOKUP(I41,'Tables kywrd-slot-class'!$B$21:$C$38,2,FALSE)</f>
        <v>1.5</v>
      </c>
      <c r="AA41" s="8">
        <f>VLOOKUP(N41,'Tables MAT simpl-complx'!$C$6:$D$28,2,FALSE)</f>
        <v>0</v>
      </c>
      <c r="AB41" s="8">
        <f>VLOOKUP(O41,'Tables MAT simpl-complx'!$F$39:$G$625,2,FALSE)</f>
        <v>27</v>
      </c>
      <c r="AC41" s="8">
        <f>VLOOKUP(J41,'Tables kywrd-slot-class'!$D$49:$E$177,2,FALSE)</f>
        <v>26</v>
      </c>
      <c r="AD41" s="8">
        <f>VLOOKUP(K41,'Tables kywrd-slot-class'!$D$49:$E$177,2,FALSE)</f>
        <v>0</v>
      </c>
      <c r="AE41" s="8">
        <f>VLOOKUP(L41,'Tables kywrd-slot-class'!$D$49:$E$177,2,FALSE)</f>
        <v>0</v>
      </c>
      <c r="AF41" t="s">
        <v>0</v>
      </c>
      <c r="AG41" t="str">
        <f t="shared" si="5"/>
        <v xml:space="preserve">7401B48F </v>
      </c>
      <c r="AH41" s="2">
        <v>1</v>
      </c>
    </row>
    <row r="42" spans="1:34" x14ac:dyDescent="0.25">
      <c r="A42" s="91" t="s">
        <v>4229</v>
      </c>
      <c r="B42" s="2" t="s">
        <v>23</v>
      </c>
      <c r="C42" s="5">
        <v>74</v>
      </c>
      <c r="D42" s="3" t="s">
        <v>272</v>
      </c>
      <c r="E42" t="s">
        <v>5722</v>
      </c>
      <c r="F42" s="8" t="s">
        <v>4042</v>
      </c>
      <c r="G42" s="5" t="s">
        <v>5723</v>
      </c>
      <c r="H42" s="135" t="s">
        <v>4022</v>
      </c>
      <c r="I42" s="135" t="s">
        <v>4026</v>
      </c>
      <c r="J42" s="135" t="s">
        <v>3349</v>
      </c>
      <c r="K42" s="135" t="s">
        <v>4028</v>
      </c>
      <c r="L42" s="135" t="s">
        <v>4028</v>
      </c>
      <c r="M42" s="135" t="s">
        <v>4028</v>
      </c>
      <c r="N42" s="24" t="s">
        <v>1888</v>
      </c>
      <c r="O42" s="21" t="s">
        <v>1557</v>
      </c>
      <c r="P42" s="8" t="s">
        <v>1889</v>
      </c>
      <c r="Q42" s="8">
        <v>147</v>
      </c>
      <c r="R42" s="8">
        <v>5</v>
      </c>
      <c r="S42" s="27">
        <v>40</v>
      </c>
      <c r="T42" s="20">
        <f t="shared" si="0"/>
        <v>0</v>
      </c>
      <c r="U42" s="21">
        <f t="shared" si="1"/>
        <v>40</v>
      </c>
      <c r="V42" s="8">
        <f t="shared" si="2"/>
        <v>39</v>
      </c>
      <c r="W42" s="8">
        <f t="shared" si="3"/>
        <v>0</v>
      </c>
      <c r="X42" s="8">
        <f t="shared" si="4"/>
        <v>0</v>
      </c>
      <c r="Z42" s="8">
        <f>VLOOKUP(I42,'Tables kywrd-slot-class'!$B$21:$C$38,2,FALSE)</f>
        <v>1.5</v>
      </c>
      <c r="AA42" s="8">
        <f>VLOOKUP(N42,'Tables MAT simpl-complx'!$C$6:$D$28,2,FALSE)</f>
        <v>0</v>
      </c>
      <c r="AB42" s="8">
        <f>VLOOKUP(O42,'Tables MAT simpl-complx'!$F$39:$G$625,2,FALSE)</f>
        <v>27</v>
      </c>
      <c r="AC42" s="8">
        <f>VLOOKUP(J42,'Tables kywrd-slot-class'!$D$49:$E$177,2,FALSE)</f>
        <v>26</v>
      </c>
      <c r="AD42" s="8">
        <f>VLOOKUP(K42,'Tables kywrd-slot-class'!$D$49:$E$177,2,FALSE)</f>
        <v>0</v>
      </c>
      <c r="AE42" s="8">
        <f>VLOOKUP(L42,'Tables kywrd-slot-class'!$D$49:$E$177,2,FALSE)</f>
        <v>0</v>
      </c>
      <c r="AF42" t="s">
        <v>0</v>
      </c>
      <c r="AG42" t="str">
        <f t="shared" si="5"/>
        <v xml:space="preserve">7401B490 </v>
      </c>
      <c r="AH42" s="2">
        <v>1</v>
      </c>
    </row>
    <row r="43" spans="1:34" x14ac:dyDescent="0.25">
      <c r="A43" s="91" t="s">
        <v>26</v>
      </c>
      <c r="B43" s="2" t="s">
        <v>23</v>
      </c>
      <c r="C43" s="5">
        <v>74</v>
      </c>
      <c r="D43" s="3" t="s">
        <v>273</v>
      </c>
      <c r="E43" t="s">
        <v>5724</v>
      </c>
      <c r="F43" s="8" t="s">
        <v>4042</v>
      </c>
      <c r="G43" s="5" t="s">
        <v>5725</v>
      </c>
      <c r="H43" s="135" t="s">
        <v>4022</v>
      </c>
      <c r="I43" s="135" t="s">
        <v>4026</v>
      </c>
      <c r="J43" s="135" t="s">
        <v>3349</v>
      </c>
      <c r="K43" s="135" t="s">
        <v>4028</v>
      </c>
      <c r="L43" s="135" t="s">
        <v>4028</v>
      </c>
      <c r="M43" s="135" t="s">
        <v>4028</v>
      </c>
      <c r="N43" s="24" t="s">
        <v>1888</v>
      </c>
      <c r="O43" s="21" t="s">
        <v>1557</v>
      </c>
      <c r="P43" s="8" t="s">
        <v>1889</v>
      </c>
      <c r="Q43" s="8">
        <v>152</v>
      </c>
      <c r="R43" s="8">
        <v>5</v>
      </c>
      <c r="S43" s="27">
        <v>40</v>
      </c>
      <c r="T43" s="20">
        <f t="shared" si="0"/>
        <v>0</v>
      </c>
      <c r="U43" s="21">
        <f t="shared" si="1"/>
        <v>40</v>
      </c>
      <c r="V43" s="8">
        <f t="shared" si="2"/>
        <v>39</v>
      </c>
      <c r="W43" s="8">
        <f t="shared" si="3"/>
        <v>0</v>
      </c>
      <c r="X43" s="8">
        <f t="shared" si="4"/>
        <v>0</v>
      </c>
      <c r="Z43" s="8">
        <f>VLOOKUP(I43,'Tables kywrd-slot-class'!$B$21:$C$38,2,FALSE)</f>
        <v>1.5</v>
      </c>
      <c r="AA43" s="8">
        <f>VLOOKUP(N43,'Tables MAT simpl-complx'!$C$6:$D$28,2,FALSE)</f>
        <v>0</v>
      </c>
      <c r="AB43" s="8">
        <f>VLOOKUP(O43,'Tables MAT simpl-complx'!$F$39:$G$625,2,FALSE)</f>
        <v>27</v>
      </c>
      <c r="AC43" s="8">
        <f>VLOOKUP(J43,'Tables kywrd-slot-class'!$D$49:$E$177,2,FALSE)</f>
        <v>26</v>
      </c>
      <c r="AD43" s="8">
        <f>VLOOKUP(K43,'Tables kywrd-slot-class'!$D$49:$E$177,2,FALSE)</f>
        <v>0</v>
      </c>
      <c r="AE43" s="8">
        <f>VLOOKUP(L43,'Tables kywrd-slot-class'!$D$49:$E$177,2,FALSE)</f>
        <v>0</v>
      </c>
      <c r="AF43" t="s">
        <v>0</v>
      </c>
      <c r="AG43" t="str">
        <f t="shared" si="5"/>
        <v xml:space="preserve">7401B491 </v>
      </c>
      <c r="AH43" s="2">
        <v>1</v>
      </c>
    </row>
    <row r="44" spans="1:34" x14ac:dyDescent="0.25">
      <c r="A44" s="91" t="s">
        <v>4230</v>
      </c>
      <c r="B44" s="2" t="s">
        <v>23</v>
      </c>
      <c r="C44" s="5">
        <v>74</v>
      </c>
      <c r="D44" s="3" t="s">
        <v>274</v>
      </c>
      <c r="E44" t="s">
        <v>5726</v>
      </c>
      <c r="F44" s="8" t="s">
        <v>4042</v>
      </c>
      <c r="G44" s="5" t="s">
        <v>5727</v>
      </c>
      <c r="H44" s="135" t="s">
        <v>4022</v>
      </c>
      <c r="I44" s="135" t="s">
        <v>4026</v>
      </c>
      <c r="J44" s="135" t="s">
        <v>3349</v>
      </c>
      <c r="K44" s="135" t="s">
        <v>4028</v>
      </c>
      <c r="L44" s="135" t="s">
        <v>4028</v>
      </c>
      <c r="M44" s="135" t="s">
        <v>4028</v>
      </c>
      <c r="N44" s="24" t="s">
        <v>1888</v>
      </c>
      <c r="O44" s="21" t="s">
        <v>1558</v>
      </c>
      <c r="P44" s="8" t="s">
        <v>1889</v>
      </c>
      <c r="Q44" s="8">
        <v>147</v>
      </c>
      <c r="R44" s="8">
        <v>5</v>
      </c>
      <c r="S44" s="27">
        <v>40</v>
      </c>
      <c r="T44" s="20">
        <f t="shared" si="0"/>
        <v>0</v>
      </c>
      <c r="U44" s="21">
        <f t="shared" si="1"/>
        <v>40</v>
      </c>
      <c r="V44" s="8">
        <f t="shared" si="2"/>
        <v>39</v>
      </c>
      <c r="W44" s="8">
        <f t="shared" si="3"/>
        <v>0</v>
      </c>
      <c r="X44" s="8">
        <f t="shared" si="4"/>
        <v>0</v>
      </c>
      <c r="Z44" s="8">
        <f>VLOOKUP(I44,'Tables kywrd-slot-class'!$B$21:$C$38,2,FALSE)</f>
        <v>1.5</v>
      </c>
      <c r="AA44" s="8">
        <f>VLOOKUP(N44,'Tables MAT simpl-complx'!$C$6:$D$28,2,FALSE)</f>
        <v>0</v>
      </c>
      <c r="AB44" s="8">
        <f>VLOOKUP(O44,'Tables MAT simpl-complx'!$F$39:$G$625,2,FALSE)</f>
        <v>27</v>
      </c>
      <c r="AC44" s="8">
        <f>VLOOKUP(J44,'Tables kywrd-slot-class'!$D$49:$E$177,2,FALSE)</f>
        <v>26</v>
      </c>
      <c r="AD44" s="8">
        <f>VLOOKUP(K44,'Tables kywrd-slot-class'!$D$49:$E$177,2,FALSE)</f>
        <v>0</v>
      </c>
      <c r="AE44" s="8">
        <f>VLOOKUP(L44,'Tables kywrd-slot-class'!$D$49:$E$177,2,FALSE)</f>
        <v>0</v>
      </c>
      <c r="AF44" t="s">
        <v>0</v>
      </c>
      <c r="AG44" t="str">
        <f t="shared" si="5"/>
        <v xml:space="preserve">7401B492 </v>
      </c>
      <c r="AH44" s="2">
        <v>1</v>
      </c>
    </row>
    <row r="45" spans="1:34" x14ac:dyDescent="0.25">
      <c r="A45" s="91" t="s">
        <v>4231</v>
      </c>
      <c r="B45" s="2" t="s">
        <v>23</v>
      </c>
      <c r="C45" s="5">
        <v>74</v>
      </c>
      <c r="D45" s="3" t="s">
        <v>275</v>
      </c>
      <c r="E45" t="s">
        <v>5728</v>
      </c>
      <c r="F45" s="8" t="s">
        <v>4042</v>
      </c>
      <c r="G45" s="5" t="s">
        <v>5729</v>
      </c>
      <c r="H45" s="135" t="s">
        <v>4022</v>
      </c>
      <c r="I45" s="135" t="s">
        <v>4026</v>
      </c>
      <c r="J45" s="135" t="s">
        <v>3349</v>
      </c>
      <c r="K45" s="135" t="s">
        <v>4028</v>
      </c>
      <c r="L45" s="135" t="s">
        <v>4028</v>
      </c>
      <c r="M45" s="135" t="s">
        <v>4028</v>
      </c>
      <c r="N45" s="24" t="s">
        <v>1888</v>
      </c>
      <c r="O45" s="21" t="s">
        <v>1558</v>
      </c>
      <c r="P45" s="8" t="s">
        <v>1889</v>
      </c>
      <c r="Q45" s="8">
        <v>147</v>
      </c>
      <c r="R45" s="8">
        <v>5</v>
      </c>
      <c r="S45" s="27">
        <v>40</v>
      </c>
      <c r="T45" s="20">
        <f t="shared" si="0"/>
        <v>0</v>
      </c>
      <c r="U45" s="21">
        <f t="shared" si="1"/>
        <v>40</v>
      </c>
      <c r="V45" s="8">
        <f t="shared" si="2"/>
        <v>39</v>
      </c>
      <c r="W45" s="8">
        <f t="shared" si="3"/>
        <v>0</v>
      </c>
      <c r="X45" s="8">
        <f t="shared" si="4"/>
        <v>0</v>
      </c>
      <c r="Z45" s="8">
        <f>VLOOKUP(I45,'Tables kywrd-slot-class'!$B$21:$C$38,2,FALSE)</f>
        <v>1.5</v>
      </c>
      <c r="AA45" s="8">
        <f>VLOOKUP(N45,'Tables MAT simpl-complx'!$C$6:$D$28,2,FALSE)</f>
        <v>0</v>
      </c>
      <c r="AB45" s="8">
        <f>VLOOKUP(O45,'Tables MAT simpl-complx'!$F$39:$G$625,2,FALSE)</f>
        <v>27</v>
      </c>
      <c r="AC45" s="8">
        <f>VLOOKUP(J45,'Tables kywrd-slot-class'!$D$49:$E$177,2,FALSE)</f>
        <v>26</v>
      </c>
      <c r="AD45" s="8">
        <f>VLOOKUP(K45,'Tables kywrd-slot-class'!$D$49:$E$177,2,FALSE)</f>
        <v>0</v>
      </c>
      <c r="AE45" s="8">
        <f>VLOOKUP(L45,'Tables kywrd-slot-class'!$D$49:$E$177,2,FALSE)</f>
        <v>0</v>
      </c>
      <c r="AF45" t="s">
        <v>0</v>
      </c>
      <c r="AG45" t="str">
        <f t="shared" si="5"/>
        <v xml:space="preserve">7401B493 </v>
      </c>
      <c r="AH45" s="2">
        <v>1</v>
      </c>
    </row>
    <row r="46" spans="1:34" x14ac:dyDescent="0.25">
      <c r="A46" s="91" t="s">
        <v>4232</v>
      </c>
      <c r="B46" s="2" t="s">
        <v>23</v>
      </c>
      <c r="C46" s="5">
        <v>74</v>
      </c>
      <c r="D46" s="3" t="s">
        <v>276</v>
      </c>
      <c r="E46" t="s">
        <v>5730</v>
      </c>
      <c r="F46" s="8" t="s">
        <v>4042</v>
      </c>
      <c r="G46" s="5" t="s">
        <v>5731</v>
      </c>
      <c r="H46" s="135" t="s">
        <v>4022</v>
      </c>
      <c r="I46" s="135" t="s">
        <v>4026</v>
      </c>
      <c r="J46" s="135" t="s">
        <v>3349</v>
      </c>
      <c r="K46" s="135" t="s">
        <v>4028</v>
      </c>
      <c r="L46" s="135" t="s">
        <v>4028</v>
      </c>
      <c r="M46" s="135" t="s">
        <v>4028</v>
      </c>
      <c r="N46" s="24" t="s">
        <v>1888</v>
      </c>
      <c r="O46" s="21" t="s">
        <v>1558</v>
      </c>
      <c r="P46" s="8" t="s">
        <v>1889</v>
      </c>
      <c r="Q46" s="8">
        <v>152</v>
      </c>
      <c r="R46" s="8">
        <v>5</v>
      </c>
      <c r="S46" s="27">
        <v>40</v>
      </c>
      <c r="T46" s="20">
        <f t="shared" si="0"/>
        <v>0</v>
      </c>
      <c r="U46" s="21">
        <f t="shared" si="1"/>
        <v>40</v>
      </c>
      <c r="V46" s="8">
        <f t="shared" si="2"/>
        <v>39</v>
      </c>
      <c r="W46" s="8">
        <f t="shared" si="3"/>
        <v>0</v>
      </c>
      <c r="X46" s="8">
        <f t="shared" si="4"/>
        <v>0</v>
      </c>
      <c r="Z46" s="8">
        <f>VLOOKUP(I46,'Tables kywrd-slot-class'!$B$21:$C$38,2,FALSE)</f>
        <v>1.5</v>
      </c>
      <c r="AA46" s="8">
        <f>VLOOKUP(N46,'Tables MAT simpl-complx'!$C$6:$D$28,2,FALSE)</f>
        <v>0</v>
      </c>
      <c r="AB46" s="8">
        <f>VLOOKUP(O46,'Tables MAT simpl-complx'!$F$39:$G$625,2,FALSE)</f>
        <v>27</v>
      </c>
      <c r="AC46" s="8">
        <f>VLOOKUP(J46,'Tables kywrd-slot-class'!$D$49:$E$177,2,FALSE)</f>
        <v>26</v>
      </c>
      <c r="AD46" s="8">
        <f>VLOOKUP(K46,'Tables kywrd-slot-class'!$D$49:$E$177,2,FALSE)</f>
        <v>0</v>
      </c>
      <c r="AE46" s="8">
        <f>VLOOKUP(L46,'Tables kywrd-slot-class'!$D$49:$E$177,2,FALSE)</f>
        <v>0</v>
      </c>
      <c r="AF46" t="s">
        <v>0</v>
      </c>
      <c r="AG46" t="str">
        <f t="shared" si="5"/>
        <v xml:space="preserve">7401B494 </v>
      </c>
      <c r="AH46" s="2">
        <v>1</v>
      </c>
    </row>
    <row r="47" spans="1:34" x14ac:dyDescent="0.25">
      <c r="A47" s="91" t="s">
        <v>4233</v>
      </c>
      <c r="B47" s="2" t="s">
        <v>23</v>
      </c>
      <c r="C47" s="5">
        <v>74</v>
      </c>
      <c r="D47" s="3" t="s">
        <v>277</v>
      </c>
      <c r="E47" t="s">
        <v>5732</v>
      </c>
      <c r="F47" s="8" t="s">
        <v>4042</v>
      </c>
      <c r="G47" s="5" t="s">
        <v>5733</v>
      </c>
      <c r="H47" s="135" t="s">
        <v>4022</v>
      </c>
      <c r="I47" s="135" t="s">
        <v>4026</v>
      </c>
      <c r="J47" s="135" t="s">
        <v>3349</v>
      </c>
      <c r="K47" s="135" t="s">
        <v>4028</v>
      </c>
      <c r="L47" s="135" t="s">
        <v>4028</v>
      </c>
      <c r="M47" s="135" t="s">
        <v>4028</v>
      </c>
      <c r="N47" s="24" t="s">
        <v>1888</v>
      </c>
      <c r="O47" s="21" t="s">
        <v>1550</v>
      </c>
      <c r="P47" s="8" t="s">
        <v>1889</v>
      </c>
      <c r="Q47" s="8">
        <v>149</v>
      </c>
      <c r="R47" s="8">
        <v>5</v>
      </c>
      <c r="S47" s="27">
        <v>42</v>
      </c>
      <c r="T47" s="20">
        <f t="shared" si="0"/>
        <v>0</v>
      </c>
      <c r="U47" s="21">
        <f t="shared" si="1"/>
        <v>42</v>
      </c>
      <c r="V47" s="8">
        <f t="shared" si="2"/>
        <v>39</v>
      </c>
      <c r="W47" s="8">
        <f t="shared" si="3"/>
        <v>0</v>
      </c>
      <c r="X47" s="8">
        <f t="shared" si="4"/>
        <v>0</v>
      </c>
      <c r="Z47" s="8">
        <f>VLOOKUP(I47,'Tables kywrd-slot-class'!$B$21:$C$38,2,FALSE)</f>
        <v>1.5</v>
      </c>
      <c r="AA47" s="8">
        <f>VLOOKUP(N47,'Tables MAT simpl-complx'!$C$6:$D$28,2,FALSE)</f>
        <v>0</v>
      </c>
      <c r="AB47" s="8">
        <f>VLOOKUP(O47,'Tables MAT simpl-complx'!$F$39:$G$625,2,FALSE)</f>
        <v>28</v>
      </c>
      <c r="AC47" s="8">
        <f>VLOOKUP(J47,'Tables kywrd-slot-class'!$D$49:$E$177,2,FALSE)</f>
        <v>26</v>
      </c>
      <c r="AD47" s="8">
        <f>VLOOKUP(K47,'Tables kywrd-slot-class'!$D$49:$E$177,2,FALSE)</f>
        <v>0</v>
      </c>
      <c r="AE47" s="8">
        <f>VLOOKUP(L47,'Tables kywrd-slot-class'!$D$49:$E$177,2,FALSE)</f>
        <v>0</v>
      </c>
      <c r="AF47" t="s">
        <v>0</v>
      </c>
      <c r="AG47" t="str">
        <f t="shared" si="5"/>
        <v xml:space="preserve">7401BA03 </v>
      </c>
      <c r="AH47" s="2">
        <v>1</v>
      </c>
    </row>
    <row r="48" spans="1:34" x14ac:dyDescent="0.25">
      <c r="A48" s="91" t="s">
        <v>27</v>
      </c>
      <c r="B48" s="2" t="s">
        <v>23</v>
      </c>
      <c r="C48" s="5">
        <v>74</v>
      </c>
      <c r="D48" s="3" t="s">
        <v>278</v>
      </c>
      <c r="E48" t="s">
        <v>5734</v>
      </c>
      <c r="F48" s="8" t="s">
        <v>4042</v>
      </c>
      <c r="G48" s="5" t="s">
        <v>5735</v>
      </c>
      <c r="H48" s="135" t="s">
        <v>4022</v>
      </c>
      <c r="I48" s="135" t="s">
        <v>4026</v>
      </c>
      <c r="J48" s="135" t="s">
        <v>3349</v>
      </c>
      <c r="K48" s="135" t="s">
        <v>4028</v>
      </c>
      <c r="L48" s="135" t="s">
        <v>4028</v>
      </c>
      <c r="M48" s="135" t="s">
        <v>4028</v>
      </c>
      <c r="N48" s="24" t="s">
        <v>1888</v>
      </c>
      <c r="O48" s="21" t="s">
        <v>1550</v>
      </c>
      <c r="P48" s="8" t="s">
        <v>1889</v>
      </c>
      <c r="Q48" s="8">
        <v>149</v>
      </c>
      <c r="R48" s="8">
        <v>5</v>
      </c>
      <c r="S48" s="27">
        <v>42</v>
      </c>
      <c r="T48" s="20">
        <f t="shared" si="0"/>
        <v>0</v>
      </c>
      <c r="U48" s="21">
        <f t="shared" si="1"/>
        <v>42</v>
      </c>
      <c r="V48" s="8">
        <f t="shared" si="2"/>
        <v>39</v>
      </c>
      <c r="W48" s="8">
        <f t="shared" si="3"/>
        <v>0</v>
      </c>
      <c r="X48" s="8">
        <f t="shared" si="4"/>
        <v>0</v>
      </c>
      <c r="Z48" s="8">
        <f>VLOOKUP(I48,'Tables kywrd-slot-class'!$B$21:$C$38,2,FALSE)</f>
        <v>1.5</v>
      </c>
      <c r="AA48" s="8">
        <f>VLOOKUP(N48,'Tables MAT simpl-complx'!$C$6:$D$28,2,FALSE)</f>
        <v>0</v>
      </c>
      <c r="AB48" s="8">
        <f>VLOOKUP(O48,'Tables MAT simpl-complx'!$F$39:$G$625,2,FALSE)</f>
        <v>28</v>
      </c>
      <c r="AC48" s="8">
        <f>VLOOKUP(J48,'Tables kywrd-slot-class'!$D$49:$E$177,2,FALSE)</f>
        <v>26</v>
      </c>
      <c r="AD48" s="8">
        <f>VLOOKUP(K48,'Tables kywrd-slot-class'!$D$49:$E$177,2,FALSE)</f>
        <v>0</v>
      </c>
      <c r="AE48" s="8">
        <f>VLOOKUP(L48,'Tables kywrd-slot-class'!$D$49:$E$177,2,FALSE)</f>
        <v>0</v>
      </c>
      <c r="AF48" t="s">
        <v>0</v>
      </c>
      <c r="AG48" t="str">
        <f t="shared" si="5"/>
        <v xml:space="preserve">7401BA04 </v>
      </c>
      <c r="AH48" s="2">
        <v>1</v>
      </c>
    </row>
    <row r="49" spans="1:34" x14ac:dyDescent="0.25">
      <c r="A49" s="91" t="s">
        <v>4234</v>
      </c>
      <c r="B49" s="2" t="s">
        <v>23</v>
      </c>
      <c r="C49" s="5">
        <v>74</v>
      </c>
      <c r="D49" s="3" t="s">
        <v>279</v>
      </c>
      <c r="E49" t="s">
        <v>5736</v>
      </c>
      <c r="F49" s="8" t="s">
        <v>4042</v>
      </c>
      <c r="G49" s="5" t="s">
        <v>5737</v>
      </c>
      <c r="H49" s="135" t="s">
        <v>4022</v>
      </c>
      <c r="I49" s="135" t="s">
        <v>4026</v>
      </c>
      <c r="J49" s="135" t="s">
        <v>3349</v>
      </c>
      <c r="K49" s="135" t="s">
        <v>4028</v>
      </c>
      <c r="L49" s="135" t="s">
        <v>4028</v>
      </c>
      <c r="M49" s="135" t="s">
        <v>4028</v>
      </c>
      <c r="N49" s="24" t="s">
        <v>1888</v>
      </c>
      <c r="O49" s="21" t="s">
        <v>1550</v>
      </c>
      <c r="P49" s="8" t="s">
        <v>1889</v>
      </c>
      <c r="Q49" s="8">
        <v>159</v>
      </c>
      <c r="R49" s="8">
        <v>5</v>
      </c>
      <c r="S49" s="27">
        <v>42</v>
      </c>
      <c r="T49" s="20">
        <f t="shared" si="0"/>
        <v>0</v>
      </c>
      <c r="U49" s="21">
        <f t="shared" si="1"/>
        <v>42</v>
      </c>
      <c r="V49" s="8">
        <f t="shared" si="2"/>
        <v>39</v>
      </c>
      <c r="W49" s="8">
        <f t="shared" si="3"/>
        <v>0</v>
      </c>
      <c r="X49" s="8">
        <f t="shared" si="4"/>
        <v>0</v>
      </c>
      <c r="Z49" s="8">
        <f>VLOOKUP(I49,'Tables kywrd-slot-class'!$B$21:$C$38,2,FALSE)</f>
        <v>1.5</v>
      </c>
      <c r="AA49" s="8">
        <f>VLOOKUP(N49,'Tables MAT simpl-complx'!$C$6:$D$28,2,FALSE)</f>
        <v>0</v>
      </c>
      <c r="AB49" s="8">
        <f>VLOOKUP(O49,'Tables MAT simpl-complx'!$F$39:$G$625,2,FALSE)</f>
        <v>28</v>
      </c>
      <c r="AC49" s="8">
        <f>VLOOKUP(J49,'Tables kywrd-slot-class'!$D$49:$E$177,2,FALSE)</f>
        <v>26</v>
      </c>
      <c r="AD49" s="8">
        <f>VLOOKUP(K49,'Tables kywrd-slot-class'!$D$49:$E$177,2,FALSE)</f>
        <v>0</v>
      </c>
      <c r="AE49" s="8">
        <f>VLOOKUP(L49,'Tables kywrd-slot-class'!$D$49:$E$177,2,FALSE)</f>
        <v>0</v>
      </c>
      <c r="AF49" t="s">
        <v>0</v>
      </c>
      <c r="AG49" t="str">
        <f t="shared" si="5"/>
        <v xml:space="preserve">7401BA05 </v>
      </c>
      <c r="AH49" s="2">
        <v>1</v>
      </c>
    </row>
    <row r="50" spans="1:34" x14ac:dyDescent="0.25">
      <c r="S50" s="27"/>
      <c r="Z50"/>
      <c r="AA50"/>
      <c r="AG50" t="str">
        <f t="shared" si="5"/>
        <v/>
      </c>
    </row>
    <row r="51" spans="1:34" x14ac:dyDescent="0.25">
      <c r="S51" s="27"/>
      <c r="Z51"/>
      <c r="AA51"/>
      <c r="AG51" t="str">
        <f t="shared" si="5"/>
        <v/>
      </c>
    </row>
    <row r="52" spans="1:34" x14ac:dyDescent="0.25">
      <c r="S52" s="27"/>
      <c r="Z52"/>
      <c r="AA52"/>
      <c r="AG52" t="str">
        <f t="shared" si="5"/>
        <v/>
      </c>
    </row>
    <row r="53" spans="1:34" x14ac:dyDescent="0.25">
      <c r="S53" s="27"/>
      <c r="Z53"/>
      <c r="AA53"/>
      <c r="AG53" t="str">
        <f t="shared" si="5"/>
        <v/>
      </c>
    </row>
    <row r="54" spans="1:34" x14ac:dyDescent="0.25">
      <c r="S54" s="27"/>
      <c r="Z54"/>
      <c r="AA54"/>
      <c r="AG54" t="str">
        <f t="shared" si="5"/>
        <v/>
      </c>
    </row>
    <row r="55" spans="1:34" x14ac:dyDescent="0.25">
      <c r="S55" s="27"/>
      <c r="Z55"/>
      <c r="AA55"/>
      <c r="AG55" t="str">
        <f t="shared" si="5"/>
        <v/>
      </c>
    </row>
    <row r="56" spans="1:34" x14ac:dyDescent="0.25">
      <c r="S56" s="27"/>
      <c r="Z56"/>
      <c r="AA56"/>
      <c r="AG56" t="str">
        <f t="shared" si="5"/>
        <v/>
      </c>
    </row>
    <row r="57" spans="1:34" x14ac:dyDescent="0.25">
      <c r="S57" s="27"/>
      <c r="Z57"/>
      <c r="AA57"/>
      <c r="AG57" t="str">
        <f t="shared" si="5"/>
        <v/>
      </c>
    </row>
    <row r="58" spans="1:34" x14ac:dyDescent="0.25">
      <c r="S58" s="27"/>
      <c r="Z58"/>
      <c r="AA58"/>
      <c r="AG58" t="str">
        <f t="shared" si="5"/>
        <v/>
      </c>
    </row>
    <row r="59" spans="1:34" x14ac:dyDescent="0.25">
      <c r="S59" s="27"/>
      <c r="Z59"/>
      <c r="AA59"/>
      <c r="AG59" t="str">
        <f t="shared" si="5"/>
        <v/>
      </c>
    </row>
    <row r="60" spans="1:34" x14ac:dyDescent="0.25">
      <c r="S60" s="27"/>
      <c r="Z60"/>
      <c r="AA60"/>
      <c r="AG60" t="str">
        <f t="shared" si="5"/>
        <v/>
      </c>
    </row>
    <row r="61" spans="1:34" x14ac:dyDescent="0.25">
      <c r="S61" s="27"/>
      <c r="Z61"/>
      <c r="AA61"/>
      <c r="AG61" t="str">
        <f t="shared" si="5"/>
        <v/>
      </c>
    </row>
    <row r="62" spans="1:34" x14ac:dyDescent="0.25">
      <c r="S62" s="27"/>
      <c r="Z62"/>
      <c r="AA62"/>
      <c r="AG62" t="str">
        <f t="shared" si="5"/>
        <v/>
      </c>
    </row>
    <row r="63" spans="1:34" x14ac:dyDescent="0.25">
      <c r="S63" s="27"/>
      <c r="Z63"/>
      <c r="AA63"/>
      <c r="AG63" t="str">
        <f t="shared" si="5"/>
        <v/>
      </c>
    </row>
    <row r="64" spans="1:34" x14ac:dyDescent="0.25">
      <c r="S64" s="27"/>
      <c r="Z64"/>
      <c r="AA64"/>
      <c r="AG64" t="str">
        <f t="shared" si="5"/>
        <v/>
      </c>
    </row>
    <row r="65" spans="19:33" x14ac:dyDescent="0.25">
      <c r="S65" s="27"/>
      <c r="Z65"/>
      <c r="AA65"/>
      <c r="AG65" t="str">
        <f t="shared" si="5"/>
        <v/>
      </c>
    </row>
    <row r="66" spans="19:33" x14ac:dyDescent="0.25">
      <c r="S66" s="27"/>
      <c r="Z66"/>
      <c r="AA66"/>
      <c r="AG66" t="str">
        <f t="shared" si="5"/>
        <v/>
      </c>
    </row>
    <row r="67" spans="19:33" x14ac:dyDescent="0.25">
      <c r="S67" s="27"/>
      <c r="Z67"/>
      <c r="AA67"/>
      <c r="AG67" t="str">
        <f t="shared" ref="AG67:AG101" si="6">C67 &amp; D67</f>
        <v/>
      </c>
    </row>
    <row r="68" spans="19:33" x14ac:dyDescent="0.25">
      <c r="S68" s="27"/>
      <c r="Z68"/>
      <c r="AA68"/>
      <c r="AG68" t="str">
        <f t="shared" si="6"/>
        <v/>
      </c>
    </row>
    <row r="69" spans="19:33" x14ac:dyDescent="0.25">
      <c r="S69" s="27"/>
      <c r="Z69"/>
      <c r="AA69"/>
      <c r="AG69" t="str">
        <f t="shared" si="6"/>
        <v/>
      </c>
    </row>
    <row r="70" spans="19:33" x14ac:dyDescent="0.25">
      <c r="S70" s="27"/>
      <c r="Z70"/>
      <c r="AA70"/>
      <c r="AG70" t="str">
        <f t="shared" si="6"/>
        <v/>
      </c>
    </row>
    <row r="71" spans="19:33" x14ac:dyDescent="0.25">
      <c r="S71" s="27"/>
      <c r="Z71"/>
      <c r="AA71"/>
      <c r="AG71" t="str">
        <f t="shared" si="6"/>
        <v/>
      </c>
    </row>
    <row r="72" spans="19:33" x14ac:dyDescent="0.25">
      <c r="S72" s="27"/>
      <c r="Z72"/>
      <c r="AA72"/>
      <c r="AG72" t="str">
        <f t="shared" si="6"/>
        <v/>
      </c>
    </row>
    <row r="73" spans="19:33" x14ac:dyDescent="0.25">
      <c r="S73" s="27"/>
      <c r="Z73"/>
      <c r="AA73"/>
      <c r="AG73" t="str">
        <f t="shared" si="6"/>
        <v/>
      </c>
    </row>
    <row r="74" spans="19:33" x14ac:dyDescent="0.25">
      <c r="S74" s="27"/>
      <c r="Z74"/>
      <c r="AA74"/>
      <c r="AG74" t="str">
        <f t="shared" si="6"/>
        <v/>
      </c>
    </row>
    <row r="75" spans="19:33" x14ac:dyDescent="0.25">
      <c r="S75" s="27"/>
      <c r="Z75"/>
      <c r="AA75"/>
      <c r="AG75" t="str">
        <f t="shared" si="6"/>
        <v/>
      </c>
    </row>
    <row r="76" spans="19:33" x14ac:dyDescent="0.25">
      <c r="S76" s="27"/>
      <c r="Z76"/>
      <c r="AA76"/>
      <c r="AG76" t="str">
        <f t="shared" si="6"/>
        <v/>
      </c>
    </row>
    <row r="77" spans="19:33" x14ac:dyDescent="0.25">
      <c r="S77" s="27"/>
      <c r="Z77"/>
      <c r="AA77"/>
      <c r="AG77" t="str">
        <f t="shared" si="6"/>
        <v/>
      </c>
    </row>
    <row r="78" spans="19:33" x14ac:dyDescent="0.25">
      <c r="S78" s="27"/>
      <c r="Z78"/>
      <c r="AA78"/>
      <c r="AG78" t="str">
        <f t="shared" si="6"/>
        <v/>
      </c>
    </row>
    <row r="79" spans="19:33" x14ac:dyDescent="0.25">
      <c r="S79" s="27"/>
      <c r="Z79"/>
      <c r="AA79"/>
      <c r="AG79" t="str">
        <f t="shared" si="6"/>
        <v/>
      </c>
    </row>
    <row r="80" spans="19:33" x14ac:dyDescent="0.25">
      <c r="S80" s="27"/>
      <c r="Z80"/>
      <c r="AA80"/>
      <c r="AG80" t="str">
        <f t="shared" si="6"/>
        <v/>
      </c>
    </row>
    <row r="81" spans="19:33" x14ac:dyDescent="0.25">
      <c r="S81" s="27"/>
      <c r="Z81"/>
      <c r="AA81"/>
      <c r="AG81" t="str">
        <f t="shared" si="6"/>
        <v/>
      </c>
    </row>
    <row r="82" spans="19:33" x14ac:dyDescent="0.25">
      <c r="S82" s="27"/>
      <c r="Z82"/>
      <c r="AA82"/>
      <c r="AG82" t="str">
        <f t="shared" si="6"/>
        <v/>
      </c>
    </row>
    <row r="83" spans="19:33" x14ac:dyDescent="0.25">
      <c r="S83" s="27"/>
      <c r="Z83"/>
      <c r="AA83"/>
      <c r="AG83" t="str">
        <f t="shared" si="6"/>
        <v/>
      </c>
    </row>
    <row r="84" spans="19:33" x14ac:dyDescent="0.25">
      <c r="S84" s="27"/>
      <c r="Z84"/>
      <c r="AA84"/>
      <c r="AG84" t="str">
        <f t="shared" si="6"/>
        <v/>
      </c>
    </row>
    <row r="85" spans="19:33" x14ac:dyDescent="0.25">
      <c r="S85" s="27"/>
      <c r="Z85"/>
      <c r="AA85"/>
      <c r="AG85" t="str">
        <f t="shared" si="6"/>
        <v/>
      </c>
    </row>
    <row r="86" spans="19:33" x14ac:dyDescent="0.25">
      <c r="S86" s="27"/>
      <c r="Z86"/>
      <c r="AA86"/>
      <c r="AG86" t="str">
        <f t="shared" si="6"/>
        <v/>
      </c>
    </row>
    <row r="87" spans="19:33" x14ac:dyDescent="0.25">
      <c r="S87" s="27"/>
      <c r="Z87"/>
      <c r="AA87"/>
      <c r="AG87" t="str">
        <f t="shared" si="6"/>
        <v/>
      </c>
    </row>
    <row r="88" spans="19:33" x14ac:dyDescent="0.25">
      <c r="S88" s="27"/>
      <c r="Z88"/>
      <c r="AA88"/>
      <c r="AG88" t="str">
        <f t="shared" si="6"/>
        <v/>
      </c>
    </row>
    <row r="89" spans="19:33" x14ac:dyDescent="0.25">
      <c r="S89" s="27"/>
      <c r="Z89"/>
      <c r="AA89"/>
      <c r="AG89" t="str">
        <f t="shared" si="6"/>
        <v/>
      </c>
    </row>
    <row r="90" spans="19:33" x14ac:dyDescent="0.25">
      <c r="S90" s="27"/>
      <c r="Z90"/>
      <c r="AA90"/>
      <c r="AG90" t="str">
        <f t="shared" si="6"/>
        <v/>
      </c>
    </row>
    <row r="91" spans="19:33" x14ac:dyDescent="0.25">
      <c r="S91" s="27"/>
      <c r="Z91"/>
      <c r="AA91"/>
      <c r="AG91" t="str">
        <f t="shared" si="6"/>
        <v/>
      </c>
    </row>
    <row r="92" spans="19:33" x14ac:dyDescent="0.25">
      <c r="S92" s="27"/>
      <c r="Z92"/>
      <c r="AA92"/>
      <c r="AG92" t="str">
        <f t="shared" si="6"/>
        <v/>
      </c>
    </row>
    <row r="93" spans="19:33" x14ac:dyDescent="0.25">
      <c r="S93" s="27"/>
      <c r="Z93"/>
      <c r="AA93"/>
      <c r="AG93" t="str">
        <f t="shared" si="6"/>
        <v/>
      </c>
    </row>
    <row r="94" spans="19:33" x14ac:dyDescent="0.25">
      <c r="S94" s="27"/>
      <c r="Z94"/>
      <c r="AA94"/>
      <c r="AG94" t="str">
        <f t="shared" si="6"/>
        <v/>
      </c>
    </row>
    <row r="95" spans="19:33" x14ac:dyDescent="0.25">
      <c r="S95" s="27"/>
      <c r="Z95"/>
      <c r="AA95"/>
      <c r="AG95" t="str">
        <f t="shared" si="6"/>
        <v/>
      </c>
    </row>
    <row r="96" spans="19:33" x14ac:dyDescent="0.25">
      <c r="S96" s="27"/>
      <c r="Z96"/>
      <c r="AA96"/>
      <c r="AG96" t="str">
        <f t="shared" si="6"/>
        <v/>
      </c>
    </row>
    <row r="97" spans="19:33" x14ac:dyDescent="0.25">
      <c r="S97" s="27"/>
      <c r="Z97"/>
      <c r="AA97"/>
      <c r="AG97" t="str">
        <f t="shared" si="6"/>
        <v/>
      </c>
    </row>
    <row r="98" spans="19:33" x14ac:dyDescent="0.25">
      <c r="S98" s="27"/>
      <c r="Z98"/>
      <c r="AA98"/>
      <c r="AG98" t="str">
        <f t="shared" si="6"/>
        <v/>
      </c>
    </row>
    <row r="99" spans="19:33" x14ac:dyDescent="0.25">
      <c r="S99" s="27"/>
      <c r="Z99"/>
      <c r="AA99"/>
      <c r="AG99" t="str">
        <f t="shared" si="6"/>
        <v/>
      </c>
    </row>
    <row r="100" spans="19:33" x14ac:dyDescent="0.25">
      <c r="S100" s="27"/>
      <c r="Z100"/>
      <c r="AA100"/>
      <c r="AG100" t="str">
        <f t="shared" si="6"/>
        <v/>
      </c>
    </row>
    <row r="101" spans="19:33" x14ac:dyDescent="0.25">
      <c r="S101" s="27"/>
      <c r="Z101"/>
      <c r="AA101"/>
      <c r="AG101" t="str">
        <f t="shared" si="6"/>
        <v/>
      </c>
    </row>
    <row r="102" spans="19:33" x14ac:dyDescent="0.25">
      <c r="S102" s="27"/>
      <c r="Z102"/>
      <c r="AA102"/>
    </row>
    <row r="103" spans="19:33" x14ac:dyDescent="0.25">
      <c r="S103" s="27"/>
      <c r="Z103"/>
      <c r="AA103"/>
    </row>
    <row r="104" spans="19:33" x14ac:dyDescent="0.25">
      <c r="S104" s="27"/>
      <c r="Z104"/>
      <c r="AA104"/>
    </row>
    <row r="105" spans="19:33" x14ac:dyDescent="0.25">
      <c r="S105" s="27"/>
      <c r="Z105"/>
      <c r="AA105"/>
    </row>
    <row r="106" spans="19:33" x14ac:dyDescent="0.25">
      <c r="S106" s="27"/>
      <c r="Z106"/>
      <c r="AA106"/>
    </row>
    <row r="107" spans="19:33" x14ac:dyDescent="0.25">
      <c r="S107" s="27"/>
      <c r="Z107"/>
      <c r="AA107"/>
    </row>
    <row r="108" spans="19:33" x14ac:dyDescent="0.25">
      <c r="S108" s="27"/>
      <c r="Z108"/>
      <c r="AA108"/>
    </row>
    <row r="109" spans="19:33" x14ac:dyDescent="0.25">
      <c r="S109" s="27"/>
      <c r="Z109"/>
      <c r="AA109"/>
    </row>
    <row r="110" spans="19:33" x14ac:dyDescent="0.25">
      <c r="S110" s="27"/>
      <c r="Z110"/>
      <c r="AA110"/>
    </row>
    <row r="111" spans="19:33" x14ac:dyDescent="0.25">
      <c r="S111" s="27"/>
      <c r="Z111"/>
      <c r="AA111"/>
    </row>
    <row r="112" spans="19:33" x14ac:dyDescent="0.25">
      <c r="S112" s="27"/>
      <c r="Z112"/>
      <c r="AA112"/>
    </row>
    <row r="113" spans="19:27" x14ac:dyDescent="0.25">
      <c r="S113" s="27"/>
      <c r="Z113"/>
      <c r="AA113"/>
    </row>
    <row r="114" spans="19:27" x14ac:dyDescent="0.25">
      <c r="S114" s="27"/>
      <c r="Z114"/>
      <c r="AA114"/>
    </row>
    <row r="115" spans="19:27" x14ac:dyDescent="0.25">
      <c r="S115" s="27"/>
      <c r="Z115"/>
      <c r="AA115"/>
    </row>
    <row r="116" spans="19:27" x14ac:dyDescent="0.25">
      <c r="S116" s="27"/>
      <c r="Z116"/>
      <c r="AA116"/>
    </row>
    <row r="117" spans="19:27" x14ac:dyDescent="0.25">
      <c r="S117" s="27"/>
      <c r="Z117"/>
      <c r="AA117"/>
    </row>
    <row r="118" spans="19:27" x14ac:dyDescent="0.25">
      <c r="S118" s="27"/>
      <c r="Z118"/>
      <c r="AA118"/>
    </row>
    <row r="119" spans="19:27" x14ac:dyDescent="0.25">
      <c r="S119" s="27"/>
      <c r="Z119"/>
      <c r="AA119"/>
    </row>
    <row r="120" spans="19:27" x14ac:dyDescent="0.25">
      <c r="S120" s="27"/>
      <c r="Z120"/>
      <c r="AA120"/>
    </row>
    <row r="121" spans="19:27" x14ac:dyDescent="0.25">
      <c r="S121" s="27"/>
      <c r="Z121"/>
      <c r="AA121"/>
    </row>
    <row r="122" spans="19:27" x14ac:dyDescent="0.25">
      <c r="S122" s="27"/>
      <c r="Z122"/>
      <c r="AA122"/>
    </row>
    <row r="123" spans="19:27" x14ac:dyDescent="0.25">
      <c r="S123" s="27"/>
      <c r="Z123"/>
      <c r="AA123"/>
    </row>
    <row r="124" spans="19:27" x14ac:dyDescent="0.25">
      <c r="S124" s="27"/>
      <c r="Z124"/>
      <c r="AA124"/>
    </row>
    <row r="125" spans="19:27" x14ac:dyDescent="0.25">
      <c r="S125" s="27"/>
      <c r="Z125"/>
      <c r="AA125"/>
    </row>
    <row r="126" spans="19:27" x14ac:dyDescent="0.25">
      <c r="S126" s="27"/>
      <c r="Z126"/>
      <c r="AA126"/>
    </row>
    <row r="127" spans="19:27" x14ac:dyDescent="0.25">
      <c r="S127" s="27"/>
      <c r="Z127"/>
      <c r="AA127"/>
    </row>
    <row r="128" spans="19:27" x14ac:dyDescent="0.25">
      <c r="S128" s="27"/>
      <c r="Z128"/>
      <c r="AA128"/>
    </row>
    <row r="129" spans="19:27" x14ac:dyDescent="0.25">
      <c r="S129" s="27"/>
      <c r="Z129"/>
      <c r="AA129"/>
    </row>
    <row r="130" spans="19:27" x14ac:dyDescent="0.25">
      <c r="S130" s="27"/>
      <c r="Z130"/>
      <c r="AA130"/>
    </row>
    <row r="131" spans="19:27" x14ac:dyDescent="0.25">
      <c r="S131" s="27"/>
      <c r="Z131"/>
      <c r="AA131"/>
    </row>
    <row r="132" spans="19:27" x14ac:dyDescent="0.25">
      <c r="S132" s="27"/>
      <c r="Z132"/>
      <c r="AA132"/>
    </row>
    <row r="133" spans="19:27" x14ac:dyDescent="0.25">
      <c r="S133" s="27"/>
      <c r="Z133"/>
      <c r="AA133"/>
    </row>
    <row r="134" spans="19:27" x14ac:dyDescent="0.25">
      <c r="S134" s="27"/>
      <c r="Z134"/>
      <c r="AA134"/>
    </row>
    <row r="135" spans="19:27" x14ac:dyDescent="0.25">
      <c r="S135" s="27"/>
      <c r="Z135"/>
      <c r="AA135"/>
    </row>
    <row r="136" spans="19:27" x14ac:dyDescent="0.25">
      <c r="S136" s="27"/>
      <c r="Z136"/>
      <c r="AA136"/>
    </row>
    <row r="137" spans="19:27" x14ac:dyDescent="0.25">
      <c r="S137" s="27"/>
      <c r="Z137"/>
      <c r="AA137"/>
    </row>
    <row r="138" spans="19:27" x14ac:dyDescent="0.25">
      <c r="S138" s="27"/>
      <c r="Z138"/>
      <c r="AA138"/>
    </row>
    <row r="139" spans="19:27" x14ac:dyDescent="0.25">
      <c r="S139" s="27"/>
      <c r="Z139"/>
      <c r="AA139"/>
    </row>
    <row r="140" spans="19:27" x14ac:dyDescent="0.25">
      <c r="S140" s="27"/>
      <c r="Z140"/>
      <c r="AA140"/>
    </row>
    <row r="141" spans="19:27" x14ac:dyDescent="0.25">
      <c r="S141" s="27"/>
      <c r="Z141"/>
      <c r="AA141"/>
    </row>
    <row r="142" spans="19:27" x14ac:dyDescent="0.25">
      <c r="S142" s="27"/>
      <c r="Z142"/>
      <c r="AA142"/>
    </row>
    <row r="143" spans="19:27" x14ac:dyDescent="0.25">
      <c r="S143" s="27"/>
      <c r="Z143"/>
      <c r="AA143"/>
    </row>
    <row r="144" spans="19:27" x14ac:dyDescent="0.25">
      <c r="S144" s="27"/>
      <c r="Z144"/>
      <c r="AA144"/>
    </row>
    <row r="145" spans="19:27" x14ac:dyDescent="0.25">
      <c r="S145" s="27"/>
      <c r="Z145"/>
      <c r="AA145"/>
    </row>
    <row r="146" spans="19:27" x14ac:dyDescent="0.25">
      <c r="S146" s="27"/>
      <c r="Z146"/>
      <c r="AA146"/>
    </row>
    <row r="147" spans="19:27" x14ac:dyDescent="0.25">
      <c r="S147" s="27"/>
      <c r="Z147"/>
      <c r="AA147"/>
    </row>
    <row r="148" spans="19:27" x14ac:dyDescent="0.25">
      <c r="S148" s="27"/>
      <c r="Z148"/>
      <c r="AA148"/>
    </row>
    <row r="149" spans="19:27" x14ac:dyDescent="0.25">
      <c r="S149" s="27"/>
      <c r="Z149"/>
      <c r="AA149"/>
    </row>
    <row r="150" spans="19:27" x14ac:dyDescent="0.25">
      <c r="S150" s="27"/>
      <c r="Z150"/>
      <c r="AA150"/>
    </row>
    <row r="151" spans="19:27" x14ac:dyDescent="0.25">
      <c r="S151" s="27"/>
      <c r="Z151"/>
      <c r="AA151"/>
    </row>
    <row r="152" spans="19:27" x14ac:dyDescent="0.25">
      <c r="S152" s="27"/>
      <c r="Z152"/>
      <c r="AA152"/>
    </row>
    <row r="153" spans="19:27" x14ac:dyDescent="0.25">
      <c r="S153" s="27"/>
      <c r="Z153"/>
      <c r="AA153"/>
    </row>
    <row r="154" spans="19:27" x14ac:dyDescent="0.25">
      <c r="S154" s="27"/>
      <c r="Z154"/>
      <c r="AA154"/>
    </row>
    <row r="155" spans="19:27" x14ac:dyDescent="0.25">
      <c r="S155" s="27"/>
      <c r="Z155"/>
      <c r="AA155"/>
    </row>
    <row r="156" spans="19:27" x14ac:dyDescent="0.25">
      <c r="S156" s="27"/>
      <c r="Z156"/>
      <c r="AA156"/>
    </row>
    <row r="157" spans="19:27" x14ac:dyDescent="0.25">
      <c r="S157" s="27"/>
      <c r="Z157"/>
      <c r="AA157"/>
    </row>
    <row r="158" spans="19:27" x14ac:dyDescent="0.25">
      <c r="S158" s="27"/>
      <c r="Z158"/>
      <c r="AA158"/>
    </row>
    <row r="159" spans="19:27" x14ac:dyDescent="0.25">
      <c r="S159" s="27"/>
      <c r="Z159"/>
      <c r="AA159"/>
    </row>
    <row r="160" spans="19:27" x14ac:dyDescent="0.25">
      <c r="S160" s="27"/>
      <c r="Z160"/>
      <c r="AA160"/>
    </row>
    <row r="161" spans="19:27" x14ac:dyDescent="0.25">
      <c r="S161" s="27"/>
      <c r="Z161"/>
      <c r="AA161"/>
    </row>
    <row r="162" spans="19:27" x14ac:dyDescent="0.25">
      <c r="S162" s="27"/>
      <c r="Z162"/>
      <c r="AA162"/>
    </row>
    <row r="163" spans="19:27" x14ac:dyDescent="0.25">
      <c r="S163" s="27"/>
      <c r="Z163"/>
      <c r="AA163"/>
    </row>
    <row r="164" spans="19:27" x14ac:dyDescent="0.25">
      <c r="S164" s="27"/>
      <c r="Z164"/>
      <c r="AA164"/>
    </row>
    <row r="165" spans="19:27" x14ac:dyDescent="0.25">
      <c r="S165" s="27"/>
      <c r="Z165"/>
      <c r="AA165"/>
    </row>
    <row r="166" spans="19:27" x14ac:dyDescent="0.25">
      <c r="S166" s="27"/>
      <c r="Z166"/>
      <c r="AA166"/>
    </row>
    <row r="167" spans="19:27" x14ac:dyDescent="0.25">
      <c r="S167" s="27"/>
      <c r="Z167"/>
      <c r="AA167"/>
    </row>
    <row r="168" spans="19:27" x14ac:dyDescent="0.25">
      <c r="S168" s="27"/>
      <c r="Z168"/>
      <c r="AA168"/>
    </row>
    <row r="169" spans="19:27" x14ac:dyDescent="0.25">
      <c r="S169" s="27"/>
      <c r="Z169"/>
      <c r="AA169"/>
    </row>
    <row r="170" spans="19:27" x14ac:dyDescent="0.25">
      <c r="S170" s="27"/>
      <c r="Z170"/>
      <c r="AA170"/>
    </row>
    <row r="171" spans="19:27" x14ac:dyDescent="0.25">
      <c r="S171" s="27"/>
      <c r="Z171"/>
      <c r="AA171"/>
    </row>
    <row r="172" spans="19:27" x14ac:dyDescent="0.25">
      <c r="S172" s="27"/>
      <c r="Z172"/>
      <c r="AA172"/>
    </row>
    <row r="173" spans="19:27" x14ac:dyDescent="0.25">
      <c r="S173" s="27"/>
      <c r="Z173"/>
      <c r="AA173"/>
    </row>
    <row r="174" spans="19:27" x14ac:dyDescent="0.25">
      <c r="S174" s="27"/>
      <c r="Z174"/>
      <c r="AA174"/>
    </row>
    <row r="175" spans="19:27" x14ac:dyDescent="0.25">
      <c r="S175" s="27"/>
      <c r="Z175"/>
      <c r="AA175"/>
    </row>
    <row r="176" spans="19:27" x14ac:dyDescent="0.25">
      <c r="S176" s="27"/>
      <c r="Z176"/>
      <c r="AA176"/>
    </row>
    <row r="177" spans="19:27" x14ac:dyDescent="0.25">
      <c r="S177" s="27"/>
      <c r="Z177"/>
      <c r="AA177"/>
    </row>
    <row r="178" spans="19:27" x14ac:dyDescent="0.25">
      <c r="S178" s="27"/>
      <c r="Z178"/>
      <c r="AA178"/>
    </row>
    <row r="179" spans="19:27" x14ac:dyDescent="0.25">
      <c r="S179" s="27"/>
      <c r="Z179"/>
      <c r="AA179"/>
    </row>
    <row r="180" spans="19:27" x14ac:dyDescent="0.25">
      <c r="S180" s="27"/>
      <c r="Z180"/>
      <c r="AA180"/>
    </row>
    <row r="181" spans="19:27" x14ac:dyDescent="0.25">
      <c r="S181" s="27"/>
      <c r="Z181"/>
      <c r="AA181"/>
    </row>
    <row r="182" spans="19:27" x14ac:dyDescent="0.25">
      <c r="S182" s="27"/>
      <c r="Z182"/>
      <c r="AA182"/>
    </row>
    <row r="183" spans="19:27" x14ac:dyDescent="0.25">
      <c r="S183" s="27"/>
      <c r="Z183"/>
      <c r="AA183"/>
    </row>
    <row r="184" spans="19:27" x14ac:dyDescent="0.25">
      <c r="S184" s="27"/>
      <c r="Z184"/>
      <c r="AA184"/>
    </row>
    <row r="185" spans="19:27" x14ac:dyDescent="0.25">
      <c r="S185" s="27"/>
      <c r="Z185"/>
      <c r="AA185"/>
    </row>
    <row r="186" spans="19:27" x14ac:dyDescent="0.25">
      <c r="S186" s="27"/>
      <c r="Z186"/>
      <c r="AA186"/>
    </row>
    <row r="187" spans="19:27" x14ac:dyDescent="0.25">
      <c r="S187" s="27"/>
      <c r="Z187"/>
      <c r="AA187"/>
    </row>
    <row r="188" spans="19:27" x14ac:dyDescent="0.25">
      <c r="S188" s="27"/>
      <c r="Z188"/>
      <c r="AA188"/>
    </row>
    <row r="189" spans="19:27" x14ac:dyDescent="0.25">
      <c r="S189" s="27"/>
      <c r="Z189"/>
      <c r="AA189"/>
    </row>
    <row r="190" spans="19:27" x14ac:dyDescent="0.25">
      <c r="S190" s="27"/>
      <c r="Z190"/>
      <c r="AA190"/>
    </row>
    <row r="191" spans="19:27" x14ac:dyDescent="0.25">
      <c r="S191" s="27"/>
      <c r="Z191"/>
      <c r="AA191"/>
    </row>
    <row r="192" spans="19:27" x14ac:dyDescent="0.25">
      <c r="S192" s="27"/>
      <c r="Z192"/>
      <c r="AA192"/>
    </row>
    <row r="193" spans="19:27" x14ac:dyDescent="0.25">
      <c r="S193" s="27"/>
      <c r="Z193"/>
      <c r="AA193"/>
    </row>
    <row r="194" spans="19:27" x14ac:dyDescent="0.25">
      <c r="S194" s="27"/>
      <c r="Z194"/>
      <c r="AA194"/>
    </row>
    <row r="195" spans="19:27" x14ac:dyDescent="0.25">
      <c r="S195" s="27"/>
      <c r="Z195"/>
      <c r="AA195"/>
    </row>
    <row r="196" spans="19:27" x14ac:dyDescent="0.25">
      <c r="S196" s="27"/>
      <c r="Z196"/>
      <c r="AA196"/>
    </row>
    <row r="197" spans="19:27" x14ac:dyDescent="0.25">
      <c r="S197" s="27"/>
      <c r="Z197"/>
      <c r="AA197"/>
    </row>
    <row r="198" spans="19:27" x14ac:dyDescent="0.25">
      <c r="S198" s="27"/>
      <c r="Z198"/>
      <c r="AA198"/>
    </row>
    <row r="199" spans="19:27" x14ac:dyDescent="0.25">
      <c r="S199" s="27"/>
      <c r="Z199"/>
      <c r="AA199"/>
    </row>
    <row r="200" spans="19:27" x14ac:dyDescent="0.25">
      <c r="S200" s="27"/>
      <c r="Z200"/>
      <c r="AA200"/>
    </row>
    <row r="201" spans="19:27" x14ac:dyDescent="0.25">
      <c r="S201" s="27"/>
      <c r="Z201"/>
      <c r="AA201"/>
    </row>
    <row r="202" spans="19:27" x14ac:dyDescent="0.25">
      <c r="S202" s="27"/>
      <c r="Z202"/>
      <c r="AA202"/>
    </row>
    <row r="203" spans="19:27" x14ac:dyDescent="0.25">
      <c r="S203" s="27"/>
      <c r="Z203"/>
      <c r="AA203"/>
    </row>
    <row r="204" spans="19:27" x14ac:dyDescent="0.25">
      <c r="S204" s="27"/>
      <c r="Z204"/>
      <c r="AA204"/>
    </row>
    <row r="205" spans="19:27" x14ac:dyDescent="0.25">
      <c r="S205" s="27"/>
      <c r="Z205"/>
      <c r="AA205"/>
    </row>
    <row r="206" spans="19:27" x14ac:dyDescent="0.25">
      <c r="S206" s="27"/>
      <c r="Z206"/>
      <c r="AA206"/>
    </row>
    <row r="207" spans="19:27" x14ac:dyDescent="0.25">
      <c r="S207" s="27"/>
      <c r="Z207"/>
      <c r="AA207"/>
    </row>
    <row r="208" spans="19:27" x14ac:dyDescent="0.25">
      <c r="S208" s="27"/>
      <c r="Z208"/>
      <c r="AA208"/>
    </row>
    <row r="209" spans="19:27" x14ac:dyDescent="0.25">
      <c r="S209" s="27"/>
      <c r="Z209"/>
      <c r="AA209"/>
    </row>
    <row r="210" spans="19:27" x14ac:dyDescent="0.25">
      <c r="S210" s="27"/>
      <c r="Z210"/>
      <c r="AA210"/>
    </row>
    <row r="211" spans="19:27" x14ac:dyDescent="0.25">
      <c r="S211" s="27"/>
      <c r="Z211"/>
      <c r="AA211"/>
    </row>
    <row r="212" spans="19:27" x14ac:dyDescent="0.25">
      <c r="S212" s="27"/>
      <c r="Z212"/>
      <c r="AA212"/>
    </row>
    <row r="213" spans="19:27" x14ac:dyDescent="0.25">
      <c r="S213" s="27"/>
      <c r="Z213"/>
      <c r="AA213"/>
    </row>
    <row r="214" spans="19:27" x14ac:dyDescent="0.25">
      <c r="S214" s="27"/>
      <c r="Z214"/>
      <c r="AA214"/>
    </row>
    <row r="215" spans="19:27" x14ac:dyDescent="0.25">
      <c r="S215" s="27"/>
      <c r="Z215"/>
      <c r="AA215"/>
    </row>
    <row r="216" spans="19:27" x14ac:dyDescent="0.25">
      <c r="S216" s="27"/>
      <c r="Z216"/>
      <c r="AA216"/>
    </row>
    <row r="217" spans="19:27" x14ac:dyDescent="0.25">
      <c r="S217" s="27"/>
      <c r="Z217"/>
      <c r="AA217"/>
    </row>
    <row r="218" spans="19:27" x14ac:dyDescent="0.25">
      <c r="S218" s="27"/>
      <c r="Z218"/>
      <c r="AA218"/>
    </row>
    <row r="219" spans="19:27" x14ac:dyDescent="0.25">
      <c r="S219" s="27"/>
      <c r="Z219"/>
      <c r="AA219"/>
    </row>
    <row r="220" spans="19:27" x14ac:dyDescent="0.25">
      <c r="S220" s="27"/>
      <c r="Z220"/>
      <c r="AA220"/>
    </row>
    <row r="221" spans="19:27" x14ac:dyDescent="0.25">
      <c r="S221" s="27"/>
      <c r="Z221"/>
      <c r="AA221"/>
    </row>
    <row r="222" spans="19:27" x14ac:dyDescent="0.25">
      <c r="S222" s="27"/>
      <c r="Z222"/>
      <c r="AA222"/>
    </row>
    <row r="223" spans="19:27" x14ac:dyDescent="0.25">
      <c r="S223" s="27"/>
      <c r="Z223"/>
      <c r="AA223"/>
    </row>
    <row r="224" spans="19:27" x14ac:dyDescent="0.25">
      <c r="S224" s="27"/>
      <c r="Z224"/>
      <c r="AA224"/>
    </row>
    <row r="225" spans="19:27" x14ac:dyDescent="0.25">
      <c r="S225" s="27"/>
      <c r="Z225"/>
      <c r="AA225"/>
    </row>
    <row r="226" spans="19:27" x14ac:dyDescent="0.25">
      <c r="S226" s="27"/>
      <c r="Z226"/>
      <c r="AA226"/>
    </row>
    <row r="227" spans="19:27" x14ac:dyDescent="0.25">
      <c r="S227" s="27"/>
      <c r="Z227"/>
      <c r="AA227"/>
    </row>
    <row r="228" spans="19:27" x14ac:dyDescent="0.25">
      <c r="S228" s="27"/>
      <c r="Z228"/>
      <c r="AA228"/>
    </row>
    <row r="229" spans="19:27" x14ac:dyDescent="0.25">
      <c r="S229" s="27"/>
      <c r="Z229"/>
      <c r="AA229"/>
    </row>
    <row r="230" spans="19:27" x14ac:dyDescent="0.25">
      <c r="S230" s="27"/>
      <c r="Z230"/>
      <c r="AA230"/>
    </row>
    <row r="231" spans="19:27" x14ac:dyDescent="0.25">
      <c r="S231" s="27"/>
      <c r="Z231"/>
      <c r="AA231"/>
    </row>
    <row r="232" spans="19:27" x14ac:dyDescent="0.25">
      <c r="S232" s="27"/>
      <c r="Z232"/>
      <c r="AA232"/>
    </row>
    <row r="233" spans="19:27" x14ac:dyDescent="0.25">
      <c r="S233" s="27"/>
      <c r="Z233"/>
      <c r="AA233"/>
    </row>
    <row r="234" spans="19:27" x14ac:dyDescent="0.25">
      <c r="S234" s="27"/>
      <c r="Z234"/>
      <c r="AA234"/>
    </row>
    <row r="235" spans="19:27" x14ac:dyDescent="0.25">
      <c r="S235" s="27"/>
      <c r="Z235"/>
      <c r="AA235"/>
    </row>
    <row r="236" spans="19:27" x14ac:dyDescent="0.25">
      <c r="S236" s="27"/>
      <c r="Z236"/>
      <c r="AA236"/>
    </row>
    <row r="237" spans="19:27" x14ac:dyDescent="0.25">
      <c r="S237" s="27"/>
      <c r="Z237"/>
      <c r="AA237"/>
    </row>
    <row r="238" spans="19:27" x14ac:dyDescent="0.25">
      <c r="S238" s="27"/>
      <c r="Z238"/>
      <c r="AA238"/>
    </row>
    <row r="239" spans="19:27" x14ac:dyDescent="0.25">
      <c r="S239" s="27"/>
      <c r="Z239"/>
      <c r="AA239"/>
    </row>
    <row r="240" spans="19:27" x14ac:dyDescent="0.25">
      <c r="S240" s="27"/>
      <c r="Z240"/>
      <c r="AA240"/>
    </row>
    <row r="241" spans="19:27" x14ac:dyDescent="0.25">
      <c r="S241" s="27"/>
      <c r="Z241"/>
      <c r="AA241"/>
    </row>
    <row r="242" spans="19:27" x14ac:dyDescent="0.25">
      <c r="S242" s="27"/>
      <c r="Z242"/>
      <c r="AA242"/>
    </row>
    <row r="243" spans="19:27" x14ac:dyDescent="0.25">
      <c r="S243" s="27"/>
      <c r="Z243"/>
      <c r="AA243"/>
    </row>
    <row r="244" spans="19:27" x14ac:dyDescent="0.25">
      <c r="S244" s="27"/>
      <c r="Z244"/>
      <c r="AA244"/>
    </row>
    <row r="245" spans="19:27" x14ac:dyDescent="0.25">
      <c r="S245" s="27"/>
      <c r="Z245"/>
      <c r="AA245"/>
    </row>
    <row r="246" spans="19:27" x14ac:dyDescent="0.25">
      <c r="S246" s="27"/>
      <c r="Z246"/>
      <c r="AA246"/>
    </row>
    <row r="247" spans="19:27" x14ac:dyDescent="0.25">
      <c r="S247" s="27"/>
      <c r="Z247"/>
      <c r="AA247"/>
    </row>
    <row r="248" spans="19:27" x14ac:dyDescent="0.25">
      <c r="S248" s="27"/>
      <c r="Z248"/>
      <c r="AA248"/>
    </row>
    <row r="249" spans="19:27" x14ac:dyDescent="0.25">
      <c r="S249" s="27"/>
      <c r="Z249"/>
      <c r="AA249"/>
    </row>
    <row r="250" spans="19:27" x14ac:dyDescent="0.25">
      <c r="S250" s="27"/>
      <c r="Z250"/>
      <c r="AA250"/>
    </row>
    <row r="251" spans="19:27" x14ac:dyDescent="0.25">
      <c r="S251" s="27"/>
      <c r="Z251"/>
      <c r="AA251"/>
    </row>
    <row r="252" spans="19:27" x14ac:dyDescent="0.25">
      <c r="S252" s="27"/>
      <c r="Z252"/>
      <c r="AA252"/>
    </row>
    <row r="253" spans="19:27" x14ac:dyDescent="0.25">
      <c r="S253" s="27"/>
      <c r="Z253"/>
      <c r="AA253"/>
    </row>
    <row r="254" spans="19:27" x14ac:dyDescent="0.25">
      <c r="S254" s="27"/>
      <c r="Z254"/>
      <c r="AA254"/>
    </row>
    <row r="255" spans="19:27" x14ac:dyDescent="0.25">
      <c r="S255" s="27"/>
      <c r="Z255"/>
      <c r="AA255"/>
    </row>
    <row r="256" spans="19:27" x14ac:dyDescent="0.25">
      <c r="S256" s="27"/>
      <c r="Z256"/>
      <c r="AA256"/>
    </row>
    <row r="257" spans="19:27" x14ac:dyDescent="0.25">
      <c r="S257" s="27"/>
      <c r="Z257"/>
      <c r="AA257"/>
    </row>
    <row r="258" spans="19:27" x14ac:dyDescent="0.25">
      <c r="S258" s="27"/>
      <c r="Z258"/>
      <c r="AA258"/>
    </row>
    <row r="259" spans="19:27" x14ac:dyDescent="0.25">
      <c r="S259" s="27"/>
      <c r="Z259"/>
      <c r="AA259"/>
    </row>
    <row r="260" spans="19:27" x14ac:dyDescent="0.25">
      <c r="S260" s="27"/>
      <c r="Z260"/>
      <c r="AA260"/>
    </row>
    <row r="261" spans="19:27" x14ac:dyDescent="0.25">
      <c r="S261" s="27"/>
      <c r="Z261"/>
      <c r="AA261"/>
    </row>
    <row r="262" spans="19:27" x14ac:dyDescent="0.25">
      <c r="S262" s="27"/>
      <c r="Z262"/>
      <c r="AA262"/>
    </row>
    <row r="263" spans="19:27" x14ac:dyDescent="0.25">
      <c r="S263" s="27"/>
      <c r="Z263"/>
      <c r="AA263"/>
    </row>
    <row r="264" spans="19:27" x14ac:dyDescent="0.25">
      <c r="S264" s="27"/>
      <c r="Z264"/>
      <c r="AA264"/>
    </row>
    <row r="265" spans="19:27" x14ac:dyDescent="0.25">
      <c r="S265" s="27"/>
      <c r="Z265"/>
      <c r="AA265"/>
    </row>
    <row r="266" spans="19:27" x14ac:dyDescent="0.25">
      <c r="S266" s="27"/>
      <c r="Z266"/>
      <c r="AA266"/>
    </row>
    <row r="267" spans="19:27" x14ac:dyDescent="0.25">
      <c r="S267" s="27"/>
      <c r="Z267"/>
      <c r="AA267"/>
    </row>
    <row r="268" spans="19:27" x14ac:dyDescent="0.25">
      <c r="S268" s="27"/>
      <c r="Z268"/>
      <c r="AA268"/>
    </row>
    <row r="269" spans="19:27" x14ac:dyDescent="0.25">
      <c r="S269" s="27"/>
      <c r="Z269"/>
      <c r="AA269"/>
    </row>
    <row r="270" spans="19:27" x14ac:dyDescent="0.25">
      <c r="S270" s="27"/>
      <c r="AA270"/>
    </row>
    <row r="271" spans="19:27" x14ac:dyDescent="0.25">
      <c r="S271" s="27"/>
      <c r="AA271"/>
    </row>
    <row r="272" spans="19:27" x14ac:dyDescent="0.25">
      <c r="S272" s="27"/>
      <c r="AA272"/>
    </row>
    <row r="273" spans="19:27" x14ac:dyDescent="0.25">
      <c r="S273" s="27"/>
      <c r="AA273"/>
    </row>
    <row r="274" spans="19:27" x14ac:dyDescent="0.25">
      <c r="S274" s="27"/>
      <c r="AA274"/>
    </row>
    <row r="275" spans="19:27" x14ac:dyDescent="0.25">
      <c r="S275" s="27"/>
      <c r="AA275"/>
    </row>
    <row r="276" spans="19:27" x14ac:dyDescent="0.25">
      <c r="S276" s="27"/>
      <c r="AA276"/>
    </row>
    <row r="277" spans="19:27" x14ac:dyDescent="0.25">
      <c r="S277" s="27"/>
    </row>
    <row r="278" spans="19:27" x14ac:dyDescent="0.25">
      <c r="S278" s="27"/>
    </row>
    <row r="279" spans="19:27" x14ac:dyDescent="0.25">
      <c r="S279" s="27"/>
    </row>
    <row r="280" spans="19:27" x14ac:dyDescent="0.25">
      <c r="S280" s="27"/>
    </row>
    <row r="281" spans="19:27" x14ac:dyDescent="0.25">
      <c r="S281" s="27"/>
    </row>
    <row r="282" spans="19:27" x14ac:dyDescent="0.25">
      <c r="S282" s="27"/>
    </row>
    <row r="283" spans="19:27" x14ac:dyDescent="0.25">
      <c r="S283" s="27"/>
    </row>
    <row r="284" spans="19:27" x14ac:dyDescent="0.25">
      <c r="S284" s="27"/>
    </row>
    <row r="285" spans="19:27" x14ac:dyDescent="0.25">
      <c r="S285" s="27"/>
    </row>
    <row r="286" spans="19:27" x14ac:dyDescent="0.25">
      <c r="S286" s="27"/>
    </row>
    <row r="287" spans="19:27" x14ac:dyDescent="0.25">
      <c r="S287" s="27"/>
    </row>
    <row r="288" spans="19:27" x14ac:dyDescent="0.25">
      <c r="S288" s="27"/>
    </row>
    <row r="289" spans="19:19" x14ac:dyDescent="0.25">
      <c r="S289" s="27"/>
    </row>
    <row r="290" spans="19:19" x14ac:dyDescent="0.25">
      <c r="S290" s="27"/>
    </row>
    <row r="291" spans="19:19" x14ac:dyDescent="0.25">
      <c r="S291" s="27"/>
    </row>
    <row r="292" spans="19:19" x14ac:dyDescent="0.25">
      <c r="S292" s="27"/>
    </row>
    <row r="293" spans="19:19" x14ac:dyDescent="0.25">
      <c r="S293" s="27"/>
    </row>
    <row r="294" spans="19:19" x14ac:dyDescent="0.25">
      <c r="S294" s="27"/>
    </row>
    <row r="295" spans="19:19" x14ac:dyDescent="0.25">
      <c r="S295" s="27"/>
    </row>
    <row r="296" spans="19:19" x14ac:dyDescent="0.25">
      <c r="S296" s="27"/>
    </row>
    <row r="297" spans="19:19" x14ac:dyDescent="0.25">
      <c r="S297" s="27"/>
    </row>
    <row r="298" spans="19:19" x14ac:dyDescent="0.25">
      <c r="S298" s="27"/>
    </row>
    <row r="299" spans="19:19" x14ac:dyDescent="0.25">
      <c r="S299" s="27"/>
    </row>
    <row r="300" spans="19:19" x14ac:dyDescent="0.25">
      <c r="S300" s="27"/>
    </row>
    <row r="301" spans="19:19" x14ac:dyDescent="0.25">
      <c r="S301" s="27"/>
    </row>
    <row r="302" spans="19:19" x14ac:dyDescent="0.25">
      <c r="S302" s="27"/>
    </row>
    <row r="303" spans="19:19" x14ac:dyDescent="0.25">
      <c r="S303" s="27"/>
    </row>
    <row r="304" spans="19:19" x14ac:dyDescent="0.25">
      <c r="S304" s="27"/>
    </row>
    <row r="305" spans="19:19" x14ac:dyDescent="0.25">
      <c r="S305" s="27"/>
    </row>
    <row r="306" spans="19:19" x14ac:dyDescent="0.25">
      <c r="S306" s="27"/>
    </row>
    <row r="307" spans="19:19" x14ac:dyDescent="0.25">
      <c r="S307" s="27"/>
    </row>
    <row r="308" spans="19:19" x14ac:dyDescent="0.25">
      <c r="S308" s="27"/>
    </row>
    <row r="309" spans="19:19" x14ac:dyDescent="0.25">
      <c r="S309" s="27"/>
    </row>
    <row r="310" spans="19:19" x14ac:dyDescent="0.25">
      <c r="S310" s="27"/>
    </row>
    <row r="311" spans="19:19" x14ac:dyDescent="0.25">
      <c r="S311" s="27"/>
    </row>
    <row r="312" spans="19:19" x14ac:dyDescent="0.25">
      <c r="S312" s="27"/>
    </row>
    <row r="313" spans="19:19" x14ac:dyDescent="0.25">
      <c r="S313" s="27"/>
    </row>
    <row r="314" spans="19:19" x14ac:dyDescent="0.25">
      <c r="S314" s="27"/>
    </row>
    <row r="315" spans="19:19" x14ac:dyDescent="0.25">
      <c r="S315" s="27"/>
    </row>
    <row r="316" spans="19:19" x14ac:dyDescent="0.25">
      <c r="S316" s="27"/>
    </row>
    <row r="317" spans="19:19" x14ac:dyDescent="0.25">
      <c r="S317" s="27"/>
    </row>
    <row r="318" spans="19:19" x14ac:dyDescent="0.25">
      <c r="S318" s="27"/>
    </row>
    <row r="319" spans="19:19" x14ac:dyDescent="0.25">
      <c r="S319" s="27"/>
    </row>
    <row r="320" spans="19:19" x14ac:dyDescent="0.25">
      <c r="S320" s="27"/>
    </row>
    <row r="321" spans="19:19" x14ac:dyDescent="0.25">
      <c r="S321" s="27"/>
    </row>
    <row r="322" spans="19:19" x14ac:dyDescent="0.25">
      <c r="S322" s="27"/>
    </row>
    <row r="323" spans="19:19" x14ac:dyDescent="0.25">
      <c r="S323" s="27"/>
    </row>
    <row r="324" spans="19:19" x14ac:dyDescent="0.25">
      <c r="S324" s="27"/>
    </row>
    <row r="325" spans="19:19" x14ac:dyDescent="0.25">
      <c r="S325" s="27"/>
    </row>
    <row r="326" spans="19:19" x14ac:dyDescent="0.25">
      <c r="S326" s="27"/>
    </row>
    <row r="327" spans="19:19" x14ac:dyDescent="0.25">
      <c r="S327" s="27"/>
    </row>
    <row r="328" spans="19:19" x14ac:dyDescent="0.25">
      <c r="S328" s="27"/>
    </row>
    <row r="329" spans="19:19" x14ac:dyDescent="0.25">
      <c r="S329" s="27"/>
    </row>
    <row r="330" spans="19:19" x14ac:dyDescent="0.25">
      <c r="S330" s="27"/>
    </row>
    <row r="331" spans="19:19" x14ac:dyDescent="0.25">
      <c r="S331" s="27"/>
    </row>
    <row r="332" spans="19:19" x14ac:dyDescent="0.25">
      <c r="S332" s="27"/>
    </row>
    <row r="333" spans="19:19" x14ac:dyDescent="0.25">
      <c r="S333" s="27"/>
    </row>
    <row r="334" spans="19:19" x14ac:dyDescent="0.25">
      <c r="S334" s="27"/>
    </row>
    <row r="335" spans="19:19" x14ac:dyDescent="0.25">
      <c r="S335" s="27"/>
    </row>
    <row r="336" spans="19:19" x14ac:dyDescent="0.25">
      <c r="S336" s="27"/>
    </row>
    <row r="337" spans="19:19" x14ac:dyDescent="0.25">
      <c r="S337" s="27"/>
    </row>
    <row r="338" spans="19:19" x14ac:dyDescent="0.25">
      <c r="S338" s="27"/>
    </row>
    <row r="339" spans="19:19" x14ac:dyDescent="0.25">
      <c r="S339" s="27"/>
    </row>
    <row r="340" spans="19:19" x14ac:dyDescent="0.25">
      <c r="S340" s="27"/>
    </row>
    <row r="341" spans="19:19" x14ac:dyDescent="0.25">
      <c r="S341" s="27"/>
    </row>
    <row r="342" spans="19:19" x14ac:dyDescent="0.25">
      <c r="S342" s="27"/>
    </row>
    <row r="343" spans="19:19" x14ac:dyDescent="0.25">
      <c r="S343" s="27"/>
    </row>
    <row r="344" spans="19:19" x14ac:dyDescent="0.25">
      <c r="S344" s="27"/>
    </row>
    <row r="345" spans="19:19" x14ac:dyDescent="0.25">
      <c r="S345" s="27"/>
    </row>
    <row r="346" spans="19:19" x14ac:dyDescent="0.25">
      <c r="S346" s="27"/>
    </row>
    <row r="347" spans="19:19" x14ac:dyDescent="0.25">
      <c r="S347" s="27"/>
    </row>
    <row r="348" spans="19:19" x14ac:dyDescent="0.25">
      <c r="S348" s="27"/>
    </row>
    <row r="349" spans="19:19" x14ac:dyDescent="0.25">
      <c r="S349" s="27"/>
    </row>
    <row r="350" spans="19:19" x14ac:dyDescent="0.25">
      <c r="S350" s="27"/>
    </row>
    <row r="351" spans="19:19" x14ac:dyDescent="0.25">
      <c r="S351" s="27"/>
    </row>
    <row r="352" spans="19:19" x14ac:dyDescent="0.25">
      <c r="S352" s="27"/>
    </row>
    <row r="353" spans="19:19" x14ac:dyDescent="0.25">
      <c r="S353" s="27"/>
    </row>
    <row r="354" spans="19:19" x14ac:dyDescent="0.25">
      <c r="S354" s="27"/>
    </row>
    <row r="355" spans="19:19" x14ac:dyDescent="0.25">
      <c r="S355" s="27"/>
    </row>
    <row r="356" spans="19:19" x14ac:dyDescent="0.25">
      <c r="S356" s="27"/>
    </row>
    <row r="357" spans="19:19" x14ac:dyDescent="0.25">
      <c r="S357" s="27"/>
    </row>
    <row r="358" spans="19:19" x14ac:dyDescent="0.25">
      <c r="S358" s="27"/>
    </row>
    <row r="359" spans="19:19" x14ac:dyDescent="0.25">
      <c r="S359" s="27"/>
    </row>
    <row r="360" spans="19:19" x14ac:dyDescent="0.25">
      <c r="S360" s="27"/>
    </row>
    <row r="361" spans="19:19" x14ac:dyDescent="0.25">
      <c r="S361" s="27"/>
    </row>
    <row r="362" spans="19:19" x14ac:dyDescent="0.25">
      <c r="S362" s="27"/>
    </row>
    <row r="363" spans="19:19" x14ac:dyDescent="0.25">
      <c r="S363" s="27"/>
    </row>
    <row r="364" spans="19:19" x14ac:dyDescent="0.25">
      <c r="S364" s="27"/>
    </row>
    <row r="365" spans="19:19" x14ac:dyDescent="0.25">
      <c r="S365" s="27"/>
    </row>
    <row r="366" spans="19:19" x14ac:dyDescent="0.25">
      <c r="S366" s="27"/>
    </row>
    <row r="367" spans="19:19" x14ac:dyDescent="0.25">
      <c r="S367" s="27"/>
    </row>
    <row r="368" spans="19:19" x14ac:dyDescent="0.25">
      <c r="S368" s="27"/>
    </row>
    <row r="369" spans="19:19" x14ac:dyDescent="0.25">
      <c r="S369" s="27"/>
    </row>
    <row r="370" spans="19:19" x14ac:dyDescent="0.25">
      <c r="S370" s="27"/>
    </row>
    <row r="371" spans="19:19" x14ac:dyDescent="0.25">
      <c r="S371" s="27"/>
    </row>
    <row r="372" spans="19:19" x14ac:dyDescent="0.25">
      <c r="S372" s="27"/>
    </row>
    <row r="373" spans="19:19" x14ac:dyDescent="0.25">
      <c r="S373" s="27"/>
    </row>
    <row r="374" spans="19:19" x14ac:dyDescent="0.25">
      <c r="S374" s="27"/>
    </row>
    <row r="375" spans="19:19" x14ac:dyDescent="0.25">
      <c r="S375" s="27"/>
    </row>
    <row r="376" spans="19:19" x14ac:dyDescent="0.25">
      <c r="S376" s="27"/>
    </row>
    <row r="377" spans="19:19" x14ac:dyDescent="0.25">
      <c r="S377" s="27"/>
    </row>
    <row r="378" spans="19:19" x14ac:dyDescent="0.25">
      <c r="S378" s="27"/>
    </row>
    <row r="379" spans="19:19" x14ac:dyDescent="0.25">
      <c r="S379" s="27"/>
    </row>
    <row r="380" spans="19:19" x14ac:dyDescent="0.25">
      <c r="S380" s="27"/>
    </row>
    <row r="381" spans="19:19" x14ac:dyDescent="0.25">
      <c r="S381" s="27"/>
    </row>
    <row r="382" spans="19:19" x14ac:dyDescent="0.25">
      <c r="S382" s="27"/>
    </row>
    <row r="383" spans="19:19" x14ac:dyDescent="0.25">
      <c r="S383" s="27"/>
    </row>
    <row r="384" spans="19:19" x14ac:dyDescent="0.25">
      <c r="S384" s="27"/>
    </row>
    <row r="385" spans="19:19" x14ac:dyDescent="0.25">
      <c r="S385" s="27"/>
    </row>
    <row r="386" spans="19:19" x14ac:dyDescent="0.25">
      <c r="S386" s="27"/>
    </row>
    <row r="387" spans="19:19" x14ac:dyDescent="0.25">
      <c r="S387" s="27"/>
    </row>
    <row r="388" spans="19:19" x14ac:dyDescent="0.25">
      <c r="S388" s="27"/>
    </row>
    <row r="389" spans="19:19" x14ac:dyDescent="0.25">
      <c r="S389" s="27"/>
    </row>
    <row r="390" spans="19:19" x14ac:dyDescent="0.25">
      <c r="S390" s="27"/>
    </row>
    <row r="391" spans="19:19" x14ac:dyDescent="0.25">
      <c r="S391" s="27"/>
    </row>
    <row r="392" spans="19:19" x14ac:dyDescent="0.25">
      <c r="S392" s="27"/>
    </row>
    <row r="393" spans="19:19" x14ac:dyDescent="0.25">
      <c r="S393" s="27"/>
    </row>
    <row r="394" spans="19:19" x14ac:dyDescent="0.25">
      <c r="S394" s="27"/>
    </row>
    <row r="395" spans="19:19" x14ac:dyDescent="0.25">
      <c r="S395" s="27"/>
    </row>
    <row r="396" spans="19:19" x14ac:dyDescent="0.25">
      <c r="S396" s="27"/>
    </row>
    <row r="397" spans="19:19" x14ac:dyDescent="0.25">
      <c r="S397" s="27"/>
    </row>
    <row r="398" spans="19:19" x14ac:dyDescent="0.25">
      <c r="S398" s="27"/>
    </row>
    <row r="399" spans="19:19" x14ac:dyDescent="0.25">
      <c r="S399" s="27"/>
    </row>
    <row r="400" spans="19:19" x14ac:dyDescent="0.25">
      <c r="S400" s="27"/>
    </row>
    <row r="401" spans="19:19" x14ac:dyDescent="0.25">
      <c r="S401" s="27"/>
    </row>
    <row r="402" spans="19:19" x14ac:dyDescent="0.25">
      <c r="S402" s="27"/>
    </row>
    <row r="403" spans="19:19" x14ac:dyDescent="0.25">
      <c r="S403" s="27"/>
    </row>
    <row r="404" spans="19:19" x14ac:dyDescent="0.25">
      <c r="S404" s="27"/>
    </row>
    <row r="405" spans="19:19" x14ac:dyDescent="0.25">
      <c r="S405" s="27"/>
    </row>
    <row r="406" spans="19:19" x14ac:dyDescent="0.25">
      <c r="S406" s="27"/>
    </row>
    <row r="407" spans="19:19" x14ac:dyDescent="0.25">
      <c r="S407" s="27"/>
    </row>
    <row r="408" spans="19:19" x14ac:dyDescent="0.25">
      <c r="S408" s="27"/>
    </row>
    <row r="409" spans="19:19" x14ac:dyDescent="0.25">
      <c r="S409" s="27"/>
    </row>
    <row r="410" spans="19:19" x14ac:dyDescent="0.25">
      <c r="S410" s="27"/>
    </row>
    <row r="411" spans="19:19" x14ac:dyDescent="0.25">
      <c r="S411" s="27"/>
    </row>
    <row r="412" spans="19:19" x14ac:dyDescent="0.25">
      <c r="S412" s="27"/>
    </row>
    <row r="413" spans="19:19" x14ac:dyDescent="0.25">
      <c r="S413" s="27"/>
    </row>
    <row r="414" spans="19:19" x14ac:dyDescent="0.25">
      <c r="S414" s="27"/>
    </row>
    <row r="415" spans="19:19" x14ac:dyDescent="0.25">
      <c r="S415" s="27"/>
    </row>
    <row r="416" spans="19:19" x14ac:dyDescent="0.25">
      <c r="S416" s="27"/>
    </row>
    <row r="417" spans="19:19" x14ac:dyDescent="0.25">
      <c r="S417" s="27"/>
    </row>
    <row r="418" spans="19:19" x14ac:dyDescent="0.25">
      <c r="S418" s="27"/>
    </row>
    <row r="419" spans="19:19" x14ac:dyDescent="0.25">
      <c r="S419" s="27"/>
    </row>
    <row r="420" spans="19:19" x14ac:dyDescent="0.25">
      <c r="S420" s="27"/>
    </row>
    <row r="421" spans="19:19" x14ac:dyDescent="0.25">
      <c r="S421" s="27"/>
    </row>
    <row r="422" spans="19:19" x14ac:dyDescent="0.25">
      <c r="S422" s="27"/>
    </row>
    <row r="423" spans="19:19" x14ac:dyDescent="0.25">
      <c r="S423" s="27"/>
    </row>
    <row r="424" spans="19:19" x14ac:dyDescent="0.25">
      <c r="S424" s="27"/>
    </row>
    <row r="425" spans="19:19" x14ac:dyDescent="0.25">
      <c r="S425" s="27"/>
    </row>
    <row r="426" spans="19:19" x14ac:dyDescent="0.25">
      <c r="S426" s="27"/>
    </row>
    <row r="427" spans="19:19" x14ac:dyDescent="0.25">
      <c r="S427" s="27"/>
    </row>
    <row r="428" spans="19:19" x14ac:dyDescent="0.25">
      <c r="S428" s="27"/>
    </row>
    <row r="429" spans="19:19" x14ac:dyDescent="0.25">
      <c r="S429" s="27"/>
    </row>
    <row r="430" spans="19:19" x14ac:dyDescent="0.25">
      <c r="S430" s="27"/>
    </row>
    <row r="431" spans="19:19" x14ac:dyDescent="0.25">
      <c r="S431" s="27"/>
    </row>
    <row r="432" spans="19:19" x14ac:dyDescent="0.25">
      <c r="S432" s="27"/>
    </row>
    <row r="433" spans="19:19" x14ac:dyDescent="0.25">
      <c r="S433" s="27"/>
    </row>
    <row r="434" spans="19:19" x14ac:dyDescent="0.25">
      <c r="S434" s="27"/>
    </row>
    <row r="435" spans="19:19" x14ac:dyDescent="0.25">
      <c r="S435" s="27"/>
    </row>
    <row r="436" spans="19:19" x14ac:dyDescent="0.25">
      <c r="S436" s="27"/>
    </row>
    <row r="437" spans="19:19" x14ac:dyDescent="0.25">
      <c r="S437" s="27"/>
    </row>
    <row r="438" spans="19:19" x14ac:dyDescent="0.25">
      <c r="S438" s="27"/>
    </row>
    <row r="439" spans="19:19" x14ac:dyDescent="0.25">
      <c r="S439" s="27"/>
    </row>
    <row r="440" spans="19:19" x14ac:dyDescent="0.25">
      <c r="S440" s="27"/>
    </row>
    <row r="441" spans="19:19" x14ac:dyDescent="0.25">
      <c r="S441" s="27"/>
    </row>
    <row r="442" spans="19:19" x14ac:dyDescent="0.25">
      <c r="S442" s="27"/>
    </row>
    <row r="443" spans="19:19" x14ac:dyDescent="0.25">
      <c r="S443" s="27"/>
    </row>
    <row r="444" spans="19:19" x14ac:dyDescent="0.25">
      <c r="S444" s="27"/>
    </row>
    <row r="445" spans="19:19" x14ac:dyDescent="0.25">
      <c r="S445" s="27"/>
    </row>
    <row r="446" spans="19:19" x14ac:dyDescent="0.25">
      <c r="S446" s="27"/>
    </row>
    <row r="447" spans="19:19" x14ac:dyDescent="0.25">
      <c r="S447" s="27"/>
    </row>
    <row r="448" spans="19:19" x14ac:dyDescent="0.25">
      <c r="S448" s="27"/>
    </row>
    <row r="449" spans="19:19" x14ac:dyDescent="0.25">
      <c r="S449" s="27"/>
    </row>
    <row r="450" spans="19:19" x14ac:dyDescent="0.25">
      <c r="S450" s="27"/>
    </row>
    <row r="451" spans="19:19" x14ac:dyDescent="0.25">
      <c r="S451" s="27"/>
    </row>
    <row r="452" spans="19:19" x14ac:dyDescent="0.25">
      <c r="S452" s="27"/>
    </row>
    <row r="453" spans="19:19" x14ac:dyDescent="0.25">
      <c r="S453" s="27"/>
    </row>
    <row r="454" spans="19:19" x14ac:dyDescent="0.25">
      <c r="S454" s="27"/>
    </row>
    <row r="455" spans="19:19" x14ac:dyDescent="0.25">
      <c r="S455" s="27"/>
    </row>
    <row r="456" spans="19:19" x14ac:dyDescent="0.25">
      <c r="S456" s="27"/>
    </row>
    <row r="457" spans="19:19" x14ac:dyDescent="0.25">
      <c r="S457" s="27"/>
    </row>
    <row r="458" spans="19:19" x14ac:dyDescent="0.25">
      <c r="S458" s="27"/>
    </row>
    <row r="459" spans="19:19" x14ac:dyDescent="0.25">
      <c r="S459" s="27"/>
    </row>
    <row r="460" spans="19:19" x14ac:dyDescent="0.25">
      <c r="S460" s="27"/>
    </row>
    <row r="461" spans="19:19" x14ac:dyDescent="0.25">
      <c r="S461" s="27"/>
    </row>
    <row r="462" spans="19:19" x14ac:dyDescent="0.25">
      <c r="S462" s="27"/>
    </row>
    <row r="463" spans="19:19" x14ac:dyDescent="0.25">
      <c r="S463" s="27"/>
    </row>
    <row r="464" spans="19:19" x14ac:dyDescent="0.25">
      <c r="S464" s="27"/>
    </row>
    <row r="465" spans="19:19" x14ac:dyDescent="0.25">
      <c r="S465" s="27"/>
    </row>
    <row r="466" spans="19:19" x14ac:dyDescent="0.25">
      <c r="S466" s="27"/>
    </row>
    <row r="467" spans="19:19" x14ac:dyDescent="0.25">
      <c r="S467" s="27"/>
    </row>
    <row r="468" spans="19:19" x14ac:dyDescent="0.25">
      <c r="S468" s="27"/>
    </row>
    <row r="469" spans="19:19" x14ac:dyDescent="0.25">
      <c r="S469" s="27"/>
    </row>
    <row r="470" spans="19:19" x14ac:dyDescent="0.25">
      <c r="S470" s="27"/>
    </row>
    <row r="471" spans="19:19" x14ac:dyDescent="0.25">
      <c r="S471" s="27"/>
    </row>
    <row r="472" spans="19:19" x14ac:dyDescent="0.25">
      <c r="S472" s="27"/>
    </row>
    <row r="473" spans="19:19" x14ac:dyDescent="0.25">
      <c r="S473" s="27"/>
    </row>
    <row r="474" spans="19:19" x14ac:dyDescent="0.25">
      <c r="S474" s="27"/>
    </row>
    <row r="475" spans="19:19" x14ac:dyDescent="0.25">
      <c r="S475" s="27"/>
    </row>
    <row r="476" spans="19:19" x14ac:dyDescent="0.25">
      <c r="S476" s="27"/>
    </row>
    <row r="477" spans="19:19" x14ac:dyDescent="0.25">
      <c r="S477" s="27"/>
    </row>
    <row r="478" spans="19:19" x14ac:dyDescent="0.25">
      <c r="S478" s="27"/>
    </row>
    <row r="479" spans="19:19" x14ac:dyDescent="0.25">
      <c r="S479" s="27"/>
    </row>
    <row r="480" spans="19:19" x14ac:dyDescent="0.25">
      <c r="S480" s="27"/>
    </row>
    <row r="481" spans="19:19" x14ac:dyDescent="0.25">
      <c r="S481" s="27"/>
    </row>
    <row r="482" spans="19:19" x14ac:dyDescent="0.25">
      <c r="S482" s="27"/>
    </row>
    <row r="483" spans="19:19" x14ac:dyDescent="0.25">
      <c r="S483" s="27"/>
    </row>
    <row r="484" spans="19:19" x14ac:dyDescent="0.25">
      <c r="S484" s="27"/>
    </row>
    <row r="485" spans="19:19" x14ac:dyDescent="0.25">
      <c r="S485" s="27"/>
    </row>
    <row r="486" spans="19:19" x14ac:dyDescent="0.25">
      <c r="S486" s="27"/>
    </row>
    <row r="487" spans="19:19" x14ac:dyDescent="0.25">
      <c r="S487" s="27"/>
    </row>
    <row r="488" spans="19:19" x14ac:dyDescent="0.25">
      <c r="S488" s="27"/>
    </row>
    <row r="489" spans="19:19" x14ac:dyDescent="0.25">
      <c r="S489" s="27"/>
    </row>
    <row r="490" spans="19:19" x14ac:dyDescent="0.25">
      <c r="S490" s="27"/>
    </row>
    <row r="491" spans="19:19" x14ac:dyDescent="0.25">
      <c r="S491" s="27"/>
    </row>
    <row r="492" spans="19:19" x14ac:dyDescent="0.25">
      <c r="S492" s="27"/>
    </row>
    <row r="493" spans="19:19" x14ac:dyDescent="0.25">
      <c r="S493" s="27"/>
    </row>
    <row r="494" spans="19:19" x14ac:dyDescent="0.25">
      <c r="S494" s="27"/>
    </row>
    <row r="495" spans="19:19" x14ac:dyDescent="0.25">
      <c r="S495" s="27"/>
    </row>
    <row r="496" spans="19:19" x14ac:dyDescent="0.25">
      <c r="S496" s="27"/>
    </row>
    <row r="497" spans="19:19" x14ac:dyDescent="0.25">
      <c r="S497" s="27"/>
    </row>
    <row r="498" spans="19:19" x14ac:dyDescent="0.25">
      <c r="S498" s="27"/>
    </row>
    <row r="499" spans="19:19" x14ac:dyDescent="0.25">
      <c r="S499" s="27"/>
    </row>
    <row r="500" spans="19:19" x14ac:dyDescent="0.25">
      <c r="S500" s="27"/>
    </row>
  </sheetData>
  <dataValidations count="6">
    <dataValidation type="list" allowBlank="1" showInputMessage="1" showErrorMessage="1" sqref="N2:N49">
      <formula1>simple</formula1>
    </dataValidation>
    <dataValidation type="list" allowBlank="1" showInputMessage="1" showErrorMessage="1" sqref="O2:O49">
      <formula1>complex</formula1>
    </dataValidation>
    <dataValidation type="list" allowBlank="1" showInputMessage="1" showErrorMessage="1" sqref="P2:P49">
      <formula1>play</formula1>
    </dataValidation>
    <dataValidation type="list" allowBlank="1" showInputMessage="1" showErrorMessage="1" sqref="I2:I49">
      <formula1>kywslot</formula1>
    </dataValidation>
    <dataValidation type="list" allowBlank="1" showInputMessage="1" showErrorMessage="1" sqref="H2:H49">
      <formula1>kywclasstype</formula1>
    </dataValidation>
    <dataValidation type="list" allowBlank="1" showInputMessage="1" showErrorMessage="1" sqref="J2:M49">
      <formula1>kywmaterial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.140625" style="91" customWidth="1"/>
    <col min="2" max="2" width="8.85546875" style="3" customWidth="1"/>
    <col min="3" max="3" width="5.28515625" style="4" customWidth="1"/>
    <col min="4" max="4" width="10.85546875" style="1" customWidth="1"/>
    <col min="5" max="5" width="11.85546875" customWidth="1"/>
    <col min="6" max="6" width="5.85546875" style="8" bestFit="1" customWidth="1"/>
    <col min="7" max="7" width="16.140625" style="5" customWidth="1"/>
    <col min="8" max="8" width="21.28515625" style="135" customWidth="1"/>
    <col min="9" max="9" width="21.140625" style="135" customWidth="1"/>
    <col min="10" max="11" width="19.5703125" style="135" customWidth="1"/>
    <col min="12" max="13" width="12.140625" style="135" bestFit="1" customWidth="1"/>
    <col min="14" max="14" width="8.28515625" style="24" bestFit="1" customWidth="1"/>
    <col min="15" max="15" width="9.42578125" style="21" bestFit="1" customWidth="1"/>
    <col min="16" max="16" width="11.7109375" style="8" bestFit="1" customWidth="1"/>
    <col min="17" max="17" width="6.5703125" style="8" customWidth="1"/>
    <col min="18" max="18" width="6.140625" style="8" customWidth="1"/>
    <col min="19" max="19" width="5.5703125" style="28" customWidth="1"/>
    <col min="20" max="20" width="6.28515625" style="20" bestFit="1" customWidth="1"/>
    <col min="21" max="21" width="7" style="21" bestFit="1" customWidth="1"/>
    <col min="22" max="24" width="7" style="8" customWidth="1"/>
    <col min="25" max="25" width="9.5703125" customWidth="1"/>
    <col min="26" max="26" width="5.42578125" style="8" bestFit="1" customWidth="1"/>
    <col min="27" max="27" width="6.28515625" style="8" bestFit="1" customWidth="1"/>
    <col min="28" max="28" width="7" style="8" bestFit="1" customWidth="1"/>
    <col min="29" max="31" width="7" style="8" customWidth="1"/>
    <col min="32" max="32" width="14.7109375" style="1" bestFit="1" customWidth="1"/>
    <col min="33" max="33" width="9.7109375" bestFit="1" customWidth="1"/>
    <col min="34" max="34" width="2" style="1" bestFit="1" customWidth="1"/>
    <col min="35" max="16384" width="9.140625" style="1"/>
  </cols>
  <sheetData>
    <row r="1" spans="1:34" customFormat="1" ht="30" customHeight="1" x14ac:dyDescent="0.25">
      <c r="A1" s="9" t="s">
        <v>8196</v>
      </c>
      <c r="B1" s="9" t="s">
        <v>1335</v>
      </c>
      <c r="C1" s="9" t="s">
        <v>8108</v>
      </c>
      <c r="D1" s="9" t="s">
        <v>1325</v>
      </c>
      <c r="E1" s="9" t="s">
        <v>1326</v>
      </c>
      <c r="F1" s="9" t="s">
        <v>4041</v>
      </c>
      <c r="G1" s="125" t="s">
        <v>1327</v>
      </c>
      <c r="H1" s="134" t="s">
        <v>4030</v>
      </c>
      <c r="I1" s="134" t="s">
        <v>4029</v>
      </c>
      <c r="J1" s="134" t="s">
        <v>4035</v>
      </c>
      <c r="K1" s="134" t="s">
        <v>4033</v>
      </c>
      <c r="L1" s="134" t="s">
        <v>4034</v>
      </c>
      <c r="M1" s="134" t="s">
        <v>4038</v>
      </c>
      <c r="N1" s="23" t="s">
        <v>1893</v>
      </c>
      <c r="O1" s="9" t="s">
        <v>1894</v>
      </c>
      <c r="P1" s="9" t="s">
        <v>1334</v>
      </c>
      <c r="Q1" s="9" t="s">
        <v>1328</v>
      </c>
      <c r="R1" s="9" t="s">
        <v>1329</v>
      </c>
      <c r="S1" s="26" t="s">
        <v>1330</v>
      </c>
      <c r="T1" s="9" t="s">
        <v>1332</v>
      </c>
      <c r="U1" s="9" t="s">
        <v>1333</v>
      </c>
      <c r="V1" s="9" t="s">
        <v>4018</v>
      </c>
      <c r="W1" s="9" t="s">
        <v>4019</v>
      </c>
      <c r="X1" s="9" t="s">
        <v>4020</v>
      </c>
      <c r="Y1" s="9" t="s">
        <v>1331</v>
      </c>
      <c r="Z1" s="9" t="s">
        <v>1890</v>
      </c>
      <c r="AA1" s="9" t="s">
        <v>1891</v>
      </c>
      <c r="AB1" s="9" t="s">
        <v>1892</v>
      </c>
      <c r="AC1" s="9" t="s">
        <v>4015</v>
      </c>
      <c r="AD1" s="9" t="s">
        <v>4016</v>
      </c>
      <c r="AE1" s="9" t="s">
        <v>4017</v>
      </c>
      <c r="AF1" s="9" t="s">
        <v>1336</v>
      </c>
      <c r="AG1" s="9" t="s">
        <v>1337</v>
      </c>
      <c r="AH1" s="9"/>
    </row>
    <row r="2" spans="1:34" x14ac:dyDescent="0.25">
      <c r="A2" s="91" t="s">
        <v>4190</v>
      </c>
      <c r="B2" s="2" t="s">
        <v>22</v>
      </c>
      <c r="C2" s="5" t="s">
        <v>5738</v>
      </c>
      <c r="D2" s="3" t="s">
        <v>222</v>
      </c>
      <c r="E2" t="s">
        <v>5739</v>
      </c>
      <c r="F2" s="8" t="s">
        <v>4042</v>
      </c>
      <c r="G2" s="5" t="s">
        <v>5740</v>
      </c>
      <c r="H2" s="135" t="s">
        <v>4047</v>
      </c>
      <c r="I2" s="135" t="s">
        <v>5741</v>
      </c>
      <c r="J2" s="135" t="s">
        <v>1919</v>
      </c>
      <c r="K2" s="135" t="s">
        <v>4052</v>
      </c>
      <c r="L2" s="135" t="s">
        <v>4028</v>
      </c>
      <c r="M2" s="135" t="s">
        <v>4028</v>
      </c>
      <c r="N2" s="24" t="s">
        <v>1888</v>
      </c>
      <c r="O2" s="21" t="s">
        <v>1888</v>
      </c>
      <c r="P2" s="8" t="s">
        <v>1889</v>
      </c>
      <c r="Q2" s="8">
        <v>60</v>
      </c>
      <c r="R2" s="8">
        <v>1</v>
      </c>
      <c r="S2" s="27">
        <v>0</v>
      </c>
      <c r="T2" s="20">
        <f>ROUNDDOWN(Z2*AA2,0)</f>
        <v>0</v>
      </c>
      <c r="U2" s="21">
        <f>ROUNDDOWN(Z2*AB2,0)</f>
        <v>0</v>
      </c>
      <c r="V2" s="8">
        <f>ROUNDDOWN(Z2*AC2,0)</f>
        <v>0</v>
      </c>
      <c r="W2" s="8">
        <f>ROUNDDOWN(Z2*AD2,0)</f>
        <v>0</v>
      </c>
      <c r="X2" s="8">
        <f>ROUNDDOWN(Z2*AE2,0)</f>
        <v>0</v>
      </c>
      <c r="Z2" s="8">
        <f>VLOOKUP(I2,'Tables kywrd-slot-class'!$B$21:$C$38,2,FALSE)</f>
        <v>0</v>
      </c>
      <c r="AA2" s="8">
        <f>VLOOKUP(N2,'Tables MAT simpl-complx'!$C$6:$D$28,2,FALSE)</f>
        <v>0</v>
      </c>
      <c r="AB2" s="8">
        <f>VLOOKUP(O2,'Tables MAT simpl-complx'!$F$39:$G$625,2,FALSE)</f>
        <v>0</v>
      </c>
      <c r="AC2" s="8">
        <f>VLOOKUP(J2,'Tables kywrd-slot-class'!$D$49:$E$177,2,FALSE)</f>
        <v>13</v>
      </c>
      <c r="AD2" s="8">
        <f>VLOOKUP(K2,'Tables kywrd-slot-class'!$D$49:$E$177,2,FALSE)</f>
        <v>0</v>
      </c>
      <c r="AE2" s="8">
        <f>VLOOKUP(L2,'Tables kywrd-slot-class'!$D$49:$E$177,2,FALSE)</f>
        <v>0</v>
      </c>
      <c r="AF2" t="s">
        <v>0</v>
      </c>
      <c r="AG2" t="str">
        <f>C2 &amp; D2</f>
        <v xml:space="preserve">7A03FA9E </v>
      </c>
      <c r="AH2" s="2">
        <v>1</v>
      </c>
    </row>
    <row r="3" spans="1:34" x14ac:dyDescent="0.25">
      <c r="A3" s="91" t="s">
        <v>4191</v>
      </c>
      <c r="B3" s="2" t="s">
        <v>22</v>
      </c>
      <c r="C3" s="5" t="s">
        <v>5738</v>
      </c>
      <c r="D3" s="3" t="s">
        <v>223</v>
      </c>
      <c r="E3" t="s">
        <v>5742</v>
      </c>
      <c r="F3" s="8" t="s">
        <v>4042</v>
      </c>
      <c r="G3" s="5" t="s">
        <v>3054</v>
      </c>
      <c r="H3" s="135" t="s">
        <v>3990</v>
      </c>
      <c r="I3" s="135" t="s">
        <v>4025</v>
      </c>
      <c r="J3" s="135" t="s">
        <v>1919</v>
      </c>
      <c r="K3" s="135" t="s">
        <v>4052</v>
      </c>
      <c r="L3" s="135" t="s">
        <v>4028</v>
      </c>
      <c r="M3" s="135" t="s">
        <v>4028</v>
      </c>
      <c r="N3" s="24" t="s">
        <v>1366</v>
      </c>
      <c r="O3" s="21" t="s">
        <v>1888</v>
      </c>
      <c r="P3" s="8" t="s">
        <v>1889</v>
      </c>
      <c r="Q3" s="8">
        <v>4</v>
      </c>
      <c r="R3" s="8">
        <v>2</v>
      </c>
      <c r="S3" s="27">
        <v>14</v>
      </c>
      <c r="T3" s="20">
        <f t="shared" ref="T3:T11" si="0">ROUNDDOWN(Z3*AA3,0)</f>
        <v>14</v>
      </c>
      <c r="U3" s="21">
        <f t="shared" ref="U3:U11" si="1">ROUNDDOWN(Z3*AB3,0)</f>
        <v>0</v>
      </c>
      <c r="V3" s="8">
        <f t="shared" ref="V3:V11" si="2">ROUNDDOWN(Z3*AC3,0)</f>
        <v>13</v>
      </c>
      <c r="W3" s="8">
        <f t="shared" ref="W3:W11" si="3">ROUNDDOWN(Z3*AD3,0)</f>
        <v>0</v>
      </c>
      <c r="X3" s="8">
        <f t="shared" ref="X3:X11" si="4">ROUNDDOWN(Z3*AE3,0)</f>
        <v>0</v>
      </c>
      <c r="Z3" s="8">
        <f>VLOOKUP(I3,'Tables kywrd-slot-class'!$B$21:$C$38,2,FALSE)</f>
        <v>1</v>
      </c>
      <c r="AA3" s="8">
        <f>VLOOKUP(N3,'Tables MAT simpl-complx'!$C$6:$D$28,2,FALSE)</f>
        <v>14</v>
      </c>
      <c r="AB3" s="8">
        <f>VLOOKUP(O3,'Tables MAT simpl-complx'!$F$39:$G$625,2,FALSE)</f>
        <v>0</v>
      </c>
      <c r="AC3" s="8">
        <f>VLOOKUP(J3,'Tables kywrd-slot-class'!$D$49:$E$177,2,FALSE)</f>
        <v>13</v>
      </c>
      <c r="AD3" s="8">
        <f>VLOOKUP(K3,'Tables kywrd-slot-class'!$D$49:$E$177,2,FALSE)</f>
        <v>0</v>
      </c>
      <c r="AE3" s="8">
        <f>VLOOKUP(L3,'Tables kywrd-slot-class'!$D$49:$E$177,2,FALSE)</f>
        <v>0</v>
      </c>
      <c r="AF3" t="s">
        <v>0</v>
      </c>
      <c r="AG3" t="str">
        <f t="shared" ref="AG3:AG40" si="5">C3 &amp; D3</f>
        <v xml:space="preserve">7A0415C1 </v>
      </c>
      <c r="AH3" s="2">
        <v>1</v>
      </c>
    </row>
    <row r="4" spans="1:34" x14ac:dyDescent="0.25">
      <c r="A4" s="91" t="s">
        <v>4194</v>
      </c>
      <c r="B4" s="2" t="s">
        <v>22</v>
      </c>
      <c r="C4" s="5" t="s">
        <v>5738</v>
      </c>
      <c r="D4" s="3" t="s">
        <v>224</v>
      </c>
      <c r="E4" t="s">
        <v>5743</v>
      </c>
      <c r="F4" s="8" t="s">
        <v>4042</v>
      </c>
      <c r="G4" s="5" t="s">
        <v>3053</v>
      </c>
      <c r="H4" s="135" t="s">
        <v>3990</v>
      </c>
      <c r="I4" s="135" t="s">
        <v>4024</v>
      </c>
      <c r="J4" s="135" t="s">
        <v>1919</v>
      </c>
      <c r="K4" s="135" t="s">
        <v>4052</v>
      </c>
      <c r="L4" s="135" t="s">
        <v>4028</v>
      </c>
      <c r="M4" s="135" t="s">
        <v>4028</v>
      </c>
      <c r="N4" s="24" t="s">
        <v>1366</v>
      </c>
      <c r="O4" s="21" t="s">
        <v>1888</v>
      </c>
      <c r="P4" s="8" t="s">
        <v>1889</v>
      </c>
      <c r="Q4" s="8">
        <v>50</v>
      </c>
      <c r="R4" s="8">
        <v>6</v>
      </c>
      <c r="S4" s="27">
        <v>42</v>
      </c>
      <c r="T4" s="20">
        <f t="shared" si="0"/>
        <v>42</v>
      </c>
      <c r="U4" s="21">
        <f t="shared" si="1"/>
        <v>0</v>
      </c>
      <c r="V4" s="8">
        <f t="shared" si="2"/>
        <v>39</v>
      </c>
      <c r="W4" s="8">
        <f t="shared" si="3"/>
        <v>0</v>
      </c>
      <c r="X4" s="8">
        <f t="shared" si="4"/>
        <v>0</v>
      </c>
      <c r="Z4" s="8">
        <f>VLOOKUP(I4,'Tables kywrd-slot-class'!$B$21:$C$38,2,FALSE)</f>
        <v>3</v>
      </c>
      <c r="AA4" s="8">
        <f>VLOOKUP(N4,'Tables MAT simpl-complx'!$C$6:$D$28,2,FALSE)</f>
        <v>14</v>
      </c>
      <c r="AB4" s="8">
        <f>VLOOKUP(O4,'Tables MAT simpl-complx'!$F$39:$G$625,2,FALSE)</f>
        <v>0</v>
      </c>
      <c r="AC4" s="8">
        <f>VLOOKUP(J4,'Tables kywrd-slot-class'!$D$49:$E$177,2,FALSE)</f>
        <v>13</v>
      </c>
      <c r="AD4" s="8">
        <f>VLOOKUP(K4,'Tables kywrd-slot-class'!$D$49:$E$177,2,FALSE)</f>
        <v>0</v>
      </c>
      <c r="AE4" s="8">
        <f>VLOOKUP(L4,'Tables kywrd-slot-class'!$D$49:$E$177,2,FALSE)</f>
        <v>0</v>
      </c>
      <c r="AF4" t="s">
        <v>0</v>
      </c>
      <c r="AG4" t="str">
        <f t="shared" si="5"/>
        <v xml:space="preserve">7A0415C2 </v>
      </c>
      <c r="AH4" s="2">
        <v>1</v>
      </c>
    </row>
    <row r="5" spans="1:34" x14ac:dyDescent="0.25">
      <c r="A5" s="91" t="s">
        <v>4192</v>
      </c>
      <c r="B5" s="2" t="s">
        <v>22</v>
      </c>
      <c r="C5" s="5" t="s">
        <v>5738</v>
      </c>
      <c r="D5" s="3" t="s">
        <v>225</v>
      </c>
      <c r="E5" t="s">
        <v>5744</v>
      </c>
      <c r="F5" s="8" t="s">
        <v>4042</v>
      </c>
      <c r="G5" s="5" t="s">
        <v>3053</v>
      </c>
      <c r="H5" s="135" t="s">
        <v>3990</v>
      </c>
      <c r="I5" s="135" t="s">
        <v>4024</v>
      </c>
      <c r="J5" s="135" t="s">
        <v>1919</v>
      </c>
      <c r="K5" s="135" t="s">
        <v>4052</v>
      </c>
      <c r="L5" s="135" t="s">
        <v>4028</v>
      </c>
      <c r="M5" s="135" t="s">
        <v>4028</v>
      </c>
      <c r="N5" s="24" t="s">
        <v>1366</v>
      </c>
      <c r="O5" s="21" t="s">
        <v>1888</v>
      </c>
      <c r="P5" s="8" t="s">
        <v>1889</v>
      </c>
      <c r="Q5" s="8">
        <v>50</v>
      </c>
      <c r="R5" s="8">
        <v>6</v>
      </c>
      <c r="S5" s="27">
        <v>42</v>
      </c>
      <c r="T5" s="20">
        <f t="shared" si="0"/>
        <v>42</v>
      </c>
      <c r="U5" s="21">
        <f t="shared" si="1"/>
        <v>0</v>
      </c>
      <c r="V5" s="8">
        <f t="shared" si="2"/>
        <v>39</v>
      </c>
      <c r="W5" s="8">
        <f t="shared" si="3"/>
        <v>0</v>
      </c>
      <c r="X5" s="8">
        <f t="shared" si="4"/>
        <v>0</v>
      </c>
      <c r="Z5" s="8">
        <f>VLOOKUP(I5,'Tables kywrd-slot-class'!$B$21:$C$38,2,FALSE)</f>
        <v>3</v>
      </c>
      <c r="AA5" s="8">
        <f>VLOOKUP(N5,'Tables MAT simpl-complx'!$C$6:$D$28,2,FALSE)</f>
        <v>14</v>
      </c>
      <c r="AB5" s="8">
        <f>VLOOKUP(O5,'Tables MAT simpl-complx'!$F$39:$G$625,2,FALSE)</f>
        <v>0</v>
      </c>
      <c r="AC5" s="8">
        <f>VLOOKUP(J5,'Tables kywrd-slot-class'!$D$49:$E$177,2,FALSE)</f>
        <v>13</v>
      </c>
      <c r="AD5" s="8">
        <f>VLOOKUP(K5,'Tables kywrd-slot-class'!$D$49:$E$177,2,FALSE)</f>
        <v>0</v>
      </c>
      <c r="AE5" s="8">
        <f>VLOOKUP(L5,'Tables kywrd-slot-class'!$D$49:$E$177,2,FALSE)</f>
        <v>0</v>
      </c>
      <c r="AF5" t="s">
        <v>0</v>
      </c>
      <c r="AG5" t="str">
        <f t="shared" si="5"/>
        <v xml:space="preserve">7A0415C3 </v>
      </c>
      <c r="AH5" s="2">
        <v>1</v>
      </c>
    </row>
    <row r="6" spans="1:34" x14ac:dyDescent="0.25">
      <c r="A6" s="91" t="s">
        <v>4193</v>
      </c>
      <c r="B6" s="2" t="s">
        <v>22</v>
      </c>
      <c r="C6" s="5" t="s">
        <v>5738</v>
      </c>
      <c r="D6" s="3" t="s">
        <v>226</v>
      </c>
      <c r="E6" t="s">
        <v>5745</v>
      </c>
      <c r="F6" s="8" t="s">
        <v>4042</v>
      </c>
      <c r="G6" s="5" t="s">
        <v>3053</v>
      </c>
      <c r="H6" s="135" t="s">
        <v>3990</v>
      </c>
      <c r="I6" s="135" t="s">
        <v>4024</v>
      </c>
      <c r="J6" s="135" t="s">
        <v>1919</v>
      </c>
      <c r="K6" s="135" t="s">
        <v>4052</v>
      </c>
      <c r="L6" s="135" t="s">
        <v>4028</v>
      </c>
      <c r="M6" s="135" t="s">
        <v>4028</v>
      </c>
      <c r="N6" s="24" t="s">
        <v>1366</v>
      </c>
      <c r="O6" s="21" t="s">
        <v>1888</v>
      </c>
      <c r="P6" s="8" t="s">
        <v>1889</v>
      </c>
      <c r="Q6" s="8">
        <v>50</v>
      </c>
      <c r="R6" s="8">
        <v>6</v>
      </c>
      <c r="S6" s="27">
        <v>42</v>
      </c>
      <c r="T6" s="20">
        <f t="shared" si="0"/>
        <v>42</v>
      </c>
      <c r="U6" s="21">
        <f t="shared" si="1"/>
        <v>0</v>
      </c>
      <c r="V6" s="8">
        <f t="shared" si="2"/>
        <v>39</v>
      </c>
      <c r="W6" s="8">
        <f t="shared" si="3"/>
        <v>0</v>
      </c>
      <c r="X6" s="8">
        <f t="shared" si="4"/>
        <v>0</v>
      </c>
      <c r="Z6" s="8">
        <f>VLOOKUP(I6,'Tables kywrd-slot-class'!$B$21:$C$38,2,FALSE)</f>
        <v>3</v>
      </c>
      <c r="AA6" s="8">
        <f>VLOOKUP(N6,'Tables MAT simpl-complx'!$C$6:$D$28,2,FALSE)</f>
        <v>14</v>
      </c>
      <c r="AB6" s="8">
        <f>VLOOKUP(O6,'Tables MAT simpl-complx'!$F$39:$G$625,2,FALSE)</f>
        <v>0</v>
      </c>
      <c r="AC6" s="8">
        <f>VLOOKUP(J6,'Tables kywrd-slot-class'!$D$49:$E$177,2,FALSE)</f>
        <v>13</v>
      </c>
      <c r="AD6" s="8">
        <f>VLOOKUP(K6,'Tables kywrd-slot-class'!$D$49:$E$177,2,FALSE)</f>
        <v>0</v>
      </c>
      <c r="AE6" s="8">
        <f>VLOOKUP(L6,'Tables kywrd-slot-class'!$D$49:$E$177,2,FALSE)</f>
        <v>0</v>
      </c>
      <c r="AF6" t="s">
        <v>0</v>
      </c>
      <c r="AG6" t="str">
        <f t="shared" si="5"/>
        <v xml:space="preserve">7A0415C4 </v>
      </c>
      <c r="AH6" s="2">
        <v>1</v>
      </c>
    </row>
    <row r="7" spans="1:34" x14ac:dyDescent="0.25">
      <c r="A7" s="91" t="s">
        <v>4196</v>
      </c>
      <c r="B7" s="2" t="s">
        <v>22</v>
      </c>
      <c r="C7" s="5" t="s">
        <v>5738</v>
      </c>
      <c r="D7" s="3" t="s">
        <v>227</v>
      </c>
      <c r="E7" t="s">
        <v>5746</v>
      </c>
      <c r="F7" s="8" t="s">
        <v>4042</v>
      </c>
      <c r="G7" s="5" t="s">
        <v>3053</v>
      </c>
      <c r="H7" s="135" t="s">
        <v>3990</v>
      </c>
      <c r="I7" s="135" t="s">
        <v>4024</v>
      </c>
      <c r="J7" s="135" t="s">
        <v>1919</v>
      </c>
      <c r="K7" s="135" t="s">
        <v>4052</v>
      </c>
      <c r="L7" s="135" t="s">
        <v>4028</v>
      </c>
      <c r="M7" s="135" t="s">
        <v>4028</v>
      </c>
      <c r="N7" s="24" t="s">
        <v>1366</v>
      </c>
      <c r="O7" s="21" t="s">
        <v>1888</v>
      </c>
      <c r="P7" s="8" t="s">
        <v>1889</v>
      </c>
      <c r="Q7" s="8">
        <v>50</v>
      </c>
      <c r="R7" s="8">
        <v>6</v>
      </c>
      <c r="S7" s="27">
        <v>42</v>
      </c>
      <c r="T7" s="20">
        <f t="shared" si="0"/>
        <v>42</v>
      </c>
      <c r="U7" s="21">
        <f t="shared" si="1"/>
        <v>0</v>
      </c>
      <c r="V7" s="8">
        <f t="shared" si="2"/>
        <v>39</v>
      </c>
      <c r="W7" s="8">
        <f t="shared" si="3"/>
        <v>0</v>
      </c>
      <c r="X7" s="8">
        <f t="shared" si="4"/>
        <v>0</v>
      </c>
      <c r="Z7" s="8">
        <f>VLOOKUP(I7,'Tables kywrd-slot-class'!$B$21:$C$38,2,FALSE)</f>
        <v>3</v>
      </c>
      <c r="AA7" s="8">
        <f>VLOOKUP(N7,'Tables MAT simpl-complx'!$C$6:$D$28,2,FALSE)</f>
        <v>14</v>
      </c>
      <c r="AB7" s="8">
        <f>VLOOKUP(O7,'Tables MAT simpl-complx'!$F$39:$G$625,2,FALSE)</f>
        <v>0</v>
      </c>
      <c r="AC7" s="8">
        <f>VLOOKUP(J7,'Tables kywrd-slot-class'!$D$49:$E$177,2,FALSE)</f>
        <v>13</v>
      </c>
      <c r="AD7" s="8">
        <f>VLOOKUP(K7,'Tables kywrd-slot-class'!$D$49:$E$177,2,FALSE)</f>
        <v>0</v>
      </c>
      <c r="AE7" s="8">
        <f>VLOOKUP(L7,'Tables kywrd-slot-class'!$D$49:$E$177,2,FALSE)</f>
        <v>0</v>
      </c>
      <c r="AF7" t="s">
        <v>0</v>
      </c>
      <c r="AG7" t="str">
        <f t="shared" si="5"/>
        <v xml:space="preserve">7A0415C5 </v>
      </c>
      <c r="AH7" s="2">
        <v>1</v>
      </c>
    </row>
    <row r="8" spans="1:34" x14ac:dyDescent="0.25">
      <c r="A8" s="91" t="s">
        <v>4197</v>
      </c>
      <c r="B8" s="2" t="s">
        <v>22</v>
      </c>
      <c r="C8" s="5" t="s">
        <v>5738</v>
      </c>
      <c r="D8" s="3" t="s">
        <v>228</v>
      </c>
      <c r="E8" t="s">
        <v>5747</v>
      </c>
      <c r="F8" s="8" t="s">
        <v>4042</v>
      </c>
      <c r="G8" s="5" t="s">
        <v>3055</v>
      </c>
      <c r="H8" s="135" t="s">
        <v>3990</v>
      </c>
      <c r="I8" s="135" t="s">
        <v>4023</v>
      </c>
      <c r="J8" s="135" t="s">
        <v>1919</v>
      </c>
      <c r="K8" s="135" t="s">
        <v>4052</v>
      </c>
      <c r="L8" s="135" t="s">
        <v>4028</v>
      </c>
      <c r="M8" s="135" t="s">
        <v>4028</v>
      </c>
      <c r="N8" s="24" t="s">
        <v>1366</v>
      </c>
      <c r="O8" s="21" t="s">
        <v>1888</v>
      </c>
      <c r="P8" s="8" t="s">
        <v>1889</v>
      </c>
      <c r="Q8" s="8">
        <v>10</v>
      </c>
      <c r="R8" s="8">
        <v>1</v>
      </c>
      <c r="S8" s="27">
        <v>14</v>
      </c>
      <c r="T8" s="20">
        <f t="shared" si="0"/>
        <v>14</v>
      </c>
      <c r="U8" s="21">
        <f t="shared" si="1"/>
        <v>0</v>
      </c>
      <c r="V8" s="8">
        <f t="shared" si="2"/>
        <v>13</v>
      </c>
      <c r="W8" s="8">
        <f t="shared" si="3"/>
        <v>0</v>
      </c>
      <c r="X8" s="8">
        <f t="shared" si="4"/>
        <v>0</v>
      </c>
      <c r="Z8" s="8">
        <f>VLOOKUP(I8,'Tables kywrd-slot-class'!$B$21:$C$38,2,FALSE)</f>
        <v>1</v>
      </c>
      <c r="AA8" s="8">
        <f>VLOOKUP(N8,'Tables MAT simpl-complx'!$C$6:$D$28,2,FALSE)</f>
        <v>14</v>
      </c>
      <c r="AB8" s="8">
        <f>VLOOKUP(O8,'Tables MAT simpl-complx'!$F$39:$G$625,2,FALSE)</f>
        <v>0</v>
      </c>
      <c r="AC8" s="8">
        <f>VLOOKUP(J8,'Tables kywrd-slot-class'!$D$49:$E$177,2,FALSE)</f>
        <v>13</v>
      </c>
      <c r="AD8" s="8">
        <f>VLOOKUP(K8,'Tables kywrd-slot-class'!$D$49:$E$177,2,FALSE)</f>
        <v>0</v>
      </c>
      <c r="AE8" s="8">
        <f>VLOOKUP(L8,'Tables kywrd-slot-class'!$D$49:$E$177,2,FALSE)</f>
        <v>0</v>
      </c>
      <c r="AF8" t="s">
        <v>0</v>
      </c>
      <c r="AG8" t="str">
        <f t="shared" si="5"/>
        <v xml:space="preserve">7A0415C6 </v>
      </c>
      <c r="AH8" s="2">
        <v>1</v>
      </c>
    </row>
    <row r="9" spans="1:34" x14ac:dyDescent="0.25">
      <c r="A9" s="91" t="s">
        <v>4195</v>
      </c>
      <c r="B9" s="2" t="s">
        <v>22</v>
      </c>
      <c r="C9" s="5" t="s">
        <v>5738</v>
      </c>
      <c r="D9" s="3" t="s">
        <v>229</v>
      </c>
      <c r="E9" t="s">
        <v>5748</v>
      </c>
      <c r="F9" s="8" t="s">
        <v>4042</v>
      </c>
      <c r="G9" s="5" t="s">
        <v>3056</v>
      </c>
      <c r="H9" s="135" t="s">
        <v>3990</v>
      </c>
      <c r="I9" s="135" t="s">
        <v>4026</v>
      </c>
      <c r="J9" s="135" t="s">
        <v>1919</v>
      </c>
      <c r="K9" s="135" t="s">
        <v>4052</v>
      </c>
      <c r="L9" s="135" t="s">
        <v>4028</v>
      </c>
      <c r="M9" s="135" t="s">
        <v>4028</v>
      </c>
      <c r="N9" s="24" t="s">
        <v>1366</v>
      </c>
      <c r="O9" s="21" t="s">
        <v>1888</v>
      </c>
      <c r="P9" s="8" t="s">
        <v>1889</v>
      </c>
      <c r="Q9" s="8">
        <v>23</v>
      </c>
      <c r="R9" s="8">
        <v>1</v>
      </c>
      <c r="S9" s="27">
        <v>21</v>
      </c>
      <c r="T9" s="20">
        <f t="shared" si="0"/>
        <v>21</v>
      </c>
      <c r="U9" s="21">
        <f t="shared" si="1"/>
        <v>0</v>
      </c>
      <c r="V9" s="8">
        <f t="shared" si="2"/>
        <v>19</v>
      </c>
      <c r="W9" s="8">
        <f t="shared" si="3"/>
        <v>0</v>
      </c>
      <c r="X9" s="8">
        <f t="shared" si="4"/>
        <v>0</v>
      </c>
      <c r="Z9" s="8">
        <f>VLOOKUP(I9,'Tables kywrd-slot-class'!$B$21:$C$38,2,FALSE)</f>
        <v>1.5</v>
      </c>
      <c r="AA9" s="8">
        <f>VLOOKUP(N9,'Tables MAT simpl-complx'!$C$6:$D$28,2,FALSE)</f>
        <v>14</v>
      </c>
      <c r="AB9" s="8">
        <f>VLOOKUP(O9,'Tables MAT simpl-complx'!$F$39:$G$625,2,FALSE)</f>
        <v>0</v>
      </c>
      <c r="AC9" s="8">
        <f>VLOOKUP(J9,'Tables kywrd-slot-class'!$D$49:$E$177,2,FALSE)</f>
        <v>13</v>
      </c>
      <c r="AD9" s="8">
        <f>VLOOKUP(K9,'Tables kywrd-slot-class'!$D$49:$E$177,2,FALSE)</f>
        <v>0</v>
      </c>
      <c r="AE9" s="8">
        <f>VLOOKUP(L9,'Tables kywrd-slot-class'!$D$49:$E$177,2,FALSE)</f>
        <v>0</v>
      </c>
      <c r="AF9" t="s">
        <v>0</v>
      </c>
      <c r="AG9" t="str">
        <f t="shared" si="5"/>
        <v xml:space="preserve">7A0415C7 </v>
      </c>
      <c r="AH9" s="2">
        <v>1</v>
      </c>
    </row>
    <row r="10" spans="1:34" x14ac:dyDescent="0.25">
      <c r="A10" s="91" t="s">
        <v>4198</v>
      </c>
      <c r="B10" s="2" t="s">
        <v>22</v>
      </c>
      <c r="C10" s="5" t="s">
        <v>5738</v>
      </c>
      <c r="D10" s="3" t="s">
        <v>230</v>
      </c>
      <c r="E10" t="s">
        <v>5749</v>
      </c>
      <c r="F10" s="8" t="s">
        <v>4042</v>
      </c>
      <c r="G10" s="5" t="s">
        <v>4826</v>
      </c>
      <c r="H10" s="135" t="s">
        <v>3990</v>
      </c>
      <c r="I10" s="135" t="s">
        <v>4025</v>
      </c>
      <c r="J10" s="135" t="s">
        <v>1919</v>
      </c>
      <c r="K10" s="135" t="s">
        <v>4052</v>
      </c>
      <c r="L10" s="135" t="s">
        <v>4028</v>
      </c>
      <c r="M10" s="135" t="s">
        <v>4028</v>
      </c>
      <c r="N10" s="24" t="s">
        <v>1366</v>
      </c>
      <c r="O10" s="21" t="s">
        <v>1888</v>
      </c>
      <c r="P10" s="8" t="s">
        <v>1889</v>
      </c>
      <c r="Q10" s="8">
        <v>5</v>
      </c>
      <c r="R10" s="8">
        <v>2</v>
      </c>
      <c r="S10" s="27">
        <v>14</v>
      </c>
      <c r="T10" s="20">
        <f t="shared" si="0"/>
        <v>14</v>
      </c>
      <c r="U10" s="21">
        <f t="shared" si="1"/>
        <v>0</v>
      </c>
      <c r="V10" s="8">
        <f t="shared" si="2"/>
        <v>13</v>
      </c>
      <c r="W10" s="8">
        <f t="shared" si="3"/>
        <v>0</v>
      </c>
      <c r="X10" s="8">
        <f t="shared" si="4"/>
        <v>0</v>
      </c>
      <c r="Z10" s="8">
        <f>VLOOKUP(I10,'Tables kywrd-slot-class'!$B$21:$C$38,2,FALSE)</f>
        <v>1</v>
      </c>
      <c r="AA10" s="8">
        <f>VLOOKUP(N10,'Tables MAT simpl-complx'!$C$6:$D$28,2,FALSE)</f>
        <v>14</v>
      </c>
      <c r="AB10" s="8">
        <f>VLOOKUP(O10,'Tables MAT simpl-complx'!$F$39:$G$625,2,FALSE)</f>
        <v>0</v>
      </c>
      <c r="AC10" s="8">
        <f>VLOOKUP(J10,'Tables kywrd-slot-class'!$D$49:$E$177,2,FALSE)</f>
        <v>13</v>
      </c>
      <c r="AD10" s="8">
        <f>VLOOKUP(K10,'Tables kywrd-slot-class'!$D$49:$E$177,2,FALSE)</f>
        <v>0</v>
      </c>
      <c r="AE10" s="8">
        <f>VLOOKUP(L10,'Tables kywrd-slot-class'!$D$49:$E$177,2,FALSE)</f>
        <v>0</v>
      </c>
      <c r="AF10" t="s">
        <v>0</v>
      </c>
      <c r="AG10" t="str">
        <f t="shared" si="5"/>
        <v xml:space="preserve">7A0415C8 </v>
      </c>
      <c r="AH10" s="2">
        <v>1</v>
      </c>
    </row>
    <row r="11" spans="1:34" x14ac:dyDescent="0.25">
      <c r="A11" s="91" t="s">
        <v>4199</v>
      </c>
      <c r="B11" s="2" t="s">
        <v>22</v>
      </c>
      <c r="C11" s="5" t="s">
        <v>5738</v>
      </c>
      <c r="D11" s="3" t="s">
        <v>231</v>
      </c>
      <c r="E11" t="s">
        <v>5750</v>
      </c>
      <c r="F11" s="8" t="s">
        <v>4042</v>
      </c>
      <c r="G11" s="5" t="s">
        <v>4830</v>
      </c>
      <c r="H11" s="135" t="s">
        <v>3990</v>
      </c>
      <c r="I11" s="135" t="s">
        <v>4023</v>
      </c>
      <c r="J11" s="135" t="s">
        <v>1919</v>
      </c>
      <c r="K11" s="135" t="s">
        <v>4052</v>
      </c>
      <c r="L11" s="135" t="s">
        <v>4028</v>
      </c>
      <c r="M11" s="135" t="s">
        <v>4028</v>
      </c>
      <c r="N11" s="24" t="s">
        <v>1366</v>
      </c>
      <c r="O11" s="21" t="s">
        <v>1888</v>
      </c>
      <c r="P11" s="8" t="s">
        <v>1889</v>
      </c>
      <c r="Q11" s="8">
        <v>5</v>
      </c>
      <c r="R11" s="8">
        <v>2</v>
      </c>
      <c r="S11" s="27">
        <v>14</v>
      </c>
      <c r="T11" s="20">
        <f t="shared" si="0"/>
        <v>14</v>
      </c>
      <c r="U11" s="21">
        <f t="shared" si="1"/>
        <v>0</v>
      </c>
      <c r="V11" s="8">
        <f t="shared" si="2"/>
        <v>13</v>
      </c>
      <c r="W11" s="8">
        <f t="shared" si="3"/>
        <v>0</v>
      </c>
      <c r="X11" s="8">
        <f t="shared" si="4"/>
        <v>0</v>
      </c>
      <c r="Z11" s="8">
        <f>VLOOKUP(I11,'Tables kywrd-slot-class'!$B$21:$C$38,2,FALSE)</f>
        <v>1</v>
      </c>
      <c r="AA11" s="8">
        <f>VLOOKUP(N11,'Tables MAT simpl-complx'!$C$6:$D$28,2,FALSE)</f>
        <v>14</v>
      </c>
      <c r="AB11" s="8">
        <f>VLOOKUP(O11,'Tables MAT simpl-complx'!$F$39:$G$625,2,FALSE)</f>
        <v>0</v>
      </c>
      <c r="AC11" s="8">
        <f>VLOOKUP(J11,'Tables kywrd-slot-class'!$D$49:$E$177,2,FALSE)</f>
        <v>13</v>
      </c>
      <c r="AD11" s="8">
        <f>VLOOKUP(K11,'Tables kywrd-slot-class'!$D$49:$E$177,2,FALSE)</f>
        <v>0</v>
      </c>
      <c r="AE11" s="8">
        <f>VLOOKUP(L11,'Tables kywrd-slot-class'!$D$49:$E$177,2,FALSE)</f>
        <v>0</v>
      </c>
      <c r="AF11" t="s">
        <v>0</v>
      </c>
      <c r="AG11" t="str">
        <f t="shared" si="5"/>
        <v xml:space="preserve">7A0415C9 </v>
      </c>
      <c r="AH11" s="2">
        <v>1</v>
      </c>
    </row>
    <row r="12" spans="1:34" x14ac:dyDescent="0.25">
      <c r="S12" s="27"/>
      <c r="Z12"/>
      <c r="AA12"/>
      <c r="AG12" t="str">
        <f t="shared" si="5"/>
        <v/>
      </c>
    </row>
    <row r="13" spans="1:34" x14ac:dyDescent="0.25">
      <c r="S13" s="27"/>
      <c r="Z13"/>
      <c r="AA13"/>
      <c r="AG13" t="str">
        <f t="shared" si="5"/>
        <v/>
      </c>
    </row>
    <row r="14" spans="1:34" x14ac:dyDescent="0.25">
      <c r="S14" s="27"/>
      <c r="Z14"/>
      <c r="AA14"/>
      <c r="AG14" t="str">
        <f t="shared" si="5"/>
        <v/>
      </c>
    </row>
    <row r="15" spans="1:34" x14ac:dyDescent="0.25">
      <c r="S15" s="27"/>
      <c r="Z15"/>
      <c r="AA15"/>
      <c r="AG15" t="str">
        <f t="shared" si="5"/>
        <v/>
      </c>
    </row>
    <row r="16" spans="1:34" x14ac:dyDescent="0.25">
      <c r="S16" s="27"/>
      <c r="Z16"/>
      <c r="AA16"/>
      <c r="AG16" t="str">
        <f t="shared" si="5"/>
        <v/>
      </c>
    </row>
    <row r="17" spans="19:33" x14ac:dyDescent="0.25">
      <c r="S17" s="27"/>
      <c r="Z17"/>
      <c r="AA17"/>
      <c r="AG17" t="str">
        <f t="shared" si="5"/>
        <v/>
      </c>
    </row>
    <row r="18" spans="19:33" x14ac:dyDescent="0.25">
      <c r="S18" s="27"/>
      <c r="Z18"/>
      <c r="AA18"/>
      <c r="AG18" t="str">
        <f t="shared" si="5"/>
        <v/>
      </c>
    </row>
    <row r="19" spans="19:33" x14ac:dyDescent="0.25">
      <c r="S19" s="27"/>
      <c r="Z19"/>
      <c r="AA19"/>
      <c r="AG19" t="str">
        <f t="shared" si="5"/>
        <v/>
      </c>
    </row>
    <row r="20" spans="19:33" x14ac:dyDescent="0.25">
      <c r="S20" s="27"/>
      <c r="Z20"/>
      <c r="AA20"/>
      <c r="AG20" t="str">
        <f t="shared" si="5"/>
        <v/>
      </c>
    </row>
    <row r="21" spans="19:33" x14ac:dyDescent="0.25">
      <c r="S21" s="27"/>
      <c r="Z21"/>
      <c r="AA21"/>
      <c r="AG21" t="str">
        <f t="shared" si="5"/>
        <v/>
      </c>
    </row>
    <row r="22" spans="19:33" x14ac:dyDescent="0.25">
      <c r="S22" s="27"/>
      <c r="Z22"/>
      <c r="AA22"/>
      <c r="AG22" t="str">
        <f t="shared" si="5"/>
        <v/>
      </c>
    </row>
    <row r="23" spans="19:33" x14ac:dyDescent="0.25">
      <c r="S23" s="27"/>
      <c r="Z23"/>
      <c r="AA23"/>
      <c r="AG23" t="str">
        <f t="shared" si="5"/>
        <v/>
      </c>
    </row>
    <row r="24" spans="19:33" x14ac:dyDescent="0.25">
      <c r="S24" s="27"/>
      <c r="Z24"/>
      <c r="AA24"/>
      <c r="AG24" t="str">
        <f t="shared" si="5"/>
        <v/>
      </c>
    </row>
    <row r="25" spans="19:33" x14ac:dyDescent="0.25">
      <c r="S25" s="27"/>
      <c r="Z25"/>
      <c r="AA25"/>
      <c r="AG25" t="str">
        <f t="shared" si="5"/>
        <v/>
      </c>
    </row>
    <row r="26" spans="19:33" x14ac:dyDescent="0.25">
      <c r="S26" s="27"/>
      <c r="Z26"/>
      <c r="AA26"/>
      <c r="AG26" t="str">
        <f t="shared" si="5"/>
        <v/>
      </c>
    </row>
    <row r="27" spans="19:33" x14ac:dyDescent="0.25">
      <c r="S27" s="27"/>
      <c r="Z27"/>
      <c r="AA27"/>
      <c r="AG27" t="str">
        <f t="shared" si="5"/>
        <v/>
      </c>
    </row>
    <row r="28" spans="19:33" x14ac:dyDescent="0.25">
      <c r="S28" s="27"/>
      <c r="Z28"/>
      <c r="AA28"/>
      <c r="AG28" t="str">
        <f t="shared" si="5"/>
        <v/>
      </c>
    </row>
    <row r="29" spans="19:33" x14ac:dyDescent="0.25">
      <c r="S29" s="27"/>
      <c r="Z29"/>
      <c r="AA29"/>
      <c r="AG29" t="str">
        <f t="shared" si="5"/>
        <v/>
      </c>
    </row>
    <row r="30" spans="19:33" x14ac:dyDescent="0.25">
      <c r="S30" s="27"/>
      <c r="Z30"/>
      <c r="AA30"/>
      <c r="AG30" t="str">
        <f t="shared" si="5"/>
        <v/>
      </c>
    </row>
    <row r="31" spans="19:33" x14ac:dyDescent="0.25">
      <c r="S31" s="27"/>
      <c r="Z31"/>
      <c r="AA31"/>
      <c r="AG31" t="str">
        <f t="shared" si="5"/>
        <v/>
      </c>
    </row>
    <row r="32" spans="19:33" x14ac:dyDescent="0.25">
      <c r="S32" s="27"/>
      <c r="Z32"/>
      <c r="AA32"/>
      <c r="AG32" t="str">
        <f t="shared" si="5"/>
        <v/>
      </c>
    </row>
    <row r="33" spans="19:33" x14ac:dyDescent="0.25">
      <c r="S33" s="27"/>
      <c r="Z33"/>
      <c r="AA33"/>
      <c r="AG33" t="str">
        <f t="shared" si="5"/>
        <v/>
      </c>
    </row>
    <row r="34" spans="19:33" x14ac:dyDescent="0.25">
      <c r="S34" s="27"/>
      <c r="Z34"/>
      <c r="AA34"/>
      <c r="AG34" t="str">
        <f t="shared" si="5"/>
        <v/>
      </c>
    </row>
    <row r="35" spans="19:33" x14ac:dyDescent="0.25">
      <c r="S35" s="27"/>
      <c r="Z35"/>
      <c r="AA35"/>
      <c r="AG35" t="str">
        <f t="shared" si="5"/>
        <v/>
      </c>
    </row>
    <row r="36" spans="19:33" x14ac:dyDescent="0.25">
      <c r="S36" s="27"/>
      <c r="Z36"/>
      <c r="AA36"/>
      <c r="AG36" t="str">
        <f t="shared" si="5"/>
        <v/>
      </c>
    </row>
    <row r="37" spans="19:33" x14ac:dyDescent="0.25">
      <c r="S37" s="27"/>
      <c r="Z37"/>
      <c r="AA37"/>
      <c r="AG37" t="str">
        <f t="shared" si="5"/>
        <v/>
      </c>
    </row>
    <row r="38" spans="19:33" x14ac:dyDescent="0.25">
      <c r="S38" s="27"/>
      <c r="Z38"/>
      <c r="AA38"/>
      <c r="AG38" t="str">
        <f t="shared" si="5"/>
        <v/>
      </c>
    </row>
    <row r="39" spans="19:33" x14ac:dyDescent="0.25">
      <c r="S39" s="27"/>
      <c r="Z39"/>
      <c r="AA39"/>
      <c r="AG39" t="str">
        <f t="shared" si="5"/>
        <v/>
      </c>
    </row>
    <row r="40" spans="19:33" x14ac:dyDescent="0.25">
      <c r="S40" s="27"/>
      <c r="Z40"/>
      <c r="AA40"/>
      <c r="AG40" t="str">
        <f t="shared" si="5"/>
        <v/>
      </c>
    </row>
    <row r="41" spans="19:33" x14ac:dyDescent="0.25">
      <c r="S41" s="27"/>
      <c r="Z41"/>
      <c r="AA41"/>
    </row>
    <row r="42" spans="19:33" x14ac:dyDescent="0.25">
      <c r="S42" s="27"/>
      <c r="Z42"/>
      <c r="AA42"/>
    </row>
    <row r="43" spans="19:33" x14ac:dyDescent="0.25">
      <c r="S43" s="27"/>
      <c r="Z43"/>
      <c r="AA43"/>
    </row>
    <row r="44" spans="19:33" x14ac:dyDescent="0.25">
      <c r="S44" s="27"/>
      <c r="Z44"/>
      <c r="AA44"/>
    </row>
    <row r="45" spans="19:33" x14ac:dyDescent="0.25">
      <c r="S45" s="27"/>
      <c r="Z45"/>
      <c r="AA45"/>
    </row>
    <row r="46" spans="19:33" x14ac:dyDescent="0.25">
      <c r="S46" s="27"/>
      <c r="Z46"/>
      <c r="AA46"/>
    </row>
    <row r="47" spans="19:33" x14ac:dyDescent="0.25">
      <c r="S47" s="27"/>
      <c r="Z47"/>
      <c r="AA47"/>
    </row>
    <row r="48" spans="19:33" x14ac:dyDescent="0.25">
      <c r="S48" s="27"/>
      <c r="Z48"/>
      <c r="AA48"/>
    </row>
    <row r="49" spans="19:27" x14ac:dyDescent="0.25">
      <c r="S49" s="27"/>
      <c r="Z49"/>
      <c r="AA49"/>
    </row>
    <row r="50" spans="19:27" x14ac:dyDescent="0.25">
      <c r="S50" s="27"/>
      <c r="Z50"/>
      <c r="AA50"/>
    </row>
    <row r="51" spans="19:27" x14ac:dyDescent="0.25">
      <c r="S51" s="27"/>
      <c r="Z51"/>
      <c r="AA51"/>
    </row>
    <row r="52" spans="19:27" x14ac:dyDescent="0.25">
      <c r="S52" s="27"/>
      <c r="Z52"/>
      <c r="AA52"/>
    </row>
    <row r="53" spans="19:27" x14ac:dyDescent="0.25">
      <c r="S53" s="27"/>
      <c r="Z53"/>
      <c r="AA53"/>
    </row>
    <row r="54" spans="19:27" x14ac:dyDescent="0.25">
      <c r="S54" s="27"/>
      <c r="Z54"/>
      <c r="AA54"/>
    </row>
    <row r="55" spans="19:27" x14ac:dyDescent="0.25">
      <c r="S55" s="27"/>
      <c r="Z55"/>
      <c r="AA55"/>
    </row>
    <row r="56" spans="19:27" x14ac:dyDescent="0.25">
      <c r="S56" s="27"/>
      <c r="Z56"/>
      <c r="AA56"/>
    </row>
    <row r="57" spans="19:27" x14ac:dyDescent="0.25">
      <c r="S57" s="27"/>
      <c r="Z57"/>
      <c r="AA57"/>
    </row>
    <row r="58" spans="19:27" x14ac:dyDescent="0.25">
      <c r="S58" s="27"/>
      <c r="Z58"/>
      <c r="AA58"/>
    </row>
    <row r="59" spans="19:27" x14ac:dyDescent="0.25">
      <c r="S59" s="27"/>
      <c r="Z59"/>
      <c r="AA59"/>
    </row>
    <row r="60" spans="19:27" x14ac:dyDescent="0.25">
      <c r="S60" s="27"/>
      <c r="Z60"/>
      <c r="AA60"/>
    </row>
    <row r="61" spans="19:27" x14ac:dyDescent="0.25">
      <c r="S61" s="27"/>
      <c r="Z61"/>
      <c r="AA61"/>
    </row>
    <row r="62" spans="19:27" x14ac:dyDescent="0.25">
      <c r="S62" s="27"/>
      <c r="Z62"/>
      <c r="AA62"/>
    </row>
    <row r="63" spans="19:27" x14ac:dyDescent="0.25">
      <c r="S63" s="27"/>
      <c r="Z63"/>
      <c r="AA63"/>
    </row>
    <row r="64" spans="19:27" x14ac:dyDescent="0.25">
      <c r="S64" s="27"/>
      <c r="Z64"/>
      <c r="AA64"/>
    </row>
    <row r="65" spans="19:27" x14ac:dyDescent="0.25">
      <c r="S65" s="27"/>
      <c r="Z65"/>
      <c r="AA65"/>
    </row>
    <row r="66" spans="19:27" x14ac:dyDescent="0.25">
      <c r="S66" s="27"/>
      <c r="Z66"/>
      <c r="AA66"/>
    </row>
    <row r="67" spans="19:27" x14ac:dyDescent="0.25">
      <c r="S67" s="27"/>
      <c r="Z67"/>
      <c r="AA67"/>
    </row>
    <row r="68" spans="19:27" x14ac:dyDescent="0.25">
      <c r="S68" s="27"/>
      <c r="Z68"/>
      <c r="AA68"/>
    </row>
    <row r="69" spans="19:27" x14ac:dyDescent="0.25">
      <c r="S69" s="27"/>
      <c r="Z69"/>
      <c r="AA69"/>
    </row>
    <row r="70" spans="19:27" x14ac:dyDescent="0.25">
      <c r="S70" s="27"/>
      <c r="Z70"/>
      <c r="AA70"/>
    </row>
    <row r="71" spans="19:27" x14ac:dyDescent="0.25">
      <c r="S71" s="27"/>
      <c r="Z71"/>
      <c r="AA71"/>
    </row>
    <row r="72" spans="19:27" x14ac:dyDescent="0.25">
      <c r="S72" s="27"/>
      <c r="Z72"/>
      <c r="AA72"/>
    </row>
    <row r="73" spans="19:27" x14ac:dyDescent="0.25">
      <c r="S73" s="27"/>
      <c r="Z73"/>
      <c r="AA73"/>
    </row>
    <row r="74" spans="19:27" x14ac:dyDescent="0.25">
      <c r="S74" s="27"/>
      <c r="Z74"/>
      <c r="AA74"/>
    </row>
    <row r="75" spans="19:27" x14ac:dyDescent="0.25">
      <c r="S75" s="27"/>
      <c r="Z75"/>
      <c r="AA75"/>
    </row>
    <row r="76" spans="19:27" x14ac:dyDescent="0.25">
      <c r="S76" s="27"/>
      <c r="Z76"/>
      <c r="AA76"/>
    </row>
    <row r="77" spans="19:27" x14ac:dyDescent="0.25">
      <c r="S77" s="27"/>
      <c r="Z77"/>
      <c r="AA77"/>
    </row>
    <row r="78" spans="19:27" x14ac:dyDescent="0.25">
      <c r="S78" s="27"/>
      <c r="Z78"/>
      <c r="AA78"/>
    </row>
    <row r="79" spans="19:27" x14ac:dyDescent="0.25">
      <c r="S79" s="27"/>
      <c r="Z79"/>
      <c r="AA79"/>
    </row>
    <row r="80" spans="19:27" x14ac:dyDescent="0.25">
      <c r="S80" s="27"/>
      <c r="Z80"/>
      <c r="AA80"/>
    </row>
    <row r="81" spans="19:27" x14ac:dyDescent="0.25">
      <c r="S81" s="27"/>
      <c r="Z81"/>
      <c r="AA81"/>
    </row>
    <row r="82" spans="19:27" x14ac:dyDescent="0.25">
      <c r="S82" s="27"/>
      <c r="Z82"/>
      <c r="AA82"/>
    </row>
    <row r="83" spans="19:27" x14ac:dyDescent="0.25">
      <c r="S83" s="27"/>
      <c r="Z83"/>
      <c r="AA83"/>
    </row>
    <row r="84" spans="19:27" x14ac:dyDescent="0.25">
      <c r="S84" s="27"/>
      <c r="Z84"/>
      <c r="AA84"/>
    </row>
    <row r="85" spans="19:27" x14ac:dyDescent="0.25">
      <c r="S85" s="27"/>
      <c r="Z85"/>
      <c r="AA85"/>
    </row>
    <row r="86" spans="19:27" x14ac:dyDescent="0.25">
      <c r="S86" s="27"/>
      <c r="Z86"/>
      <c r="AA86"/>
    </row>
    <row r="87" spans="19:27" x14ac:dyDescent="0.25">
      <c r="S87" s="27"/>
      <c r="Z87"/>
      <c r="AA87"/>
    </row>
    <row r="88" spans="19:27" x14ac:dyDescent="0.25">
      <c r="S88" s="27"/>
      <c r="Z88"/>
      <c r="AA88"/>
    </row>
    <row r="89" spans="19:27" x14ac:dyDescent="0.25">
      <c r="S89" s="27"/>
      <c r="Z89"/>
      <c r="AA89"/>
    </row>
    <row r="90" spans="19:27" x14ac:dyDescent="0.25">
      <c r="S90" s="27"/>
      <c r="Z90"/>
      <c r="AA90"/>
    </row>
    <row r="91" spans="19:27" x14ac:dyDescent="0.25">
      <c r="S91" s="27"/>
      <c r="Z91"/>
      <c r="AA91"/>
    </row>
    <row r="92" spans="19:27" x14ac:dyDescent="0.25">
      <c r="S92" s="27"/>
      <c r="Z92"/>
      <c r="AA92"/>
    </row>
    <row r="93" spans="19:27" x14ac:dyDescent="0.25">
      <c r="S93" s="27"/>
      <c r="Z93"/>
      <c r="AA93"/>
    </row>
    <row r="94" spans="19:27" x14ac:dyDescent="0.25">
      <c r="S94" s="27"/>
      <c r="Z94"/>
      <c r="AA94"/>
    </row>
    <row r="95" spans="19:27" x14ac:dyDescent="0.25">
      <c r="S95" s="27"/>
      <c r="Z95"/>
      <c r="AA95"/>
    </row>
    <row r="96" spans="19:27" x14ac:dyDescent="0.25">
      <c r="S96" s="27"/>
      <c r="Z96"/>
      <c r="AA96"/>
    </row>
    <row r="97" spans="19:27" x14ac:dyDescent="0.25">
      <c r="S97" s="27"/>
      <c r="Z97"/>
      <c r="AA97"/>
    </row>
    <row r="98" spans="19:27" x14ac:dyDescent="0.25">
      <c r="S98" s="27"/>
      <c r="Z98"/>
      <c r="AA98"/>
    </row>
    <row r="99" spans="19:27" x14ac:dyDescent="0.25">
      <c r="S99" s="27"/>
      <c r="Z99"/>
      <c r="AA99"/>
    </row>
    <row r="100" spans="19:27" x14ac:dyDescent="0.25">
      <c r="S100" s="27"/>
      <c r="Z100"/>
      <c r="AA100"/>
    </row>
    <row r="101" spans="19:27" x14ac:dyDescent="0.25">
      <c r="S101" s="27"/>
      <c r="Z101"/>
      <c r="AA101"/>
    </row>
    <row r="102" spans="19:27" x14ac:dyDescent="0.25">
      <c r="S102" s="27"/>
      <c r="Z102"/>
      <c r="AA102"/>
    </row>
    <row r="103" spans="19:27" x14ac:dyDescent="0.25">
      <c r="S103" s="27"/>
      <c r="Z103"/>
      <c r="AA103"/>
    </row>
    <row r="104" spans="19:27" x14ac:dyDescent="0.25">
      <c r="S104" s="27"/>
      <c r="Z104"/>
      <c r="AA104"/>
    </row>
    <row r="105" spans="19:27" x14ac:dyDescent="0.25">
      <c r="S105" s="27"/>
      <c r="Z105"/>
      <c r="AA105"/>
    </row>
    <row r="106" spans="19:27" x14ac:dyDescent="0.25">
      <c r="S106" s="27"/>
      <c r="Z106"/>
      <c r="AA106"/>
    </row>
    <row r="107" spans="19:27" x14ac:dyDescent="0.25">
      <c r="S107" s="27"/>
      <c r="Z107"/>
      <c r="AA107"/>
    </row>
    <row r="108" spans="19:27" x14ac:dyDescent="0.25">
      <c r="S108" s="27"/>
      <c r="Z108"/>
      <c r="AA108"/>
    </row>
    <row r="109" spans="19:27" x14ac:dyDescent="0.25">
      <c r="S109" s="27"/>
      <c r="Z109"/>
      <c r="AA109"/>
    </row>
    <row r="110" spans="19:27" x14ac:dyDescent="0.25">
      <c r="S110" s="27"/>
      <c r="Z110"/>
      <c r="AA110"/>
    </row>
    <row r="111" spans="19:27" x14ac:dyDescent="0.25">
      <c r="S111" s="27"/>
      <c r="Z111"/>
      <c r="AA111"/>
    </row>
    <row r="112" spans="19:27" x14ac:dyDescent="0.25">
      <c r="S112" s="27"/>
      <c r="Z112"/>
      <c r="AA112"/>
    </row>
    <row r="113" spans="19:27" x14ac:dyDescent="0.25">
      <c r="S113" s="27"/>
      <c r="Z113"/>
      <c r="AA113"/>
    </row>
    <row r="114" spans="19:27" x14ac:dyDescent="0.25">
      <c r="S114" s="27"/>
      <c r="Z114"/>
      <c r="AA114"/>
    </row>
    <row r="115" spans="19:27" x14ac:dyDescent="0.25">
      <c r="S115" s="27"/>
      <c r="Z115"/>
      <c r="AA115"/>
    </row>
    <row r="116" spans="19:27" x14ac:dyDescent="0.25">
      <c r="S116" s="27"/>
      <c r="Z116"/>
      <c r="AA116"/>
    </row>
    <row r="117" spans="19:27" x14ac:dyDescent="0.25">
      <c r="S117" s="27"/>
      <c r="Z117"/>
      <c r="AA117"/>
    </row>
    <row r="118" spans="19:27" x14ac:dyDescent="0.25">
      <c r="S118" s="27"/>
      <c r="Z118"/>
      <c r="AA118"/>
    </row>
    <row r="119" spans="19:27" x14ac:dyDescent="0.25">
      <c r="S119" s="27"/>
      <c r="Z119"/>
      <c r="AA119"/>
    </row>
    <row r="120" spans="19:27" x14ac:dyDescent="0.25">
      <c r="S120" s="27"/>
      <c r="Z120"/>
      <c r="AA120"/>
    </row>
    <row r="121" spans="19:27" x14ac:dyDescent="0.25">
      <c r="S121" s="27"/>
      <c r="Z121"/>
      <c r="AA121"/>
    </row>
    <row r="122" spans="19:27" x14ac:dyDescent="0.25">
      <c r="S122" s="27"/>
      <c r="Z122"/>
      <c r="AA122"/>
    </row>
    <row r="123" spans="19:27" x14ac:dyDescent="0.25">
      <c r="S123" s="27"/>
      <c r="Z123"/>
      <c r="AA123"/>
    </row>
    <row r="124" spans="19:27" x14ac:dyDescent="0.25">
      <c r="S124" s="27"/>
      <c r="Z124"/>
      <c r="AA124"/>
    </row>
    <row r="125" spans="19:27" x14ac:dyDescent="0.25">
      <c r="S125" s="27"/>
      <c r="Z125"/>
      <c r="AA125"/>
    </row>
    <row r="126" spans="19:27" x14ac:dyDescent="0.25">
      <c r="S126" s="27"/>
      <c r="Z126"/>
      <c r="AA126"/>
    </row>
    <row r="127" spans="19:27" x14ac:dyDescent="0.25">
      <c r="S127" s="27"/>
      <c r="Z127"/>
      <c r="AA127"/>
    </row>
    <row r="128" spans="19:27" x14ac:dyDescent="0.25">
      <c r="S128" s="27"/>
      <c r="Z128"/>
      <c r="AA128"/>
    </row>
    <row r="129" spans="19:27" x14ac:dyDescent="0.25">
      <c r="S129" s="27"/>
      <c r="Z129"/>
      <c r="AA129"/>
    </row>
    <row r="130" spans="19:27" x14ac:dyDescent="0.25">
      <c r="S130" s="27"/>
      <c r="Z130"/>
      <c r="AA130"/>
    </row>
    <row r="131" spans="19:27" x14ac:dyDescent="0.25">
      <c r="S131" s="27"/>
      <c r="Z131"/>
      <c r="AA131"/>
    </row>
    <row r="132" spans="19:27" x14ac:dyDescent="0.25">
      <c r="S132" s="27"/>
      <c r="Z132"/>
      <c r="AA132"/>
    </row>
    <row r="133" spans="19:27" x14ac:dyDescent="0.25">
      <c r="S133" s="27"/>
      <c r="Z133"/>
      <c r="AA133"/>
    </row>
    <row r="134" spans="19:27" x14ac:dyDescent="0.25">
      <c r="S134" s="27"/>
      <c r="Z134"/>
      <c r="AA134"/>
    </row>
    <row r="135" spans="19:27" x14ac:dyDescent="0.25">
      <c r="S135" s="27"/>
      <c r="Z135"/>
      <c r="AA135"/>
    </row>
    <row r="136" spans="19:27" x14ac:dyDescent="0.25">
      <c r="S136" s="27"/>
      <c r="Z136"/>
      <c r="AA136"/>
    </row>
    <row r="137" spans="19:27" x14ac:dyDescent="0.25">
      <c r="S137" s="27"/>
      <c r="Z137"/>
      <c r="AA137"/>
    </row>
    <row r="138" spans="19:27" x14ac:dyDescent="0.25">
      <c r="S138" s="27"/>
      <c r="Z138"/>
      <c r="AA138"/>
    </row>
    <row r="139" spans="19:27" x14ac:dyDescent="0.25">
      <c r="S139" s="27"/>
      <c r="Z139"/>
      <c r="AA139"/>
    </row>
    <row r="140" spans="19:27" x14ac:dyDescent="0.25">
      <c r="S140" s="27"/>
      <c r="Z140"/>
      <c r="AA140"/>
    </row>
    <row r="141" spans="19:27" x14ac:dyDescent="0.25">
      <c r="S141" s="27"/>
      <c r="Z141"/>
      <c r="AA141"/>
    </row>
    <row r="142" spans="19:27" x14ac:dyDescent="0.25">
      <c r="S142" s="27"/>
      <c r="Z142"/>
      <c r="AA142"/>
    </row>
    <row r="143" spans="19:27" x14ac:dyDescent="0.25">
      <c r="S143" s="27"/>
      <c r="Z143"/>
      <c r="AA143"/>
    </row>
    <row r="144" spans="19:27" x14ac:dyDescent="0.25">
      <c r="S144" s="27"/>
      <c r="Z144"/>
      <c r="AA144"/>
    </row>
    <row r="145" spans="19:27" x14ac:dyDescent="0.25">
      <c r="S145" s="27"/>
      <c r="Z145"/>
      <c r="AA145"/>
    </row>
    <row r="146" spans="19:27" x14ac:dyDescent="0.25">
      <c r="S146" s="27"/>
      <c r="Z146"/>
      <c r="AA146"/>
    </row>
    <row r="147" spans="19:27" x14ac:dyDescent="0.25">
      <c r="S147" s="27"/>
      <c r="Z147"/>
      <c r="AA147"/>
    </row>
    <row r="148" spans="19:27" x14ac:dyDescent="0.25">
      <c r="S148" s="27"/>
      <c r="Z148"/>
      <c r="AA148"/>
    </row>
    <row r="149" spans="19:27" x14ac:dyDescent="0.25">
      <c r="S149" s="27"/>
      <c r="Z149"/>
      <c r="AA149"/>
    </row>
    <row r="150" spans="19:27" x14ac:dyDescent="0.25">
      <c r="S150" s="27"/>
      <c r="Z150"/>
      <c r="AA150"/>
    </row>
    <row r="151" spans="19:27" x14ac:dyDescent="0.25">
      <c r="S151" s="27"/>
      <c r="Z151"/>
      <c r="AA151"/>
    </row>
    <row r="152" spans="19:27" x14ac:dyDescent="0.25">
      <c r="S152" s="27"/>
      <c r="Z152"/>
      <c r="AA152"/>
    </row>
    <row r="153" spans="19:27" x14ac:dyDescent="0.25">
      <c r="S153" s="27"/>
      <c r="Z153"/>
      <c r="AA153"/>
    </row>
    <row r="154" spans="19:27" x14ac:dyDescent="0.25">
      <c r="S154" s="27"/>
      <c r="Z154"/>
      <c r="AA154"/>
    </row>
    <row r="155" spans="19:27" x14ac:dyDescent="0.25">
      <c r="S155" s="27"/>
      <c r="Z155"/>
      <c r="AA155"/>
    </row>
    <row r="156" spans="19:27" x14ac:dyDescent="0.25">
      <c r="S156" s="27"/>
      <c r="Z156"/>
      <c r="AA156"/>
    </row>
    <row r="157" spans="19:27" x14ac:dyDescent="0.25">
      <c r="S157" s="27"/>
      <c r="Z157"/>
      <c r="AA157"/>
    </row>
    <row r="158" spans="19:27" x14ac:dyDescent="0.25">
      <c r="S158" s="27"/>
      <c r="Z158"/>
      <c r="AA158"/>
    </row>
    <row r="159" spans="19:27" x14ac:dyDescent="0.25">
      <c r="S159" s="27"/>
      <c r="Z159"/>
      <c r="AA159"/>
    </row>
    <row r="160" spans="19:27" x14ac:dyDescent="0.25">
      <c r="S160" s="27"/>
      <c r="Z160"/>
      <c r="AA160"/>
    </row>
    <row r="161" spans="19:27" x14ac:dyDescent="0.25">
      <c r="S161" s="27"/>
      <c r="Z161"/>
      <c r="AA161"/>
    </row>
    <row r="162" spans="19:27" x14ac:dyDescent="0.25">
      <c r="S162" s="27"/>
      <c r="Z162"/>
      <c r="AA162"/>
    </row>
    <row r="163" spans="19:27" x14ac:dyDescent="0.25">
      <c r="S163" s="27"/>
      <c r="Z163"/>
      <c r="AA163"/>
    </row>
    <row r="164" spans="19:27" x14ac:dyDescent="0.25">
      <c r="S164" s="27"/>
      <c r="Z164"/>
      <c r="AA164"/>
    </row>
    <row r="165" spans="19:27" x14ac:dyDescent="0.25">
      <c r="S165" s="27"/>
      <c r="Z165"/>
      <c r="AA165"/>
    </row>
    <row r="166" spans="19:27" x14ac:dyDescent="0.25">
      <c r="S166" s="27"/>
      <c r="Z166"/>
      <c r="AA166"/>
    </row>
    <row r="167" spans="19:27" x14ac:dyDescent="0.25">
      <c r="S167" s="27"/>
      <c r="Z167"/>
      <c r="AA167"/>
    </row>
    <row r="168" spans="19:27" x14ac:dyDescent="0.25">
      <c r="S168" s="27"/>
      <c r="Z168"/>
      <c r="AA168"/>
    </row>
    <row r="169" spans="19:27" x14ac:dyDescent="0.25">
      <c r="S169" s="27"/>
      <c r="Z169"/>
      <c r="AA169"/>
    </row>
    <row r="170" spans="19:27" x14ac:dyDescent="0.25">
      <c r="S170" s="27"/>
      <c r="Z170"/>
      <c r="AA170"/>
    </row>
    <row r="171" spans="19:27" x14ac:dyDescent="0.25">
      <c r="S171" s="27"/>
      <c r="Z171"/>
      <c r="AA171"/>
    </row>
    <row r="172" spans="19:27" x14ac:dyDescent="0.25">
      <c r="S172" s="27"/>
      <c r="Z172"/>
      <c r="AA172"/>
    </row>
    <row r="173" spans="19:27" x14ac:dyDescent="0.25">
      <c r="S173" s="27"/>
      <c r="Z173"/>
      <c r="AA173"/>
    </row>
    <row r="174" spans="19:27" x14ac:dyDescent="0.25">
      <c r="S174" s="27"/>
      <c r="Z174"/>
      <c r="AA174"/>
    </row>
    <row r="175" spans="19:27" x14ac:dyDescent="0.25">
      <c r="S175" s="27"/>
      <c r="Z175"/>
      <c r="AA175"/>
    </row>
    <row r="176" spans="19:27" x14ac:dyDescent="0.25">
      <c r="S176" s="27"/>
      <c r="Z176"/>
      <c r="AA176"/>
    </row>
    <row r="177" spans="19:27" x14ac:dyDescent="0.25">
      <c r="S177" s="27"/>
      <c r="Z177"/>
      <c r="AA177"/>
    </row>
    <row r="178" spans="19:27" x14ac:dyDescent="0.25">
      <c r="S178" s="27"/>
      <c r="Z178"/>
      <c r="AA178"/>
    </row>
    <row r="179" spans="19:27" x14ac:dyDescent="0.25">
      <c r="S179" s="27"/>
      <c r="Z179"/>
      <c r="AA179"/>
    </row>
    <row r="180" spans="19:27" x14ac:dyDescent="0.25">
      <c r="S180" s="27"/>
      <c r="Z180"/>
      <c r="AA180"/>
    </row>
    <row r="181" spans="19:27" x14ac:dyDescent="0.25">
      <c r="S181" s="27"/>
      <c r="Z181"/>
      <c r="AA181"/>
    </row>
    <row r="182" spans="19:27" x14ac:dyDescent="0.25">
      <c r="S182" s="27"/>
      <c r="Z182"/>
      <c r="AA182"/>
    </row>
    <row r="183" spans="19:27" x14ac:dyDescent="0.25">
      <c r="S183" s="27"/>
      <c r="Z183"/>
      <c r="AA183"/>
    </row>
    <row r="184" spans="19:27" x14ac:dyDescent="0.25">
      <c r="S184" s="27"/>
      <c r="Z184"/>
      <c r="AA184"/>
    </row>
    <row r="185" spans="19:27" x14ac:dyDescent="0.25">
      <c r="S185" s="27"/>
      <c r="Z185"/>
      <c r="AA185"/>
    </row>
    <row r="186" spans="19:27" x14ac:dyDescent="0.25">
      <c r="S186" s="27"/>
      <c r="Z186"/>
      <c r="AA186"/>
    </row>
    <row r="187" spans="19:27" x14ac:dyDescent="0.25">
      <c r="S187" s="27"/>
      <c r="Z187"/>
      <c r="AA187"/>
    </row>
    <row r="188" spans="19:27" x14ac:dyDescent="0.25">
      <c r="S188" s="27"/>
      <c r="Z188"/>
      <c r="AA188"/>
    </row>
    <row r="189" spans="19:27" x14ac:dyDescent="0.25">
      <c r="S189" s="27"/>
      <c r="Z189"/>
      <c r="AA189"/>
    </row>
    <row r="190" spans="19:27" x14ac:dyDescent="0.25">
      <c r="S190" s="27"/>
      <c r="Z190"/>
      <c r="AA190"/>
    </row>
    <row r="191" spans="19:27" x14ac:dyDescent="0.25">
      <c r="S191" s="27"/>
      <c r="Z191"/>
      <c r="AA191"/>
    </row>
    <row r="192" spans="19:27" x14ac:dyDescent="0.25">
      <c r="S192" s="27"/>
      <c r="Z192"/>
      <c r="AA192"/>
    </row>
    <row r="193" spans="19:27" x14ac:dyDescent="0.25">
      <c r="S193" s="27"/>
      <c r="Z193"/>
      <c r="AA193"/>
    </row>
    <row r="194" spans="19:27" x14ac:dyDescent="0.25">
      <c r="S194" s="27"/>
      <c r="Z194"/>
      <c r="AA194"/>
    </row>
    <row r="195" spans="19:27" x14ac:dyDescent="0.25">
      <c r="S195" s="27"/>
      <c r="Z195"/>
      <c r="AA195"/>
    </row>
    <row r="196" spans="19:27" x14ac:dyDescent="0.25">
      <c r="S196" s="27"/>
      <c r="Z196"/>
      <c r="AA196"/>
    </row>
    <row r="197" spans="19:27" x14ac:dyDescent="0.25">
      <c r="S197" s="27"/>
      <c r="Z197"/>
      <c r="AA197"/>
    </row>
    <row r="198" spans="19:27" x14ac:dyDescent="0.25">
      <c r="S198" s="27"/>
      <c r="Z198"/>
      <c r="AA198"/>
    </row>
    <row r="199" spans="19:27" x14ac:dyDescent="0.25">
      <c r="S199" s="27"/>
      <c r="Z199"/>
      <c r="AA199"/>
    </row>
    <row r="200" spans="19:27" x14ac:dyDescent="0.25">
      <c r="S200" s="27"/>
      <c r="Z200"/>
      <c r="AA200"/>
    </row>
    <row r="201" spans="19:27" x14ac:dyDescent="0.25">
      <c r="S201" s="27"/>
      <c r="Z201"/>
      <c r="AA201"/>
    </row>
    <row r="202" spans="19:27" x14ac:dyDescent="0.25">
      <c r="S202" s="27"/>
      <c r="Z202"/>
      <c r="AA202"/>
    </row>
    <row r="203" spans="19:27" x14ac:dyDescent="0.25">
      <c r="S203" s="27"/>
      <c r="Z203"/>
      <c r="AA203"/>
    </row>
    <row r="204" spans="19:27" x14ac:dyDescent="0.25">
      <c r="S204" s="27"/>
      <c r="Z204"/>
      <c r="AA204"/>
    </row>
    <row r="205" spans="19:27" x14ac:dyDescent="0.25">
      <c r="S205" s="27"/>
      <c r="Z205"/>
      <c r="AA205"/>
    </row>
    <row r="206" spans="19:27" x14ac:dyDescent="0.25">
      <c r="S206" s="27"/>
      <c r="Z206"/>
      <c r="AA206"/>
    </row>
    <row r="207" spans="19:27" x14ac:dyDescent="0.25">
      <c r="S207" s="27"/>
      <c r="Z207"/>
      <c r="AA207"/>
    </row>
    <row r="208" spans="19:27" x14ac:dyDescent="0.25">
      <c r="S208" s="27"/>
      <c r="Z208"/>
      <c r="AA208"/>
    </row>
    <row r="209" spans="19:27" x14ac:dyDescent="0.25">
      <c r="S209" s="27"/>
      <c r="Z209"/>
      <c r="AA209"/>
    </row>
    <row r="210" spans="19:27" x14ac:dyDescent="0.25">
      <c r="S210" s="27"/>
      <c r="Z210"/>
      <c r="AA210"/>
    </row>
    <row r="211" spans="19:27" x14ac:dyDescent="0.25">
      <c r="S211" s="27"/>
      <c r="Z211"/>
      <c r="AA211"/>
    </row>
    <row r="212" spans="19:27" x14ac:dyDescent="0.25">
      <c r="S212" s="27"/>
      <c r="Z212"/>
      <c r="AA212"/>
    </row>
    <row r="213" spans="19:27" x14ac:dyDescent="0.25">
      <c r="S213" s="27"/>
      <c r="Z213"/>
      <c r="AA213"/>
    </row>
    <row r="214" spans="19:27" x14ac:dyDescent="0.25">
      <c r="S214" s="27"/>
      <c r="Z214"/>
      <c r="AA214"/>
    </row>
    <row r="215" spans="19:27" x14ac:dyDescent="0.25">
      <c r="S215" s="27"/>
      <c r="Z215"/>
      <c r="AA215"/>
    </row>
    <row r="216" spans="19:27" x14ac:dyDescent="0.25">
      <c r="S216" s="27"/>
      <c r="Z216"/>
      <c r="AA216"/>
    </row>
    <row r="217" spans="19:27" x14ac:dyDescent="0.25">
      <c r="S217" s="27"/>
      <c r="Z217"/>
      <c r="AA217"/>
    </row>
    <row r="218" spans="19:27" x14ac:dyDescent="0.25">
      <c r="S218" s="27"/>
      <c r="Z218"/>
      <c r="AA218"/>
    </row>
    <row r="219" spans="19:27" x14ac:dyDescent="0.25">
      <c r="S219" s="27"/>
      <c r="Z219"/>
      <c r="AA219"/>
    </row>
    <row r="220" spans="19:27" x14ac:dyDescent="0.25">
      <c r="S220" s="27"/>
      <c r="Z220"/>
      <c r="AA220"/>
    </row>
    <row r="221" spans="19:27" x14ac:dyDescent="0.25">
      <c r="S221" s="27"/>
      <c r="Z221"/>
      <c r="AA221"/>
    </row>
    <row r="222" spans="19:27" x14ac:dyDescent="0.25">
      <c r="S222" s="27"/>
      <c r="Z222"/>
      <c r="AA222"/>
    </row>
    <row r="223" spans="19:27" x14ac:dyDescent="0.25">
      <c r="S223" s="27"/>
      <c r="Z223"/>
      <c r="AA223"/>
    </row>
    <row r="224" spans="19:27" x14ac:dyDescent="0.25">
      <c r="S224" s="27"/>
      <c r="Z224"/>
      <c r="AA224"/>
    </row>
    <row r="225" spans="19:27" x14ac:dyDescent="0.25">
      <c r="S225" s="27"/>
      <c r="Z225"/>
      <c r="AA225"/>
    </row>
    <row r="226" spans="19:27" x14ac:dyDescent="0.25">
      <c r="S226" s="27"/>
      <c r="Z226"/>
      <c r="AA226"/>
    </row>
    <row r="227" spans="19:27" x14ac:dyDescent="0.25">
      <c r="S227" s="27"/>
      <c r="Z227"/>
      <c r="AA227"/>
    </row>
    <row r="228" spans="19:27" x14ac:dyDescent="0.25">
      <c r="S228" s="27"/>
      <c r="Z228"/>
      <c r="AA228"/>
    </row>
    <row r="229" spans="19:27" x14ac:dyDescent="0.25">
      <c r="S229" s="27"/>
      <c r="Z229"/>
      <c r="AA229"/>
    </row>
    <row r="230" spans="19:27" x14ac:dyDescent="0.25">
      <c r="S230" s="27"/>
      <c r="Z230"/>
      <c r="AA230"/>
    </row>
    <row r="231" spans="19:27" x14ac:dyDescent="0.25">
      <c r="S231" s="27"/>
      <c r="Z231"/>
      <c r="AA231"/>
    </row>
    <row r="232" spans="19:27" x14ac:dyDescent="0.25">
      <c r="S232" s="27"/>
      <c r="Z232"/>
      <c r="AA232"/>
    </row>
    <row r="233" spans="19:27" x14ac:dyDescent="0.25">
      <c r="S233" s="27"/>
      <c r="Z233"/>
      <c r="AA233"/>
    </row>
    <row r="234" spans="19:27" x14ac:dyDescent="0.25">
      <c r="S234" s="27"/>
      <c r="Z234"/>
      <c r="AA234"/>
    </row>
    <row r="235" spans="19:27" x14ac:dyDescent="0.25">
      <c r="S235" s="27"/>
      <c r="Z235"/>
      <c r="AA235"/>
    </row>
    <row r="236" spans="19:27" x14ac:dyDescent="0.25">
      <c r="S236" s="27"/>
      <c r="Z236"/>
      <c r="AA236"/>
    </row>
    <row r="237" spans="19:27" x14ac:dyDescent="0.25">
      <c r="S237" s="27"/>
      <c r="Z237"/>
      <c r="AA237"/>
    </row>
    <row r="238" spans="19:27" x14ac:dyDescent="0.25">
      <c r="S238" s="27"/>
      <c r="Z238"/>
      <c r="AA238"/>
    </row>
    <row r="239" spans="19:27" x14ac:dyDescent="0.25">
      <c r="S239" s="27"/>
      <c r="Z239"/>
      <c r="AA239"/>
    </row>
    <row r="240" spans="19:27" x14ac:dyDescent="0.25">
      <c r="S240" s="27"/>
      <c r="Z240"/>
      <c r="AA240"/>
    </row>
    <row r="241" spans="19:27" x14ac:dyDescent="0.25">
      <c r="S241" s="27"/>
      <c r="Z241"/>
      <c r="AA241"/>
    </row>
    <row r="242" spans="19:27" x14ac:dyDescent="0.25">
      <c r="S242" s="27"/>
      <c r="Z242"/>
      <c r="AA242"/>
    </row>
    <row r="243" spans="19:27" x14ac:dyDescent="0.25">
      <c r="S243" s="27"/>
      <c r="Z243"/>
      <c r="AA243"/>
    </row>
    <row r="244" spans="19:27" x14ac:dyDescent="0.25">
      <c r="S244" s="27"/>
      <c r="Z244"/>
      <c r="AA244"/>
    </row>
    <row r="245" spans="19:27" x14ac:dyDescent="0.25">
      <c r="S245" s="27"/>
      <c r="Z245"/>
      <c r="AA245"/>
    </row>
    <row r="246" spans="19:27" x14ac:dyDescent="0.25">
      <c r="S246" s="27"/>
      <c r="Z246"/>
      <c r="AA246"/>
    </row>
    <row r="247" spans="19:27" x14ac:dyDescent="0.25">
      <c r="S247" s="27"/>
      <c r="Z247"/>
      <c r="AA247"/>
    </row>
    <row r="248" spans="19:27" x14ac:dyDescent="0.25">
      <c r="S248" s="27"/>
      <c r="Z248"/>
      <c r="AA248"/>
    </row>
    <row r="249" spans="19:27" x14ac:dyDescent="0.25">
      <c r="S249" s="27"/>
      <c r="Z249"/>
      <c r="AA249"/>
    </row>
    <row r="250" spans="19:27" x14ac:dyDescent="0.25">
      <c r="S250" s="27"/>
      <c r="Z250"/>
      <c r="AA250"/>
    </row>
    <row r="251" spans="19:27" x14ac:dyDescent="0.25">
      <c r="S251" s="27"/>
      <c r="Z251"/>
      <c r="AA251"/>
    </row>
    <row r="252" spans="19:27" x14ac:dyDescent="0.25">
      <c r="S252" s="27"/>
      <c r="Z252"/>
      <c r="AA252"/>
    </row>
    <row r="253" spans="19:27" x14ac:dyDescent="0.25">
      <c r="S253" s="27"/>
      <c r="Z253"/>
      <c r="AA253"/>
    </row>
    <row r="254" spans="19:27" x14ac:dyDescent="0.25">
      <c r="S254" s="27"/>
      <c r="Z254"/>
      <c r="AA254"/>
    </row>
    <row r="255" spans="19:27" x14ac:dyDescent="0.25">
      <c r="S255" s="27"/>
      <c r="Z255"/>
      <c r="AA255"/>
    </row>
    <row r="256" spans="19:27" x14ac:dyDescent="0.25">
      <c r="S256" s="27"/>
      <c r="Z256"/>
      <c r="AA256"/>
    </row>
    <row r="257" spans="19:27" x14ac:dyDescent="0.25">
      <c r="S257" s="27"/>
      <c r="Z257"/>
      <c r="AA257"/>
    </row>
    <row r="258" spans="19:27" x14ac:dyDescent="0.25">
      <c r="S258" s="27"/>
      <c r="Z258"/>
      <c r="AA258"/>
    </row>
    <row r="259" spans="19:27" x14ac:dyDescent="0.25">
      <c r="S259" s="27"/>
      <c r="Z259"/>
      <c r="AA259"/>
    </row>
    <row r="260" spans="19:27" x14ac:dyDescent="0.25">
      <c r="S260" s="27"/>
      <c r="Z260"/>
      <c r="AA260"/>
    </row>
    <row r="261" spans="19:27" x14ac:dyDescent="0.25">
      <c r="S261" s="27"/>
      <c r="Z261"/>
      <c r="AA261"/>
    </row>
    <row r="262" spans="19:27" x14ac:dyDescent="0.25">
      <c r="S262" s="27"/>
      <c r="Z262"/>
      <c r="AA262"/>
    </row>
    <row r="263" spans="19:27" x14ac:dyDescent="0.25">
      <c r="S263" s="27"/>
      <c r="Z263"/>
      <c r="AA263"/>
    </row>
    <row r="264" spans="19:27" x14ac:dyDescent="0.25">
      <c r="S264" s="27"/>
      <c r="Z264"/>
      <c r="AA264"/>
    </row>
    <row r="265" spans="19:27" x14ac:dyDescent="0.25">
      <c r="S265" s="27"/>
      <c r="Z265"/>
      <c r="AA265"/>
    </row>
    <row r="266" spans="19:27" x14ac:dyDescent="0.25">
      <c r="S266" s="27"/>
      <c r="Z266"/>
      <c r="AA266"/>
    </row>
    <row r="267" spans="19:27" x14ac:dyDescent="0.25">
      <c r="S267" s="27"/>
      <c r="Z267"/>
      <c r="AA267"/>
    </row>
    <row r="268" spans="19:27" x14ac:dyDescent="0.25">
      <c r="S268" s="27"/>
      <c r="Z268"/>
      <c r="AA268"/>
    </row>
    <row r="269" spans="19:27" x14ac:dyDescent="0.25">
      <c r="S269" s="27"/>
      <c r="Z269"/>
      <c r="AA269"/>
    </row>
    <row r="270" spans="19:27" x14ac:dyDescent="0.25">
      <c r="S270" s="27"/>
      <c r="Z270"/>
    </row>
    <row r="271" spans="19:27" x14ac:dyDescent="0.25">
      <c r="S271" s="27"/>
      <c r="Z271"/>
    </row>
    <row r="272" spans="19:27" x14ac:dyDescent="0.25">
      <c r="S272" s="27"/>
      <c r="Z272"/>
    </row>
    <row r="273" spans="19:26" x14ac:dyDescent="0.25">
      <c r="S273" s="27"/>
      <c r="Z273"/>
    </row>
    <row r="274" spans="19:26" x14ac:dyDescent="0.25">
      <c r="S274" s="27"/>
      <c r="Z274"/>
    </row>
    <row r="275" spans="19:26" x14ac:dyDescent="0.25">
      <c r="S275" s="27"/>
    </row>
    <row r="276" spans="19:26" x14ac:dyDescent="0.25">
      <c r="S276" s="27"/>
    </row>
    <row r="277" spans="19:26" x14ac:dyDescent="0.25">
      <c r="S277" s="27"/>
    </row>
    <row r="278" spans="19:26" x14ac:dyDescent="0.25">
      <c r="S278" s="27"/>
    </row>
    <row r="279" spans="19:26" x14ac:dyDescent="0.25">
      <c r="S279" s="27"/>
    </row>
    <row r="280" spans="19:26" x14ac:dyDescent="0.25">
      <c r="S280" s="27"/>
    </row>
    <row r="281" spans="19:26" x14ac:dyDescent="0.25">
      <c r="S281" s="27"/>
    </row>
    <row r="282" spans="19:26" x14ac:dyDescent="0.25">
      <c r="S282" s="27"/>
    </row>
    <row r="283" spans="19:26" x14ac:dyDescent="0.25">
      <c r="S283" s="27"/>
    </row>
    <row r="284" spans="19:26" x14ac:dyDescent="0.25">
      <c r="S284" s="27"/>
    </row>
    <row r="285" spans="19:26" x14ac:dyDescent="0.25">
      <c r="S285" s="27"/>
    </row>
    <row r="286" spans="19:26" x14ac:dyDescent="0.25">
      <c r="S286" s="27"/>
    </row>
    <row r="287" spans="19:26" x14ac:dyDescent="0.25">
      <c r="S287" s="27"/>
    </row>
    <row r="288" spans="19:26" x14ac:dyDescent="0.25">
      <c r="S288" s="27"/>
    </row>
    <row r="289" spans="19:19" x14ac:dyDescent="0.25">
      <c r="S289" s="27"/>
    </row>
    <row r="290" spans="19:19" x14ac:dyDescent="0.25">
      <c r="S290" s="27"/>
    </row>
    <row r="291" spans="19:19" x14ac:dyDescent="0.25">
      <c r="S291" s="27"/>
    </row>
    <row r="292" spans="19:19" x14ac:dyDescent="0.25">
      <c r="S292" s="27"/>
    </row>
    <row r="293" spans="19:19" x14ac:dyDescent="0.25">
      <c r="S293" s="27"/>
    </row>
    <row r="294" spans="19:19" x14ac:dyDescent="0.25">
      <c r="S294" s="27"/>
    </row>
    <row r="295" spans="19:19" x14ac:dyDescent="0.25">
      <c r="S295" s="27"/>
    </row>
    <row r="296" spans="19:19" x14ac:dyDescent="0.25">
      <c r="S296" s="27"/>
    </row>
    <row r="297" spans="19:19" x14ac:dyDescent="0.25">
      <c r="S297" s="27"/>
    </row>
    <row r="298" spans="19:19" x14ac:dyDescent="0.25">
      <c r="S298" s="27"/>
    </row>
    <row r="299" spans="19:19" x14ac:dyDescent="0.25">
      <c r="S299" s="27"/>
    </row>
    <row r="300" spans="19:19" x14ac:dyDescent="0.25">
      <c r="S300" s="27"/>
    </row>
    <row r="301" spans="19:19" x14ac:dyDescent="0.25">
      <c r="S301" s="27"/>
    </row>
    <row r="302" spans="19:19" x14ac:dyDescent="0.25">
      <c r="S302" s="27"/>
    </row>
    <row r="303" spans="19:19" x14ac:dyDescent="0.25">
      <c r="S303" s="27"/>
    </row>
    <row r="304" spans="19:19" x14ac:dyDescent="0.25">
      <c r="S304" s="27"/>
    </row>
    <row r="305" spans="19:19" x14ac:dyDescent="0.25">
      <c r="S305" s="27"/>
    </row>
    <row r="306" spans="19:19" x14ac:dyDescent="0.25">
      <c r="S306" s="27"/>
    </row>
    <row r="307" spans="19:19" x14ac:dyDescent="0.25">
      <c r="S307" s="27"/>
    </row>
    <row r="308" spans="19:19" x14ac:dyDescent="0.25">
      <c r="S308" s="27"/>
    </row>
    <row r="309" spans="19:19" x14ac:dyDescent="0.25">
      <c r="S309" s="27"/>
    </row>
    <row r="310" spans="19:19" x14ac:dyDescent="0.25">
      <c r="S310" s="27"/>
    </row>
    <row r="311" spans="19:19" x14ac:dyDescent="0.25">
      <c r="S311" s="27"/>
    </row>
    <row r="312" spans="19:19" x14ac:dyDescent="0.25">
      <c r="S312" s="27"/>
    </row>
    <row r="313" spans="19:19" x14ac:dyDescent="0.25">
      <c r="S313" s="27"/>
    </row>
    <row r="314" spans="19:19" x14ac:dyDescent="0.25">
      <c r="S314" s="27"/>
    </row>
    <row r="315" spans="19:19" x14ac:dyDescent="0.25">
      <c r="S315" s="27"/>
    </row>
    <row r="316" spans="19:19" x14ac:dyDescent="0.25">
      <c r="S316" s="27"/>
    </row>
    <row r="317" spans="19:19" x14ac:dyDescent="0.25">
      <c r="S317" s="27"/>
    </row>
    <row r="318" spans="19:19" x14ac:dyDescent="0.25">
      <c r="S318" s="27"/>
    </row>
    <row r="319" spans="19:19" x14ac:dyDescent="0.25">
      <c r="S319" s="27"/>
    </row>
    <row r="320" spans="19:19" x14ac:dyDescent="0.25">
      <c r="S320" s="27"/>
    </row>
    <row r="321" spans="19:19" x14ac:dyDescent="0.25">
      <c r="S321" s="27"/>
    </row>
    <row r="322" spans="19:19" x14ac:dyDescent="0.25">
      <c r="S322" s="27"/>
    </row>
    <row r="323" spans="19:19" x14ac:dyDescent="0.25">
      <c r="S323" s="27"/>
    </row>
    <row r="324" spans="19:19" x14ac:dyDescent="0.25">
      <c r="S324" s="27"/>
    </row>
    <row r="325" spans="19:19" x14ac:dyDescent="0.25">
      <c r="S325" s="27"/>
    </row>
    <row r="326" spans="19:19" x14ac:dyDescent="0.25">
      <c r="S326" s="27"/>
    </row>
    <row r="327" spans="19:19" x14ac:dyDescent="0.25">
      <c r="S327" s="27"/>
    </row>
    <row r="328" spans="19:19" x14ac:dyDescent="0.25">
      <c r="S328" s="27"/>
    </row>
    <row r="329" spans="19:19" x14ac:dyDescent="0.25">
      <c r="S329" s="27"/>
    </row>
    <row r="330" spans="19:19" x14ac:dyDescent="0.25">
      <c r="S330" s="27"/>
    </row>
    <row r="331" spans="19:19" x14ac:dyDescent="0.25">
      <c r="S331" s="27"/>
    </row>
    <row r="332" spans="19:19" x14ac:dyDescent="0.25">
      <c r="S332" s="27"/>
    </row>
    <row r="333" spans="19:19" x14ac:dyDescent="0.25">
      <c r="S333" s="27"/>
    </row>
    <row r="334" spans="19:19" x14ac:dyDescent="0.25">
      <c r="S334" s="27"/>
    </row>
    <row r="335" spans="19:19" x14ac:dyDescent="0.25">
      <c r="S335" s="27"/>
    </row>
    <row r="336" spans="19:19" x14ac:dyDescent="0.25">
      <c r="S336" s="27"/>
    </row>
    <row r="337" spans="19:19" x14ac:dyDescent="0.25">
      <c r="S337" s="27"/>
    </row>
    <row r="338" spans="19:19" x14ac:dyDescent="0.25">
      <c r="S338" s="27"/>
    </row>
    <row r="339" spans="19:19" x14ac:dyDescent="0.25">
      <c r="S339" s="27"/>
    </row>
    <row r="340" spans="19:19" x14ac:dyDescent="0.25">
      <c r="S340" s="27"/>
    </row>
    <row r="341" spans="19:19" x14ac:dyDescent="0.25">
      <c r="S341" s="27"/>
    </row>
    <row r="342" spans="19:19" x14ac:dyDescent="0.25">
      <c r="S342" s="27"/>
    </row>
    <row r="343" spans="19:19" x14ac:dyDescent="0.25">
      <c r="S343" s="27"/>
    </row>
    <row r="344" spans="19:19" x14ac:dyDescent="0.25">
      <c r="S344" s="27"/>
    </row>
    <row r="345" spans="19:19" x14ac:dyDescent="0.25">
      <c r="S345" s="27"/>
    </row>
    <row r="346" spans="19:19" x14ac:dyDescent="0.25">
      <c r="S346" s="27"/>
    </row>
    <row r="347" spans="19:19" x14ac:dyDescent="0.25">
      <c r="S347" s="27"/>
    </row>
    <row r="348" spans="19:19" x14ac:dyDescent="0.25">
      <c r="S348" s="27"/>
    </row>
    <row r="349" spans="19:19" x14ac:dyDescent="0.25">
      <c r="S349" s="27"/>
    </row>
    <row r="350" spans="19:19" x14ac:dyDescent="0.25">
      <c r="S350" s="27"/>
    </row>
    <row r="351" spans="19:19" x14ac:dyDescent="0.25">
      <c r="S351" s="27"/>
    </row>
    <row r="352" spans="19:19" x14ac:dyDescent="0.25">
      <c r="S352" s="27"/>
    </row>
    <row r="353" spans="19:19" x14ac:dyDescent="0.25">
      <c r="S353" s="27"/>
    </row>
    <row r="354" spans="19:19" x14ac:dyDescent="0.25">
      <c r="S354" s="27"/>
    </row>
    <row r="355" spans="19:19" x14ac:dyDescent="0.25">
      <c r="S355" s="27"/>
    </row>
    <row r="356" spans="19:19" x14ac:dyDescent="0.25">
      <c r="S356" s="27"/>
    </row>
    <row r="357" spans="19:19" x14ac:dyDescent="0.25">
      <c r="S357" s="27"/>
    </row>
    <row r="358" spans="19:19" x14ac:dyDescent="0.25">
      <c r="S358" s="27"/>
    </row>
    <row r="359" spans="19:19" x14ac:dyDescent="0.25">
      <c r="S359" s="27"/>
    </row>
    <row r="360" spans="19:19" x14ac:dyDescent="0.25">
      <c r="S360" s="27"/>
    </row>
    <row r="361" spans="19:19" x14ac:dyDescent="0.25">
      <c r="S361" s="27"/>
    </row>
    <row r="362" spans="19:19" x14ac:dyDescent="0.25">
      <c r="S362" s="27"/>
    </row>
    <row r="363" spans="19:19" x14ac:dyDescent="0.25">
      <c r="S363" s="27"/>
    </row>
    <row r="364" spans="19:19" x14ac:dyDescent="0.25">
      <c r="S364" s="27"/>
    </row>
    <row r="365" spans="19:19" x14ac:dyDescent="0.25">
      <c r="S365" s="27"/>
    </row>
    <row r="366" spans="19:19" x14ac:dyDescent="0.25">
      <c r="S366" s="27"/>
    </row>
    <row r="367" spans="19:19" x14ac:dyDescent="0.25">
      <c r="S367" s="27"/>
    </row>
    <row r="368" spans="19:19" x14ac:dyDescent="0.25">
      <c r="S368" s="27"/>
    </row>
    <row r="369" spans="19:19" x14ac:dyDescent="0.25">
      <c r="S369" s="27"/>
    </row>
    <row r="370" spans="19:19" x14ac:dyDescent="0.25">
      <c r="S370" s="27"/>
    </row>
    <row r="371" spans="19:19" x14ac:dyDescent="0.25">
      <c r="S371" s="27"/>
    </row>
    <row r="372" spans="19:19" x14ac:dyDescent="0.25">
      <c r="S372" s="27"/>
    </row>
    <row r="373" spans="19:19" x14ac:dyDescent="0.25">
      <c r="S373" s="27"/>
    </row>
    <row r="374" spans="19:19" x14ac:dyDescent="0.25">
      <c r="S374" s="27"/>
    </row>
    <row r="375" spans="19:19" x14ac:dyDescent="0.25">
      <c r="S375" s="27"/>
    </row>
    <row r="376" spans="19:19" x14ac:dyDescent="0.25">
      <c r="S376" s="27"/>
    </row>
    <row r="377" spans="19:19" x14ac:dyDescent="0.25">
      <c r="S377" s="27"/>
    </row>
    <row r="378" spans="19:19" x14ac:dyDescent="0.25">
      <c r="S378" s="27"/>
    </row>
    <row r="379" spans="19:19" x14ac:dyDescent="0.25">
      <c r="S379" s="27"/>
    </row>
    <row r="380" spans="19:19" x14ac:dyDescent="0.25">
      <c r="S380" s="27"/>
    </row>
    <row r="381" spans="19:19" x14ac:dyDescent="0.25">
      <c r="S381" s="27"/>
    </row>
    <row r="382" spans="19:19" x14ac:dyDescent="0.25">
      <c r="S382" s="27"/>
    </row>
    <row r="383" spans="19:19" x14ac:dyDescent="0.25">
      <c r="S383" s="27"/>
    </row>
    <row r="384" spans="19:19" x14ac:dyDescent="0.25">
      <c r="S384" s="27"/>
    </row>
    <row r="385" spans="19:19" x14ac:dyDescent="0.25">
      <c r="S385" s="27"/>
    </row>
    <row r="386" spans="19:19" x14ac:dyDescent="0.25">
      <c r="S386" s="27"/>
    </row>
    <row r="387" spans="19:19" x14ac:dyDescent="0.25">
      <c r="S387" s="27"/>
    </row>
    <row r="388" spans="19:19" x14ac:dyDescent="0.25">
      <c r="S388" s="27"/>
    </row>
    <row r="389" spans="19:19" x14ac:dyDescent="0.25">
      <c r="S389" s="27"/>
    </row>
    <row r="390" spans="19:19" x14ac:dyDescent="0.25">
      <c r="S390" s="27"/>
    </row>
    <row r="391" spans="19:19" x14ac:dyDescent="0.25">
      <c r="S391" s="27"/>
    </row>
    <row r="392" spans="19:19" x14ac:dyDescent="0.25">
      <c r="S392" s="27"/>
    </row>
    <row r="393" spans="19:19" x14ac:dyDescent="0.25">
      <c r="S393" s="27"/>
    </row>
    <row r="394" spans="19:19" x14ac:dyDescent="0.25">
      <c r="S394" s="27"/>
    </row>
    <row r="395" spans="19:19" x14ac:dyDescent="0.25">
      <c r="S395" s="27"/>
    </row>
    <row r="396" spans="19:19" x14ac:dyDescent="0.25">
      <c r="S396" s="27"/>
    </row>
    <row r="397" spans="19:19" x14ac:dyDescent="0.25">
      <c r="S397" s="27"/>
    </row>
    <row r="398" spans="19:19" x14ac:dyDescent="0.25">
      <c r="S398" s="27"/>
    </row>
    <row r="399" spans="19:19" x14ac:dyDescent="0.25">
      <c r="S399" s="27"/>
    </row>
    <row r="400" spans="19:19" x14ac:dyDescent="0.25">
      <c r="S400" s="27"/>
    </row>
    <row r="401" spans="19:19" x14ac:dyDescent="0.25">
      <c r="S401" s="27"/>
    </row>
    <row r="402" spans="19:19" x14ac:dyDescent="0.25">
      <c r="S402" s="27"/>
    </row>
    <row r="403" spans="19:19" x14ac:dyDescent="0.25">
      <c r="S403" s="27"/>
    </row>
    <row r="404" spans="19:19" x14ac:dyDescent="0.25">
      <c r="S404" s="27"/>
    </row>
    <row r="405" spans="19:19" x14ac:dyDescent="0.25">
      <c r="S405" s="27"/>
    </row>
    <row r="406" spans="19:19" x14ac:dyDescent="0.25">
      <c r="S406" s="27"/>
    </row>
    <row r="407" spans="19:19" x14ac:dyDescent="0.25">
      <c r="S407" s="27"/>
    </row>
    <row r="408" spans="19:19" x14ac:dyDescent="0.25">
      <c r="S408" s="27"/>
    </row>
    <row r="409" spans="19:19" x14ac:dyDescent="0.25">
      <c r="S409" s="27"/>
    </row>
    <row r="410" spans="19:19" x14ac:dyDescent="0.25">
      <c r="S410" s="27"/>
    </row>
    <row r="411" spans="19:19" x14ac:dyDescent="0.25">
      <c r="S411" s="27"/>
    </row>
    <row r="412" spans="19:19" x14ac:dyDescent="0.25">
      <c r="S412" s="27"/>
    </row>
    <row r="413" spans="19:19" x14ac:dyDescent="0.25">
      <c r="S413" s="27"/>
    </row>
    <row r="414" spans="19:19" x14ac:dyDescent="0.25">
      <c r="S414" s="27"/>
    </row>
    <row r="415" spans="19:19" x14ac:dyDescent="0.25">
      <c r="S415" s="27"/>
    </row>
    <row r="416" spans="19:19" x14ac:dyDescent="0.25">
      <c r="S416" s="27"/>
    </row>
    <row r="417" spans="19:19" x14ac:dyDescent="0.25">
      <c r="S417" s="27"/>
    </row>
    <row r="418" spans="19:19" x14ac:dyDescent="0.25">
      <c r="S418" s="27"/>
    </row>
    <row r="419" spans="19:19" x14ac:dyDescent="0.25">
      <c r="S419" s="27"/>
    </row>
    <row r="420" spans="19:19" x14ac:dyDescent="0.25">
      <c r="S420" s="27"/>
    </row>
    <row r="421" spans="19:19" x14ac:dyDescent="0.25">
      <c r="S421" s="27"/>
    </row>
    <row r="422" spans="19:19" x14ac:dyDescent="0.25">
      <c r="S422" s="27"/>
    </row>
    <row r="423" spans="19:19" x14ac:dyDescent="0.25">
      <c r="S423" s="27"/>
    </row>
    <row r="424" spans="19:19" x14ac:dyDescent="0.25">
      <c r="S424" s="27"/>
    </row>
    <row r="425" spans="19:19" x14ac:dyDescent="0.25">
      <c r="S425" s="27"/>
    </row>
    <row r="426" spans="19:19" x14ac:dyDescent="0.25">
      <c r="S426" s="27"/>
    </row>
    <row r="427" spans="19:19" x14ac:dyDescent="0.25">
      <c r="S427" s="27"/>
    </row>
    <row r="428" spans="19:19" x14ac:dyDescent="0.25">
      <c r="S428" s="27"/>
    </row>
    <row r="429" spans="19:19" x14ac:dyDescent="0.25">
      <c r="S429" s="27"/>
    </row>
    <row r="430" spans="19:19" x14ac:dyDescent="0.25">
      <c r="S430" s="27"/>
    </row>
    <row r="431" spans="19:19" x14ac:dyDescent="0.25">
      <c r="S431" s="27"/>
    </row>
    <row r="432" spans="19:19" x14ac:dyDescent="0.25">
      <c r="S432" s="27"/>
    </row>
    <row r="433" spans="19:19" x14ac:dyDescent="0.25">
      <c r="S433" s="27"/>
    </row>
    <row r="434" spans="19:19" x14ac:dyDescent="0.25">
      <c r="S434" s="27"/>
    </row>
    <row r="435" spans="19:19" x14ac:dyDescent="0.25">
      <c r="S435" s="27"/>
    </row>
    <row r="436" spans="19:19" x14ac:dyDescent="0.25">
      <c r="S436" s="27"/>
    </row>
    <row r="437" spans="19:19" x14ac:dyDescent="0.25">
      <c r="S437" s="27"/>
    </row>
    <row r="438" spans="19:19" x14ac:dyDescent="0.25">
      <c r="S438" s="27"/>
    </row>
    <row r="439" spans="19:19" x14ac:dyDescent="0.25">
      <c r="S439" s="27"/>
    </row>
    <row r="440" spans="19:19" x14ac:dyDescent="0.25">
      <c r="S440" s="27"/>
    </row>
    <row r="441" spans="19:19" x14ac:dyDescent="0.25">
      <c r="S441" s="27"/>
    </row>
    <row r="442" spans="19:19" x14ac:dyDescent="0.25">
      <c r="S442" s="27"/>
    </row>
    <row r="443" spans="19:19" x14ac:dyDescent="0.25">
      <c r="S443" s="27"/>
    </row>
    <row r="444" spans="19:19" x14ac:dyDescent="0.25">
      <c r="S444" s="27"/>
    </row>
    <row r="445" spans="19:19" x14ac:dyDescent="0.25">
      <c r="S445" s="27"/>
    </row>
    <row r="446" spans="19:19" x14ac:dyDescent="0.25">
      <c r="S446" s="27"/>
    </row>
    <row r="447" spans="19:19" x14ac:dyDescent="0.25">
      <c r="S447" s="27"/>
    </row>
    <row r="448" spans="19:19" x14ac:dyDescent="0.25">
      <c r="S448" s="27"/>
    </row>
    <row r="449" spans="19:19" x14ac:dyDescent="0.25">
      <c r="S449" s="27"/>
    </row>
    <row r="450" spans="19:19" x14ac:dyDescent="0.25">
      <c r="S450" s="27"/>
    </row>
    <row r="451" spans="19:19" x14ac:dyDescent="0.25">
      <c r="S451" s="27"/>
    </row>
    <row r="452" spans="19:19" x14ac:dyDescent="0.25">
      <c r="S452" s="27"/>
    </row>
    <row r="453" spans="19:19" x14ac:dyDescent="0.25">
      <c r="S453" s="27"/>
    </row>
    <row r="454" spans="19:19" x14ac:dyDescent="0.25">
      <c r="S454" s="27"/>
    </row>
    <row r="455" spans="19:19" x14ac:dyDescent="0.25">
      <c r="S455" s="27"/>
    </row>
    <row r="456" spans="19:19" x14ac:dyDescent="0.25">
      <c r="S456" s="27"/>
    </row>
    <row r="457" spans="19:19" x14ac:dyDescent="0.25">
      <c r="S457" s="27"/>
    </row>
    <row r="458" spans="19:19" x14ac:dyDescent="0.25">
      <c r="S458" s="27"/>
    </row>
    <row r="459" spans="19:19" x14ac:dyDescent="0.25">
      <c r="S459" s="27"/>
    </row>
    <row r="460" spans="19:19" x14ac:dyDescent="0.25">
      <c r="S460" s="27"/>
    </row>
    <row r="461" spans="19:19" x14ac:dyDescent="0.25">
      <c r="S461" s="27"/>
    </row>
    <row r="462" spans="19:19" x14ac:dyDescent="0.25">
      <c r="S462" s="27"/>
    </row>
    <row r="463" spans="19:19" x14ac:dyDescent="0.25">
      <c r="S463" s="27"/>
    </row>
    <row r="464" spans="19:19" x14ac:dyDescent="0.25">
      <c r="S464" s="27"/>
    </row>
    <row r="465" spans="19:19" x14ac:dyDescent="0.25">
      <c r="S465" s="27"/>
    </row>
    <row r="466" spans="19:19" x14ac:dyDescent="0.25">
      <c r="S466" s="27"/>
    </row>
    <row r="467" spans="19:19" x14ac:dyDescent="0.25">
      <c r="S467" s="27"/>
    </row>
    <row r="468" spans="19:19" x14ac:dyDescent="0.25">
      <c r="S468" s="27"/>
    </row>
    <row r="469" spans="19:19" x14ac:dyDescent="0.25">
      <c r="S469" s="27"/>
    </row>
    <row r="470" spans="19:19" x14ac:dyDescent="0.25">
      <c r="S470" s="27"/>
    </row>
    <row r="471" spans="19:19" x14ac:dyDescent="0.25">
      <c r="S471" s="27"/>
    </row>
    <row r="472" spans="19:19" x14ac:dyDescent="0.25">
      <c r="S472" s="27"/>
    </row>
    <row r="473" spans="19:19" x14ac:dyDescent="0.25">
      <c r="S473" s="27"/>
    </row>
    <row r="474" spans="19:19" x14ac:dyDescent="0.25">
      <c r="S474" s="27"/>
    </row>
    <row r="475" spans="19:19" x14ac:dyDescent="0.25">
      <c r="S475" s="27"/>
    </row>
    <row r="476" spans="19:19" x14ac:dyDescent="0.25">
      <c r="S476" s="27"/>
    </row>
    <row r="477" spans="19:19" x14ac:dyDescent="0.25">
      <c r="S477" s="27"/>
    </row>
    <row r="478" spans="19:19" x14ac:dyDescent="0.25">
      <c r="S478" s="27"/>
    </row>
    <row r="479" spans="19:19" x14ac:dyDescent="0.25">
      <c r="S479" s="27"/>
    </row>
    <row r="480" spans="19:19" x14ac:dyDescent="0.25">
      <c r="S480" s="27"/>
    </row>
    <row r="481" spans="19:19" x14ac:dyDescent="0.25">
      <c r="S481" s="27"/>
    </row>
    <row r="482" spans="19:19" x14ac:dyDescent="0.25">
      <c r="S482" s="27"/>
    </row>
    <row r="483" spans="19:19" x14ac:dyDescent="0.25">
      <c r="S483" s="27"/>
    </row>
    <row r="484" spans="19:19" x14ac:dyDescent="0.25">
      <c r="S484" s="27"/>
    </row>
    <row r="485" spans="19:19" x14ac:dyDescent="0.25">
      <c r="S485" s="27"/>
    </row>
    <row r="486" spans="19:19" x14ac:dyDescent="0.25">
      <c r="S486" s="27"/>
    </row>
    <row r="487" spans="19:19" x14ac:dyDescent="0.25">
      <c r="S487" s="27"/>
    </row>
    <row r="488" spans="19:19" x14ac:dyDescent="0.25">
      <c r="S488" s="27"/>
    </row>
    <row r="489" spans="19:19" x14ac:dyDescent="0.25">
      <c r="S489" s="27"/>
    </row>
    <row r="490" spans="19:19" x14ac:dyDescent="0.25">
      <c r="S490" s="27"/>
    </row>
    <row r="491" spans="19:19" x14ac:dyDescent="0.25">
      <c r="S491" s="27"/>
    </row>
    <row r="492" spans="19:19" x14ac:dyDescent="0.25">
      <c r="S492" s="27"/>
    </row>
    <row r="493" spans="19:19" x14ac:dyDescent="0.25">
      <c r="S493" s="27"/>
    </row>
    <row r="494" spans="19:19" x14ac:dyDescent="0.25">
      <c r="S494" s="27"/>
    </row>
    <row r="495" spans="19:19" x14ac:dyDescent="0.25">
      <c r="S495" s="27"/>
    </row>
    <row r="496" spans="19:19" x14ac:dyDescent="0.25">
      <c r="S496" s="27"/>
    </row>
    <row r="497" spans="19:19" x14ac:dyDescent="0.25">
      <c r="S497" s="27"/>
    </row>
    <row r="498" spans="19:19" x14ac:dyDescent="0.25">
      <c r="S498" s="27"/>
    </row>
    <row r="499" spans="19:19" x14ac:dyDescent="0.25">
      <c r="S499" s="27"/>
    </row>
    <row r="500" spans="19:19" x14ac:dyDescent="0.25">
      <c r="S500" s="27"/>
    </row>
  </sheetData>
  <dataValidations count="6">
    <dataValidation type="list" allowBlank="1" showInputMessage="1" showErrorMessage="1" sqref="N2:N11">
      <formula1>simple</formula1>
    </dataValidation>
    <dataValidation type="list" allowBlank="1" showInputMessage="1" showErrorMessage="1" sqref="O2:O11">
      <formula1>complex</formula1>
    </dataValidation>
    <dataValidation type="list" allowBlank="1" showInputMessage="1" showErrorMessage="1" sqref="P2:P11">
      <formula1>play</formula1>
    </dataValidation>
    <dataValidation type="list" allowBlank="1" showInputMessage="1" showErrorMessage="1" sqref="I2:I11">
      <formula1>kywslot</formula1>
    </dataValidation>
    <dataValidation type="list" allowBlank="1" showInputMessage="1" showErrorMessage="1" sqref="H2:H11">
      <formula1>kywclasstype</formula1>
    </dataValidation>
    <dataValidation type="list" allowBlank="1" showInputMessage="1" showErrorMessage="1" sqref="J2:M11">
      <formula1>kywmaterial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140625" style="91"/>
    <col min="2" max="2" width="20" style="3" customWidth="1"/>
    <col min="3" max="3" width="5.28515625" style="4" customWidth="1"/>
    <col min="4" max="4" width="8.5703125" style="1" bestFit="1" customWidth="1"/>
    <col min="5" max="5" width="9.7109375" bestFit="1" customWidth="1"/>
    <col min="6" max="6" width="5.85546875" style="8" bestFit="1" customWidth="1"/>
    <col min="7" max="7" width="6.42578125" bestFit="1" customWidth="1"/>
    <col min="8" max="8" width="11.42578125" style="22" customWidth="1"/>
    <col min="9" max="9" width="9.85546875" style="22" bestFit="1" customWidth="1"/>
    <col min="10" max="10" width="19.7109375" style="22" customWidth="1"/>
    <col min="11" max="13" width="9.85546875" style="22" bestFit="1" customWidth="1"/>
    <col min="14" max="14" width="8.28515625" style="24" bestFit="1" customWidth="1"/>
    <col min="15" max="15" width="9.42578125" style="21" bestFit="1" customWidth="1"/>
    <col min="16" max="16" width="11.7109375" style="8" bestFit="1" customWidth="1"/>
    <col min="17" max="17" width="4.42578125" style="8" bestFit="1" customWidth="1"/>
    <col min="18" max="18" width="3.85546875" style="8" bestFit="1" customWidth="1"/>
    <col min="19" max="19" width="4" style="28" bestFit="1" customWidth="1"/>
    <col min="20" max="20" width="6.28515625" style="20" bestFit="1" customWidth="1"/>
    <col min="21" max="21" width="7" style="21" bestFit="1" customWidth="1"/>
    <col min="22" max="24" width="7" style="8" customWidth="1"/>
    <col min="25" max="25" width="7.42578125" bestFit="1" customWidth="1"/>
    <col min="26" max="26" width="5.42578125" style="8" bestFit="1" customWidth="1"/>
    <col min="27" max="27" width="6.28515625" style="8" bestFit="1" customWidth="1"/>
    <col min="28" max="28" width="7" style="8" bestFit="1" customWidth="1"/>
    <col min="29" max="31" width="7" style="8" customWidth="1"/>
    <col min="32" max="32" width="14.7109375" style="1" bestFit="1" customWidth="1"/>
    <col min="33" max="33" width="9.42578125" bestFit="1" customWidth="1"/>
    <col min="34" max="34" width="2" style="1" bestFit="1" customWidth="1"/>
    <col min="35" max="16384" width="9.140625" style="1"/>
  </cols>
  <sheetData>
    <row r="1" spans="1:34" customFormat="1" ht="45" x14ac:dyDescent="0.25">
      <c r="A1" s="9" t="s">
        <v>8196</v>
      </c>
      <c r="B1" s="9" t="s">
        <v>1335</v>
      </c>
      <c r="C1" s="9" t="s">
        <v>8108</v>
      </c>
      <c r="D1" s="9" t="s">
        <v>1325</v>
      </c>
      <c r="E1" s="9" t="s">
        <v>1326</v>
      </c>
      <c r="F1" s="9" t="s">
        <v>4041</v>
      </c>
      <c r="G1" s="9" t="s">
        <v>1327</v>
      </c>
      <c r="H1" s="23" t="s">
        <v>4030</v>
      </c>
      <c r="I1" s="23" t="s">
        <v>4029</v>
      </c>
      <c r="J1" s="23" t="s">
        <v>4035</v>
      </c>
      <c r="K1" s="23" t="s">
        <v>4033</v>
      </c>
      <c r="L1" s="23" t="s">
        <v>4034</v>
      </c>
      <c r="M1" s="23" t="s">
        <v>4038</v>
      </c>
      <c r="N1" s="23" t="s">
        <v>1893</v>
      </c>
      <c r="O1" s="9" t="s">
        <v>1894</v>
      </c>
      <c r="P1" s="9" t="s">
        <v>1334</v>
      </c>
      <c r="Q1" s="9" t="s">
        <v>1328</v>
      </c>
      <c r="R1" s="9" t="s">
        <v>1329</v>
      </c>
      <c r="S1" s="26" t="s">
        <v>1330</v>
      </c>
      <c r="T1" s="9" t="s">
        <v>1332</v>
      </c>
      <c r="U1" s="9" t="s">
        <v>1333</v>
      </c>
      <c r="V1" s="9" t="s">
        <v>4018</v>
      </c>
      <c r="W1" s="9" t="s">
        <v>4019</v>
      </c>
      <c r="X1" s="9" t="s">
        <v>4020</v>
      </c>
      <c r="Y1" s="9" t="s">
        <v>1331</v>
      </c>
      <c r="Z1" s="9" t="s">
        <v>1890</v>
      </c>
      <c r="AA1" s="9" t="s">
        <v>1891</v>
      </c>
      <c r="AB1" s="9" t="s">
        <v>1892</v>
      </c>
      <c r="AC1" s="9" t="s">
        <v>4015</v>
      </c>
      <c r="AD1" s="9" t="s">
        <v>4016</v>
      </c>
      <c r="AE1" s="9" t="s">
        <v>4017</v>
      </c>
      <c r="AF1" s="9" t="s">
        <v>1336</v>
      </c>
      <c r="AG1" s="9" t="s">
        <v>1337</v>
      </c>
      <c r="AH1" s="9"/>
    </row>
    <row r="2" spans="1:34" x14ac:dyDescent="0.25">
      <c r="A2" s="91" t="s">
        <v>4190</v>
      </c>
      <c r="B2" s="2" t="s">
        <v>24</v>
      </c>
      <c r="C2" s="5" t="s">
        <v>5751</v>
      </c>
      <c r="D2" s="3" t="s">
        <v>280</v>
      </c>
      <c r="E2" t="s">
        <v>5752</v>
      </c>
      <c r="F2" s="8" t="s">
        <v>4042</v>
      </c>
      <c r="G2" t="s">
        <v>5753</v>
      </c>
      <c r="H2" s="22" t="s">
        <v>1905</v>
      </c>
      <c r="I2" s="22" t="s">
        <v>4027</v>
      </c>
      <c r="J2" s="22" t="s">
        <v>3771</v>
      </c>
      <c r="K2" s="22" t="s">
        <v>4028</v>
      </c>
      <c r="L2" s="22" t="s">
        <v>4028</v>
      </c>
      <c r="M2" s="22" t="s">
        <v>4028</v>
      </c>
      <c r="N2" s="24" t="s">
        <v>1888</v>
      </c>
      <c r="O2" s="21" t="s">
        <v>1685</v>
      </c>
      <c r="P2" s="8" t="s">
        <v>1889</v>
      </c>
      <c r="Q2" s="8">
        <v>245</v>
      </c>
      <c r="R2" s="8">
        <v>10</v>
      </c>
      <c r="S2" s="27">
        <v>49</v>
      </c>
      <c r="T2" s="20">
        <f>ROUNDDOWN(Z2*AA2,0)</f>
        <v>0</v>
      </c>
      <c r="U2" s="21">
        <f>ROUNDDOWN(Z2*AB2,0)</f>
        <v>49</v>
      </c>
      <c r="V2" s="8">
        <f>ROUNDDOWN(Z2*AC2,0)</f>
        <v>49</v>
      </c>
      <c r="W2" s="8">
        <f>ROUNDDOWN(Z2*AD2,0)</f>
        <v>0</v>
      </c>
      <c r="X2" s="8">
        <f>ROUNDDOWN(Z2*AE2,0)</f>
        <v>0</v>
      </c>
      <c r="Z2" s="8">
        <f>VLOOKUP(I2,'Tables kywrd-slot-class'!$B$21:$C$38,2,FALSE)</f>
        <v>1.5</v>
      </c>
      <c r="AA2" s="8">
        <f>VLOOKUP(N2,'Tables MAT simpl-complx'!$C$6:$D$28,2,FALSE)</f>
        <v>0</v>
      </c>
      <c r="AB2" s="8">
        <f>VLOOKUP(O2,'Tables MAT simpl-complx'!$F$39:$G$625,2,FALSE)</f>
        <v>33</v>
      </c>
      <c r="AC2" s="8">
        <f>VLOOKUP(J2,'Tables kywrd-slot-class'!$D$49:$E$177,2,FALSE)</f>
        <v>33</v>
      </c>
      <c r="AD2" s="8">
        <f>VLOOKUP(K2,'Tables kywrd-slot-class'!$D$49:$E$177,2,FALSE)</f>
        <v>0</v>
      </c>
      <c r="AE2" s="8">
        <f>VLOOKUP(L2,'Tables kywrd-slot-class'!$D$49:$E$177,2,FALSE)</f>
        <v>0</v>
      </c>
      <c r="AF2" t="s">
        <v>0</v>
      </c>
      <c r="AG2" t="str">
        <f>C2 &amp; D2</f>
        <v xml:space="preserve">9B001812 </v>
      </c>
      <c r="AH2" s="2">
        <v>1</v>
      </c>
    </row>
    <row r="3" spans="1:34" x14ac:dyDescent="0.25">
      <c r="S3" s="27"/>
      <c r="Z3"/>
      <c r="AA3"/>
      <c r="AG3" t="str">
        <f t="shared" ref="AG3:AG38" si="0">C3 &amp; D3</f>
        <v/>
      </c>
    </row>
    <row r="4" spans="1:34" x14ac:dyDescent="0.25">
      <c r="S4" s="27"/>
      <c r="Z4"/>
      <c r="AA4"/>
      <c r="AG4" t="str">
        <f t="shared" si="0"/>
        <v/>
      </c>
    </row>
    <row r="5" spans="1:34" x14ac:dyDescent="0.25">
      <c r="S5" s="27"/>
      <c r="Z5"/>
      <c r="AA5"/>
      <c r="AG5" t="str">
        <f t="shared" si="0"/>
        <v/>
      </c>
    </row>
    <row r="6" spans="1:34" x14ac:dyDescent="0.25">
      <c r="S6" s="27"/>
      <c r="Z6"/>
      <c r="AA6"/>
      <c r="AG6" t="str">
        <f t="shared" si="0"/>
        <v/>
      </c>
    </row>
    <row r="7" spans="1:34" x14ac:dyDescent="0.25">
      <c r="S7" s="27"/>
      <c r="Z7"/>
      <c r="AA7"/>
      <c r="AG7" t="str">
        <f t="shared" si="0"/>
        <v/>
      </c>
    </row>
    <row r="8" spans="1:34" x14ac:dyDescent="0.25">
      <c r="S8" s="27"/>
      <c r="Z8"/>
      <c r="AA8"/>
      <c r="AG8" t="str">
        <f t="shared" si="0"/>
        <v/>
      </c>
    </row>
    <row r="9" spans="1:34" x14ac:dyDescent="0.25">
      <c r="S9" s="27"/>
      <c r="Z9"/>
      <c r="AA9"/>
      <c r="AG9" t="str">
        <f t="shared" si="0"/>
        <v/>
      </c>
    </row>
    <row r="10" spans="1:34" x14ac:dyDescent="0.25">
      <c r="S10" s="27"/>
      <c r="Z10"/>
      <c r="AA10"/>
      <c r="AG10" t="str">
        <f t="shared" si="0"/>
        <v/>
      </c>
    </row>
    <row r="11" spans="1:34" x14ac:dyDescent="0.25">
      <c r="S11" s="27"/>
      <c r="Z11"/>
      <c r="AA11"/>
      <c r="AG11" t="str">
        <f t="shared" si="0"/>
        <v/>
      </c>
    </row>
    <row r="12" spans="1:34" x14ac:dyDescent="0.25">
      <c r="S12" s="27"/>
      <c r="Z12"/>
      <c r="AA12"/>
      <c r="AG12" t="str">
        <f t="shared" si="0"/>
        <v/>
      </c>
    </row>
    <row r="13" spans="1:34" x14ac:dyDescent="0.25">
      <c r="S13" s="27"/>
      <c r="Z13"/>
      <c r="AA13"/>
      <c r="AG13" t="str">
        <f t="shared" si="0"/>
        <v/>
      </c>
    </row>
    <row r="14" spans="1:34" x14ac:dyDescent="0.25">
      <c r="S14" s="27"/>
      <c r="Z14"/>
      <c r="AA14"/>
      <c r="AG14" t="str">
        <f t="shared" si="0"/>
        <v/>
      </c>
    </row>
    <row r="15" spans="1:34" x14ac:dyDescent="0.25">
      <c r="S15" s="27"/>
      <c r="Z15"/>
      <c r="AA15"/>
      <c r="AG15" t="str">
        <f t="shared" si="0"/>
        <v/>
      </c>
    </row>
    <row r="16" spans="1:34" x14ac:dyDescent="0.25">
      <c r="S16" s="27"/>
      <c r="Z16"/>
      <c r="AA16"/>
      <c r="AG16" t="str">
        <f t="shared" si="0"/>
        <v/>
      </c>
    </row>
    <row r="17" spans="19:33" x14ac:dyDescent="0.25">
      <c r="S17" s="27"/>
      <c r="Z17"/>
      <c r="AA17"/>
      <c r="AG17" t="str">
        <f t="shared" si="0"/>
        <v/>
      </c>
    </row>
    <row r="18" spans="19:33" x14ac:dyDescent="0.25">
      <c r="S18" s="27"/>
      <c r="Z18"/>
      <c r="AA18"/>
      <c r="AG18" t="str">
        <f t="shared" si="0"/>
        <v/>
      </c>
    </row>
    <row r="19" spans="19:33" x14ac:dyDescent="0.25">
      <c r="S19" s="27"/>
      <c r="Z19"/>
      <c r="AA19"/>
      <c r="AG19" t="str">
        <f t="shared" si="0"/>
        <v/>
      </c>
    </row>
    <row r="20" spans="19:33" x14ac:dyDescent="0.25">
      <c r="S20" s="27"/>
      <c r="Z20"/>
      <c r="AA20"/>
      <c r="AG20" t="str">
        <f t="shared" si="0"/>
        <v/>
      </c>
    </row>
    <row r="21" spans="19:33" x14ac:dyDescent="0.25">
      <c r="S21" s="27"/>
      <c r="Z21"/>
      <c r="AA21"/>
      <c r="AG21" t="str">
        <f t="shared" si="0"/>
        <v/>
      </c>
    </row>
    <row r="22" spans="19:33" x14ac:dyDescent="0.25">
      <c r="S22" s="27"/>
      <c r="Z22"/>
      <c r="AA22"/>
      <c r="AG22" t="str">
        <f t="shared" si="0"/>
        <v/>
      </c>
    </row>
    <row r="23" spans="19:33" x14ac:dyDescent="0.25">
      <c r="S23" s="27"/>
      <c r="Z23"/>
      <c r="AA23"/>
      <c r="AG23" t="str">
        <f t="shared" si="0"/>
        <v/>
      </c>
    </row>
    <row r="24" spans="19:33" x14ac:dyDescent="0.25">
      <c r="S24" s="27"/>
      <c r="Z24"/>
      <c r="AA24"/>
      <c r="AG24" t="str">
        <f t="shared" si="0"/>
        <v/>
      </c>
    </row>
    <row r="25" spans="19:33" x14ac:dyDescent="0.25">
      <c r="S25" s="27"/>
      <c r="Z25"/>
      <c r="AA25"/>
      <c r="AG25" t="str">
        <f t="shared" si="0"/>
        <v/>
      </c>
    </row>
    <row r="26" spans="19:33" x14ac:dyDescent="0.25">
      <c r="S26" s="27"/>
      <c r="Z26"/>
      <c r="AA26"/>
      <c r="AG26" t="str">
        <f t="shared" si="0"/>
        <v/>
      </c>
    </row>
    <row r="27" spans="19:33" x14ac:dyDescent="0.25">
      <c r="S27" s="27"/>
      <c r="Z27"/>
      <c r="AA27"/>
      <c r="AG27" t="str">
        <f t="shared" si="0"/>
        <v/>
      </c>
    </row>
    <row r="28" spans="19:33" x14ac:dyDescent="0.25">
      <c r="S28" s="27"/>
      <c r="Z28"/>
      <c r="AA28"/>
      <c r="AG28" t="str">
        <f t="shared" si="0"/>
        <v/>
      </c>
    </row>
    <row r="29" spans="19:33" x14ac:dyDescent="0.25">
      <c r="S29" s="27"/>
      <c r="Z29"/>
      <c r="AA29"/>
      <c r="AG29" t="str">
        <f t="shared" si="0"/>
        <v/>
      </c>
    </row>
    <row r="30" spans="19:33" x14ac:dyDescent="0.25">
      <c r="S30" s="27"/>
      <c r="Z30"/>
      <c r="AA30"/>
      <c r="AG30" t="str">
        <f t="shared" si="0"/>
        <v/>
      </c>
    </row>
    <row r="31" spans="19:33" x14ac:dyDescent="0.25">
      <c r="S31" s="27"/>
      <c r="Z31"/>
      <c r="AA31"/>
      <c r="AG31" t="str">
        <f t="shared" si="0"/>
        <v/>
      </c>
    </row>
    <row r="32" spans="19:33" x14ac:dyDescent="0.25">
      <c r="S32" s="27"/>
      <c r="Z32"/>
      <c r="AA32"/>
      <c r="AG32" t="str">
        <f t="shared" si="0"/>
        <v/>
      </c>
    </row>
    <row r="33" spans="19:33" x14ac:dyDescent="0.25">
      <c r="S33" s="27"/>
      <c r="Z33"/>
      <c r="AA33"/>
      <c r="AG33" t="str">
        <f t="shared" si="0"/>
        <v/>
      </c>
    </row>
    <row r="34" spans="19:33" x14ac:dyDescent="0.25">
      <c r="S34" s="27"/>
      <c r="Z34"/>
      <c r="AA34"/>
      <c r="AG34" t="str">
        <f t="shared" si="0"/>
        <v/>
      </c>
    </row>
    <row r="35" spans="19:33" x14ac:dyDescent="0.25">
      <c r="S35" s="27"/>
      <c r="Z35"/>
      <c r="AA35"/>
      <c r="AG35" t="str">
        <f t="shared" si="0"/>
        <v/>
      </c>
    </row>
    <row r="36" spans="19:33" x14ac:dyDescent="0.25">
      <c r="S36" s="27"/>
      <c r="Z36"/>
      <c r="AA36"/>
      <c r="AG36" t="str">
        <f t="shared" si="0"/>
        <v/>
      </c>
    </row>
    <row r="37" spans="19:33" x14ac:dyDescent="0.25">
      <c r="S37" s="27"/>
      <c r="Z37"/>
      <c r="AA37"/>
      <c r="AG37" t="str">
        <f t="shared" si="0"/>
        <v/>
      </c>
    </row>
    <row r="38" spans="19:33" x14ac:dyDescent="0.25">
      <c r="S38" s="27"/>
      <c r="Z38"/>
      <c r="AA38"/>
      <c r="AG38" t="str">
        <f t="shared" si="0"/>
        <v/>
      </c>
    </row>
    <row r="39" spans="19:33" x14ac:dyDescent="0.25">
      <c r="S39" s="27"/>
      <c r="Z39"/>
      <c r="AA39"/>
    </row>
    <row r="40" spans="19:33" x14ac:dyDescent="0.25">
      <c r="S40" s="27"/>
      <c r="Z40"/>
      <c r="AA40"/>
    </row>
    <row r="41" spans="19:33" x14ac:dyDescent="0.25">
      <c r="S41" s="27"/>
      <c r="Z41"/>
      <c r="AA41"/>
    </row>
    <row r="42" spans="19:33" x14ac:dyDescent="0.25">
      <c r="S42" s="27"/>
      <c r="Z42"/>
      <c r="AA42"/>
    </row>
    <row r="43" spans="19:33" x14ac:dyDescent="0.25">
      <c r="S43" s="27"/>
      <c r="Z43"/>
      <c r="AA43"/>
    </row>
    <row r="44" spans="19:33" x14ac:dyDescent="0.25">
      <c r="S44" s="27"/>
      <c r="Z44"/>
      <c r="AA44"/>
    </row>
    <row r="45" spans="19:33" x14ac:dyDescent="0.25">
      <c r="S45" s="27"/>
      <c r="Z45"/>
      <c r="AA45"/>
    </row>
    <row r="46" spans="19:33" x14ac:dyDescent="0.25">
      <c r="S46" s="27"/>
      <c r="Z46"/>
      <c r="AA46"/>
    </row>
    <row r="47" spans="19:33" x14ac:dyDescent="0.25">
      <c r="S47" s="27"/>
      <c r="Z47"/>
      <c r="AA47"/>
    </row>
    <row r="48" spans="19:33" x14ac:dyDescent="0.25">
      <c r="S48" s="27"/>
      <c r="Z48"/>
      <c r="AA48"/>
    </row>
    <row r="49" spans="19:27" x14ac:dyDescent="0.25">
      <c r="S49" s="27"/>
      <c r="Z49"/>
      <c r="AA49"/>
    </row>
    <row r="50" spans="19:27" x14ac:dyDescent="0.25">
      <c r="S50" s="27"/>
      <c r="Z50"/>
      <c r="AA50"/>
    </row>
    <row r="51" spans="19:27" x14ac:dyDescent="0.25">
      <c r="S51" s="27"/>
      <c r="Z51"/>
      <c r="AA51"/>
    </row>
    <row r="52" spans="19:27" x14ac:dyDescent="0.25">
      <c r="S52" s="27"/>
      <c r="Z52"/>
      <c r="AA52"/>
    </row>
    <row r="53" spans="19:27" x14ac:dyDescent="0.25">
      <c r="S53" s="27"/>
      <c r="Z53"/>
      <c r="AA53"/>
    </row>
    <row r="54" spans="19:27" x14ac:dyDescent="0.25">
      <c r="S54" s="27"/>
      <c r="Z54"/>
      <c r="AA54"/>
    </row>
    <row r="55" spans="19:27" x14ac:dyDescent="0.25">
      <c r="S55" s="27"/>
      <c r="Z55"/>
      <c r="AA55"/>
    </row>
    <row r="56" spans="19:27" x14ac:dyDescent="0.25">
      <c r="S56" s="27"/>
      <c r="Z56"/>
      <c r="AA56"/>
    </row>
    <row r="57" spans="19:27" x14ac:dyDescent="0.25">
      <c r="S57" s="27"/>
      <c r="Z57"/>
      <c r="AA57"/>
    </row>
    <row r="58" spans="19:27" x14ac:dyDescent="0.25">
      <c r="S58" s="27"/>
      <c r="Z58"/>
      <c r="AA58"/>
    </row>
    <row r="59" spans="19:27" x14ac:dyDescent="0.25">
      <c r="S59" s="27"/>
      <c r="Z59"/>
      <c r="AA59"/>
    </row>
    <row r="60" spans="19:27" x14ac:dyDescent="0.25">
      <c r="S60" s="27"/>
      <c r="Z60"/>
      <c r="AA60"/>
    </row>
    <row r="61" spans="19:27" x14ac:dyDescent="0.25">
      <c r="S61" s="27"/>
      <c r="Z61"/>
      <c r="AA61"/>
    </row>
    <row r="62" spans="19:27" x14ac:dyDescent="0.25">
      <c r="S62" s="27"/>
      <c r="Z62"/>
      <c r="AA62"/>
    </row>
    <row r="63" spans="19:27" x14ac:dyDescent="0.25">
      <c r="S63" s="27"/>
      <c r="Z63"/>
      <c r="AA63"/>
    </row>
    <row r="64" spans="19:27" x14ac:dyDescent="0.25">
      <c r="S64" s="27"/>
      <c r="Z64"/>
      <c r="AA64"/>
    </row>
    <row r="65" spans="19:27" x14ac:dyDescent="0.25">
      <c r="S65" s="27"/>
      <c r="Z65"/>
      <c r="AA65"/>
    </row>
    <row r="66" spans="19:27" x14ac:dyDescent="0.25">
      <c r="S66" s="27"/>
      <c r="Z66"/>
      <c r="AA66"/>
    </row>
    <row r="67" spans="19:27" x14ac:dyDescent="0.25">
      <c r="S67" s="27"/>
      <c r="Z67"/>
      <c r="AA67"/>
    </row>
    <row r="68" spans="19:27" x14ac:dyDescent="0.25">
      <c r="S68" s="27"/>
      <c r="Z68"/>
      <c r="AA68"/>
    </row>
    <row r="69" spans="19:27" x14ac:dyDescent="0.25">
      <c r="S69" s="27"/>
      <c r="Z69"/>
      <c r="AA69"/>
    </row>
    <row r="70" spans="19:27" x14ac:dyDescent="0.25">
      <c r="S70" s="27"/>
      <c r="Z70"/>
      <c r="AA70"/>
    </row>
    <row r="71" spans="19:27" x14ac:dyDescent="0.25">
      <c r="S71" s="27"/>
      <c r="Z71"/>
      <c r="AA71"/>
    </row>
    <row r="72" spans="19:27" x14ac:dyDescent="0.25">
      <c r="S72" s="27"/>
      <c r="Z72"/>
      <c r="AA72"/>
    </row>
    <row r="73" spans="19:27" x14ac:dyDescent="0.25">
      <c r="S73" s="27"/>
      <c r="Z73"/>
      <c r="AA73"/>
    </row>
    <row r="74" spans="19:27" x14ac:dyDescent="0.25">
      <c r="S74" s="27"/>
      <c r="Z74"/>
      <c r="AA74"/>
    </row>
    <row r="75" spans="19:27" x14ac:dyDescent="0.25">
      <c r="S75" s="27"/>
      <c r="Z75"/>
      <c r="AA75"/>
    </row>
    <row r="76" spans="19:27" x14ac:dyDescent="0.25">
      <c r="S76" s="27"/>
      <c r="Z76"/>
      <c r="AA76"/>
    </row>
    <row r="77" spans="19:27" x14ac:dyDescent="0.25">
      <c r="S77" s="27"/>
      <c r="Z77"/>
      <c r="AA77"/>
    </row>
    <row r="78" spans="19:27" x14ac:dyDescent="0.25">
      <c r="S78" s="27"/>
      <c r="Z78"/>
      <c r="AA78"/>
    </row>
    <row r="79" spans="19:27" x14ac:dyDescent="0.25">
      <c r="S79" s="27"/>
      <c r="Z79"/>
      <c r="AA79"/>
    </row>
    <row r="80" spans="19:27" x14ac:dyDescent="0.25">
      <c r="S80" s="27"/>
      <c r="Z80"/>
      <c r="AA80"/>
    </row>
    <row r="81" spans="19:27" x14ac:dyDescent="0.25">
      <c r="S81" s="27"/>
      <c r="Z81"/>
      <c r="AA81"/>
    </row>
    <row r="82" spans="19:27" x14ac:dyDescent="0.25">
      <c r="S82" s="27"/>
      <c r="Z82"/>
      <c r="AA82"/>
    </row>
    <row r="83" spans="19:27" x14ac:dyDescent="0.25">
      <c r="S83" s="27"/>
      <c r="Z83"/>
      <c r="AA83"/>
    </row>
    <row r="84" spans="19:27" x14ac:dyDescent="0.25">
      <c r="S84" s="27"/>
      <c r="Z84"/>
      <c r="AA84"/>
    </row>
    <row r="85" spans="19:27" x14ac:dyDescent="0.25">
      <c r="S85" s="27"/>
      <c r="Z85"/>
      <c r="AA85"/>
    </row>
    <row r="86" spans="19:27" x14ac:dyDescent="0.25">
      <c r="S86" s="27"/>
      <c r="Z86"/>
      <c r="AA86"/>
    </row>
    <row r="87" spans="19:27" x14ac:dyDescent="0.25">
      <c r="S87" s="27"/>
      <c r="Z87"/>
      <c r="AA87"/>
    </row>
    <row r="88" spans="19:27" x14ac:dyDescent="0.25">
      <c r="S88" s="27"/>
      <c r="Z88"/>
      <c r="AA88"/>
    </row>
    <row r="89" spans="19:27" x14ac:dyDescent="0.25">
      <c r="S89" s="27"/>
      <c r="Z89"/>
      <c r="AA89"/>
    </row>
    <row r="90" spans="19:27" x14ac:dyDescent="0.25">
      <c r="S90" s="27"/>
      <c r="Z90"/>
      <c r="AA90"/>
    </row>
    <row r="91" spans="19:27" x14ac:dyDescent="0.25">
      <c r="S91" s="27"/>
      <c r="Z91"/>
      <c r="AA91"/>
    </row>
    <row r="92" spans="19:27" x14ac:dyDescent="0.25">
      <c r="S92" s="27"/>
      <c r="Z92"/>
      <c r="AA92"/>
    </row>
    <row r="93" spans="19:27" x14ac:dyDescent="0.25">
      <c r="S93" s="27"/>
      <c r="Z93"/>
      <c r="AA93"/>
    </row>
    <row r="94" spans="19:27" x14ac:dyDescent="0.25">
      <c r="S94" s="27"/>
      <c r="Z94"/>
      <c r="AA94"/>
    </row>
    <row r="95" spans="19:27" x14ac:dyDescent="0.25">
      <c r="S95" s="27"/>
      <c r="Z95"/>
      <c r="AA95"/>
    </row>
    <row r="96" spans="19:27" x14ac:dyDescent="0.25">
      <c r="S96" s="27"/>
      <c r="Z96"/>
      <c r="AA96"/>
    </row>
    <row r="97" spans="19:27" x14ac:dyDescent="0.25">
      <c r="S97" s="27"/>
      <c r="Z97"/>
      <c r="AA97"/>
    </row>
    <row r="98" spans="19:27" x14ac:dyDescent="0.25">
      <c r="S98" s="27"/>
      <c r="Z98"/>
      <c r="AA98"/>
    </row>
    <row r="99" spans="19:27" x14ac:dyDescent="0.25">
      <c r="S99" s="27"/>
      <c r="Z99"/>
      <c r="AA99"/>
    </row>
    <row r="100" spans="19:27" x14ac:dyDescent="0.25">
      <c r="S100" s="27"/>
      <c r="Z100"/>
      <c r="AA100"/>
    </row>
    <row r="101" spans="19:27" x14ac:dyDescent="0.25">
      <c r="S101" s="27"/>
      <c r="Z101"/>
      <c r="AA101"/>
    </row>
    <row r="102" spans="19:27" x14ac:dyDescent="0.25">
      <c r="S102" s="27"/>
      <c r="Z102"/>
      <c r="AA102"/>
    </row>
    <row r="103" spans="19:27" x14ac:dyDescent="0.25">
      <c r="S103" s="27"/>
      <c r="Z103"/>
      <c r="AA103"/>
    </row>
    <row r="104" spans="19:27" x14ac:dyDescent="0.25">
      <c r="S104" s="27"/>
      <c r="Z104"/>
      <c r="AA104"/>
    </row>
    <row r="105" spans="19:27" x14ac:dyDescent="0.25">
      <c r="S105" s="27"/>
      <c r="Z105"/>
      <c r="AA105"/>
    </row>
    <row r="106" spans="19:27" x14ac:dyDescent="0.25">
      <c r="S106" s="27"/>
      <c r="Z106"/>
      <c r="AA106"/>
    </row>
    <row r="107" spans="19:27" x14ac:dyDescent="0.25">
      <c r="S107" s="27"/>
      <c r="Z107"/>
      <c r="AA107"/>
    </row>
    <row r="108" spans="19:27" x14ac:dyDescent="0.25">
      <c r="S108" s="27"/>
      <c r="Z108"/>
      <c r="AA108"/>
    </row>
    <row r="109" spans="19:27" x14ac:dyDescent="0.25">
      <c r="S109" s="27"/>
      <c r="Z109"/>
      <c r="AA109"/>
    </row>
    <row r="110" spans="19:27" x14ac:dyDescent="0.25">
      <c r="S110" s="27"/>
      <c r="Z110"/>
      <c r="AA110"/>
    </row>
    <row r="111" spans="19:27" x14ac:dyDescent="0.25">
      <c r="S111" s="27"/>
      <c r="Z111"/>
      <c r="AA111"/>
    </row>
    <row r="112" spans="19:27" x14ac:dyDescent="0.25">
      <c r="S112" s="27"/>
      <c r="Z112"/>
      <c r="AA112"/>
    </row>
    <row r="113" spans="19:27" x14ac:dyDescent="0.25">
      <c r="S113" s="27"/>
      <c r="Z113"/>
      <c r="AA113"/>
    </row>
    <row r="114" spans="19:27" x14ac:dyDescent="0.25">
      <c r="S114" s="27"/>
      <c r="Z114"/>
      <c r="AA114"/>
    </row>
    <row r="115" spans="19:27" x14ac:dyDescent="0.25">
      <c r="S115" s="27"/>
      <c r="Z115"/>
      <c r="AA115"/>
    </row>
    <row r="116" spans="19:27" x14ac:dyDescent="0.25">
      <c r="S116" s="27"/>
      <c r="Z116"/>
      <c r="AA116"/>
    </row>
    <row r="117" spans="19:27" x14ac:dyDescent="0.25">
      <c r="S117" s="27"/>
      <c r="Z117"/>
      <c r="AA117"/>
    </row>
    <row r="118" spans="19:27" x14ac:dyDescent="0.25">
      <c r="S118" s="27"/>
      <c r="Z118"/>
      <c r="AA118"/>
    </row>
    <row r="119" spans="19:27" x14ac:dyDescent="0.25">
      <c r="S119" s="27"/>
      <c r="Z119"/>
      <c r="AA119"/>
    </row>
    <row r="120" spans="19:27" x14ac:dyDescent="0.25">
      <c r="S120" s="27"/>
      <c r="Z120"/>
      <c r="AA120"/>
    </row>
    <row r="121" spans="19:27" x14ac:dyDescent="0.25">
      <c r="S121" s="27"/>
      <c r="Z121"/>
      <c r="AA121"/>
    </row>
    <row r="122" spans="19:27" x14ac:dyDescent="0.25">
      <c r="S122" s="27"/>
      <c r="Z122"/>
      <c r="AA122"/>
    </row>
    <row r="123" spans="19:27" x14ac:dyDescent="0.25">
      <c r="S123" s="27"/>
      <c r="Z123"/>
      <c r="AA123"/>
    </row>
    <row r="124" spans="19:27" x14ac:dyDescent="0.25">
      <c r="S124" s="27"/>
      <c r="Z124"/>
      <c r="AA124"/>
    </row>
    <row r="125" spans="19:27" x14ac:dyDescent="0.25">
      <c r="S125" s="27"/>
      <c r="Z125"/>
      <c r="AA125"/>
    </row>
    <row r="126" spans="19:27" x14ac:dyDescent="0.25">
      <c r="S126" s="27"/>
      <c r="Z126"/>
      <c r="AA126"/>
    </row>
    <row r="127" spans="19:27" x14ac:dyDescent="0.25">
      <c r="S127" s="27"/>
      <c r="Z127"/>
      <c r="AA127"/>
    </row>
    <row r="128" spans="19:27" x14ac:dyDescent="0.25">
      <c r="S128" s="27"/>
      <c r="Z128"/>
      <c r="AA128"/>
    </row>
    <row r="129" spans="19:27" x14ac:dyDescent="0.25">
      <c r="S129" s="27"/>
      <c r="Z129"/>
      <c r="AA129"/>
    </row>
    <row r="130" spans="19:27" x14ac:dyDescent="0.25">
      <c r="S130" s="27"/>
      <c r="Z130"/>
      <c r="AA130"/>
    </row>
    <row r="131" spans="19:27" x14ac:dyDescent="0.25">
      <c r="S131" s="27"/>
      <c r="Z131"/>
      <c r="AA131"/>
    </row>
    <row r="132" spans="19:27" x14ac:dyDescent="0.25">
      <c r="S132" s="27"/>
      <c r="Z132"/>
      <c r="AA132"/>
    </row>
    <row r="133" spans="19:27" x14ac:dyDescent="0.25">
      <c r="S133" s="27"/>
      <c r="Z133"/>
      <c r="AA133"/>
    </row>
    <row r="134" spans="19:27" x14ac:dyDescent="0.25">
      <c r="S134" s="27"/>
      <c r="Z134"/>
      <c r="AA134"/>
    </row>
    <row r="135" spans="19:27" x14ac:dyDescent="0.25">
      <c r="S135" s="27"/>
      <c r="Z135"/>
      <c r="AA135"/>
    </row>
    <row r="136" spans="19:27" x14ac:dyDescent="0.25">
      <c r="S136" s="27"/>
      <c r="Z136"/>
      <c r="AA136"/>
    </row>
    <row r="137" spans="19:27" x14ac:dyDescent="0.25">
      <c r="S137" s="27"/>
      <c r="Z137"/>
      <c r="AA137"/>
    </row>
    <row r="138" spans="19:27" x14ac:dyDescent="0.25">
      <c r="S138" s="27"/>
      <c r="Z138"/>
      <c r="AA138"/>
    </row>
    <row r="139" spans="19:27" x14ac:dyDescent="0.25">
      <c r="S139" s="27"/>
      <c r="Z139"/>
      <c r="AA139"/>
    </row>
    <row r="140" spans="19:27" x14ac:dyDescent="0.25">
      <c r="S140" s="27"/>
      <c r="Z140"/>
      <c r="AA140"/>
    </row>
    <row r="141" spans="19:27" x14ac:dyDescent="0.25">
      <c r="S141" s="27"/>
      <c r="Z141"/>
      <c r="AA141"/>
    </row>
    <row r="142" spans="19:27" x14ac:dyDescent="0.25">
      <c r="S142" s="27"/>
      <c r="Z142"/>
      <c r="AA142"/>
    </row>
    <row r="143" spans="19:27" x14ac:dyDescent="0.25">
      <c r="S143" s="27"/>
      <c r="Z143"/>
      <c r="AA143"/>
    </row>
    <row r="144" spans="19:27" x14ac:dyDescent="0.25">
      <c r="S144" s="27"/>
      <c r="Z144"/>
      <c r="AA144"/>
    </row>
    <row r="145" spans="19:27" x14ac:dyDescent="0.25">
      <c r="S145" s="27"/>
      <c r="Z145"/>
      <c r="AA145"/>
    </row>
    <row r="146" spans="19:27" x14ac:dyDescent="0.25">
      <c r="S146" s="27"/>
      <c r="Z146"/>
      <c r="AA146"/>
    </row>
    <row r="147" spans="19:27" x14ac:dyDescent="0.25">
      <c r="S147" s="27"/>
      <c r="Z147"/>
      <c r="AA147"/>
    </row>
    <row r="148" spans="19:27" x14ac:dyDescent="0.25">
      <c r="S148" s="27"/>
      <c r="Z148"/>
      <c r="AA148"/>
    </row>
    <row r="149" spans="19:27" x14ac:dyDescent="0.25">
      <c r="S149" s="27"/>
      <c r="Z149"/>
      <c r="AA149"/>
    </row>
    <row r="150" spans="19:27" x14ac:dyDescent="0.25">
      <c r="S150" s="27"/>
      <c r="Z150"/>
      <c r="AA150"/>
    </row>
    <row r="151" spans="19:27" x14ac:dyDescent="0.25">
      <c r="S151" s="27"/>
      <c r="Z151"/>
      <c r="AA151"/>
    </row>
    <row r="152" spans="19:27" x14ac:dyDescent="0.25">
      <c r="S152" s="27"/>
      <c r="Z152"/>
      <c r="AA152"/>
    </row>
    <row r="153" spans="19:27" x14ac:dyDescent="0.25">
      <c r="S153" s="27"/>
      <c r="Z153"/>
      <c r="AA153"/>
    </row>
    <row r="154" spans="19:27" x14ac:dyDescent="0.25">
      <c r="S154" s="27"/>
      <c r="Z154"/>
      <c r="AA154"/>
    </row>
    <row r="155" spans="19:27" x14ac:dyDescent="0.25">
      <c r="S155" s="27"/>
      <c r="Z155"/>
      <c r="AA155"/>
    </row>
    <row r="156" spans="19:27" x14ac:dyDescent="0.25">
      <c r="S156" s="27"/>
      <c r="Z156"/>
      <c r="AA156"/>
    </row>
    <row r="157" spans="19:27" x14ac:dyDescent="0.25">
      <c r="S157" s="27"/>
      <c r="Z157"/>
      <c r="AA157"/>
    </row>
    <row r="158" spans="19:27" x14ac:dyDescent="0.25">
      <c r="S158" s="27"/>
      <c r="Z158"/>
      <c r="AA158"/>
    </row>
    <row r="159" spans="19:27" x14ac:dyDescent="0.25">
      <c r="S159" s="27"/>
      <c r="Z159"/>
      <c r="AA159"/>
    </row>
    <row r="160" spans="19:27" x14ac:dyDescent="0.25">
      <c r="S160" s="27"/>
      <c r="Z160"/>
      <c r="AA160"/>
    </row>
    <row r="161" spans="19:27" x14ac:dyDescent="0.25">
      <c r="S161" s="27"/>
      <c r="Z161"/>
      <c r="AA161"/>
    </row>
    <row r="162" spans="19:27" x14ac:dyDescent="0.25">
      <c r="S162" s="27"/>
      <c r="Z162"/>
      <c r="AA162"/>
    </row>
    <row r="163" spans="19:27" x14ac:dyDescent="0.25">
      <c r="S163" s="27"/>
      <c r="Z163"/>
      <c r="AA163"/>
    </row>
    <row r="164" spans="19:27" x14ac:dyDescent="0.25">
      <c r="S164" s="27"/>
      <c r="Z164"/>
      <c r="AA164"/>
    </row>
    <row r="165" spans="19:27" x14ac:dyDescent="0.25">
      <c r="S165" s="27"/>
      <c r="Z165"/>
      <c r="AA165"/>
    </row>
    <row r="166" spans="19:27" x14ac:dyDescent="0.25">
      <c r="S166" s="27"/>
      <c r="Z166"/>
      <c r="AA166"/>
    </row>
    <row r="167" spans="19:27" x14ac:dyDescent="0.25">
      <c r="S167" s="27"/>
      <c r="Z167"/>
      <c r="AA167"/>
    </row>
    <row r="168" spans="19:27" x14ac:dyDescent="0.25">
      <c r="S168" s="27"/>
      <c r="Z168"/>
      <c r="AA168"/>
    </row>
    <row r="169" spans="19:27" x14ac:dyDescent="0.25">
      <c r="S169" s="27"/>
      <c r="Z169"/>
      <c r="AA169"/>
    </row>
    <row r="170" spans="19:27" x14ac:dyDescent="0.25">
      <c r="S170" s="27"/>
      <c r="Z170"/>
      <c r="AA170"/>
    </row>
    <row r="171" spans="19:27" x14ac:dyDescent="0.25">
      <c r="S171" s="27"/>
      <c r="Z171"/>
      <c r="AA171"/>
    </row>
    <row r="172" spans="19:27" x14ac:dyDescent="0.25">
      <c r="S172" s="27"/>
      <c r="Z172"/>
      <c r="AA172"/>
    </row>
    <row r="173" spans="19:27" x14ac:dyDescent="0.25">
      <c r="S173" s="27"/>
      <c r="Z173"/>
      <c r="AA173"/>
    </row>
    <row r="174" spans="19:27" x14ac:dyDescent="0.25">
      <c r="S174" s="27"/>
      <c r="Z174"/>
      <c r="AA174"/>
    </row>
    <row r="175" spans="19:27" x14ac:dyDescent="0.25">
      <c r="S175" s="27"/>
      <c r="Z175"/>
      <c r="AA175"/>
    </row>
    <row r="176" spans="19:27" x14ac:dyDescent="0.25">
      <c r="S176" s="27"/>
      <c r="Z176"/>
      <c r="AA176"/>
    </row>
    <row r="177" spans="19:27" x14ac:dyDescent="0.25">
      <c r="S177" s="27"/>
      <c r="Z177"/>
      <c r="AA177"/>
    </row>
    <row r="178" spans="19:27" x14ac:dyDescent="0.25">
      <c r="S178" s="27"/>
      <c r="Z178"/>
      <c r="AA178"/>
    </row>
    <row r="179" spans="19:27" x14ac:dyDescent="0.25">
      <c r="S179" s="27"/>
      <c r="Z179"/>
      <c r="AA179"/>
    </row>
    <row r="180" spans="19:27" x14ac:dyDescent="0.25">
      <c r="S180" s="27"/>
      <c r="Z180"/>
      <c r="AA180"/>
    </row>
    <row r="181" spans="19:27" x14ac:dyDescent="0.25">
      <c r="S181" s="27"/>
      <c r="Z181"/>
      <c r="AA181"/>
    </row>
    <row r="182" spans="19:27" x14ac:dyDescent="0.25">
      <c r="S182" s="27"/>
      <c r="Z182"/>
      <c r="AA182"/>
    </row>
    <row r="183" spans="19:27" x14ac:dyDescent="0.25">
      <c r="S183" s="27"/>
      <c r="Z183"/>
      <c r="AA183"/>
    </row>
    <row r="184" spans="19:27" x14ac:dyDescent="0.25">
      <c r="S184" s="27"/>
      <c r="Z184"/>
      <c r="AA184"/>
    </row>
    <row r="185" spans="19:27" x14ac:dyDescent="0.25">
      <c r="S185" s="27"/>
      <c r="Z185"/>
      <c r="AA185"/>
    </row>
    <row r="186" spans="19:27" x14ac:dyDescent="0.25">
      <c r="S186" s="27"/>
      <c r="Z186"/>
      <c r="AA186"/>
    </row>
    <row r="187" spans="19:27" x14ac:dyDescent="0.25">
      <c r="S187" s="27"/>
      <c r="Z187"/>
      <c r="AA187"/>
    </row>
    <row r="188" spans="19:27" x14ac:dyDescent="0.25">
      <c r="S188" s="27"/>
      <c r="Z188"/>
      <c r="AA188"/>
    </row>
    <row r="189" spans="19:27" x14ac:dyDescent="0.25">
      <c r="S189" s="27"/>
      <c r="Z189"/>
      <c r="AA189"/>
    </row>
    <row r="190" spans="19:27" x14ac:dyDescent="0.25">
      <c r="S190" s="27"/>
      <c r="Z190"/>
      <c r="AA190"/>
    </row>
    <row r="191" spans="19:27" x14ac:dyDescent="0.25">
      <c r="S191" s="27"/>
      <c r="Z191"/>
      <c r="AA191"/>
    </row>
    <row r="192" spans="19:27" x14ac:dyDescent="0.25">
      <c r="S192" s="27"/>
      <c r="Z192"/>
      <c r="AA192"/>
    </row>
    <row r="193" spans="19:27" x14ac:dyDescent="0.25">
      <c r="S193" s="27"/>
      <c r="Z193"/>
      <c r="AA193"/>
    </row>
    <row r="194" spans="19:27" x14ac:dyDescent="0.25">
      <c r="S194" s="27"/>
      <c r="Z194"/>
      <c r="AA194"/>
    </row>
    <row r="195" spans="19:27" x14ac:dyDescent="0.25">
      <c r="S195" s="27"/>
      <c r="Z195"/>
      <c r="AA195"/>
    </row>
    <row r="196" spans="19:27" x14ac:dyDescent="0.25">
      <c r="S196" s="27"/>
      <c r="Z196"/>
      <c r="AA196"/>
    </row>
    <row r="197" spans="19:27" x14ac:dyDescent="0.25">
      <c r="S197" s="27"/>
      <c r="Z197"/>
      <c r="AA197"/>
    </row>
    <row r="198" spans="19:27" x14ac:dyDescent="0.25">
      <c r="S198" s="27"/>
      <c r="Z198"/>
      <c r="AA198"/>
    </row>
    <row r="199" spans="19:27" x14ac:dyDescent="0.25">
      <c r="S199" s="27"/>
      <c r="Z199"/>
      <c r="AA199"/>
    </row>
    <row r="200" spans="19:27" x14ac:dyDescent="0.25">
      <c r="S200" s="27"/>
      <c r="Z200"/>
      <c r="AA200"/>
    </row>
    <row r="201" spans="19:27" x14ac:dyDescent="0.25">
      <c r="S201" s="27"/>
      <c r="Z201"/>
      <c r="AA201"/>
    </row>
    <row r="202" spans="19:27" x14ac:dyDescent="0.25">
      <c r="S202" s="27"/>
      <c r="Z202"/>
      <c r="AA202"/>
    </row>
    <row r="203" spans="19:27" x14ac:dyDescent="0.25">
      <c r="S203" s="27"/>
      <c r="Z203"/>
      <c r="AA203"/>
    </row>
    <row r="204" spans="19:27" x14ac:dyDescent="0.25">
      <c r="S204" s="27"/>
      <c r="Z204"/>
      <c r="AA204"/>
    </row>
    <row r="205" spans="19:27" x14ac:dyDescent="0.25">
      <c r="S205" s="27"/>
      <c r="Z205"/>
      <c r="AA205"/>
    </row>
    <row r="206" spans="19:27" x14ac:dyDescent="0.25">
      <c r="S206" s="27"/>
      <c r="Z206"/>
      <c r="AA206"/>
    </row>
    <row r="207" spans="19:27" x14ac:dyDescent="0.25">
      <c r="S207" s="27"/>
      <c r="Z207"/>
      <c r="AA207"/>
    </row>
    <row r="208" spans="19:27" x14ac:dyDescent="0.25">
      <c r="S208" s="27"/>
      <c r="Z208"/>
      <c r="AA208"/>
    </row>
    <row r="209" spans="19:27" x14ac:dyDescent="0.25">
      <c r="S209" s="27"/>
      <c r="Z209"/>
      <c r="AA209"/>
    </row>
    <row r="210" spans="19:27" x14ac:dyDescent="0.25">
      <c r="S210" s="27"/>
      <c r="Z210"/>
      <c r="AA210"/>
    </row>
    <row r="211" spans="19:27" x14ac:dyDescent="0.25">
      <c r="S211" s="27"/>
      <c r="Z211"/>
      <c r="AA211"/>
    </row>
    <row r="212" spans="19:27" x14ac:dyDescent="0.25">
      <c r="S212" s="27"/>
      <c r="Z212"/>
      <c r="AA212"/>
    </row>
    <row r="213" spans="19:27" x14ac:dyDescent="0.25">
      <c r="S213" s="27"/>
      <c r="Z213"/>
      <c r="AA213"/>
    </row>
    <row r="214" spans="19:27" x14ac:dyDescent="0.25">
      <c r="S214" s="27"/>
      <c r="Z214"/>
      <c r="AA214"/>
    </row>
    <row r="215" spans="19:27" x14ac:dyDescent="0.25">
      <c r="S215" s="27"/>
      <c r="Z215"/>
      <c r="AA215"/>
    </row>
    <row r="216" spans="19:27" x14ac:dyDescent="0.25">
      <c r="S216" s="27"/>
      <c r="Z216"/>
      <c r="AA216"/>
    </row>
    <row r="217" spans="19:27" x14ac:dyDescent="0.25">
      <c r="S217" s="27"/>
      <c r="Z217"/>
      <c r="AA217"/>
    </row>
    <row r="218" spans="19:27" x14ac:dyDescent="0.25">
      <c r="S218" s="27"/>
      <c r="Z218"/>
      <c r="AA218"/>
    </row>
    <row r="219" spans="19:27" x14ac:dyDescent="0.25">
      <c r="S219" s="27"/>
      <c r="Z219"/>
      <c r="AA219"/>
    </row>
    <row r="220" spans="19:27" x14ac:dyDescent="0.25">
      <c r="S220" s="27"/>
      <c r="Z220"/>
      <c r="AA220"/>
    </row>
    <row r="221" spans="19:27" x14ac:dyDescent="0.25">
      <c r="S221" s="27"/>
      <c r="Z221"/>
      <c r="AA221"/>
    </row>
    <row r="222" spans="19:27" x14ac:dyDescent="0.25">
      <c r="S222" s="27"/>
      <c r="Z222"/>
      <c r="AA222"/>
    </row>
    <row r="223" spans="19:27" x14ac:dyDescent="0.25">
      <c r="S223" s="27"/>
      <c r="Z223"/>
      <c r="AA223"/>
    </row>
    <row r="224" spans="19:27" x14ac:dyDescent="0.25">
      <c r="S224" s="27"/>
      <c r="Z224"/>
      <c r="AA224"/>
    </row>
    <row r="225" spans="19:27" x14ac:dyDescent="0.25">
      <c r="S225" s="27"/>
      <c r="Z225"/>
      <c r="AA225"/>
    </row>
    <row r="226" spans="19:27" x14ac:dyDescent="0.25">
      <c r="S226" s="27"/>
      <c r="Z226"/>
      <c r="AA226"/>
    </row>
    <row r="227" spans="19:27" x14ac:dyDescent="0.25">
      <c r="S227" s="27"/>
      <c r="Z227"/>
      <c r="AA227"/>
    </row>
    <row r="228" spans="19:27" x14ac:dyDescent="0.25">
      <c r="S228" s="27"/>
      <c r="Z228"/>
      <c r="AA228"/>
    </row>
    <row r="229" spans="19:27" x14ac:dyDescent="0.25">
      <c r="S229" s="27"/>
      <c r="Z229"/>
      <c r="AA229"/>
    </row>
    <row r="230" spans="19:27" x14ac:dyDescent="0.25">
      <c r="S230" s="27"/>
      <c r="Z230"/>
      <c r="AA230"/>
    </row>
    <row r="231" spans="19:27" x14ac:dyDescent="0.25">
      <c r="S231" s="27"/>
      <c r="Z231"/>
      <c r="AA231"/>
    </row>
    <row r="232" spans="19:27" x14ac:dyDescent="0.25">
      <c r="S232" s="27"/>
      <c r="Z232"/>
      <c r="AA232"/>
    </row>
    <row r="233" spans="19:27" x14ac:dyDescent="0.25">
      <c r="S233" s="27"/>
      <c r="Z233"/>
      <c r="AA233"/>
    </row>
    <row r="234" spans="19:27" x14ac:dyDescent="0.25">
      <c r="S234" s="27"/>
      <c r="Z234"/>
      <c r="AA234"/>
    </row>
    <row r="235" spans="19:27" x14ac:dyDescent="0.25">
      <c r="S235" s="27"/>
      <c r="Z235"/>
      <c r="AA235"/>
    </row>
    <row r="236" spans="19:27" x14ac:dyDescent="0.25">
      <c r="S236" s="27"/>
      <c r="Z236"/>
      <c r="AA236"/>
    </row>
    <row r="237" spans="19:27" x14ac:dyDescent="0.25">
      <c r="S237" s="27"/>
      <c r="Z237"/>
      <c r="AA237"/>
    </row>
    <row r="238" spans="19:27" x14ac:dyDescent="0.25">
      <c r="S238" s="27"/>
      <c r="Z238"/>
      <c r="AA238"/>
    </row>
    <row r="239" spans="19:27" x14ac:dyDescent="0.25">
      <c r="S239" s="27"/>
      <c r="Z239"/>
      <c r="AA239"/>
    </row>
    <row r="240" spans="19:27" x14ac:dyDescent="0.25">
      <c r="S240" s="27"/>
      <c r="Z240"/>
      <c r="AA240"/>
    </row>
    <row r="241" spans="19:27" x14ac:dyDescent="0.25">
      <c r="S241" s="27"/>
      <c r="Z241"/>
      <c r="AA241"/>
    </row>
    <row r="242" spans="19:27" x14ac:dyDescent="0.25">
      <c r="S242" s="27"/>
      <c r="Z242"/>
      <c r="AA242"/>
    </row>
    <row r="243" spans="19:27" x14ac:dyDescent="0.25">
      <c r="S243" s="27"/>
      <c r="Z243"/>
      <c r="AA243"/>
    </row>
    <row r="244" spans="19:27" x14ac:dyDescent="0.25">
      <c r="S244" s="27"/>
      <c r="Z244"/>
      <c r="AA244"/>
    </row>
    <row r="245" spans="19:27" x14ac:dyDescent="0.25">
      <c r="S245" s="27"/>
      <c r="Z245"/>
      <c r="AA245"/>
    </row>
    <row r="246" spans="19:27" x14ac:dyDescent="0.25">
      <c r="S246" s="27"/>
      <c r="Z246"/>
      <c r="AA246"/>
    </row>
    <row r="247" spans="19:27" x14ac:dyDescent="0.25">
      <c r="S247" s="27"/>
      <c r="Z247"/>
      <c r="AA247"/>
    </row>
    <row r="248" spans="19:27" x14ac:dyDescent="0.25">
      <c r="S248" s="27"/>
      <c r="Z248"/>
      <c r="AA248"/>
    </row>
    <row r="249" spans="19:27" x14ac:dyDescent="0.25">
      <c r="S249" s="27"/>
      <c r="Z249"/>
      <c r="AA249"/>
    </row>
    <row r="250" spans="19:27" x14ac:dyDescent="0.25">
      <c r="S250" s="27"/>
      <c r="Z250"/>
      <c r="AA250"/>
    </row>
    <row r="251" spans="19:27" x14ac:dyDescent="0.25">
      <c r="S251" s="27"/>
      <c r="Z251"/>
      <c r="AA251"/>
    </row>
    <row r="252" spans="19:27" x14ac:dyDescent="0.25">
      <c r="S252" s="27"/>
      <c r="Z252"/>
      <c r="AA252"/>
    </row>
    <row r="253" spans="19:27" x14ac:dyDescent="0.25">
      <c r="S253" s="27"/>
      <c r="Z253"/>
      <c r="AA253"/>
    </row>
    <row r="254" spans="19:27" x14ac:dyDescent="0.25">
      <c r="S254" s="27"/>
      <c r="Z254"/>
      <c r="AA254"/>
    </row>
    <row r="255" spans="19:27" x14ac:dyDescent="0.25">
      <c r="S255" s="27"/>
      <c r="Z255"/>
      <c r="AA255"/>
    </row>
    <row r="256" spans="19:27" x14ac:dyDescent="0.25">
      <c r="S256" s="27"/>
      <c r="Z256"/>
      <c r="AA256"/>
    </row>
    <row r="257" spans="19:27" x14ac:dyDescent="0.25">
      <c r="S257" s="27"/>
      <c r="Z257"/>
      <c r="AA257"/>
    </row>
    <row r="258" spans="19:27" x14ac:dyDescent="0.25">
      <c r="S258" s="27"/>
      <c r="Z258"/>
      <c r="AA258"/>
    </row>
    <row r="259" spans="19:27" x14ac:dyDescent="0.25">
      <c r="S259" s="27"/>
      <c r="Z259"/>
      <c r="AA259"/>
    </row>
    <row r="260" spans="19:27" x14ac:dyDescent="0.25">
      <c r="S260" s="27"/>
      <c r="Z260"/>
      <c r="AA260"/>
    </row>
    <row r="261" spans="19:27" x14ac:dyDescent="0.25">
      <c r="S261" s="27"/>
      <c r="Z261"/>
      <c r="AA261"/>
    </row>
    <row r="262" spans="19:27" x14ac:dyDescent="0.25">
      <c r="S262" s="27"/>
      <c r="Z262"/>
      <c r="AA262"/>
    </row>
    <row r="263" spans="19:27" x14ac:dyDescent="0.25">
      <c r="S263" s="27"/>
      <c r="Z263"/>
      <c r="AA263"/>
    </row>
    <row r="264" spans="19:27" x14ac:dyDescent="0.25">
      <c r="S264" s="27"/>
      <c r="Z264"/>
      <c r="AA264"/>
    </row>
    <row r="265" spans="19:27" x14ac:dyDescent="0.25">
      <c r="S265" s="27"/>
      <c r="Z265"/>
      <c r="AA265"/>
    </row>
    <row r="266" spans="19:27" x14ac:dyDescent="0.25">
      <c r="S266" s="27"/>
      <c r="Z266"/>
      <c r="AA266"/>
    </row>
    <row r="267" spans="19:27" x14ac:dyDescent="0.25">
      <c r="S267" s="27"/>
      <c r="Z267"/>
      <c r="AA267"/>
    </row>
    <row r="268" spans="19:27" x14ac:dyDescent="0.25">
      <c r="S268" s="27"/>
      <c r="Z268"/>
      <c r="AA268"/>
    </row>
    <row r="269" spans="19:27" x14ac:dyDescent="0.25">
      <c r="S269" s="27"/>
      <c r="Z269"/>
      <c r="AA269"/>
    </row>
    <row r="270" spans="19:27" x14ac:dyDescent="0.25">
      <c r="S270" s="27"/>
      <c r="Z270"/>
      <c r="AA270"/>
    </row>
    <row r="271" spans="19:27" x14ac:dyDescent="0.25">
      <c r="S271" s="27"/>
      <c r="Z271"/>
      <c r="AA271"/>
    </row>
    <row r="272" spans="19:27" x14ac:dyDescent="0.25">
      <c r="S272" s="27"/>
      <c r="Z272"/>
    </row>
    <row r="273" spans="19:26" x14ac:dyDescent="0.25">
      <c r="S273" s="27"/>
      <c r="Z273"/>
    </row>
    <row r="274" spans="19:26" x14ac:dyDescent="0.25">
      <c r="S274" s="27"/>
      <c r="Z274"/>
    </row>
    <row r="275" spans="19:26" x14ac:dyDescent="0.25">
      <c r="S275" s="27"/>
      <c r="Z275"/>
    </row>
    <row r="276" spans="19:26" x14ac:dyDescent="0.25">
      <c r="S276" s="27"/>
      <c r="Z276"/>
    </row>
    <row r="277" spans="19:26" x14ac:dyDescent="0.25">
      <c r="S277" s="27"/>
      <c r="Z277"/>
    </row>
    <row r="278" spans="19:26" x14ac:dyDescent="0.25">
      <c r="S278" s="27"/>
      <c r="Z278"/>
    </row>
    <row r="279" spans="19:26" x14ac:dyDescent="0.25">
      <c r="S279" s="27"/>
      <c r="Z279"/>
    </row>
    <row r="280" spans="19:26" x14ac:dyDescent="0.25">
      <c r="S280" s="27"/>
    </row>
    <row r="281" spans="19:26" x14ac:dyDescent="0.25">
      <c r="S281" s="27"/>
    </row>
    <row r="282" spans="19:26" x14ac:dyDescent="0.25">
      <c r="S282" s="27"/>
    </row>
    <row r="283" spans="19:26" x14ac:dyDescent="0.25">
      <c r="S283" s="27"/>
    </row>
    <row r="284" spans="19:26" x14ac:dyDescent="0.25">
      <c r="S284" s="27"/>
    </row>
    <row r="285" spans="19:26" x14ac:dyDescent="0.25">
      <c r="S285" s="27"/>
    </row>
    <row r="286" spans="19:26" x14ac:dyDescent="0.25">
      <c r="S286" s="27"/>
    </row>
    <row r="287" spans="19:26" x14ac:dyDescent="0.25">
      <c r="S287" s="27"/>
    </row>
    <row r="288" spans="19:26" x14ac:dyDescent="0.25">
      <c r="S288" s="27"/>
    </row>
    <row r="289" spans="19:19" x14ac:dyDescent="0.25">
      <c r="S289" s="27"/>
    </row>
    <row r="290" spans="19:19" x14ac:dyDescent="0.25">
      <c r="S290" s="27"/>
    </row>
    <row r="291" spans="19:19" x14ac:dyDescent="0.25">
      <c r="S291" s="27"/>
    </row>
    <row r="292" spans="19:19" x14ac:dyDescent="0.25">
      <c r="S292" s="27"/>
    </row>
    <row r="293" spans="19:19" x14ac:dyDescent="0.25">
      <c r="S293" s="27"/>
    </row>
    <row r="294" spans="19:19" x14ac:dyDescent="0.25">
      <c r="S294" s="27"/>
    </row>
    <row r="295" spans="19:19" x14ac:dyDescent="0.25">
      <c r="S295" s="27"/>
    </row>
    <row r="296" spans="19:19" x14ac:dyDescent="0.25">
      <c r="S296" s="27"/>
    </row>
    <row r="297" spans="19:19" x14ac:dyDescent="0.25">
      <c r="S297" s="27"/>
    </row>
    <row r="298" spans="19:19" x14ac:dyDescent="0.25">
      <c r="S298" s="27"/>
    </row>
    <row r="299" spans="19:19" x14ac:dyDescent="0.25">
      <c r="S299" s="27"/>
    </row>
    <row r="300" spans="19:19" x14ac:dyDescent="0.25">
      <c r="S300" s="27"/>
    </row>
    <row r="301" spans="19:19" x14ac:dyDescent="0.25">
      <c r="S301" s="27"/>
    </row>
    <row r="302" spans="19:19" x14ac:dyDescent="0.25">
      <c r="S302" s="27"/>
    </row>
    <row r="303" spans="19:19" x14ac:dyDescent="0.25">
      <c r="S303" s="27"/>
    </row>
    <row r="304" spans="19:19" x14ac:dyDescent="0.25">
      <c r="S304" s="27"/>
    </row>
    <row r="305" spans="19:19" x14ac:dyDescent="0.25">
      <c r="S305" s="27"/>
    </row>
    <row r="306" spans="19:19" x14ac:dyDescent="0.25">
      <c r="S306" s="27"/>
    </row>
    <row r="307" spans="19:19" x14ac:dyDescent="0.25">
      <c r="S307" s="27"/>
    </row>
    <row r="308" spans="19:19" x14ac:dyDescent="0.25">
      <c r="S308" s="27"/>
    </row>
    <row r="309" spans="19:19" x14ac:dyDescent="0.25">
      <c r="S309" s="27"/>
    </row>
    <row r="310" spans="19:19" x14ac:dyDescent="0.25">
      <c r="S310" s="27"/>
    </row>
    <row r="311" spans="19:19" x14ac:dyDescent="0.25">
      <c r="S311" s="27"/>
    </row>
    <row r="312" spans="19:19" x14ac:dyDescent="0.25">
      <c r="S312" s="27"/>
    </row>
    <row r="313" spans="19:19" x14ac:dyDescent="0.25">
      <c r="S313" s="27"/>
    </row>
    <row r="314" spans="19:19" x14ac:dyDescent="0.25">
      <c r="S314" s="27"/>
    </row>
    <row r="315" spans="19:19" x14ac:dyDescent="0.25">
      <c r="S315" s="27"/>
    </row>
    <row r="316" spans="19:19" x14ac:dyDescent="0.25">
      <c r="S316" s="27"/>
    </row>
    <row r="317" spans="19:19" x14ac:dyDescent="0.25">
      <c r="S317" s="27"/>
    </row>
    <row r="318" spans="19:19" x14ac:dyDescent="0.25">
      <c r="S318" s="27"/>
    </row>
    <row r="319" spans="19:19" x14ac:dyDescent="0.25">
      <c r="S319" s="27"/>
    </row>
    <row r="320" spans="19:19" x14ac:dyDescent="0.25">
      <c r="S320" s="27"/>
    </row>
    <row r="321" spans="19:19" x14ac:dyDescent="0.25">
      <c r="S321" s="27"/>
    </row>
    <row r="322" spans="19:19" x14ac:dyDescent="0.25">
      <c r="S322" s="27"/>
    </row>
    <row r="323" spans="19:19" x14ac:dyDescent="0.25">
      <c r="S323" s="27"/>
    </row>
    <row r="324" spans="19:19" x14ac:dyDescent="0.25">
      <c r="S324" s="27"/>
    </row>
    <row r="325" spans="19:19" x14ac:dyDescent="0.25">
      <c r="S325" s="27"/>
    </row>
    <row r="326" spans="19:19" x14ac:dyDescent="0.25">
      <c r="S326" s="27"/>
    </row>
    <row r="327" spans="19:19" x14ac:dyDescent="0.25">
      <c r="S327" s="27"/>
    </row>
    <row r="328" spans="19:19" x14ac:dyDescent="0.25">
      <c r="S328" s="27"/>
    </row>
    <row r="329" spans="19:19" x14ac:dyDescent="0.25">
      <c r="S329" s="27"/>
    </row>
    <row r="330" spans="19:19" x14ac:dyDescent="0.25">
      <c r="S330" s="27"/>
    </row>
    <row r="331" spans="19:19" x14ac:dyDescent="0.25">
      <c r="S331" s="27"/>
    </row>
    <row r="332" spans="19:19" x14ac:dyDescent="0.25">
      <c r="S332" s="27"/>
    </row>
    <row r="333" spans="19:19" x14ac:dyDescent="0.25">
      <c r="S333" s="27"/>
    </row>
    <row r="334" spans="19:19" x14ac:dyDescent="0.25">
      <c r="S334" s="27"/>
    </row>
    <row r="335" spans="19:19" x14ac:dyDescent="0.25">
      <c r="S335" s="27"/>
    </row>
    <row r="336" spans="19:19" x14ac:dyDescent="0.25">
      <c r="S336" s="27"/>
    </row>
    <row r="337" spans="19:19" x14ac:dyDescent="0.25">
      <c r="S337" s="27"/>
    </row>
    <row r="338" spans="19:19" x14ac:dyDescent="0.25">
      <c r="S338" s="27"/>
    </row>
    <row r="339" spans="19:19" x14ac:dyDescent="0.25">
      <c r="S339" s="27"/>
    </row>
    <row r="340" spans="19:19" x14ac:dyDescent="0.25">
      <c r="S340" s="27"/>
    </row>
    <row r="341" spans="19:19" x14ac:dyDescent="0.25">
      <c r="S341" s="27"/>
    </row>
    <row r="342" spans="19:19" x14ac:dyDescent="0.25">
      <c r="S342" s="27"/>
    </row>
    <row r="343" spans="19:19" x14ac:dyDescent="0.25">
      <c r="S343" s="27"/>
    </row>
    <row r="344" spans="19:19" x14ac:dyDescent="0.25">
      <c r="S344" s="27"/>
    </row>
    <row r="345" spans="19:19" x14ac:dyDescent="0.25">
      <c r="S345" s="27"/>
    </row>
    <row r="346" spans="19:19" x14ac:dyDescent="0.25">
      <c r="S346" s="27"/>
    </row>
    <row r="347" spans="19:19" x14ac:dyDescent="0.25">
      <c r="S347" s="27"/>
    </row>
    <row r="348" spans="19:19" x14ac:dyDescent="0.25">
      <c r="S348" s="27"/>
    </row>
    <row r="349" spans="19:19" x14ac:dyDescent="0.25">
      <c r="S349" s="27"/>
    </row>
    <row r="350" spans="19:19" x14ac:dyDescent="0.25">
      <c r="S350" s="27"/>
    </row>
    <row r="351" spans="19:19" x14ac:dyDescent="0.25">
      <c r="S351" s="27"/>
    </row>
    <row r="352" spans="19:19" x14ac:dyDescent="0.25">
      <c r="S352" s="27"/>
    </row>
    <row r="353" spans="19:19" x14ac:dyDescent="0.25">
      <c r="S353" s="27"/>
    </row>
    <row r="354" spans="19:19" x14ac:dyDescent="0.25">
      <c r="S354" s="27"/>
    </row>
    <row r="355" spans="19:19" x14ac:dyDescent="0.25">
      <c r="S355" s="27"/>
    </row>
    <row r="356" spans="19:19" x14ac:dyDescent="0.25">
      <c r="S356" s="27"/>
    </row>
    <row r="357" spans="19:19" x14ac:dyDescent="0.25">
      <c r="S357" s="27"/>
    </row>
    <row r="358" spans="19:19" x14ac:dyDescent="0.25">
      <c r="S358" s="27"/>
    </row>
    <row r="359" spans="19:19" x14ac:dyDescent="0.25">
      <c r="S359" s="27"/>
    </row>
    <row r="360" spans="19:19" x14ac:dyDescent="0.25">
      <c r="S360" s="27"/>
    </row>
    <row r="361" spans="19:19" x14ac:dyDescent="0.25">
      <c r="S361" s="27"/>
    </row>
    <row r="362" spans="19:19" x14ac:dyDescent="0.25">
      <c r="S362" s="27"/>
    </row>
    <row r="363" spans="19:19" x14ac:dyDescent="0.25">
      <c r="S363" s="27"/>
    </row>
    <row r="364" spans="19:19" x14ac:dyDescent="0.25">
      <c r="S364" s="27"/>
    </row>
    <row r="365" spans="19:19" x14ac:dyDescent="0.25">
      <c r="S365" s="27"/>
    </row>
    <row r="366" spans="19:19" x14ac:dyDescent="0.25">
      <c r="S366" s="27"/>
    </row>
    <row r="367" spans="19:19" x14ac:dyDescent="0.25">
      <c r="S367" s="27"/>
    </row>
    <row r="368" spans="19:19" x14ac:dyDescent="0.25">
      <c r="S368" s="27"/>
    </row>
    <row r="369" spans="19:19" x14ac:dyDescent="0.25">
      <c r="S369" s="27"/>
    </row>
    <row r="370" spans="19:19" x14ac:dyDescent="0.25">
      <c r="S370" s="27"/>
    </row>
    <row r="371" spans="19:19" x14ac:dyDescent="0.25">
      <c r="S371" s="27"/>
    </row>
    <row r="372" spans="19:19" x14ac:dyDescent="0.25">
      <c r="S372" s="27"/>
    </row>
    <row r="373" spans="19:19" x14ac:dyDescent="0.25">
      <c r="S373" s="27"/>
    </row>
    <row r="374" spans="19:19" x14ac:dyDescent="0.25">
      <c r="S374" s="27"/>
    </row>
    <row r="375" spans="19:19" x14ac:dyDescent="0.25">
      <c r="S375" s="27"/>
    </row>
    <row r="376" spans="19:19" x14ac:dyDescent="0.25">
      <c r="S376" s="27"/>
    </row>
    <row r="377" spans="19:19" x14ac:dyDescent="0.25">
      <c r="S377" s="27"/>
    </row>
    <row r="378" spans="19:19" x14ac:dyDescent="0.25">
      <c r="S378" s="27"/>
    </row>
    <row r="379" spans="19:19" x14ac:dyDescent="0.25">
      <c r="S379" s="27"/>
    </row>
    <row r="380" spans="19:19" x14ac:dyDescent="0.25">
      <c r="S380" s="27"/>
    </row>
    <row r="381" spans="19:19" x14ac:dyDescent="0.25">
      <c r="S381" s="27"/>
    </row>
    <row r="382" spans="19:19" x14ac:dyDescent="0.25">
      <c r="S382" s="27"/>
    </row>
    <row r="383" spans="19:19" x14ac:dyDescent="0.25">
      <c r="S383" s="27"/>
    </row>
    <row r="384" spans="19:19" x14ac:dyDescent="0.25">
      <c r="S384" s="27"/>
    </row>
    <row r="385" spans="19:19" x14ac:dyDescent="0.25">
      <c r="S385" s="27"/>
    </row>
    <row r="386" spans="19:19" x14ac:dyDescent="0.25">
      <c r="S386" s="27"/>
    </row>
    <row r="387" spans="19:19" x14ac:dyDescent="0.25">
      <c r="S387" s="27"/>
    </row>
    <row r="388" spans="19:19" x14ac:dyDescent="0.25">
      <c r="S388" s="27"/>
    </row>
    <row r="389" spans="19:19" x14ac:dyDescent="0.25">
      <c r="S389" s="27"/>
    </row>
    <row r="390" spans="19:19" x14ac:dyDescent="0.25">
      <c r="S390" s="27"/>
    </row>
    <row r="391" spans="19:19" x14ac:dyDescent="0.25">
      <c r="S391" s="27"/>
    </row>
    <row r="392" spans="19:19" x14ac:dyDescent="0.25">
      <c r="S392" s="27"/>
    </row>
    <row r="393" spans="19:19" x14ac:dyDescent="0.25">
      <c r="S393" s="27"/>
    </row>
    <row r="394" spans="19:19" x14ac:dyDescent="0.25">
      <c r="S394" s="27"/>
    </row>
    <row r="395" spans="19:19" x14ac:dyDescent="0.25">
      <c r="S395" s="27"/>
    </row>
    <row r="396" spans="19:19" x14ac:dyDescent="0.25">
      <c r="S396" s="27"/>
    </row>
    <row r="397" spans="19:19" x14ac:dyDescent="0.25">
      <c r="S397" s="27"/>
    </row>
    <row r="398" spans="19:19" x14ac:dyDescent="0.25">
      <c r="S398" s="27"/>
    </row>
    <row r="399" spans="19:19" x14ac:dyDescent="0.25">
      <c r="S399" s="27"/>
    </row>
    <row r="400" spans="19:19" x14ac:dyDescent="0.25">
      <c r="S400" s="27"/>
    </row>
    <row r="401" spans="19:19" x14ac:dyDescent="0.25">
      <c r="S401" s="27"/>
    </row>
    <row r="402" spans="19:19" x14ac:dyDescent="0.25">
      <c r="S402" s="27"/>
    </row>
    <row r="403" spans="19:19" x14ac:dyDescent="0.25">
      <c r="S403" s="27"/>
    </row>
    <row r="404" spans="19:19" x14ac:dyDescent="0.25">
      <c r="S404" s="27"/>
    </row>
    <row r="405" spans="19:19" x14ac:dyDescent="0.25">
      <c r="S405" s="27"/>
    </row>
    <row r="406" spans="19:19" x14ac:dyDescent="0.25">
      <c r="S406" s="27"/>
    </row>
    <row r="407" spans="19:19" x14ac:dyDescent="0.25">
      <c r="S407" s="27"/>
    </row>
    <row r="408" spans="19:19" x14ac:dyDescent="0.25">
      <c r="S408" s="27"/>
    </row>
    <row r="409" spans="19:19" x14ac:dyDescent="0.25">
      <c r="S409" s="27"/>
    </row>
    <row r="410" spans="19:19" x14ac:dyDescent="0.25">
      <c r="S410" s="27"/>
    </row>
    <row r="411" spans="19:19" x14ac:dyDescent="0.25">
      <c r="S411" s="27"/>
    </row>
    <row r="412" spans="19:19" x14ac:dyDescent="0.25">
      <c r="S412" s="27"/>
    </row>
    <row r="413" spans="19:19" x14ac:dyDescent="0.25">
      <c r="S413" s="27"/>
    </row>
    <row r="414" spans="19:19" x14ac:dyDescent="0.25">
      <c r="S414" s="27"/>
    </row>
    <row r="415" spans="19:19" x14ac:dyDescent="0.25">
      <c r="S415" s="27"/>
    </row>
    <row r="416" spans="19:19" x14ac:dyDescent="0.25">
      <c r="S416" s="27"/>
    </row>
    <row r="417" spans="19:19" x14ac:dyDescent="0.25">
      <c r="S417" s="27"/>
    </row>
    <row r="418" spans="19:19" x14ac:dyDescent="0.25">
      <c r="S418" s="27"/>
    </row>
    <row r="419" spans="19:19" x14ac:dyDescent="0.25">
      <c r="S419" s="27"/>
    </row>
    <row r="420" spans="19:19" x14ac:dyDescent="0.25">
      <c r="S420" s="27"/>
    </row>
    <row r="421" spans="19:19" x14ac:dyDescent="0.25">
      <c r="S421" s="27"/>
    </row>
    <row r="422" spans="19:19" x14ac:dyDescent="0.25">
      <c r="S422" s="27"/>
    </row>
    <row r="423" spans="19:19" x14ac:dyDescent="0.25">
      <c r="S423" s="27"/>
    </row>
    <row r="424" spans="19:19" x14ac:dyDescent="0.25">
      <c r="S424" s="27"/>
    </row>
    <row r="425" spans="19:19" x14ac:dyDescent="0.25">
      <c r="S425" s="27"/>
    </row>
    <row r="426" spans="19:19" x14ac:dyDescent="0.25">
      <c r="S426" s="27"/>
    </row>
    <row r="427" spans="19:19" x14ac:dyDescent="0.25">
      <c r="S427" s="27"/>
    </row>
    <row r="428" spans="19:19" x14ac:dyDescent="0.25">
      <c r="S428" s="27"/>
    </row>
    <row r="429" spans="19:19" x14ac:dyDescent="0.25">
      <c r="S429" s="27"/>
    </row>
    <row r="430" spans="19:19" x14ac:dyDescent="0.25">
      <c r="S430" s="27"/>
    </row>
    <row r="431" spans="19:19" x14ac:dyDescent="0.25">
      <c r="S431" s="27"/>
    </row>
    <row r="432" spans="19:19" x14ac:dyDescent="0.25">
      <c r="S432" s="27"/>
    </row>
    <row r="433" spans="19:19" x14ac:dyDescent="0.25">
      <c r="S433" s="27"/>
    </row>
    <row r="434" spans="19:19" x14ac:dyDescent="0.25">
      <c r="S434" s="27"/>
    </row>
    <row r="435" spans="19:19" x14ac:dyDescent="0.25">
      <c r="S435" s="27"/>
    </row>
    <row r="436" spans="19:19" x14ac:dyDescent="0.25">
      <c r="S436" s="27"/>
    </row>
    <row r="437" spans="19:19" x14ac:dyDescent="0.25">
      <c r="S437" s="27"/>
    </row>
    <row r="438" spans="19:19" x14ac:dyDescent="0.25">
      <c r="S438" s="27"/>
    </row>
    <row r="439" spans="19:19" x14ac:dyDescent="0.25">
      <c r="S439" s="27"/>
    </row>
    <row r="440" spans="19:19" x14ac:dyDescent="0.25">
      <c r="S440" s="27"/>
    </row>
    <row r="441" spans="19:19" x14ac:dyDescent="0.25">
      <c r="S441" s="27"/>
    </row>
    <row r="442" spans="19:19" x14ac:dyDescent="0.25">
      <c r="S442" s="27"/>
    </row>
    <row r="443" spans="19:19" x14ac:dyDescent="0.25">
      <c r="S443" s="27"/>
    </row>
    <row r="444" spans="19:19" x14ac:dyDescent="0.25">
      <c r="S444" s="27"/>
    </row>
    <row r="445" spans="19:19" x14ac:dyDescent="0.25">
      <c r="S445" s="27"/>
    </row>
    <row r="446" spans="19:19" x14ac:dyDescent="0.25">
      <c r="S446" s="27"/>
    </row>
    <row r="447" spans="19:19" x14ac:dyDescent="0.25">
      <c r="S447" s="27"/>
    </row>
    <row r="448" spans="19:19" x14ac:dyDescent="0.25">
      <c r="S448" s="27"/>
    </row>
    <row r="449" spans="19:19" x14ac:dyDescent="0.25">
      <c r="S449" s="27"/>
    </row>
    <row r="450" spans="19:19" x14ac:dyDescent="0.25">
      <c r="S450" s="27"/>
    </row>
    <row r="451" spans="19:19" x14ac:dyDescent="0.25">
      <c r="S451" s="27"/>
    </row>
    <row r="452" spans="19:19" x14ac:dyDescent="0.25">
      <c r="S452" s="27"/>
    </row>
    <row r="453" spans="19:19" x14ac:dyDescent="0.25">
      <c r="S453" s="27"/>
    </row>
    <row r="454" spans="19:19" x14ac:dyDescent="0.25">
      <c r="S454" s="27"/>
    </row>
    <row r="455" spans="19:19" x14ac:dyDescent="0.25">
      <c r="S455" s="27"/>
    </row>
    <row r="456" spans="19:19" x14ac:dyDescent="0.25">
      <c r="S456" s="27"/>
    </row>
    <row r="457" spans="19:19" x14ac:dyDescent="0.25">
      <c r="S457" s="27"/>
    </row>
    <row r="458" spans="19:19" x14ac:dyDescent="0.25">
      <c r="S458" s="27"/>
    </row>
    <row r="459" spans="19:19" x14ac:dyDescent="0.25">
      <c r="S459" s="27"/>
    </row>
    <row r="460" spans="19:19" x14ac:dyDescent="0.25">
      <c r="S460" s="27"/>
    </row>
    <row r="461" spans="19:19" x14ac:dyDescent="0.25">
      <c r="S461" s="27"/>
    </row>
    <row r="462" spans="19:19" x14ac:dyDescent="0.25">
      <c r="S462" s="27"/>
    </row>
    <row r="463" spans="19:19" x14ac:dyDescent="0.25">
      <c r="S463" s="27"/>
    </row>
    <row r="464" spans="19:19" x14ac:dyDescent="0.25">
      <c r="S464" s="27"/>
    </row>
    <row r="465" spans="19:19" x14ac:dyDescent="0.25">
      <c r="S465" s="27"/>
    </row>
    <row r="466" spans="19:19" x14ac:dyDescent="0.25">
      <c r="S466" s="27"/>
    </row>
    <row r="467" spans="19:19" x14ac:dyDescent="0.25">
      <c r="S467" s="27"/>
    </row>
    <row r="468" spans="19:19" x14ac:dyDescent="0.25">
      <c r="S468" s="27"/>
    </row>
    <row r="469" spans="19:19" x14ac:dyDescent="0.25">
      <c r="S469" s="27"/>
    </row>
    <row r="470" spans="19:19" x14ac:dyDescent="0.25">
      <c r="S470" s="27"/>
    </row>
    <row r="471" spans="19:19" x14ac:dyDescent="0.25">
      <c r="S471" s="27"/>
    </row>
    <row r="472" spans="19:19" x14ac:dyDescent="0.25">
      <c r="S472" s="27"/>
    </row>
    <row r="473" spans="19:19" x14ac:dyDescent="0.25">
      <c r="S473" s="27"/>
    </row>
    <row r="474" spans="19:19" x14ac:dyDescent="0.25">
      <c r="S474" s="27"/>
    </row>
    <row r="475" spans="19:19" x14ac:dyDescent="0.25">
      <c r="S475" s="27"/>
    </row>
    <row r="476" spans="19:19" x14ac:dyDescent="0.25">
      <c r="S476" s="27"/>
    </row>
    <row r="477" spans="19:19" x14ac:dyDescent="0.25">
      <c r="S477" s="27"/>
    </row>
    <row r="478" spans="19:19" x14ac:dyDescent="0.25">
      <c r="S478" s="27"/>
    </row>
    <row r="479" spans="19:19" x14ac:dyDescent="0.25">
      <c r="S479" s="27"/>
    </row>
    <row r="480" spans="19:19" x14ac:dyDescent="0.25">
      <c r="S480" s="27"/>
    </row>
    <row r="481" spans="19:19" x14ac:dyDescent="0.25">
      <c r="S481" s="27"/>
    </row>
    <row r="482" spans="19:19" x14ac:dyDescent="0.25">
      <c r="S482" s="27"/>
    </row>
    <row r="483" spans="19:19" x14ac:dyDescent="0.25">
      <c r="S483" s="27"/>
    </row>
    <row r="484" spans="19:19" x14ac:dyDescent="0.25">
      <c r="S484" s="27"/>
    </row>
    <row r="485" spans="19:19" x14ac:dyDescent="0.25">
      <c r="S485" s="27"/>
    </row>
    <row r="486" spans="19:19" x14ac:dyDescent="0.25">
      <c r="S486" s="27"/>
    </row>
    <row r="487" spans="19:19" x14ac:dyDescent="0.25">
      <c r="S487" s="27"/>
    </row>
    <row r="488" spans="19:19" x14ac:dyDescent="0.25">
      <c r="S488" s="27"/>
    </row>
    <row r="489" spans="19:19" x14ac:dyDescent="0.25">
      <c r="S489" s="27"/>
    </row>
    <row r="490" spans="19:19" x14ac:dyDescent="0.25">
      <c r="S490" s="27"/>
    </row>
    <row r="491" spans="19:19" x14ac:dyDescent="0.25">
      <c r="S491" s="27"/>
    </row>
    <row r="492" spans="19:19" x14ac:dyDescent="0.25">
      <c r="S492" s="27"/>
    </row>
    <row r="493" spans="19:19" x14ac:dyDescent="0.25">
      <c r="S493" s="27"/>
    </row>
    <row r="494" spans="19:19" x14ac:dyDescent="0.25">
      <c r="S494" s="27"/>
    </row>
    <row r="495" spans="19:19" x14ac:dyDescent="0.25">
      <c r="S495" s="27"/>
    </row>
    <row r="496" spans="19:19" x14ac:dyDescent="0.25">
      <c r="S496" s="27"/>
    </row>
    <row r="497" spans="19:19" x14ac:dyDescent="0.25">
      <c r="S497" s="27"/>
    </row>
    <row r="498" spans="19:19" x14ac:dyDescent="0.25">
      <c r="S498" s="27"/>
    </row>
    <row r="499" spans="19:19" x14ac:dyDescent="0.25">
      <c r="S499" s="27"/>
    </row>
    <row r="500" spans="19:19" x14ac:dyDescent="0.25">
      <c r="S500" s="27"/>
    </row>
  </sheetData>
  <dataValidations count="6">
    <dataValidation type="list" allowBlank="1" showInputMessage="1" showErrorMessage="1" sqref="N2">
      <formula1>simple</formula1>
    </dataValidation>
    <dataValidation type="list" allowBlank="1" showInputMessage="1" showErrorMessage="1" sqref="O2">
      <formula1>complex</formula1>
    </dataValidation>
    <dataValidation type="list" allowBlank="1" showInputMessage="1" showErrorMessage="1" sqref="P2">
      <formula1>play</formula1>
    </dataValidation>
    <dataValidation type="list" allowBlank="1" showInputMessage="1" showErrorMessage="1" sqref="I2">
      <formula1>kywslot</formula1>
    </dataValidation>
    <dataValidation type="list" allowBlank="1" showInputMessage="1" showErrorMessage="1" sqref="H2">
      <formula1>kywclasstype</formula1>
    </dataValidation>
    <dataValidation type="list" allowBlank="1" showInputMessage="1" showErrorMessage="1" sqref="J2:M2">
      <formula1>kywmaterial</formula1>
    </dataValidation>
  </dataValidations>
  <pageMargins left="0.7" right="0.7" top="0.75" bottom="0.75" header="0.3" footer="0.3"/>
  <ignoredErrors>
    <ignoredError sqref="D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140625" style="91"/>
    <col min="2" max="2" width="7.42578125" style="6" customWidth="1"/>
    <col min="3" max="3" width="5.28515625" style="4" customWidth="1"/>
    <col min="4" max="4" width="10.85546875" style="3" customWidth="1"/>
    <col min="5" max="5" width="11.85546875" style="5" customWidth="1"/>
    <col min="6" max="6" width="5.85546875" style="8" bestFit="1" customWidth="1"/>
    <col min="7" max="7" width="15" style="5" customWidth="1"/>
    <col min="8" max="8" width="11.28515625" style="61" bestFit="1" customWidth="1"/>
    <col min="9" max="9" width="9.85546875" style="22" bestFit="1" customWidth="1"/>
    <col min="10" max="11" width="19.7109375" style="61" customWidth="1"/>
    <col min="12" max="12" width="15.42578125" style="61" customWidth="1"/>
    <col min="13" max="13" width="13.85546875" style="61" customWidth="1"/>
    <col min="14" max="14" width="12" style="25" bestFit="1" customWidth="1"/>
    <col min="15" max="15" width="12.42578125" style="8" customWidth="1"/>
    <col min="16" max="16" width="11.7109375" style="8" bestFit="1" customWidth="1"/>
    <col min="17" max="17" width="6.5703125" customWidth="1"/>
    <col min="18" max="18" width="6.140625" customWidth="1"/>
    <col min="19" max="19" width="5.5703125" style="28" customWidth="1"/>
    <col min="20" max="20" width="6.28515625" style="8" bestFit="1" customWidth="1"/>
    <col min="21" max="21" width="7" style="8" bestFit="1" customWidth="1"/>
    <col min="22" max="24" width="7" style="8" customWidth="1"/>
    <col min="25" max="25" width="9.5703125" customWidth="1"/>
    <col min="26" max="26" width="5.42578125" style="8" bestFit="1" customWidth="1"/>
    <col min="27" max="27" width="6.42578125" style="8" customWidth="1"/>
    <col min="28" max="28" width="7.42578125" style="8" customWidth="1"/>
    <col min="29" max="31" width="6.42578125" style="8" customWidth="1"/>
    <col min="32" max="32" width="14.7109375" style="3" bestFit="1" customWidth="1"/>
    <col min="33" max="33" width="10.140625" bestFit="1" customWidth="1"/>
    <col min="34" max="34" width="2" style="1" bestFit="1" customWidth="1"/>
    <col min="35" max="16384" width="9.140625" style="1"/>
  </cols>
  <sheetData>
    <row r="1" spans="1:34" customFormat="1" ht="30" customHeight="1" x14ac:dyDescent="0.25">
      <c r="A1" s="9" t="s">
        <v>8196</v>
      </c>
      <c r="B1" s="9" t="s">
        <v>1335</v>
      </c>
      <c r="C1" s="9" t="s">
        <v>8108</v>
      </c>
      <c r="D1" s="9" t="s">
        <v>1325</v>
      </c>
      <c r="E1" s="9" t="s">
        <v>1326</v>
      </c>
      <c r="F1" s="9" t="s">
        <v>4041</v>
      </c>
      <c r="G1" s="9" t="s">
        <v>1327</v>
      </c>
      <c r="H1" s="23" t="s">
        <v>4030</v>
      </c>
      <c r="I1" s="23" t="s">
        <v>4029</v>
      </c>
      <c r="J1" s="23" t="s">
        <v>4035</v>
      </c>
      <c r="K1" s="23" t="s">
        <v>4033</v>
      </c>
      <c r="L1" s="23" t="s">
        <v>4034</v>
      </c>
      <c r="M1" s="52" t="s">
        <v>4038</v>
      </c>
      <c r="N1" s="23" t="s">
        <v>1893</v>
      </c>
      <c r="O1" s="9" t="s">
        <v>1894</v>
      </c>
      <c r="P1" s="9" t="s">
        <v>1334</v>
      </c>
      <c r="Q1" s="9" t="s">
        <v>1328</v>
      </c>
      <c r="R1" s="9" t="s">
        <v>1329</v>
      </c>
      <c r="S1" s="26" t="s">
        <v>1330</v>
      </c>
      <c r="T1" s="9" t="s">
        <v>1332</v>
      </c>
      <c r="U1" s="9" t="s">
        <v>1333</v>
      </c>
      <c r="V1" s="9" t="s">
        <v>4018</v>
      </c>
      <c r="W1" s="9" t="s">
        <v>4019</v>
      </c>
      <c r="X1" s="9" t="s">
        <v>4020</v>
      </c>
      <c r="Y1" s="9" t="s">
        <v>1331</v>
      </c>
      <c r="Z1" s="9" t="s">
        <v>1890</v>
      </c>
      <c r="AA1" s="9" t="s">
        <v>1891</v>
      </c>
      <c r="AB1" s="9" t="s">
        <v>1892</v>
      </c>
      <c r="AC1" s="9" t="s">
        <v>4015</v>
      </c>
      <c r="AD1" s="9" t="s">
        <v>4016</v>
      </c>
      <c r="AE1" s="9" t="s">
        <v>4017</v>
      </c>
      <c r="AF1" s="9" t="s">
        <v>1336</v>
      </c>
      <c r="AG1" s="9" t="s">
        <v>1337</v>
      </c>
      <c r="AH1" s="9"/>
    </row>
    <row r="2" spans="1:34" x14ac:dyDescent="0.25">
      <c r="A2" s="91" t="s">
        <v>4190</v>
      </c>
      <c r="B2" s="6" t="s">
        <v>3</v>
      </c>
      <c r="C2" s="4" t="s">
        <v>4</v>
      </c>
      <c r="D2" s="17" t="s">
        <v>3790</v>
      </c>
      <c r="E2" s="10" t="s">
        <v>2908</v>
      </c>
      <c r="F2" s="8" t="s">
        <v>4042</v>
      </c>
      <c r="G2" s="126" t="s">
        <v>3456</v>
      </c>
      <c r="H2" s="22" t="s">
        <v>4022</v>
      </c>
      <c r="I2" s="22" t="s">
        <v>4024</v>
      </c>
      <c r="J2" s="22" t="s">
        <v>3488</v>
      </c>
      <c r="K2" s="22" t="s">
        <v>4074</v>
      </c>
      <c r="L2" s="22" t="s">
        <v>4028</v>
      </c>
      <c r="M2" s="22" t="s">
        <v>4028</v>
      </c>
      <c r="N2" s="24" t="s">
        <v>1888</v>
      </c>
      <c r="O2" s="21" t="s">
        <v>1414</v>
      </c>
      <c r="P2" s="8" t="s">
        <v>1889</v>
      </c>
      <c r="Q2" s="11">
        <v>1200</v>
      </c>
      <c r="R2" s="12">
        <v>35</v>
      </c>
      <c r="S2" s="27">
        <v>117</v>
      </c>
      <c r="T2" s="20">
        <f>ROUNDDOWN(Z2*AA2,0)</f>
        <v>0</v>
      </c>
      <c r="U2" s="21">
        <f>ROUNDDOWN(Z2*AB2,0)</f>
        <v>117</v>
      </c>
      <c r="V2" s="8">
        <f>ROUNDDOWN(Z2*AC2,0)</f>
        <v>117</v>
      </c>
      <c r="W2" s="8">
        <f>ROUNDDOWN(Z2*AD2,0)</f>
        <v>87</v>
      </c>
      <c r="X2" s="8">
        <f>ROUNDDOWN(Z2*AE2,0)</f>
        <v>0</v>
      </c>
      <c r="Y2" s="15" t="s">
        <v>3492</v>
      </c>
      <c r="Z2" s="8">
        <f>VLOOKUP(I2,'Tables kywrd-slot-class'!$B$21:$C$38,2,FALSE)</f>
        <v>3</v>
      </c>
      <c r="AA2" s="8">
        <f>VLOOKUP(N2,'Tables MAT simpl-complx'!$C$6:$D$28,2,FALSE)</f>
        <v>0</v>
      </c>
      <c r="AB2" s="8">
        <f>VLOOKUP(O2,'Tables MAT simpl-complx'!$F$39:$G$625,2,FALSE)</f>
        <v>39</v>
      </c>
      <c r="AC2" s="8">
        <f>VLOOKUP(J2,'Tables kywrd-slot-class'!$D$49:$E$177,2,FALSE)</f>
        <v>39</v>
      </c>
      <c r="AD2" s="8">
        <f>VLOOKUP(K2,'Tables kywrd-slot-class'!$D$49:$E$177,2,FALSE)</f>
        <v>29</v>
      </c>
      <c r="AE2" s="8">
        <f>VLOOKUP(L2,'Tables kywrd-slot-class'!$D$49:$E$177,2,FALSE)</f>
        <v>0</v>
      </c>
      <c r="AF2" s="3" t="s">
        <v>0</v>
      </c>
      <c r="AG2" s="1" t="str">
        <f t="shared" ref="AG2:AG33" si="0">C2 &amp; D2</f>
        <v>030023E9</v>
      </c>
      <c r="AH2" s="3">
        <v>1</v>
      </c>
    </row>
    <row r="3" spans="1:34" x14ac:dyDescent="0.25">
      <c r="A3" s="91" t="s">
        <v>4191</v>
      </c>
      <c r="B3" s="6" t="s">
        <v>3</v>
      </c>
      <c r="C3" s="4" t="s">
        <v>4</v>
      </c>
      <c r="D3" s="17" t="s">
        <v>3791</v>
      </c>
      <c r="E3" s="10" t="s">
        <v>3403</v>
      </c>
      <c r="F3" s="8" t="s">
        <v>4042</v>
      </c>
      <c r="G3" s="126" t="s">
        <v>3457</v>
      </c>
      <c r="H3" s="22" t="s">
        <v>4022</v>
      </c>
      <c r="I3" s="22" t="s">
        <v>4026</v>
      </c>
      <c r="J3" s="22" t="s">
        <v>3488</v>
      </c>
      <c r="K3" s="22" t="s">
        <v>4074</v>
      </c>
      <c r="L3" s="22" t="s">
        <v>4028</v>
      </c>
      <c r="M3" s="22" t="s">
        <v>4028</v>
      </c>
      <c r="N3" s="24" t="s">
        <v>1888</v>
      </c>
      <c r="O3" s="21" t="s">
        <v>1414</v>
      </c>
      <c r="P3" s="8" t="s">
        <v>1889</v>
      </c>
      <c r="Q3" s="11">
        <v>600</v>
      </c>
      <c r="R3" s="12">
        <v>8</v>
      </c>
      <c r="S3" s="27">
        <v>58</v>
      </c>
      <c r="T3" s="20">
        <f t="shared" ref="T3:T55" si="1">ROUNDDOWN(Z3*AA3,0)</f>
        <v>0</v>
      </c>
      <c r="U3" s="21">
        <f t="shared" ref="U3:U55" si="2">ROUNDDOWN(Z3*AB3,0)</f>
        <v>58</v>
      </c>
      <c r="V3" s="8">
        <f t="shared" ref="V3:V55" si="3">ROUNDDOWN(Z3*AC3,0)</f>
        <v>58</v>
      </c>
      <c r="W3" s="8">
        <f t="shared" ref="W3:W55" si="4">ROUNDDOWN(Z3*AD3,0)</f>
        <v>43</v>
      </c>
      <c r="X3" s="8">
        <f t="shared" ref="X3:X55" si="5">ROUNDDOWN(Z3*AE3,0)</f>
        <v>0</v>
      </c>
      <c r="Y3" s="15" t="s">
        <v>3492</v>
      </c>
      <c r="Z3" s="8">
        <f>VLOOKUP(I3,'Tables kywrd-slot-class'!$B$21:$C$38,2,FALSE)</f>
        <v>1.5</v>
      </c>
      <c r="AA3" s="8">
        <f>VLOOKUP(N3,'Tables MAT simpl-complx'!$C$6:$D$28,2,FALSE)</f>
        <v>0</v>
      </c>
      <c r="AB3" s="8">
        <f>VLOOKUP(O3,'Tables MAT simpl-complx'!$F$39:$G$625,2,FALSE)</f>
        <v>39</v>
      </c>
      <c r="AC3" s="8">
        <f>VLOOKUP(J3,'Tables kywrd-slot-class'!$D$49:$E$177,2,FALSE)</f>
        <v>39</v>
      </c>
      <c r="AD3" s="8">
        <f>VLOOKUP(K3,'Tables kywrd-slot-class'!$D$49:$E$177,2,FALSE)</f>
        <v>29</v>
      </c>
      <c r="AE3" s="8">
        <f>VLOOKUP(L3,'Tables kywrd-slot-class'!$D$49:$E$177,2,FALSE)</f>
        <v>0</v>
      </c>
      <c r="AF3" s="3" t="s">
        <v>0</v>
      </c>
      <c r="AG3" s="1" t="str">
        <f t="shared" si="0"/>
        <v>030023EB</v>
      </c>
      <c r="AH3" s="3">
        <v>1</v>
      </c>
    </row>
    <row r="4" spans="1:34" x14ac:dyDescent="0.25">
      <c r="A4" s="91" t="s">
        <v>4194</v>
      </c>
      <c r="B4" s="6" t="s">
        <v>3</v>
      </c>
      <c r="C4" s="4" t="s">
        <v>4</v>
      </c>
      <c r="D4" s="17" t="s">
        <v>3792</v>
      </c>
      <c r="E4" s="10" t="s">
        <v>3404</v>
      </c>
      <c r="F4" s="8" t="s">
        <v>4042</v>
      </c>
      <c r="G4" s="126" t="s">
        <v>3458</v>
      </c>
      <c r="H4" s="22" t="s">
        <v>4022</v>
      </c>
      <c r="I4" s="22" t="s">
        <v>4023</v>
      </c>
      <c r="J4" s="22" t="s">
        <v>3488</v>
      </c>
      <c r="K4" s="22" t="s">
        <v>4074</v>
      </c>
      <c r="L4" s="22" t="s">
        <v>4028</v>
      </c>
      <c r="M4" s="22" t="s">
        <v>4028</v>
      </c>
      <c r="N4" s="24" t="s">
        <v>1888</v>
      </c>
      <c r="O4" s="21" t="s">
        <v>1414</v>
      </c>
      <c r="P4" s="8" t="s">
        <v>1889</v>
      </c>
      <c r="Q4" s="11">
        <v>225</v>
      </c>
      <c r="R4" s="12">
        <v>6</v>
      </c>
      <c r="S4" s="27">
        <v>39</v>
      </c>
      <c r="T4" s="20">
        <f t="shared" si="1"/>
        <v>0</v>
      </c>
      <c r="U4" s="21">
        <f t="shared" si="2"/>
        <v>39</v>
      </c>
      <c r="V4" s="8">
        <f t="shared" si="3"/>
        <v>39</v>
      </c>
      <c r="W4" s="8">
        <f t="shared" si="4"/>
        <v>29</v>
      </c>
      <c r="X4" s="8">
        <f t="shared" si="5"/>
        <v>0</v>
      </c>
      <c r="Y4" s="15" t="s">
        <v>3492</v>
      </c>
      <c r="Z4" s="8">
        <f>VLOOKUP(I4,'Tables kywrd-slot-class'!$B$21:$C$38,2,FALSE)</f>
        <v>1</v>
      </c>
      <c r="AA4" s="8">
        <f>VLOOKUP(N4,'Tables MAT simpl-complx'!$C$6:$D$28,2,FALSE)</f>
        <v>0</v>
      </c>
      <c r="AB4" s="8">
        <f>VLOOKUP(O4,'Tables MAT simpl-complx'!$F$39:$G$625,2,FALSE)</f>
        <v>39</v>
      </c>
      <c r="AC4" s="8">
        <f>VLOOKUP(J4,'Tables kywrd-slot-class'!$D$49:$E$177,2,FALSE)</f>
        <v>39</v>
      </c>
      <c r="AD4" s="8">
        <f>VLOOKUP(K4,'Tables kywrd-slot-class'!$D$49:$E$177,2,FALSE)</f>
        <v>29</v>
      </c>
      <c r="AE4" s="8">
        <f>VLOOKUP(L4,'Tables kywrd-slot-class'!$D$49:$E$177,2,FALSE)</f>
        <v>0</v>
      </c>
      <c r="AF4" s="3" t="s">
        <v>0</v>
      </c>
      <c r="AG4" s="1" t="str">
        <f t="shared" si="0"/>
        <v>030023ED</v>
      </c>
      <c r="AH4" s="3">
        <v>1</v>
      </c>
    </row>
    <row r="5" spans="1:34" x14ac:dyDescent="0.25">
      <c r="A5" s="91" t="s">
        <v>4192</v>
      </c>
      <c r="B5" s="6" t="s">
        <v>3</v>
      </c>
      <c r="C5" s="4" t="s">
        <v>4</v>
      </c>
      <c r="D5" s="17" t="s">
        <v>3793</v>
      </c>
      <c r="E5" s="10" t="s">
        <v>3405</v>
      </c>
      <c r="F5" s="8" t="s">
        <v>4042</v>
      </c>
      <c r="G5" s="126" t="s">
        <v>3459</v>
      </c>
      <c r="H5" s="22" t="s">
        <v>4022</v>
      </c>
      <c r="I5" s="22" t="s">
        <v>4025</v>
      </c>
      <c r="J5" s="22" t="s">
        <v>3488</v>
      </c>
      <c r="K5" s="22" t="s">
        <v>4074</v>
      </c>
      <c r="L5" s="22" t="s">
        <v>4028</v>
      </c>
      <c r="M5" s="22" t="s">
        <v>4028</v>
      </c>
      <c r="N5" s="24" t="s">
        <v>1888</v>
      </c>
      <c r="O5" s="21" t="s">
        <v>1414</v>
      </c>
      <c r="P5" s="8" t="s">
        <v>1889</v>
      </c>
      <c r="Q5" s="11">
        <v>225</v>
      </c>
      <c r="R5" s="12">
        <v>7</v>
      </c>
      <c r="S5" s="27">
        <v>39</v>
      </c>
      <c r="T5" s="20">
        <f t="shared" si="1"/>
        <v>0</v>
      </c>
      <c r="U5" s="21">
        <f t="shared" si="2"/>
        <v>39</v>
      </c>
      <c r="V5" s="8">
        <f t="shared" si="3"/>
        <v>39</v>
      </c>
      <c r="W5" s="8">
        <f t="shared" si="4"/>
        <v>29</v>
      </c>
      <c r="X5" s="8">
        <f t="shared" si="5"/>
        <v>0</v>
      </c>
      <c r="Y5" s="15" t="s">
        <v>3492</v>
      </c>
      <c r="Z5" s="8">
        <f>VLOOKUP(I5,'Tables kywrd-slot-class'!$B$21:$C$38,2,FALSE)</f>
        <v>1</v>
      </c>
      <c r="AA5" s="8">
        <f>VLOOKUP(N5,'Tables MAT simpl-complx'!$C$6:$D$28,2,FALSE)</f>
        <v>0</v>
      </c>
      <c r="AB5" s="8">
        <f>VLOOKUP(O5,'Tables MAT simpl-complx'!$F$39:$G$625,2,FALSE)</f>
        <v>39</v>
      </c>
      <c r="AC5" s="8">
        <f>VLOOKUP(J5,'Tables kywrd-slot-class'!$D$49:$E$177,2,FALSE)</f>
        <v>39</v>
      </c>
      <c r="AD5" s="8">
        <f>VLOOKUP(K5,'Tables kywrd-slot-class'!$D$49:$E$177,2,FALSE)</f>
        <v>29</v>
      </c>
      <c r="AE5" s="8">
        <f>VLOOKUP(L5,'Tables kywrd-slot-class'!$D$49:$E$177,2,FALSE)</f>
        <v>0</v>
      </c>
      <c r="AF5" s="3" t="s">
        <v>0</v>
      </c>
      <c r="AG5" s="1" t="str">
        <f t="shared" si="0"/>
        <v>030023EF</v>
      </c>
      <c r="AH5" s="3">
        <v>1</v>
      </c>
    </row>
    <row r="6" spans="1:34" x14ac:dyDescent="0.25">
      <c r="A6" s="91" t="s">
        <v>4193</v>
      </c>
      <c r="B6" s="6" t="s">
        <v>3</v>
      </c>
      <c r="C6" s="4" t="s">
        <v>4</v>
      </c>
      <c r="D6" s="18" t="s">
        <v>3794</v>
      </c>
      <c r="E6" s="10" t="s">
        <v>3406</v>
      </c>
      <c r="F6" s="8" t="s">
        <v>4043</v>
      </c>
      <c r="G6" s="126" t="s">
        <v>3460</v>
      </c>
      <c r="H6" s="22" t="s">
        <v>1905</v>
      </c>
      <c r="I6" s="22" t="s">
        <v>4027</v>
      </c>
      <c r="J6" s="22" t="s">
        <v>3489</v>
      </c>
      <c r="K6" s="22" t="s">
        <v>4066</v>
      </c>
      <c r="L6" s="22" t="s">
        <v>4028</v>
      </c>
      <c r="M6" s="22" t="s">
        <v>4028</v>
      </c>
      <c r="N6" s="24" t="s">
        <v>1347</v>
      </c>
      <c r="O6" s="21" t="s">
        <v>1635</v>
      </c>
      <c r="P6" s="8" t="s">
        <v>1889</v>
      </c>
      <c r="Q6" s="11">
        <v>750</v>
      </c>
      <c r="R6" s="12">
        <v>12</v>
      </c>
      <c r="S6" s="75">
        <v>37</v>
      </c>
      <c r="T6" s="20">
        <f t="shared" si="1"/>
        <v>37</v>
      </c>
      <c r="U6" s="21">
        <f t="shared" si="2"/>
        <v>40</v>
      </c>
      <c r="V6" s="8">
        <f t="shared" si="3"/>
        <v>37</v>
      </c>
      <c r="W6" s="8">
        <f t="shared" si="4"/>
        <v>0</v>
      </c>
      <c r="X6" s="8">
        <f t="shared" si="5"/>
        <v>0</v>
      </c>
      <c r="Y6" s="14" t="s">
        <v>4077</v>
      </c>
      <c r="Z6" s="8">
        <f>VLOOKUP(I6,'Tables kywrd-slot-class'!$B$21:$C$38,2,FALSE)</f>
        <v>1.5</v>
      </c>
      <c r="AA6" s="8">
        <f>VLOOKUP(N6,'Tables MAT simpl-complx'!$C$6:$D$28,2,FALSE)</f>
        <v>25</v>
      </c>
      <c r="AB6" s="8">
        <f>VLOOKUP(O6,'Tables MAT simpl-complx'!$F$39:$G$625,2,FALSE)</f>
        <v>27</v>
      </c>
      <c r="AC6" s="8">
        <f>VLOOKUP(J6,'Tables kywrd-slot-class'!$D$49:$E$177,2,FALSE)</f>
        <v>25</v>
      </c>
      <c r="AD6" s="8">
        <f>VLOOKUP(K6,'Tables kywrd-slot-class'!$D$49:$E$177,2,FALSE)</f>
        <v>0</v>
      </c>
      <c r="AE6" s="8">
        <f>VLOOKUP(L6,'Tables kywrd-slot-class'!$D$49:$E$177,2,FALSE)</f>
        <v>0</v>
      </c>
      <c r="AF6" s="3" t="s">
        <v>0</v>
      </c>
      <c r="AG6" s="1" t="str">
        <f t="shared" si="0"/>
        <v>0300284D</v>
      </c>
      <c r="AH6" s="3">
        <v>1</v>
      </c>
    </row>
    <row r="7" spans="1:34" x14ac:dyDescent="0.25">
      <c r="A7" s="91" t="s">
        <v>4196</v>
      </c>
      <c r="B7" s="6" t="s">
        <v>3</v>
      </c>
      <c r="C7" s="4" t="s">
        <v>4</v>
      </c>
      <c r="D7" s="18" t="s">
        <v>3795</v>
      </c>
      <c r="E7" s="10" t="s">
        <v>3407</v>
      </c>
      <c r="F7" s="8" t="s">
        <v>4043</v>
      </c>
      <c r="G7" s="126" t="s">
        <v>3461</v>
      </c>
      <c r="H7" s="22" t="s">
        <v>3991</v>
      </c>
      <c r="I7" s="22" t="s">
        <v>4027</v>
      </c>
      <c r="J7" s="22" t="s">
        <v>3343</v>
      </c>
      <c r="K7" s="22" t="s">
        <v>4028</v>
      </c>
      <c r="L7" s="22" t="s">
        <v>4028</v>
      </c>
      <c r="M7" s="22" t="s">
        <v>4028</v>
      </c>
      <c r="N7" s="24" t="s">
        <v>1346</v>
      </c>
      <c r="O7" s="21" t="s">
        <v>1631</v>
      </c>
      <c r="P7" s="8" t="s">
        <v>1889</v>
      </c>
      <c r="Q7" s="11">
        <v>450</v>
      </c>
      <c r="R7" s="12">
        <v>6</v>
      </c>
      <c r="S7" s="75">
        <v>34</v>
      </c>
      <c r="T7" s="20">
        <f t="shared" si="1"/>
        <v>34</v>
      </c>
      <c r="U7" s="21">
        <f t="shared" si="2"/>
        <v>31</v>
      </c>
      <c r="V7" s="8">
        <f t="shared" si="3"/>
        <v>34</v>
      </c>
      <c r="W7" s="8">
        <f t="shared" si="4"/>
        <v>0</v>
      </c>
      <c r="X7" s="8">
        <f t="shared" si="5"/>
        <v>0</v>
      </c>
      <c r="Y7" s="14" t="s">
        <v>4077</v>
      </c>
      <c r="Z7" s="8">
        <f>VLOOKUP(I7,'Tables kywrd-slot-class'!$B$21:$C$38,2,FALSE)</f>
        <v>1.5</v>
      </c>
      <c r="AA7" s="8">
        <f>VLOOKUP(N7,'Tables MAT simpl-complx'!$C$6:$D$28,2,FALSE)</f>
        <v>23</v>
      </c>
      <c r="AB7" s="8">
        <f>VLOOKUP(O7,'Tables MAT simpl-complx'!$F$39:$G$625,2,FALSE)</f>
        <v>21</v>
      </c>
      <c r="AC7" s="8">
        <f>VLOOKUP(J7,'Tables kywrd-slot-class'!$D$49:$E$177,2,FALSE)</f>
        <v>23</v>
      </c>
      <c r="AD7" s="8">
        <f>VLOOKUP(K7,'Tables kywrd-slot-class'!$D$49:$E$177,2,FALSE)</f>
        <v>0</v>
      </c>
      <c r="AE7" s="8">
        <f>VLOOKUP(L7,'Tables kywrd-slot-class'!$D$49:$E$177,2,FALSE)</f>
        <v>0</v>
      </c>
      <c r="AF7" s="3" t="s">
        <v>0</v>
      </c>
      <c r="AG7" s="1" t="str">
        <f t="shared" si="0"/>
        <v>0300488A</v>
      </c>
      <c r="AH7" s="3">
        <v>1</v>
      </c>
    </row>
    <row r="8" spans="1:34" x14ac:dyDescent="0.25">
      <c r="A8" s="91" t="s">
        <v>4197</v>
      </c>
      <c r="B8" s="6" t="s">
        <v>3</v>
      </c>
      <c r="C8" s="4" t="s">
        <v>4</v>
      </c>
      <c r="D8" s="17" t="s">
        <v>3796</v>
      </c>
      <c r="E8" s="10" t="s">
        <v>3408</v>
      </c>
      <c r="F8" s="8" t="s">
        <v>4042</v>
      </c>
      <c r="G8" s="126" t="s">
        <v>3462</v>
      </c>
      <c r="H8" s="22" t="s">
        <v>4022</v>
      </c>
      <c r="I8" s="22" t="s">
        <v>4025</v>
      </c>
      <c r="J8" s="22" t="s">
        <v>3490</v>
      </c>
      <c r="K8" s="22" t="s">
        <v>4028</v>
      </c>
      <c r="L8" s="22" t="s">
        <v>4028</v>
      </c>
      <c r="M8" s="22" t="s">
        <v>4028</v>
      </c>
      <c r="N8" s="24" t="s">
        <v>1888</v>
      </c>
      <c r="O8" s="21" t="s">
        <v>1341</v>
      </c>
      <c r="P8" s="8" t="s">
        <v>1889</v>
      </c>
      <c r="Q8" s="11">
        <v>25</v>
      </c>
      <c r="R8" s="12">
        <v>5</v>
      </c>
      <c r="S8" s="27">
        <v>28</v>
      </c>
      <c r="T8" s="20">
        <f t="shared" si="1"/>
        <v>0</v>
      </c>
      <c r="U8" s="21">
        <f t="shared" si="2"/>
        <v>28</v>
      </c>
      <c r="V8" s="8">
        <f t="shared" si="3"/>
        <v>25</v>
      </c>
      <c r="W8" s="8">
        <f t="shared" si="4"/>
        <v>0</v>
      </c>
      <c r="X8" s="8">
        <f t="shared" si="5"/>
        <v>0</v>
      </c>
      <c r="Y8" s="79"/>
      <c r="Z8" s="8">
        <f>VLOOKUP(I8,'Tables kywrd-slot-class'!$B$21:$C$38,2,FALSE)</f>
        <v>1</v>
      </c>
      <c r="AA8" s="8">
        <f>VLOOKUP(N8,'Tables MAT simpl-complx'!$C$6:$D$28,2,FALSE)</f>
        <v>0</v>
      </c>
      <c r="AB8" s="8">
        <f>VLOOKUP(O8,'Tables MAT simpl-complx'!$F$39:$G$625,2,FALSE)</f>
        <v>28</v>
      </c>
      <c r="AC8" s="8">
        <f>VLOOKUP(J8,'Tables kywrd-slot-class'!$D$49:$E$177,2,FALSE)</f>
        <v>25</v>
      </c>
      <c r="AD8" s="8">
        <f>VLOOKUP(K8,'Tables kywrd-slot-class'!$D$49:$E$177,2,FALSE)</f>
        <v>0</v>
      </c>
      <c r="AE8" s="8">
        <f>VLOOKUP(L8,'Tables kywrd-slot-class'!$D$49:$E$177,2,FALSE)</f>
        <v>0</v>
      </c>
      <c r="AF8" s="3" t="s">
        <v>0</v>
      </c>
      <c r="AG8" s="1" t="str">
        <f t="shared" si="0"/>
        <v>030050C5</v>
      </c>
      <c r="AH8" s="3">
        <v>1</v>
      </c>
    </row>
    <row r="9" spans="1:34" x14ac:dyDescent="0.25">
      <c r="A9" s="91" t="s">
        <v>4195</v>
      </c>
      <c r="B9" s="6" t="s">
        <v>3</v>
      </c>
      <c r="C9" s="4" t="s">
        <v>4</v>
      </c>
      <c r="D9" s="17" t="s">
        <v>3797</v>
      </c>
      <c r="E9" s="10" t="s">
        <v>3409</v>
      </c>
      <c r="F9" s="8" t="s">
        <v>4042</v>
      </c>
      <c r="G9" s="126" t="s">
        <v>3463</v>
      </c>
      <c r="H9" s="22" t="s">
        <v>4022</v>
      </c>
      <c r="I9" s="22" t="s">
        <v>4024</v>
      </c>
      <c r="J9" s="22" t="s">
        <v>3490</v>
      </c>
      <c r="K9" s="22" t="s">
        <v>4028</v>
      </c>
      <c r="L9" s="22" t="s">
        <v>4028</v>
      </c>
      <c r="M9" s="22" t="s">
        <v>4028</v>
      </c>
      <c r="N9" s="24" t="s">
        <v>1888</v>
      </c>
      <c r="O9" s="21" t="s">
        <v>1341</v>
      </c>
      <c r="P9" s="8" t="s">
        <v>1889</v>
      </c>
      <c r="Q9" s="11">
        <v>125</v>
      </c>
      <c r="R9" s="12">
        <v>28</v>
      </c>
      <c r="S9" s="27">
        <v>84</v>
      </c>
      <c r="T9" s="20">
        <f t="shared" si="1"/>
        <v>0</v>
      </c>
      <c r="U9" s="21">
        <f t="shared" si="2"/>
        <v>84</v>
      </c>
      <c r="V9" s="8">
        <f t="shared" si="3"/>
        <v>75</v>
      </c>
      <c r="W9" s="8">
        <f t="shared" si="4"/>
        <v>0</v>
      </c>
      <c r="X9" s="8">
        <f t="shared" si="5"/>
        <v>0</v>
      </c>
      <c r="Y9" s="79"/>
      <c r="Z9" s="8">
        <f>VLOOKUP(I9,'Tables kywrd-slot-class'!$B$21:$C$38,2,FALSE)</f>
        <v>3</v>
      </c>
      <c r="AA9" s="8">
        <f>VLOOKUP(N9,'Tables MAT simpl-complx'!$C$6:$D$28,2,FALSE)</f>
        <v>0</v>
      </c>
      <c r="AB9" s="8">
        <f>VLOOKUP(O9,'Tables MAT simpl-complx'!$F$39:$G$625,2,FALSE)</f>
        <v>28</v>
      </c>
      <c r="AC9" s="8">
        <f>VLOOKUP(J9,'Tables kywrd-slot-class'!$D$49:$E$177,2,FALSE)</f>
        <v>25</v>
      </c>
      <c r="AD9" s="8">
        <f>VLOOKUP(K9,'Tables kywrd-slot-class'!$D$49:$E$177,2,FALSE)</f>
        <v>0</v>
      </c>
      <c r="AE9" s="8">
        <f>VLOOKUP(L9,'Tables kywrd-slot-class'!$D$49:$E$177,2,FALSE)</f>
        <v>0</v>
      </c>
      <c r="AF9" s="3" t="s">
        <v>0</v>
      </c>
      <c r="AG9" s="1" t="str">
        <f t="shared" si="0"/>
        <v>030050C6</v>
      </c>
      <c r="AH9" s="3">
        <v>1</v>
      </c>
    </row>
    <row r="10" spans="1:34" x14ac:dyDescent="0.25">
      <c r="A10" s="91" t="s">
        <v>4198</v>
      </c>
      <c r="B10" s="6" t="s">
        <v>3</v>
      </c>
      <c r="C10" s="4" t="s">
        <v>4</v>
      </c>
      <c r="D10" s="17" t="s">
        <v>3798</v>
      </c>
      <c r="E10" s="10" t="s">
        <v>3410</v>
      </c>
      <c r="F10" s="8" t="s">
        <v>4042</v>
      </c>
      <c r="G10" s="126" t="s">
        <v>3464</v>
      </c>
      <c r="H10" s="22" t="s">
        <v>4022</v>
      </c>
      <c r="I10" s="22" t="s">
        <v>4023</v>
      </c>
      <c r="J10" s="22" t="s">
        <v>3490</v>
      </c>
      <c r="K10" s="22" t="s">
        <v>4028</v>
      </c>
      <c r="L10" s="22" t="s">
        <v>4028</v>
      </c>
      <c r="M10" s="22" t="s">
        <v>4028</v>
      </c>
      <c r="N10" s="24" t="s">
        <v>1888</v>
      </c>
      <c r="O10" s="21" t="s">
        <v>1341</v>
      </c>
      <c r="P10" s="8" t="s">
        <v>1889</v>
      </c>
      <c r="Q10" s="11">
        <v>25</v>
      </c>
      <c r="R10" s="12">
        <v>4</v>
      </c>
      <c r="S10" s="27">
        <v>28</v>
      </c>
      <c r="T10" s="20">
        <f t="shared" si="1"/>
        <v>0</v>
      </c>
      <c r="U10" s="21">
        <f t="shared" si="2"/>
        <v>28</v>
      </c>
      <c r="V10" s="8">
        <f t="shared" si="3"/>
        <v>25</v>
      </c>
      <c r="W10" s="8">
        <f t="shared" si="4"/>
        <v>0</v>
      </c>
      <c r="X10" s="8">
        <f t="shared" si="5"/>
        <v>0</v>
      </c>
      <c r="Y10" s="79"/>
      <c r="Z10" s="8">
        <f>VLOOKUP(I10,'Tables kywrd-slot-class'!$B$21:$C$38,2,FALSE)</f>
        <v>1</v>
      </c>
      <c r="AA10" s="8">
        <f>VLOOKUP(N10,'Tables MAT simpl-complx'!$C$6:$D$28,2,FALSE)</f>
        <v>0</v>
      </c>
      <c r="AB10" s="8">
        <f>VLOOKUP(O10,'Tables MAT simpl-complx'!$F$39:$G$625,2,FALSE)</f>
        <v>28</v>
      </c>
      <c r="AC10" s="8">
        <f>VLOOKUP(J10,'Tables kywrd-slot-class'!$D$49:$E$177,2,FALSE)</f>
        <v>25</v>
      </c>
      <c r="AD10" s="8">
        <f>VLOOKUP(K10,'Tables kywrd-slot-class'!$D$49:$E$177,2,FALSE)</f>
        <v>0</v>
      </c>
      <c r="AE10" s="8">
        <f>VLOOKUP(L10,'Tables kywrd-slot-class'!$D$49:$E$177,2,FALSE)</f>
        <v>0</v>
      </c>
      <c r="AF10" s="3" t="s">
        <v>0</v>
      </c>
      <c r="AG10" s="1" t="str">
        <f t="shared" si="0"/>
        <v>030050C7</v>
      </c>
      <c r="AH10" s="3">
        <v>1</v>
      </c>
    </row>
    <row r="11" spans="1:34" x14ac:dyDescent="0.25">
      <c r="A11" s="91" t="s">
        <v>4199</v>
      </c>
      <c r="B11" s="6" t="s">
        <v>3</v>
      </c>
      <c r="C11" s="4" t="s">
        <v>4</v>
      </c>
      <c r="D11" s="17" t="s">
        <v>3799</v>
      </c>
      <c r="E11" s="10" t="s">
        <v>3411</v>
      </c>
      <c r="F11" s="8" t="s">
        <v>4042</v>
      </c>
      <c r="G11" s="126" t="s">
        <v>3465</v>
      </c>
      <c r="H11" s="22" t="s">
        <v>4022</v>
      </c>
      <c r="I11" s="22" t="s">
        <v>4026</v>
      </c>
      <c r="J11" s="22" t="s">
        <v>3361</v>
      </c>
      <c r="K11" s="22" t="s">
        <v>4078</v>
      </c>
      <c r="L11" s="22" t="s">
        <v>4081</v>
      </c>
      <c r="M11" s="22" t="s">
        <v>4080</v>
      </c>
      <c r="N11" s="24" t="s">
        <v>1888</v>
      </c>
      <c r="O11" s="21" t="s">
        <v>1341</v>
      </c>
      <c r="P11" s="8" t="s">
        <v>1889</v>
      </c>
      <c r="Q11" s="11">
        <v>220</v>
      </c>
      <c r="R11" s="12">
        <v>9</v>
      </c>
      <c r="S11" s="27">
        <v>42</v>
      </c>
      <c r="T11" s="20">
        <f t="shared" si="1"/>
        <v>0</v>
      </c>
      <c r="U11" s="21">
        <f t="shared" si="2"/>
        <v>42</v>
      </c>
      <c r="V11" s="8">
        <f t="shared" si="3"/>
        <v>0</v>
      </c>
      <c r="W11" s="8">
        <f t="shared" si="4"/>
        <v>42</v>
      </c>
      <c r="X11" s="8">
        <f t="shared" si="5"/>
        <v>42</v>
      </c>
      <c r="Y11" s="15" t="s">
        <v>3493</v>
      </c>
      <c r="Z11" s="8">
        <f>VLOOKUP(I11,'Tables kywrd-slot-class'!$B$21:$C$38,2,FALSE)</f>
        <v>1.5</v>
      </c>
      <c r="AA11" s="8">
        <f>VLOOKUP(N11,'Tables MAT simpl-complx'!$C$6:$D$28,2,FALSE)</f>
        <v>0</v>
      </c>
      <c r="AB11" s="8">
        <f>VLOOKUP(O11,'Tables MAT simpl-complx'!$F$39:$G$625,2,FALSE)</f>
        <v>28</v>
      </c>
      <c r="AC11" s="8">
        <f>VLOOKUP(J11,'Tables kywrd-slot-class'!$D$49:$E$177,2,FALSE)</f>
        <v>0</v>
      </c>
      <c r="AD11" s="8">
        <f>VLOOKUP(K11,'Tables kywrd-slot-class'!$D$49:$E$177,2,FALSE)</f>
        <v>28</v>
      </c>
      <c r="AE11" s="8">
        <f>VLOOKUP(L11,'Tables kywrd-slot-class'!$D$49:$E$177,2,FALSE)</f>
        <v>28</v>
      </c>
      <c r="AF11" s="3" t="s">
        <v>0</v>
      </c>
      <c r="AG11" s="1" t="str">
        <f t="shared" si="0"/>
        <v>030050D0</v>
      </c>
      <c r="AH11" s="3">
        <v>1</v>
      </c>
    </row>
    <row r="12" spans="1:34" x14ac:dyDescent="0.25">
      <c r="A12" s="91" t="s">
        <v>4200</v>
      </c>
      <c r="B12" s="6" t="s">
        <v>3</v>
      </c>
      <c r="C12" s="4" t="s">
        <v>4</v>
      </c>
      <c r="D12" s="18" t="s">
        <v>3800</v>
      </c>
      <c r="E12" s="10" t="s">
        <v>3412</v>
      </c>
      <c r="F12" s="8" t="s">
        <v>4043</v>
      </c>
      <c r="G12" s="126" t="s">
        <v>3466</v>
      </c>
      <c r="H12" s="22" t="s">
        <v>1905</v>
      </c>
      <c r="I12" s="22" t="s">
        <v>4027</v>
      </c>
      <c r="J12" s="22" t="s">
        <v>3348</v>
      </c>
      <c r="K12" s="22" t="s">
        <v>4083</v>
      </c>
      <c r="L12" s="22" t="s">
        <v>4028</v>
      </c>
      <c r="M12" s="22" t="s">
        <v>4028</v>
      </c>
      <c r="N12" s="24" t="s">
        <v>1344</v>
      </c>
      <c r="O12" s="21" t="s">
        <v>1362</v>
      </c>
      <c r="P12" s="8" t="s">
        <v>1889</v>
      </c>
      <c r="Q12" s="11">
        <v>2000</v>
      </c>
      <c r="R12" s="12">
        <v>12</v>
      </c>
      <c r="S12" s="75">
        <v>48</v>
      </c>
      <c r="T12" s="20">
        <f t="shared" si="1"/>
        <v>48</v>
      </c>
      <c r="U12" s="21">
        <f t="shared" si="2"/>
        <v>49</v>
      </c>
      <c r="V12" s="8">
        <f t="shared" si="3"/>
        <v>48</v>
      </c>
      <c r="W12" s="8">
        <f t="shared" si="4"/>
        <v>49</v>
      </c>
      <c r="X12" s="8">
        <f t="shared" si="5"/>
        <v>0</v>
      </c>
      <c r="Y12" s="14" t="s">
        <v>4086</v>
      </c>
      <c r="Z12" s="8">
        <f>VLOOKUP(I12,'Tables kywrd-slot-class'!$B$21:$C$38,2,FALSE)</f>
        <v>1.5</v>
      </c>
      <c r="AA12" s="8">
        <f>VLOOKUP(N12,'Tables MAT simpl-complx'!$C$6:$D$28,2,FALSE)</f>
        <v>32</v>
      </c>
      <c r="AB12" s="8">
        <f>VLOOKUP(O12,'Tables MAT simpl-complx'!$F$39:$G$625,2,FALSE)</f>
        <v>33</v>
      </c>
      <c r="AC12" s="8">
        <f>VLOOKUP(J12,'Tables kywrd-slot-class'!$D$49:$E$177,2,FALSE)</f>
        <v>32</v>
      </c>
      <c r="AD12" s="8">
        <f>VLOOKUP(K12,'Tables kywrd-slot-class'!$D$49:$E$177,2,FALSE)</f>
        <v>33</v>
      </c>
      <c r="AE12" s="8">
        <f>VLOOKUP(L12,'Tables kywrd-slot-class'!$D$49:$E$177,2,FALSE)</f>
        <v>0</v>
      </c>
      <c r="AF12" s="3" t="s">
        <v>0</v>
      </c>
      <c r="AG12" s="1" t="str">
        <f t="shared" si="0"/>
        <v>03005759</v>
      </c>
      <c r="AH12" s="3">
        <v>1</v>
      </c>
    </row>
    <row r="13" spans="1:34" x14ac:dyDescent="0.25">
      <c r="A13" s="91" t="s">
        <v>4201</v>
      </c>
      <c r="B13" s="6" t="s">
        <v>3</v>
      </c>
      <c r="C13" s="4" t="s">
        <v>4</v>
      </c>
      <c r="D13" s="18" t="s">
        <v>3801</v>
      </c>
      <c r="E13" s="10" t="s">
        <v>3413</v>
      </c>
      <c r="F13" s="8" t="s">
        <v>4042</v>
      </c>
      <c r="G13" s="126" t="s">
        <v>3467</v>
      </c>
      <c r="H13" s="22" t="s">
        <v>3991</v>
      </c>
      <c r="I13" s="22" t="s">
        <v>4027</v>
      </c>
      <c r="J13" s="22" t="s">
        <v>3343</v>
      </c>
      <c r="K13" s="22" t="s">
        <v>4028</v>
      </c>
      <c r="L13" s="22" t="s">
        <v>4028</v>
      </c>
      <c r="M13" s="22" t="s">
        <v>4028</v>
      </c>
      <c r="N13" s="24" t="s">
        <v>1347</v>
      </c>
      <c r="O13" s="21" t="s">
        <v>1582</v>
      </c>
      <c r="P13" s="8" t="s">
        <v>1889</v>
      </c>
      <c r="Q13" s="11">
        <v>1000</v>
      </c>
      <c r="R13" s="12">
        <v>13</v>
      </c>
      <c r="S13" s="76">
        <v>34</v>
      </c>
      <c r="T13" s="20">
        <f t="shared" si="1"/>
        <v>37</v>
      </c>
      <c r="U13" s="21">
        <f t="shared" si="2"/>
        <v>64</v>
      </c>
      <c r="V13" s="8">
        <f t="shared" si="3"/>
        <v>34</v>
      </c>
      <c r="W13" s="8">
        <f t="shared" si="4"/>
        <v>0</v>
      </c>
      <c r="X13" s="8">
        <f t="shared" si="5"/>
        <v>0</v>
      </c>
      <c r="Y13" s="14" t="s">
        <v>8150</v>
      </c>
      <c r="Z13" s="8">
        <f>VLOOKUP(I13,'Tables kywrd-slot-class'!$B$21:$C$38,2,FALSE)</f>
        <v>1.5</v>
      </c>
      <c r="AA13" s="8">
        <f>VLOOKUP(N13,'Tables MAT simpl-complx'!$C$6:$D$28,2,FALSE)</f>
        <v>25</v>
      </c>
      <c r="AB13" s="8">
        <f>VLOOKUP(O13,'Tables MAT simpl-complx'!$F$39:$G$625,2,FALSE)</f>
        <v>43</v>
      </c>
      <c r="AC13" s="8">
        <f>VLOOKUP(J13,'Tables kywrd-slot-class'!$D$49:$E$177,2,FALSE)</f>
        <v>23</v>
      </c>
      <c r="AD13" s="8">
        <f>VLOOKUP(K13,'Tables kywrd-slot-class'!$D$49:$E$177,2,FALSE)</f>
        <v>0</v>
      </c>
      <c r="AE13" s="8">
        <f>VLOOKUP(L13,'Tables kywrd-slot-class'!$D$49:$E$177,2,FALSE)</f>
        <v>0</v>
      </c>
      <c r="AF13" s="3" t="s">
        <v>0</v>
      </c>
      <c r="AG13" s="1" t="str">
        <f t="shared" si="0"/>
        <v>030071E1</v>
      </c>
      <c r="AH13" s="3">
        <v>1</v>
      </c>
    </row>
    <row r="14" spans="1:34" x14ac:dyDescent="0.25">
      <c r="A14" s="91" t="s">
        <v>4202</v>
      </c>
      <c r="B14" s="6" t="s">
        <v>3</v>
      </c>
      <c r="C14" s="4" t="s">
        <v>4</v>
      </c>
      <c r="D14" s="17" t="s">
        <v>3802</v>
      </c>
      <c r="E14" s="10" t="s">
        <v>3414</v>
      </c>
      <c r="F14" s="8" t="s">
        <v>4042</v>
      </c>
      <c r="G14" s="126" t="s">
        <v>2956</v>
      </c>
      <c r="H14" s="22" t="s">
        <v>4022</v>
      </c>
      <c r="I14" s="22" t="s">
        <v>4025</v>
      </c>
      <c r="J14" s="22" t="s">
        <v>3352</v>
      </c>
      <c r="K14" s="22" t="s">
        <v>4028</v>
      </c>
      <c r="L14" s="22" t="s">
        <v>4028</v>
      </c>
      <c r="M14" s="22" t="s">
        <v>4028</v>
      </c>
      <c r="N14" s="24" t="s">
        <v>1342</v>
      </c>
      <c r="O14" s="21" t="s">
        <v>1888</v>
      </c>
      <c r="P14" s="8" t="s">
        <v>4021</v>
      </c>
      <c r="Q14" s="11">
        <v>425</v>
      </c>
      <c r="R14" s="12">
        <v>8</v>
      </c>
      <c r="S14" s="27">
        <v>48</v>
      </c>
      <c r="T14" s="20">
        <f t="shared" si="1"/>
        <v>55</v>
      </c>
      <c r="U14" s="21">
        <f t="shared" si="2"/>
        <v>0</v>
      </c>
      <c r="V14" s="8">
        <f t="shared" si="3"/>
        <v>48</v>
      </c>
      <c r="W14" s="8">
        <f t="shared" si="4"/>
        <v>0</v>
      </c>
      <c r="X14" s="8">
        <f t="shared" si="5"/>
        <v>0</v>
      </c>
      <c r="Y14" s="16"/>
      <c r="Z14" s="8">
        <f>VLOOKUP(I14,'Tables kywrd-slot-class'!$B$21:$C$38,2,FALSE)</f>
        <v>1</v>
      </c>
      <c r="AA14" s="8">
        <f>VLOOKUP(N14,'Tables MAT simpl-complx'!$C$6:$D$28,2,FALSE)</f>
        <v>55</v>
      </c>
      <c r="AB14" s="8">
        <f>VLOOKUP(O14,'Tables MAT simpl-complx'!$F$39:$G$625,2,FALSE)</f>
        <v>0</v>
      </c>
      <c r="AC14" s="8">
        <f>VLOOKUP(J14,'Tables kywrd-slot-class'!$D$49:$E$177,2,FALSE)</f>
        <v>48</v>
      </c>
      <c r="AD14" s="8">
        <f>VLOOKUP(K14,'Tables kywrd-slot-class'!$D$49:$E$177,2,FALSE)</f>
        <v>0</v>
      </c>
      <c r="AE14" s="8">
        <f>VLOOKUP(L14,'Tables kywrd-slot-class'!$D$49:$E$177,2,FALSE)</f>
        <v>0</v>
      </c>
      <c r="AF14" s="3" t="s">
        <v>0</v>
      </c>
      <c r="AG14" s="1" t="str">
        <f t="shared" si="0"/>
        <v>030074C7</v>
      </c>
      <c r="AH14" s="3">
        <v>1</v>
      </c>
    </row>
    <row r="15" spans="1:34" x14ac:dyDescent="0.25">
      <c r="A15" s="91" t="s">
        <v>4203</v>
      </c>
      <c r="B15" s="6" t="s">
        <v>3</v>
      </c>
      <c r="C15" s="4" t="s">
        <v>4</v>
      </c>
      <c r="D15" s="17" t="s">
        <v>3803</v>
      </c>
      <c r="E15" s="10" t="s">
        <v>3415</v>
      </c>
      <c r="F15" s="8" t="s">
        <v>4042</v>
      </c>
      <c r="G15" s="126" t="s">
        <v>2957</v>
      </c>
      <c r="H15" s="22" t="s">
        <v>4022</v>
      </c>
      <c r="I15" s="22" t="s">
        <v>4024</v>
      </c>
      <c r="J15" s="22" t="s">
        <v>3352</v>
      </c>
      <c r="K15" s="22" t="s">
        <v>4028</v>
      </c>
      <c r="L15" s="22" t="s">
        <v>4028</v>
      </c>
      <c r="M15" s="22" t="s">
        <v>4028</v>
      </c>
      <c r="N15" s="24" t="s">
        <v>1342</v>
      </c>
      <c r="O15" s="21" t="s">
        <v>1888</v>
      </c>
      <c r="P15" s="8" t="s">
        <v>4021</v>
      </c>
      <c r="Q15" s="11">
        <v>2125</v>
      </c>
      <c r="R15" s="12">
        <v>40</v>
      </c>
      <c r="S15" s="27">
        <v>144</v>
      </c>
      <c r="T15" s="20">
        <f t="shared" si="1"/>
        <v>165</v>
      </c>
      <c r="U15" s="21">
        <f t="shared" si="2"/>
        <v>0</v>
      </c>
      <c r="V15" s="8">
        <f t="shared" si="3"/>
        <v>144</v>
      </c>
      <c r="W15" s="8">
        <f t="shared" si="4"/>
        <v>0</v>
      </c>
      <c r="X15" s="8">
        <f t="shared" si="5"/>
        <v>0</v>
      </c>
      <c r="Y15" s="16"/>
      <c r="Z15" s="8">
        <f>VLOOKUP(I15,'Tables kywrd-slot-class'!$B$21:$C$38,2,FALSE)</f>
        <v>3</v>
      </c>
      <c r="AA15" s="8">
        <f>VLOOKUP(N15,'Tables MAT simpl-complx'!$C$6:$D$28,2,FALSE)</f>
        <v>55</v>
      </c>
      <c r="AB15" s="8">
        <f>VLOOKUP(O15,'Tables MAT simpl-complx'!$F$39:$G$625,2,FALSE)</f>
        <v>0</v>
      </c>
      <c r="AC15" s="8">
        <f>VLOOKUP(J15,'Tables kywrd-slot-class'!$D$49:$E$177,2,FALSE)</f>
        <v>48</v>
      </c>
      <c r="AD15" s="8">
        <f>VLOOKUP(K15,'Tables kywrd-slot-class'!$D$49:$E$177,2,FALSE)</f>
        <v>0</v>
      </c>
      <c r="AE15" s="8">
        <f>VLOOKUP(L15,'Tables kywrd-slot-class'!$D$49:$E$177,2,FALSE)</f>
        <v>0</v>
      </c>
      <c r="AF15" s="3" t="s">
        <v>0</v>
      </c>
      <c r="AG15" s="1" t="str">
        <f t="shared" si="0"/>
        <v>030074C9</v>
      </c>
      <c r="AH15" s="3">
        <v>1</v>
      </c>
    </row>
    <row r="16" spans="1:34" x14ac:dyDescent="0.25">
      <c r="A16" s="91" t="s">
        <v>4204</v>
      </c>
      <c r="B16" s="6" t="s">
        <v>3</v>
      </c>
      <c r="C16" s="4" t="s">
        <v>4</v>
      </c>
      <c r="D16" s="17" t="s">
        <v>3804</v>
      </c>
      <c r="E16" s="10" t="s">
        <v>3416</v>
      </c>
      <c r="F16" s="8" t="s">
        <v>4042</v>
      </c>
      <c r="G16" s="126" t="s">
        <v>2958</v>
      </c>
      <c r="H16" s="22" t="s">
        <v>4047</v>
      </c>
      <c r="I16" s="22" t="s">
        <v>4023</v>
      </c>
      <c r="J16" s="22" t="s">
        <v>3352</v>
      </c>
      <c r="K16" s="22" t="s">
        <v>4028</v>
      </c>
      <c r="L16" s="22" t="s">
        <v>4028</v>
      </c>
      <c r="M16" s="22" t="s">
        <v>4028</v>
      </c>
      <c r="N16" s="24" t="s">
        <v>1342</v>
      </c>
      <c r="O16" s="21" t="s">
        <v>1888</v>
      </c>
      <c r="P16" s="8" t="s">
        <v>4021</v>
      </c>
      <c r="Q16" s="11">
        <v>425</v>
      </c>
      <c r="R16" s="12">
        <v>8</v>
      </c>
      <c r="S16" s="27">
        <v>48</v>
      </c>
      <c r="T16" s="20">
        <f t="shared" si="1"/>
        <v>55</v>
      </c>
      <c r="U16" s="21">
        <f t="shared" si="2"/>
        <v>0</v>
      </c>
      <c r="V16" s="8">
        <f t="shared" si="3"/>
        <v>48</v>
      </c>
      <c r="W16" s="8">
        <f t="shared" si="4"/>
        <v>0</v>
      </c>
      <c r="X16" s="8">
        <f t="shared" si="5"/>
        <v>0</v>
      </c>
      <c r="Y16" s="16"/>
      <c r="Z16" s="8">
        <f>VLOOKUP(I16,'Tables kywrd-slot-class'!$B$21:$C$38,2,FALSE)</f>
        <v>1</v>
      </c>
      <c r="AA16" s="8">
        <f>VLOOKUP(N16,'Tables MAT simpl-complx'!$C$6:$D$28,2,FALSE)</f>
        <v>55</v>
      </c>
      <c r="AB16" s="8">
        <f>VLOOKUP(O16,'Tables MAT simpl-complx'!$F$39:$G$625,2,FALSE)</f>
        <v>0</v>
      </c>
      <c r="AC16" s="8">
        <f>VLOOKUP(J16,'Tables kywrd-slot-class'!$D$49:$E$177,2,FALSE)</f>
        <v>48</v>
      </c>
      <c r="AD16" s="8">
        <f>VLOOKUP(K16,'Tables kywrd-slot-class'!$D$49:$E$177,2,FALSE)</f>
        <v>0</v>
      </c>
      <c r="AE16" s="8">
        <f>VLOOKUP(L16,'Tables kywrd-slot-class'!$D$49:$E$177,2,FALSE)</f>
        <v>0</v>
      </c>
      <c r="AF16" s="3" t="s">
        <v>0</v>
      </c>
      <c r="AG16" s="1" t="str">
        <f t="shared" si="0"/>
        <v>030074F7</v>
      </c>
      <c r="AH16" s="3">
        <v>1</v>
      </c>
    </row>
    <row r="17" spans="1:34" x14ac:dyDescent="0.25">
      <c r="A17" s="91" t="s">
        <v>4205</v>
      </c>
      <c r="B17" s="6" t="s">
        <v>3</v>
      </c>
      <c r="C17" s="4" t="s">
        <v>4</v>
      </c>
      <c r="D17" s="18" t="s">
        <v>3805</v>
      </c>
      <c r="E17" s="10" t="s">
        <v>3417</v>
      </c>
      <c r="F17" s="8" t="s">
        <v>4043</v>
      </c>
      <c r="G17" s="126" t="s">
        <v>3468</v>
      </c>
      <c r="H17" s="22" t="s">
        <v>3990</v>
      </c>
      <c r="I17" s="22" t="s">
        <v>4024</v>
      </c>
      <c r="J17" s="22" t="s">
        <v>3344</v>
      </c>
      <c r="K17" s="22" t="s">
        <v>4087</v>
      </c>
      <c r="L17" s="22" t="s">
        <v>4088</v>
      </c>
      <c r="M17" s="22" t="s">
        <v>4028</v>
      </c>
      <c r="N17" s="24" t="s">
        <v>1353</v>
      </c>
      <c r="O17" s="21" t="s">
        <v>1378</v>
      </c>
      <c r="P17" s="8" t="s">
        <v>1889</v>
      </c>
      <c r="Q17" s="11">
        <v>250</v>
      </c>
      <c r="R17" s="12">
        <v>7</v>
      </c>
      <c r="S17" s="76">
        <v>57</v>
      </c>
      <c r="T17" s="20">
        <f t="shared" si="1"/>
        <v>54</v>
      </c>
      <c r="U17" s="21">
        <f t="shared" si="2"/>
        <v>69</v>
      </c>
      <c r="V17" s="8">
        <f t="shared" si="3"/>
        <v>54</v>
      </c>
      <c r="W17" s="8">
        <f t="shared" si="4"/>
        <v>69</v>
      </c>
      <c r="X17" s="8">
        <f t="shared" si="5"/>
        <v>57</v>
      </c>
      <c r="Y17" s="14" t="s">
        <v>3494</v>
      </c>
      <c r="Z17" s="8">
        <f>VLOOKUP(I17,'Tables kywrd-slot-class'!$B$21:$C$38,2,FALSE)</f>
        <v>3</v>
      </c>
      <c r="AA17" s="8">
        <f>VLOOKUP(N17,'Tables MAT simpl-complx'!$C$6:$D$28,2,FALSE)</f>
        <v>18</v>
      </c>
      <c r="AB17" s="8">
        <f>VLOOKUP(O17,'Tables MAT simpl-complx'!$F$39:$G$625,2,FALSE)</f>
        <v>23</v>
      </c>
      <c r="AC17" s="8">
        <f>VLOOKUP(J17,'Tables kywrd-slot-class'!$D$49:$E$177,2,FALSE)</f>
        <v>18</v>
      </c>
      <c r="AD17" s="8">
        <f>VLOOKUP(K17,'Tables kywrd-slot-class'!$D$49:$E$177,2,FALSE)</f>
        <v>23</v>
      </c>
      <c r="AE17" s="8">
        <f>VLOOKUP(L17,'Tables kywrd-slot-class'!$D$49:$E$177,2,FALSE)</f>
        <v>19</v>
      </c>
      <c r="AF17" s="3" t="s">
        <v>0</v>
      </c>
      <c r="AG17" s="1" t="str">
        <f t="shared" si="0"/>
        <v>0300B5DB</v>
      </c>
      <c r="AH17" s="3">
        <v>1</v>
      </c>
    </row>
    <row r="18" spans="1:34" x14ac:dyDescent="0.25">
      <c r="A18" s="91" t="s">
        <v>4206</v>
      </c>
      <c r="B18" s="6" t="s">
        <v>3</v>
      </c>
      <c r="C18" s="4" t="s">
        <v>4</v>
      </c>
      <c r="D18" s="17" t="s">
        <v>3806</v>
      </c>
      <c r="E18" s="10" t="s">
        <v>3418</v>
      </c>
      <c r="F18" s="8" t="s">
        <v>4042</v>
      </c>
      <c r="G18" s="126" t="s">
        <v>3469</v>
      </c>
      <c r="H18" s="22" t="s">
        <v>3990</v>
      </c>
      <c r="I18" s="22" t="s">
        <v>4025</v>
      </c>
      <c r="J18" s="22" t="s">
        <v>3361</v>
      </c>
      <c r="K18" s="22" t="s">
        <v>4088</v>
      </c>
      <c r="L18" s="22" t="s">
        <v>4028</v>
      </c>
      <c r="M18" s="22" t="s">
        <v>4028</v>
      </c>
      <c r="N18" s="24" t="s">
        <v>1888</v>
      </c>
      <c r="O18" s="21" t="s">
        <v>1368</v>
      </c>
      <c r="P18" s="8" t="s">
        <v>1889</v>
      </c>
      <c r="Q18" s="11">
        <v>25</v>
      </c>
      <c r="R18" s="12">
        <v>2</v>
      </c>
      <c r="S18" s="27">
        <v>19</v>
      </c>
      <c r="T18" s="20">
        <f t="shared" si="1"/>
        <v>0</v>
      </c>
      <c r="U18" s="21">
        <f t="shared" si="2"/>
        <v>19</v>
      </c>
      <c r="V18" s="8">
        <f t="shared" si="3"/>
        <v>0</v>
      </c>
      <c r="W18" s="8">
        <f t="shared" si="4"/>
        <v>19</v>
      </c>
      <c r="X18" s="8">
        <f t="shared" si="5"/>
        <v>0</v>
      </c>
      <c r="Y18" s="16"/>
      <c r="Z18" s="8">
        <f>VLOOKUP(I18,'Tables kywrd-slot-class'!$B$21:$C$38,2,FALSE)</f>
        <v>1</v>
      </c>
      <c r="AA18" s="8">
        <f>VLOOKUP(N18,'Tables MAT simpl-complx'!$C$6:$D$28,2,FALSE)</f>
        <v>0</v>
      </c>
      <c r="AB18" s="8">
        <f>VLOOKUP(O18,'Tables MAT simpl-complx'!$F$39:$G$625,2,FALSE)</f>
        <v>19</v>
      </c>
      <c r="AC18" s="8">
        <f>VLOOKUP(J18,'Tables kywrd-slot-class'!$D$49:$E$177,2,FALSE)</f>
        <v>0</v>
      </c>
      <c r="AD18" s="8">
        <f>VLOOKUP(K18,'Tables kywrd-slot-class'!$D$49:$E$177,2,FALSE)</f>
        <v>19</v>
      </c>
      <c r="AE18" s="8">
        <f>VLOOKUP(L18,'Tables kywrd-slot-class'!$D$49:$E$177,2,FALSE)</f>
        <v>0</v>
      </c>
      <c r="AF18" s="3" t="s">
        <v>0</v>
      </c>
      <c r="AG18" s="1" t="str">
        <f t="shared" si="0"/>
        <v>0300B5DE</v>
      </c>
      <c r="AH18" s="3">
        <v>1</v>
      </c>
    </row>
    <row r="19" spans="1:34" x14ac:dyDescent="0.25">
      <c r="A19" s="91" t="s">
        <v>4207</v>
      </c>
      <c r="B19" s="6" t="s">
        <v>3</v>
      </c>
      <c r="C19" s="4" t="s">
        <v>4</v>
      </c>
      <c r="D19" s="18" t="s">
        <v>3807</v>
      </c>
      <c r="E19" s="10" t="s">
        <v>3419</v>
      </c>
      <c r="F19" s="8" t="s">
        <v>4042</v>
      </c>
      <c r="G19" s="126" t="s">
        <v>3470</v>
      </c>
      <c r="H19" s="22" t="s">
        <v>3990</v>
      </c>
      <c r="I19" s="22" t="s">
        <v>4026</v>
      </c>
      <c r="J19" s="22" t="s">
        <v>3489</v>
      </c>
      <c r="K19" s="22" t="s">
        <v>4091</v>
      </c>
      <c r="L19" s="22" t="s">
        <v>4028</v>
      </c>
      <c r="M19" s="22" t="s">
        <v>4028</v>
      </c>
      <c r="N19" s="24" t="s">
        <v>1348</v>
      </c>
      <c r="O19" s="21" t="s">
        <v>1888</v>
      </c>
      <c r="P19" s="8" t="s">
        <v>1889</v>
      </c>
      <c r="Q19" s="11">
        <v>350</v>
      </c>
      <c r="R19" s="12">
        <v>2</v>
      </c>
      <c r="S19" s="76">
        <v>52</v>
      </c>
      <c r="T19" s="20">
        <f t="shared" si="1"/>
        <v>49</v>
      </c>
      <c r="U19" s="21">
        <f t="shared" si="2"/>
        <v>0</v>
      </c>
      <c r="V19" s="8">
        <f t="shared" si="3"/>
        <v>37</v>
      </c>
      <c r="W19" s="8">
        <f t="shared" si="4"/>
        <v>49</v>
      </c>
      <c r="X19" s="8">
        <f t="shared" si="5"/>
        <v>0</v>
      </c>
      <c r="Y19" s="14" t="s">
        <v>3495</v>
      </c>
      <c r="Z19" s="8">
        <f>VLOOKUP(I19,'Tables kywrd-slot-class'!$B$21:$C$38,2,FALSE)</f>
        <v>1.5</v>
      </c>
      <c r="AA19" s="8">
        <f>VLOOKUP(N19,'Tables MAT simpl-complx'!$C$6:$D$28,2,FALSE)</f>
        <v>33</v>
      </c>
      <c r="AB19" s="8">
        <f>VLOOKUP(O19,'Tables MAT simpl-complx'!$F$39:$G$625,2,FALSE)</f>
        <v>0</v>
      </c>
      <c r="AC19" s="8">
        <f>VLOOKUP(J19,'Tables kywrd-slot-class'!$D$49:$E$177,2,FALSE)</f>
        <v>25</v>
      </c>
      <c r="AD19" s="8">
        <f>VLOOKUP(K19,'Tables kywrd-slot-class'!$D$49:$E$177,2,FALSE)</f>
        <v>33</v>
      </c>
      <c r="AE19" s="8">
        <f>VLOOKUP(L19,'Tables kywrd-slot-class'!$D$49:$E$177,2,FALSE)</f>
        <v>0</v>
      </c>
      <c r="AF19" s="3" t="s">
        <v>0</v>
      </c>
      <c r="AG19" s="1" t="str">
        <f t="shared" si="0"/>
        <v>0300C814</v>
      </c>
      <c r="AH19" s="3">
        <v>1</v>
      </c>
    </row>
    <row r="20" spans="1:34" x14ac:dyDescent="0.25">
      <c r="A20" s="91" t="s">
        <v>4208</v>
      </c>
      <c r="B20" s="6" t="s">
        <v>3</v>
      </c>
      <c r="C20" s="4" t="s">
        <v>4</v>
      </c>
      <c r="D20" s="18" t="s">
        <v>3808</v>
      </c>
      <c r="E20" s="10" t="s">
        <v>3420</v>
      </c>
      <c r="F20" s="8" t="s">
        <v>4042</v>
      </c>
      <c r="G20" s="126" t="s">
        <v>3471</v>
      </c>
      <c r="H20" s="22" t="s">
        <v>3990</v>
      </c>
      <c r="I20" s="22" t="s">
        <v>4025</v>
      </c>
      <c r="J20" s="22" t="s">
        <v>3489</v>
      </c>
      <c r="K20" s="22" t="s">
        <v>4091</v>
      </c>
      <c r="L20" s="22" t="s">
        <v>4028</v>
      </c>
      <c r="M20" s="22" t="s">
        <v>4028</v>
      </c>
      <c r="N20" s="24" t="s">
        <v>1348</v>
      </c>
      <c r="O20" s="21" t="s">
        <v>1888</v>
      </c>
      <c r="P20" s="8" t="s">
        <v>1889</v>
      </c>
      <c r="Q20" s="11">
        <v>190</v>
      </c>
      <c r="R20" s="12">
        <v>2</v>
      </c>
      <c r="S20" s="76">
        <v>35</v>
      </c>
      <c r="T20" s="20">
        <f t="shared" si="1"/>
        <v>33</v>
      </c>
      <c r="U20" s="21">
        <f t="shared" si="2"/>
        <v>0</v>
      </c>
      <c r="V20" s="8">
        <f t="shared" si="3"/>
        <v>25</v>
      </c>
      <c r="W20" s="8">
        <f t="shared" si="4"/>
        <v>33</v>
      </c>
      <c r="X20" s="8">
        <f t="shared" si="5"/>
        <v>0</v>
      </c>
      <c r="Y20" s="14" t="s">
        <v>3495</v>
      </c>
      <c r="Z20" s="8">
        <f>VLOOKUP(I20,'Tables kywrd-slot-class'!$B$21:$C$38,2,FALSE)</f>
        <v>1</v>
      </c>
      <c r="AA20" s="8">
        <f>VLOOKUP(N20,'Tables MAT simpl-complx'!$C$6:$D$28,2,FALSE)</f>
        <v>33</v>
      </c>
      <c r="AB20" s="8">
        <f>VLOOKUP(O20,'Tables MAT simpl-complx'!$F$39:$G$625,2,FALSE)</f>
        <v>0</v>
      </c>
      <c r="AC20" s="8">
        <f>VLOOKUP(J20,'Tables kywrd-slot-class'!$D$49:$E$177,2,FALSE)</f>
        <v>25</v>
      </c>
      <c r="AD20" s="8">
        <f>VLOOKUP(K20,'Tables kywrd-slot-class'!$D$49:$E$177,2,FALSE)</f>
        <v>33</v>
      </c>
      <c r="AE20" s="8">
        <f>VLOOKUP(L20,'Tables kywrd-slot-class'!$D$49:$E$177,2,FALSE)</f>
        <v>0</v>
      </c>
      <c r="AF20" s="3" t="s">
        <v>0</v>
      </c>
      <c r="AG20" s="1" t="str">
        <f t="shared" si="0"/>
        <v>0300C815</v>
      </c>
      <c r="AH20" s="3">
        <v>1</v>
      </c>
    </row>
    <row r="21" spans="1:34" x14ac:dyDescent="0.25">
      <c r="A21" s="91" t="s">
        <v>4209</v>
      </c>
      <c r="B21" s="6" t="s">
        <v>3</v>
      </c>
      <c r="C21" s="4" t="s">
        <v>4</v>
      </c>
      <c r="D21" s="18" t="s">
        <v>3809</v>
      </c>
      <c r="E21" s="10" t="s">
        <v>3421</v>
      </c>
      <c r="F21" s="8" t="s">
        <v>4042</v>
      </c>
      <c r="G21" s="126" t="s">
        <v>3472</v>
      </c>
      <c r="H21" s="22" t="s">
        <v>3990</v>
      </c>
      <c r="I21" s="22" t="s">
        <v>4024</v>
      </c>
      <c r="J21" s="22" t="s">
        <v>3489</v>
      </c>
      <c r="K21" s="22" t="s">
        <v>4091</v>
      </c>
      <c r="L21" s="22" t="s">
        <v>4028</v>
      </c>
      <c r="M21" s="22" t="s">
        <v>4028</v>
      </c>
      <c r="N21" s="24" t="s">
        <v>1348</v>
      </c>
      <c r="O21" s="21" t="s">
        <v>1888</v>
      </c>
      <c r="P21" s="8" t="s">
        <v>1889</v>
      </c>
      <c r="Q21" s="11">
        <v>900</v>
      </c>
      <c r="R21" s="12">
        <v>7</v>
      </c>
      <c r="S21" s="76">
        <v>105</v>
      </c>
      <c r="T21" s="20">
        <f t="shared" si="1"/>
        <v>99</v>
      </c>
      <c r="U21" s="21">
        <f t="shared" si="2"/>
        <v>0</v>
      </c>
      <c r="V21" s="8">
        <f t="shared" si="3"/>
        <v>75</v>
      </c>
      <c r="W21" s="8">
        <f t="shared" si="4"/>
        <v>99</v>
      </c>
      <c r="X21" s="8">
        <f t="shared" si="5"/>
        <v>0</v>
      </c>
      <c r="Y21" s="14" t="s">
        <v>3495</v>
      </c>
      <c r="Z21" s="8">
        <f>VLOOKUP(I21,'Tables kywrd-slot-class'!$B$21:$C$38,2,FALSE)</f>
        <v>3</v>
      </c>
      <c r="AA21" s="8">
        <f>VLOOKUP(N21,'Tables MAT simpl-complx'!$C$6:$D$28,2,FALSE)</f>
        <v>33</v>
      </c>
      <c r="AB21" s="8">
        <f>VLOOKUP(O21,'Tables MAT simpl-complx'!$F$39:$G$625,2,FALSE)</f>
        <v>0</v>
      </c>
      <c r="AC21" s="8">
        <f>VLOOKUP(J21,'Tables kywrd-slot-class'!$D$49:$E$177,2,FALSE)</f>
        <v>25</v>
      </c>
      <c r="AD21" s="8">
        <f>VLOOKUP(K21,'Tables kywrd-slot-class'!$D$49:$E$177,2,FALSE)</f>
        <v>33</v>
      </c>
      <c r="AE21" s="8">
        <f>VLOOKUP(L21,'Tables kywrd-slot-class'!$D$49:$E$177,2,FALSE)</f>
        <v>0</v>
      </c>
      <c r="AF21" s="3" t="s">
        <v>0</v>
      </c>
      <c r="AG21" s="1" t="str">
        <f t="shared" si="0"/>
        <v>0300C816</v>
      </c>
      <c r="AH21" s="3">
        <v>1</v>
      </c>
    </row>
    <row r="22" spans="1:34" x14ac:dyDescent="0.25">
      <c r="A22" s="91" t="s">
        <v>4210</v>
      </c>
      <c r="B22" s="6" t="s">
        <v>3</v>
      </c>
      <c r="C22" s="4" t="s">
        <v>4</v>
      </c>
      <c r="D22" s="18" t="s">
        <v>3810</v>
      </c>
      <c r="E22" s="10" t="s">
        <v>3422</v>
      </c>
      <c r="F22" s="8" t="s">
        <v>4042</v>
      </c>
      <c r="G22" s="126" t="s">
        <v>3473</v>
      </c>
      <c r="H22" s="22" t="s">
        <v>3990</v>
      </c>
      <c r="I22" s="22" t="s">
        <v>4023</v>
      </c>
      <c r="J22" s="22" t="s">
        <v>3489</v>
      </c>
      <c r="K22" s="22" t="s">
        <v>4091</v>
      </c>
      <c r="L22" s="22" t="s">
        <v>4028</v>
      </c>
      <c r="M22" s="22" t="s">
        <v>4028</v>
      </c>
      <c r="N22" s="24" t="s">
        <v>1348</v>
      </c>
      <c r="O22" s="21" t="s">
        <v>1888</v>
      </c>
      <c r="P22" s="8" t="s">
        <v>1889</v>
      </c>
      <c r="Q22" s="11">
        <v>190</v>
      </c>
      <c r="R22" s="12">
        <v>2</v>
      </c>
      <c r="S22" s="76">
        <v>35</v>
      </c>
      <c r="T22" s="20">
        <f t="shared" si="1"/>
        <v>33</v>
      </c>
      <c r="U22" s="21">
        <f t="shared" si="2"/>
        <v>0</v>
      </c>
      <c r="V22" s="8">
        <f t="shared" si="3"/>
        <v>25</v>
      </c>
      <c r="W22" s="8">
        <f t="shared" si="4"/>
        <v>33</v>
      </c>
      <c r="X22" s="8">
        <f t="shared" si="5"/>
        <v>0</v>
      </c>
      <c r="Y22" s="14" t="s">
        <v>3495</v>
      </c>
      <c r="Z22" s="8">
        <f>VLOOKUP(I22,'Tables kywrd-slot-class'!$B$21:$C$38,2,FALSE)</f>
        <v>1</v>
      </c>
      <c r="AA22" s="8">
        <f>VLOOKUP(N22,'Tables MAT simpl-complx'!$C$6:$D$28,2,FALSE)</f>
        <v>33</v>
      </c>
      <c r="AB22" s="8">
        <f>VLOOKUP(O22,'Tables MAT simpl-complx'!$F$39:$G$625,2,FALSE)</f>
        <v>0</v>
      </c>
      <c r="AC22" s="8">
        <f>VLOOKUP(J22,'Tables kywrd-slot-class'!$D$49:$E$177,2,FALSE)</f>
        <v>25</v>
      </c>
      <c r="AD22" s="8">
        <f>VLOOKUP(K22,'Tables kywrd-slot-class'!$D$49:$E$177,2,FALSE)</f>
        <v>33</v>
      </c>
      <c r="AE22" s="8">
        <f>VLOOKUP(L22,'Tables kywrd-slot-class'!$D$49:$E$177,2,FALSE)</f>
        <v>0</v>
      </c>
      <c r="AF22" s="3" t="s">
        <v>0</v>
      </c>
      <c r="AG22" s="1" t="str">
        <f t="shared" si="0"/>
        <v>0300C817</v>
      </c>
      <c r="AH22" s="3">
        <v>1</v>
      </c>
    </row>
    <row r="23" spans="1:34" x14ac:dyDescent="0.25">
      <c r="A23" s="91" t="s">
        <v>4211</v>
      </c>
      <c r="B23" s="6" t="s">
        <v>3</v>
      </c>
      <c r="C23" s="4" t="s">
        <v>4</v>
      </c>
      <c r="D23" s="18" t="s">
        <v>3811</v>
      </c>
      <c r="E23" s="10" t="s">
        <v>3423</v>
      </c>
      <c r="F23" s="8" t="s">
        <v>4042</v>
      </c>
      <c r="G23" s="126" t="s">
        <v>3472</v>
      </c>
      <c r="H23" s="22" t="s">
        <v>3990</v>
      </c>
      <c r="I23" s="22" t="s">
        <v>4024</v>
      </c>
      <c r="J23" s="22" t="s">
        <v>3489</v>
      </c>
      <c r="K23" s="22" t="s">
        <v>4091</v>
      </c>
      <c r="L23" s="22" t="s">
        <v>4028</v>
      </c>
      <c r="M23" s="22" t="s">
        <v>4028</v>
      </c>
      <c r="N23" s="24" t="s">
        <v>1348</v>
      </c>
      <c r="O23" s="21" t="s">
        <v>1888</v>
      </c>
      <c r="P23" s="8" t="s">
        <v>4021</v>
      </c>
      <c r="Q23" s="11">
        <v>50</v>
      </c>
      <c r="R23" s="12">
        <v>7</v>
      </c>
      <c r="S23" s="76">
        <v>105</v>
      </c>
      <c r="T23" s="20">
        <f t="shared" si="1"/>
        <v>99</v>
      </c>
      <c r="U23" s="21">
        <f t="shared" si="2"/>
        <v>0</v>
      </c>
      <c r="V23" s="8">
        <f t="shared" si="3"/>
        <v>75</v>
      </c>
      <c r="W23" s="8">
        <f t="shared" si="4"/>
        <v>99</v>
      </c>
      <c r="X23" s="8">
        <f t="shared" si="5"/>
        <v>0</v>
      </c>
      <c r="Y23" s="14" t="s">
        <v>3495</v>
      </c>
      <c r="Z23" s="8">
        <f>VLOOKUP(I23,'Tables kywrd-slot-class'!$B$21:$C$38,2,FALSE)</f>
        <v>3</v>
      </c>
      <c r="AA23" s="8">
        <f>VLOOKUP(N23,'Tables MAT simpl-complx'!$C$6:$D$28,2,FALSE)</f>
        <v>33</v>
      </c>
      <c r="AB23" s="8">
        <f>VLOOKUP(O23,'Tables MAT simpl-complx'!$F$39:$G$625,2,FALSE)</f>
        <v>0</v>
      </c>
      <c r="AC23" s="8">
        <f>VLOOKUP(J23,'Tables kywrd-slot-class'!$D$49:$E$177,2,FALSE)</f>
        <v>25</v>
      </c>
      <c r="AD23" s="8">
        <f>VLOOKUP(K23,'Tables kywrd-slot-class'!$D$49:$E$177,2,FALSE)</f>
        <v>33</v>
      </c>
      <c r="AE23" s="8">
        <f>VLOOKUP(L23,'Tables kywrd-slot-class'!$D$49:$E$177,2,FALSE)</f>
        <v>0</v>
      </c>
      <c r="AF23" s="3" t="s">
        <v>0</v>
      </c>
      <c r="AG23" s="1" t="str">
        <f t="shared" si="0"/>
        <v>0300CAD3</v>
      </c>
      <c r="AH23" s="3">
        <v>1</v>
      </c>
    </row>
    <row r="24" spans="1:34" x14ac:dyDescent="0.25">
      <c r="A24" s="91" t="s">
        <v>4212</v>
      </c>
      <c r="B24" s="6" t="s">
        <v>3</v>
      </c>
      <c r="C24" s="4" t="s">
        <v>4</v>
      </c>
      <c r="D24" s="18" t="s">
        <v>3812</v>
      </c>
      <c r="E24" s="10" t="s">
        <v>3424</v>
      </c>
      <c r="F24" s="8" t="s">
        <v>4042</v>
      </c>
      <c r="G24" s="126" t="s">
        <v>3474</v>
      </c>
      <c r="H24" s="22" t="s">
        <v>4022</v>
      </c>
      <c r="I24" s="22" t="s">
        <v>4025</v>
      </c>
      <c r="J24" s="22" t="s">
        <v>3349</v>
      </c>
      <c r="K24" s="22" t="s">
        <v>4028</v>
      </c>
      <c r="L24" s="22" t="s">
        <v>4028</v>
      </c>
      <c r="M24" s="22" t="s">
        <v>4028</v>
      </c>
      <c r="N24" s="24" t="s">
        <v>1355</v>
      </c>
      <c r="O24" s="21" t="s">
        <v>1629</v>
      </c>
      <c r="P24" s="8" t="s">
        <v>4021</v>
      </c>
      <c r="Q24" s="11">
        <v>55</v>
      </c>
      <c r="R24" s="12">
        <v>8</v>
      </c>
      <c r="S24" s="76">
        <v>26</v>
      </c>
      <c r="T24" s="20">
        <f t="shared" si="1"/>
        <v>26</v>
      </c>
      <c r="U24" s="21">
        <f t="shared" si="2"/>
        <v>28</v>
      </c>
      <c r="V24" s="8">
        <f t="shared" si="3"/>
        <v>26</v>
      </c>
      <c r="W24" s="8">
        <f t="shared" si="4"/>
        <v>0</v>
      </c>
      <c r="X24" s="8">
        <f t="shared" si="5"/>
        <v>0</v>
      </c>
      <c r="Y24" s="14" t="s">
        <v>3496</v>
      </c>
      <c r="Z24" s="8">
        <f>VLOOKUP(I24,'Tables kywrd-slot-class'!$B$21:$C$38,2,FALSE)</f>
        <v>1</v>
      </c>
      <c r="AA24" s="8">
        <f>VLOOKUP(N24,'Tables MAT simpl-complx'!$C$6:$D$28,2,FALSE)</f>
        <v>26</v>
      </c>
      <c r="AB24" s="8">
        <f>VLOOKUP(O24,'Tables MAT simpl-complx'!$F$39:$G$625,2,FALSE)</f>
        <v>28</v>
      </c>
      <c r="AC24" s="8">
        <f>VLOOKUP(J24,'Tables kywrd-slot-class'!$D$49:$E$177,2,FALSE)</f>
        <v>26</v>
      </c>
      <c r="AD24" s="8">
        <f>VLOOKUP(K24,'Tables kywrd-slot-class'!$D$49:$E$177,2,FALSE)</f>
        <v>0</v>
      </c>
      <c r="AE24" s="8">
        <f>VLOOKUP(L24,'Tables kywrd-slot-class'!$D$49:$E$177,2,FALSE)</f>
        <v>0</v>
      </c>
      <c r="AF24" s="3" t="s">
        <v>0</v>
      </c>
      <c r="AG24" s="1" t="str">
        <f t="shared" si="0"/>
        <v>0300CFAF</v>
      </c>
      <c r="AH24" s="3">
        <v>1</v>
      </c>
    </row>
    <row r="25" spans="1:34" x14ac:dyDescent="0.25">
      <c r="A25" s="91" t="s">
        <v>4213</v>
      </c>
      <c r="B25" s="6" t="s">
        <v>3</v>
      </c>
      <c r="C25" s="4" t="s">
        <v>4</v>
      </c>
      <c r="D25" s="17" t="s">
        <v>3813</v>
      </c>
      <c r="E25" s="10" t="s">
        <v>3425</v>
      </c>
      <c r="F25" s="8" t="s">
        <v>4042</v>
      </c>
      <c r="G25" s="126" t="s">
        <v>2939</v>
      </c>
      <c r="H25" s="22" t="s">
        <v>4022</v>
      </c>
      <c r="I25" s="22" t="s">
        <v>4024</v>
      </c>
      <c r="J25" s="22" t="s">
        <v>3349</v>
      </c>
      <c r="K25" s="22" t="s">
        <v>4028</v>
      </c>
      <c r="L25" s="22" t="s">
        <v>4028</v>
      </c>
      <c r="M25" s="22" t="s">
        <v>4028</v>
      </c>
      <c r="N25" s="24" t="s">
        <v>1355</v>
      </c>
      <c r="O25" s="21" t="s">
        <v>1888</v>
      </c>
      <c r="P25" s="8" t="s">
        <v>4021</v>
      </c>
      <c r="Q25" s="11">
        <v>275</v>
      </c>
      <c r="R25" s="12">
        <v>35</v>
      </c>
      <c r="S25" s="27">
        <v>78</v>
      </c>
      <c r="T25" s="20">
        <f t="shared" si="1"/>
        <v>78</v>
      </c>
      <c r="U25" s="21">
        <f t="shared" si="2"/>
        <v>0</v>
      </c>
      <c r="V25" s="8">
        <f t="shared" si="3"/>
        <v>78</v>
      </c>
      <c r="W25" s="8">
        <f t="shared" si="4"/>
        <v>0</v>
      </c>
      <c r="X25" s="8">
        <f t="shared" si="5"/>
        <v>0</v>
      </c>
      <c r="Y25" s="16"/>
      <c r="Z25" s="8">
        <f>VLOOKUP(I25,'Tables kywrd-slot-class'!$B$21:$C$38,2,FALSE)</f>
        <v>3</v>
      </c>
      <c r="AA25" s="8">
        <f>VLOOKUP(N25,'Tables MAT simpl-complx'!$C$6:$D$28,2,FALSE)</f>
        <v>26</v>
      </c>
      <c r="AB25" s="8">
        <f>VLOOKUP(O25,'Tables MAT simpl-complx'!$F$39:$G$625,2,FALSE)</f>
        <v>0</v>
      </c>
      <c r="AC25" s="8">
        <f>VLOOKUP(J25,'Tables kywrd-slot-class'!$D$49:$E$177,2,FALSE)</f>
        <v>26</v>
      </c>
      <c r="AD25" s="8">
        <f>VLOOKUP(K25,'Tables kywrd-slot-class'!$D$49:$E$177,2,FALSE)</f>
        <v>0</v>
      </c>
      <c r="AE25" s="8">
        <f>VLOOKUP(L25,'Tables kywrd-slot-class'!$D$49:$E$177,2,FALSE)</f>
        <v>0</v>
      </c>
      <c r="AF25" s="3" t="s">
        <v>0</v>
      </c>
      <c r="AG25" s="1" t="str">
        <f t="shared" si="0"/>
        <v>0300CFB0</v>
      </c>
      <c r="AH25" s="3">
        <v>1</v>
      </c>
    </row>
    <row r="26" spans="1:34" x14ac:dyDescent="0.25">
      <c r="A26" s="91" t="s">
        <v>4214</v>
      </c>
      <c r="B26" s="6" t="s">
        <v>3</v>
      </c>
      <c r="C26" s="4" t="s">
        <v>4</v>
      </c>
      <c r="D26" s="17" t="s">
        <v>3814</v>
      </c>
      <c r="E26" s="10" t="s">
        <v>3426</v>
      </c>
      <c r="F26" s="8" t="s">
        <v>4042</v>
      </c>
      <c r="G26" s="126" t="s">
        <v>1924</v>
      </c>
      <c r="H26" s="22" t="s">
        <v>3990</v>
      </c>
      <c r="I26" s="22" t="s">
        <v>4023</v>
      </c>
      <c r="J26" s="22" t="s">
        <v>1919</v>
      </c>
      <c r="K26" s="22" t="s">
        <v>4028</v>
      </c>
      <c r="L26" s="22" t="s">
        <v>4028</v>
      </c>
      <c r="M26" s="22" t="s">
        <v>4028</v>
      </c>
      <c r="N26" s="24" t="s">
        <v>1349</v>
      </c>
      <c r="O26" s="21" t="s">
        <v>1888</v>
      </c>
      <c r="P26" s="8" t="s">
        <v>4021</v>
      </c>
      <c r="Q26" s="11">
        <v>10</v>
      </c>
      <c r="R26" s="12">
        <v>1</v>
      </c>
      <c r="S26" s="27">
        <v>13</v>
      </c>
      <c r="T26" s="20">
        <f t="shared" si="1"/>
        <v>13</v>
      </c>
      <c r="U26" s="21">
        <f t="shared" si="2"/>
        <v>0</v>
      </c>
      <c r="V26" s="8">
        <f t="shared" si="3"/>
        <v>13</v>
      </c>
      <c r="W26" s="8">
        <f t="shared" si="4"/>
        <v>0</v>
      </c>
      <c r="X26" s="8">
        <f t="shared" si="5"/>
        <v>0</v>
      </c>
      <c r="Y26" s="16"/>
      <c r="Z26" s="8">
        <f>VLOOKUP(I26,'Tables kywrd-slot-class'!$B$21:$C$38,2,FALSE)</f>
        <v>1</v>
      </c>
      <c r="AA26" s="8">
        <f>VLOOKUP(N26,'Tables MAT simpl-complx'!$C$6:$D$28,2,FALSE)</f>
        <v>13</v>
      </c>
      <c r="AB26" s="8">
        <f>VLOOKUP(O26,'Tables MAT simpl-complx'!$F$39:$G$625,2,FALSE)</f>
        <v>0</v>
      </c>
      <c r="AC26" s="8">
        <f>VLOOKUP(J26,'Tables kywrd-slot-class'!$D$49:$E$177,2,FALSE)</f>
        <v>13</v>
      </c>
      <c r="AD26" s="8">
        <f>VLOOKUP(K26,'Tables kywrd-slot-class'!$D$49:$E$177,2,FALSE)</f>
        <v>0</v>
      </c>
      <c r="AE26" s="8">
        <f>VLOOKUP(L26,'Tables kywrd-slot-class'!$D$49:$E$177,2,FALSE)</f>
        <v>0</v>
      </c>
      <c r="AF26" s="3" t="s">
        <v>0</v>
      </c>
      <c r="AG26" s="1" t="str">
        <f t="shared" si="0"/>
        <v>0300CFB2</v>
      </c>
      <c r="AH26" s="3">
        <v>1</v>
      </c>
    </row>
    <row r="27" spans="1:34" x14ac:dyDescent="0.25">
      <c r="A27" s="91" t="s">
        <v>4215</v>
      </c>
      <c r="B27" s="6" t="s">
        <v>3</v>
      </c>
      <c r="C27" s="4" t="s">
        <v>4</v>
      </c>
      <c r="D27" s="17" t="s">
        <v>3815</v>
      </c>
      <c r="E27" s="10" t="s">
        <v>3427</v>
      </c>
      <c r="F27" s="8" t="s">
        <v>4042</v>
      </c>
      <c r="G27" s="126" t="s">
        <v>3475</v>
      </c>
      <c r="H27" s="22" t="s">
        <v>4022</v>
      </c>
      <c r="I27" s="22" t="s">
        <v>4025</v>
      </c>
      <c r="J27" s="22" t="s">
        <v>3491</v>
      </c>
      <c r="K27" s="22" t="s">
        <v>3488</v>
      </c>
      <c r="L27" s="22" t="s">
        <v>4074</v>
      </c>
      <c r="M27" s="22" t="s">
        <v>4028</v>
      </c>
      <c r="N27" s="24" t="s">
        <v>1888</v>
      </c>
      <c r="O27" s="21" t="s">
        <v>1412</v>
      </c>
      <c r="P27" s="8" t="s">
        <v>1889</v>
      </c>
      <c r="Q27" s="11">
        <v>75</v>
      </c>
      <c r="R27" s="12">
        <v>8</v>
      </c>
      <c r="S27" s="27">
        <v>35</v>
      </c>
      <c r="T27" s="20">
        <f t="shared" si="1"/>
        <v>0</v>
      </c>
      <c r="U27" s="21">
        <f t="shared" si="2"/>
        <v>35</v>
      </c>
      <c r="V27" s="8">
        <f t="shared" si="3"/>
        <v>35</v>
      </c>
      <c r="W27" s="8">
        <f t="shared" si="4"/>
        <v>39</v>
      </c>
      <c r="X27" s="8">
        <f t="shared" si="5"/>
        <v>29</v>
      </c>
      <c r="Y27" s="15" t="s">
        <v>3497</v>
      </c>
      <c r="Z27" s="8">
        <f>VLOOKUP(I27,'Tables kywrd-slot-class'!$B$21:$C$38,2,FALSE)</f>
        <v>1</v>
      </c>
      <c r="AA27" s="8">
        <f>VLOOKUP(N27,'Tables MAT simpl-complx'!$C$6:$D$28,2,FALSE)</f>
        <v>0</v>
      </c>
      <c r="AB27" s="8">
        <f>VLOOKUP(O27,'Tables MAT simpl-complx'!$F$39:$G$625,2,FALSE)</f>
        <v>35</v>
      </c>
      <c r="AC27" s="8">
        <f>VLOOKUP(J27,'Tables kywrd-slot-class'!$D$49:$E$177,2,FALSE)</f>
        <v>35</v>
      </c>
      <c r="AD27" s="8">
        <f>VLOOKUP(K27,'Tables kywrd-slot-class'!$D$49:$E$177,2,FALSE)</f>
        <v>39</v>
      </c>
      <c r="AE27" s="8">
        <f>VLOOKUP(L27,'Tables kywrd-slot-class'!$D$49:$E$177,2,FALSE)</f>
        <v>29</v>
      </c>
      <c r="AF27" s="3" t="s">
        <v>0</v>
      </c>
      <c r="AG27" s="1" t="str">
        <f t="shared" si="0"/>
        <v>0300E8DD</v>
      </c>
      <c r="AH27" s="3">
        <v>1</v>
      </c>
    </row>
    <row r="28" spans="1:34" x14ac:dyDescent="0.25">
      <c r="A28" s="91" t="s">
        <v>4216</v>
      </c>
      <c r="B28" s="6" t="s">
        <v>3</v>
      </c>
      <c r="C28" s="4" t="s">
        <v>4</v>
      </c>
      <c r="D28" s="17" t="s">
        <v>3816</v>
      </c>
      <c r="E28" s="10" t="s">
        <v>3428</v>
      </c>
      <c r="F28" s="8" t="s">
        <v>4042</v>
      </c>
      <c r="G28" s="126" t="s">
        <v>3476</v>
      </c>
      <c r="H28" s="22" t="s">
        <v>4022</v>
      </c>
      <c r="I28" s="22" t="s">
        <v>4024</v>
      </c>
      <c r="J28" s="22" t="s">
        <v>3491</v>
      </c>
      <c r="K28" s="22" t="s">
        <v>3488</v>
      </c>
      <c r="L28" s="22" t="s">
        <v>4074</v>
      </c>
      <c r="M28" s="22" t="s">
        <v>4028</v>
      </c>
      <c r="N28" s="24" t="s">
        <v>1888</v>
      </c>
      <c r="O28" s="21" t="s">
        <v>1412</v>
      </c>
      <c r="P28" s="8" t="s">
        <v>1889</v>
      </c>
      <c r="Q28" s="11">
        <v>250</v>
      </c>
      <c r="R28" s="12">
        <v>38</v>
      </c>
      <c r="S28" s="27">
        <v>105</v>
      </c>
      <c r="T28" s="20">
        <f t="shared" si="1"/>
        <v>0</v>
      </c>
      <c r="U28" s="21">
        <f t="shared" si="2"/>
        <v>105</v>
      </c>
      <c r="V28" s="8">
        <f t="shared" si="3"/>
        <v>105</v>
      </c>
      <c r="W28" s="8">
        <f t="shared" si="4"/>
        <v>117</v>
      </c>
      <c r="X28" s="8">
        <f t="shared" si="5"/>
        <v>87</v>
      </c>
      <c r="Y28" s="15" t="s">
        <v>3497</v>
      </c>
      <c r="Z28" s="8">
        <f>VLOOKUP(I28,'Tables kywrd-slot-class'!$B$21:$C$38,2,FALSE)</f>
        <v>3</v>
      </c>
      <c r="AA28" s="8">
        <f>VLOOKUP(N28,'Tables MAT simpl-complx'!$C$6:$D$28,2,FALSE)</f>
        <v>0</v>
      </c>
      <c r="AB28" s="8">
        <f>VLOOKUP(O28,'Tables MAT simpl-complx'!$F$39:$G$625,2,FALSE)</f>
        <v>35</v>
      </c>
      <c r="AC28" s="8">
        <f>VLOOKUP(J28,'Tables kywrd-slot-class'!$D$49:$E$177,2,FALSE)</f>
        <v>35</v>
      </c>
      <c r="AD28" s="8">
        <f>VLOOKUP(K28,'Tables kywrd-slot-class'!$D$49:$E$177,2,FALSE)</f>
        <v>39</v>
      </c>
      <c r="AE28" s="8">
        <f>VLOOKUP(L28,'Tables kywrd-slot-class'!$D$49:$E$177,2,FALSE)</f>
        <v>29</v>
      </c>
      <c r="AF28" s="3" t="s">
        <v>0</v>
      </c>
      <c r="AG28" s="1" t="str">
        <f t="shared" si="0"/>
        <v>0300E8DE</v>
      </c>
      <c r="AH28" s="3">
        <v>1</v>
      </c>
    </row>
    <row r="29" spans="1:34" x14ac:dyDescent="0.25">
      <c r="A29" s="91" t="s">
        <v>4217</v>
      </c>
      <c r="B29" s="6" t="s">
        <v>3</v>
      </c>
      <c r="C29" s="4" t="s">
        <v>4</v>
      </c>
      <c r="D29" s="17" t="s">
        <v>3817</v>
      </c>
      <c r="E29" s="10" t="s">
        <v>3429</v>
      </c>
      <c r="F29" s="8" t="s">
        <v>4042</v>
      </c>
      <c r="G29" s="126" t="s">
        <v>3477</v>
      </c>
      <c r="H29" s="22" t="s">
        <v>4022</v>
      </c>
      <c r="I29" s="22" t="s">
        <v>4023</v>
      </c>
      <c r="J29" s="22" t="s">
        <v>3491</v>
      </c>
      <c r="K29" s="22" t="s">
        <v>3488</v>
      </c>
      <c r="L29" s="22" t="s">
        <v>4074</v>
      </c>
      <c r="M29" s="22" t="s">
        <v>4028</v>
      </c>
      <c r="N29" s="24" t="s">
        <v>1888</v>
      </c>
      <c r="O29" s="21" t="s">
        <v>1412</v>
      </c>
      <c r="P29" s="8" t="s">
        <v>1889</v>
      </c>
      <c r="Q29" s="11">
        <v>60</v>
      </c>
      <c r="R29" s="12">
        <v>7</v>
      </c>
      <c r="S29" s="27">
        <v>35</v>
      </c>
      <c r="T29" s="20">
        <f t="shared" si="1"/>
        <v>0</v>
      </c>
      <c r="U29" s="21">
        <f t="shared" si="2"/>
        <v>35</v>
      </c>
      <c r="V29" s="8">
        <f t="shared" si="3"/>
        <v>35</v>
      </c>
      <c r="W29" s="8">
        <f t="shared" si="4"/>
        <v>39</v>
      </c>
      <c r="X29" s="8">
        <f t="shared" si="5"/>
        <v>29</v>
      </c>
      <c r="Y29" s="15" t="s">
        <v>3497</v>
      </c>
      <c r="Z29" s="8">
        <f>VLOOKUP(I29,'Tables kywrd-slot-class'!$B$21:$C$38,2,FALSE)</f>
        <v>1</v>
      </c>
      <c r="AA29" s="8">
        <f>VLOOKUP(N29,'Tables MAT simpl-complx'!$C$6:$D$28,2,FALSE)</f>
        <v>0</v>
      </c>
      <c r="AB29" s="8">
        <f>VLOOKUP(O29,'Tables MAT simpl-complx'!$F$39:$G$625,2,FALSE)</f>
        <v>35</v>
      </c>
      <c r="AC29" s="8">
        <f>VLOOKUP(J29,'Tables kywrd-slot-class'!$D$49:$E$177,2,FALSE)</f>
        <v>35</v>
      </c>
      <c r="AD29" s="8">
        <f>VLOOKUP(K29,'Tables kywrd-slot-class'!$D$49:$E$177,2,FALSE)</f>
        <v>39</v>
      </c>
      <c r="AE29" s="8">
        <f>VLOOKUP(L29,'Tables kywrd-slot-class'!$D$49:$E$177,2,FALSE)</f>
        <v>29</v>
      </c>
      <c r="AF29" s="3" t="s">
        <v>0</v>
      </c>
      <c r="AG29" s="1" t="str">
        <f t="shared" si="0"/>
        <v>0300E8DF</v>
      </c>
      <c r="AH29" s="3">
        <v>1</v>
      </c>
    </row>
    <row r="30" spans="1:34" x14ac:dyDescent="0.25">
      <c r="A30" s="91" t="s">
        <v>4218</v>
      </c>
      <c r="B30" s="6" t="s">
        <v>3</v>
      </c>
      <c r="C30" s="4" t="s">
        <v>4</v>
      </c>
      <c r="D30" s="17" t="s">
        <v>3818</v>
      </c>
      <c r="E30" s="10" t="s">
        <v>3430</v>
      </c>
      <c r="F30" s="8" t="s">
        <v>4042</v>
      </c>
      <c r="G30" s="126" t="s">
        <v>3478</v>
      </c>
      <c r="H30" s="22" t="s">
        <v>4022</v>
      </c>
      <c r="I30" s="22" t="s">
        <v>4026</v>
      </c>
      <c r="J30" s="22" t="s">
        <v>3491</v>
      </c>
      <c r="K30" s="22" t="s">
        <v>3488</v>
      </c>
      <c r="L30" s="22" t="s">
        <v>4074</v>
      </c>
      <c r="M30" s="22" t="s">
        <v>4028</v>
      </c>
      <c r="N30" s="24" t="s">
        <v>1888</v>
      </c>
      <c r="O30" s="21" t="s">
        <v>1412</v>
      </c>
      <c r="P30" s="8" t="s">
        <v>1889</v>
      </c>
      <c r="Q30" s="11">
        <v>150</v>
      </c>
      <c r="R30" s="12">
        <v>8</v>
      </c>
      <c r="S30" s="27">
        <v>52</v>
      </c>
      <c r="T30" s="20">
        <f t="shared" si="1"/>
        <v>0</v>
      </c>
      <c r="U30" s="21">
        <f t="shared" si="2"/>
        <v>52</v>
      </c>
      <c r="V30" s="8">
        <f t="shared" si="3"/>
        <v>52</v>
      </c>
      <c r="W30" s="8">
        <f t="shared" si="4"/>
        <v>58</v>
      </c>
      <c r="X30" s="8">
        <f t="shared" si="5"/>
        <v>43</v>
      </c>
      <c r="Y30" s="15" t="s">
        <v>3497</v>
      </c>
      <c r="Z30" s="8">
        <f>VLOOKUP(I30,'Tables kywrd-slot-class'!$B$21:$C$38,2,FALSE)</f>
        <v>1.5</v>
      </c>
      <c r="AA30" s="8">
        <f>VLOOKUP(N30,'Tables MAT simpl-complx'!$C$6:$D$28,2,FALSE)</f>
        <v>0</v>
      </c>
      <c r="AB30" s="8">
        <f>VLOOKUP(O30,'Tables MAT simpl-complx'!$F$39:$G$625,2,FALSE)</f>
        <v>35</v>
      </c>
      <c r="AC30" s="8">
        <f>VLOOKUP(J30,'Tables kywrd-slot-class'!$D$49:$E$177,2,FALSE)</f>
        <v>35</v>
      </c>
      <c r="AD30" s="8">
        <f>VLOOKUP(K30,'Tables kywrd-slot-class'!$D$49:$E$177,2,FALSE)</f>
        <v>39</v>
      </c>
      <c r="AE30" s="8">
        <f>VLOOKUP(L30,'Tables kywrd-slot-class'!$D$49:$E$177,2,FALSE)</f>
        <v>29</v>
      </c>
      <c r="AF30" s="3" t="s">
        <v>0</v>
      </c>
      <c r="AG30" s="1" t="str">
        <f t="shared" si="0"/>
        <v>0300E8E0</v>
      </c>
      <c r="AH30" s="3">
        <v>1</v>
      </c>
    </row>
    <row r="31" spans="1:34" x14ac:dyDescent="0.25">
      <c r="A31" s="91" t="s">
        <v>4219</v>
      </c>
      <c r="B31" s="6" t="s">
        <v>3</v>
      </c>
      <c r="C31" s="4" t="s">
        <v>4</v>
      </c>
      <c r="D31" s="17" t="s">
        <v>3819</v>
      </c>
      <c r="E31" s="10" t="s">
        <v>3431</v>
      </c>
      <c r="F31" s="8" t="s">
        <v>4042</v>
      </c>
      <c r="G31" s="126" t="s">
        <v>4093</v>
      </c>
      <c r="H31" s="22" t="s">
        <v>4022</v>
      </c>
      <c r="I31" s="22" t="s">
        <v>4024</v>
      </c>
      <c r="J31" s="22" t="s">
        <v>3361</v>
      </c>
      <c r="K31" s="22" t="s">
        <v>4078</v>
      </c>
      <c r="L31" s="22" t="s">
        <v>4081</v>
      </c>
      <c r="M31" s="22" t="s">
        <v>4094</v>
      </c>
      <c r="N31" s="24" t="s">
        <v>1341</v>
      </c>
      <c r="O31" s="21" t="s">
        <v>1888</v>
      </c>
      <c r="P31" s="8" t="s">
        <v>1889</v>
      </c>
      <c r="Q31" s="11">
        <v>425</v>
      </c>
      <c r="R31" s="12">
        <v>38</v>
      </c>
      <c r="S31" s="27">
        <v>84</v>
      </c>
      <c r="T31" s="20">
        <f t="shared" si="1"/>
        <v>84</v>
      </c>
      <c r="U31" s="21">
        <f t="shared" si="2"/>
        <v>0</v>
      </c>
      <c r="V31" s="8">
        <f t="shared" si="3"/>
        <v>0</v>
      </c>
      <c r="W31" s="8">
        <f t="shared" si="4"/>
        <v>84</v>
      </c>
      <c r="X31" s="8">
        <f t="shared" si="5"/>
        <v>84</v>
      </c>
      <c r="Y31" s="16"/>
      <c r="Z31" s="8">
        <f>VLOOKUP(I31,'Tables kywrd-slot-class'!$B$21:$C$38,2,FALSE)</f>
        <v>3</v>
      </c>
      <c r="AA31" s="8">
        <f>VLOOKUP(N31,'Tables MAT simpl-complx'!$C$6:$D$28,2,FALSE)</f>
        <v>28</v>
      </c>
      <c r="AB31" s="8">
        <f>VLOOKUP(O31,'Tables MAT simpl-complx'!$F$39:$G$625,2,FALSE)</f>
        <v>0</v>
      </c>
      <c r="AC31" s="8">
        <f>VLOOKUP(J31,'Tables kywrd-slot-class'!$D$49:$E$177,2,FALSE)</f>
        <v>0</v>
      </c>
      <c r="AD31" s="8">
        <f>VLOOKUP(K31,'Tables kywrd-slot-class'!$D$49:$E$177,2,FALSE)</f>
        <v>28</v>
      </c>
      <c r="AE31" s="8">
        <f>VLOOKUP(L31,'Tables kywrd-slot-class'!$D$49:$E$177,2,FALSE)</f>
        <v>28</v>
      </c>
      <c r="AF31" s="3" t="s">
        <v>0</v>
      </c>
      <c r="AG31" s="1" t="str">
        <f t="shared" si="0"/>
        <v>0300F3F7</v>
      </c>
      <c r="AH31" s="3">
        <v>1</v>
      </c>
    </row>
    <row r="32" spans="1:34" x14ac:dyDescent="0.25">
      <c r="A32" s="91" t="s">
        <v>12</v>
      </c>
      <c r="B32" s="6" t="s">
        <v>3</v>
      </c>
      <c r="C32" s="4" t="s">
        <v>4</v>
      </c>
      <c r="D32" s="17" t="s">
        <v>3820</v>
      </c>
      <c r="E32" s="10" t="s">
        <v>3432</v>
      </c>
      <c r="F32" s="8" t="s">
        <v>4042</v>
      </c>
      <c r="G32" s="126" t="s">
        <v>4095</v>
      </c>
      <c r="H32" s="22" t="s">
        <v>4022</v>
      </c>
      <c r="I32" s="22" t="s">
        <v>4024</v>
      </c>
      <c r="J32" s="22" t="s">
        <v>3361</v>
      </c>
      <c r="K32" s="22" t="s">
        <v>4078</v>
      </c>
      <c r="L32" s="22" t="s">
        <v>4081</v>
      </c>
      <c r="M32" s="22" t="s">
        <v>4094</v>
      </c>
      <c r="N32" s="24" t="s">
        <v>1341</v>
      </c>
      <c r="O32" s="21" t="s">
        <v>1888</v>
      </c>
      <c r="P32" s="8" t="s">
        <v>1889</v>
      </c>
      <c r="Q32" s="11">
        <v>425</v>
      </c>
      <c r="R32" s="12">
        <v>38</v>
      </c>
      <c r="S32" s="27">
        <v>84</v>
      </c>
      <c r="T32" s="20">
        <f t="shared" si="1"/>
        <v>84</v>
      </c>
      <c r="U32" s="21">
        <f t="shared" si="2"/>
        <v>0</v>
      </c>
      <c r="V32" s="8">
        <f t="shared" si="3"/>
        <v>0</v>
      </c>
      <c r="W32" s="8">
        <f t="shared" si="4"/>
        <v>84</v>
      </c>
      <c r="X32" s="8">
        <f t="shared" si="5"/>
        <v>84</v>
      </c>
      <c r="Y32" s="16"/>
      <c r="Z32" s="8">
        <f>VLOOKUP(I32,'Tables kywrd-slot-class'!$B$21:$C$38,2,FALSE)</f>
        <v>3</v>
      </c>
      <c r="AA32" s="8">
        <f>VLOOKUP(N32,'Tables MAT simpl-complx'!$C$6:$D$28,2,FALSE)</f>
        <v>28</v>
      </c>
      <c r="AB32" s="8">
        <f>VLOOKUP(O32,'Tables MAT simpl-complx'!$F$39:$G$625,2,FALSE)</f>
        <v>0</v>
      </c>
      <c r="AC32" s="8">
        <f>VLOOKUP(J32,'Tables kywrd-slot-class'!$D$49:$E$177,2,FALSE)</f>
        <v>0</v>
      </c>
      <c r="AD32" s="8">
        <f>VLOOKUP(K32,'Tables kywrd-slot-class'!$D$49:$E$177,2,FALSE)</f>
        <v>28</v>
      </c>
      <c r="AE32" s="8">
        <f>VLOOKUP(L32,'Tables kywrd-slot-class'!$D$49:$E$177,2,FALSE)</f>
        <v>28</v>
      </c>
      <c r="AF32" s="3" t="s">
        <v>0</v>
      </c>
      <c r="AG32" s="1" t="str">
        <f t="shared" si="0"/>
        <v>0300F3FA</v>
      </c>
      <c r="AH32" s="3">
        <v>1</v>
      </c>
    </row>
    <row r="33" spans="1:34" x14ac:dyDescent="0.25">
      <c r="A33" s="91" t="s">
        <v>4220</v>
      </c>
      <c r="B33" s="6" t="s">
        <v>3</v>
      </c>
      <c r="C33" s="4" t="s">
        <v>4</v>
      </c>
      <c r="D33" s="17" t="s">
        <v>3821</v>
      </c>
      <c r="E33" s="10" t="s">
        <v>3433</v>
      </c>
      <c r="F33" s="8" t="s">
        <v>4042</v>
      </c>
      <c r="G33" s="126" t="s">
        <v>4096</v>
      </c>
      <c r="H33" s="22" t="s">
        <v>3990</v>
      </c>
      <c r="I33" s="22" t="s">
        <v>4024</v>
      </c>
      <c r="J33" s="22" t="s">
        <v>3361</v>
      </c>
      <c r="K33" s="22" t="s">
        <v>4097</v>
      </c>
      <c r="L33" s="22" t="s">
        <v>4081</v>
      </c>
      <c r="M33" s="22" t="s">
        <v>4094</v>
      </c>
      <c r="N33" s="24" t="s">
        <v>1888</v>
      </c>
      <c r="O33" s="21" t="s">
        <v>1394</v>
      </c>
      <c r="P33" s="8" t="s">
        <v>1889</v>
      </c>
      <c r="Q33" s="11">
        <v>220</v>
      </c>
      <c r="R33" s="12">
        <v>6</v>
      </c>
      <c r="S33" s="27">
        <v>72</v>
      </c>
      <c r="T33" s="20">
        <f t="shared" si="1"/>
        <v>0</v>
      </c>
      <c r="U33" s="21">
        <f t="shared" si="2"/>
        <v>72</v>
      </c>
      <c r="V33" s="8">
        <f t="shared" si="3"/>
        <v>0</v>
      </c>
      <c r="W33" s="8">
        <f t="shared" si="4"/>
        <v>72</v>
      </c>
      <c r="X33" s="8">
        <f t="shared" si="5"/>
        <v>84</v>
      </c>
      <c r="Y33" s="15" t="s">
        <v>3498</v>
      </c>
      <c r="Z33" s="8">
        <f>VLOOKUP(I33,'Tables kywrd-slot-class'!$B$21:$C$38,2,FALSE)</f>
        <v>3</v>
      </c>
      <c r="AA33" s="8">
        <f>VLOOKUP(N33,'Tables MAT simpl-complx'!$C$6:$D$28,2,FALSE)</f>
        <v>0</v>
      </c>
      <c r="AB33" s="8">
        <f>VLOOKUP(O33,'Tables MAT simpl-complx'!$F$39:$G$625,2,FALSE)</f>
        <v>24</v>
      </c>
      <c r="AC33" s="8">
        <f>VLOOKUP(J33,'Tables kywrd-slot-class'!$D$49:$E$177,2,FALSE)</f>
        <v>0</v>
      </c>
      <c r="AD33" s="8">
        <f>VLOOKUP(K33,'Tables kywrd-slot-class'!$D$49:$E$177,2,FALSE)</f>
        <v>24</v>
      </c>
      <c r="AE33" s="8">
        <f>VLOOKUP(L33,'Tables kywrd-slot-class'!$D$49:$E$177,2,FALSE)</f>
        <v>28</v>
      </c>
      <c r="AF33" s="3" t="s">
        <v>0</v>
      </c>
      <c r="AG33" s="1" t="str">
        <f t="shared" si="0"/>
        <v>0300F3FB</v>
      </c>
      <c r="AH33" s="3">
        <v>1</v>
      </c>
    </row>
    <row r="34" spans="1:34" x14ac:dyDescent="0.25">
      <c r="A34" s="91" t="s">
        <v>4221</v>
      </c>
      <c r="B34" s="6" t="s">
        <v>3</v>
      </c>
      <c r="C34" s="4" t="s">
        <v>4</v>
      </c>
      <c r="D34" s="17" t="s">
        <v>3822</v>
      </c>
      <c r="E34" s="10" t="s">
        <v>3434</v>
      </c>
      <c r="F34" s="8" t="s">
        <v>4042</v>
      </c>
      <c r="G34" s="126" t="s">
        <v>3479</v>
      </c>
      <c r="H34" s="22" t="s">
        <v>3990</v>
      </c>
      <c r="I34" s="22" t="s">
        <v>4023</v>
      </c>
      <c r="J34" s="22" t="s">
        <v>3361</v>
      </c>
      <c r="K34" s="22" t="s">
        <v>4097</v>
      </c>
      <c r="L34" s="22" t="s">
        <v>4081</v>
      </c>
      <c r="M34" s="22" t="s">
        <v>4098</v>
      </c>
      <c r="N34" s="24" t="s">
        <v>1888</v>
      </c>
      <c r="O34" s="21" t="s">
        <v>1394</v>
      </c>
      <c r="P34" s="8" t="s">
        <v>1889</v>
      </c>
      <c r="Q34" s="11">
        <v>40</v>
      </c>
      <c r="R34" s="12">
        <v>1.5</v>
      </c>
      <c r="S34" s="27">
        <v>24</v>
      </c>
      <c r="T34" s="20">
        <f t="shared" si="1"/>
        <v>0</v>
      </c>
      <c r="U34" s="21">
        <f t="shared" si="2"/>
        <v>24</v>
      </c>
      <c r="V34" s="8">
        <f t="shared" si="3"/>
        <v>0</v>
      </c>
      <c r="W34" s="8">
        <f t="shared" si="4"/>
        <v>24</v>
      </c>
      <c r="X34" s="8">
        <f t="shared" si="5"/>
        <v>28</v>
      </c>
      <c r="Y34" s="15" t="s">
        <v>3498</v>
      </c>
      <c r="Z34" s="8">
        <f>VLOOKUP(I34,'Tables kywrd-slot-class'!$B$21:$C$38,2,FALSE)</f>
        <v>1</v>
      </c>
      <c r="AA34" s="8">
        <f>VLOOKUP(N34,'Tables MAT simpl-complx'!$C$6:$D$28,2,FALSE)</f>
        <v>0</v>
      </c>
      <c r="AB34" s="8">
        <f>VLOOKUP(O34,'Tables MAT simpl-complx'!$F$39:$G$625,2,FALSE)</f>
        <v>24</v>
      </c>
      <c r="AC34" s="8">
        <f>VLOOKUP(J34,'Tables kywrd-slot-class'!$D$49:$E$177,2,FALSE)</f>
        <v>0</v>
      </c>
      <c r="AD34" s="8">
        <f>VLOOKUP(K34,'Tables kywrd-slot-class'!$D$49:$E$177,2,FALSE)</f>
        <v>24</v>
      </c>
      <c r="AE34" s="8">
        <f>VLOOKUP(L34,'Tables kywrd-slot-class'!$D$49:$E$177,2,FALSE)</f>
        <v>28</v>
      </c>
      <c r="AF34" s="3" t="s">
        <v>0</v>
      </c>
      <c r="AG34" s="1" t="str">
        <f t="shared" ref="AG34:AG66" si="6">C34 &amp; D34</f>
        <v>0300F3FE</v>
      </c>
      <c r="AH34" s="3">
        <v>1</v>
      </c>
    </row>
    <row r="35" spans="1:34" x14ac:dyDescent="0.25">
      <c r="A35" s="91" t="s">
        <v>4222</v>
      </c>
      <c r="B35" s="6" t="s">
        <v>3</v>
      </c>
      <c r="C35" s="4" t="s">
        <v>4</v>
      </c>
      <c r="D35" s="17" t="s">
        <v>3823</v>
      </c>
      <c r="E35" s="10" t="s">
        <v>3435</v>
      </c>
      <c r="F35" s="8" t="s">
        <v>4042</v>
      </c>
      <c r="G35" s="126" t="s">
        <v>3480</v>
      </c>
      <c r="H35" s="22" t="s">
        <v>3990</v>
      </c>
      <c r="I35" s="22" t="s">
        <v>4025</v>
      </c>
      <c r="J35" s="22" t="s">
        <v>3361</v>
      </c>
      <c r="K35" s="22" t="s">
        <v>4097</v>
      </c>
      <c r="L35" s="22" t="s">
        <v>4081</v>
      </c>
      <c r="M35" s="22" t="s">
        <v>4099</v>
      </c>
      <c r="N35" s="24" t="s">
        <v>1888</v>
      </c>
      <c r="O35" s="21" t="s">
        <v>1394</v>
      </c>
      <c r="P35" s="8" t="s">
        <v>1889</v>
      </c>
      <c r="Q35" s="11">
        <v>55</v>
      </c>
      <c r="R35" s="12">
        <v>1.5</v>
      </c>
      <c r="S35" s="27">
        <v>24</v>
      </c>
      <c r="T35" s="20">
        <f t="shared" si="1"/>
        <v>0</v>
      </c>
      <c r="U35" s="21">
        <f t="shared" si="2"/>
        <v>24</v>
      </c>
      <c r="V35" s="8">
        <f t="shared" si="3"/>
        <v>0</v>
      </c>
      <c r="W35" s="8">
        <f t="shared" si="4"/>
        <v>24</v>
      </c>
      <c r="X35" s="8">
        <f t="shared" si="5"/>
        <v>28</v>
      </c>
      <c r="Y35" s="15" t="s">
        <v>3498</v>
      </c>
      <c r="Z35" s="8">
        <f>VLOOKUP(I35,'Tables kywrd-slot-class'!$B$21:$C$38,2,FALSE)</f>
        <v>1</v>
      </c>
      <c r="AA35" s="8">
        <f>VLOOKUP(N35,'Tables MAT simpl-complx'!$C$6:$D$28,2,FALSE)</f>
        <v>0</v>
      </c>
      <c r="AB35" s="8">
        <f>VLOOKUP(O35,'Tables MAT simpl-complx'!$F$39:$G$625,2,FALSE)</f>
        <v>24</v>
      </c>
      <c r="AC35" s="8">
        <f>VLOOKUP(J35,'Tables kywrd-slot-class'!$D$49:$E$177,2,FALSE)</f>
        <v>0</v>
      </c>
      <c r="AD35" s="8">
        <f>VLOOKUP(K35,'Tables kywrd-slot-class'!$D$49:$E$177,2,FALSE)</f>
        <v>24</v>
      </c>
      <c r="AE35" s="8">
        <f>VLOOKUP(L35,'Tables kywrd-slot-class'!$D$49:$E$177,2,FALSE)</f>
        <v>28</v>
      </c>
      <c r="AF35" s="3" t="s">
        <v>0</v>
      </c>
      <c r="AG35" s="1" t="str">
        <f t="shared" si="6"/>
        <v>0300F400</v>
      </c>
      <c r="AH35" s="3">
        <v>1</v>
      </c>
    </row>
    <row r="36" spans="1:34" x14ac:dyDescent="0.25">
      <c r="A36" s="91" t="s">
        <v>4223</v>
      </c>
      <c r="B36" s="6" t="s">
        <v>3</v>
      </c>
      <c r="C36" s="4" t="s">
        <v>4</v>
      </c>
      <c r="D36" s="17" t="s">
        <v>3824</v>
      </c>
      <c r="E36" s="10" t="s">
        <v>3436</v>
      </c>
      <c r="F36" s="8" t="s">
        <v>4042</v>
      </c>
      <c r="G36" s="126" t="s">
        <v>4100</v>
      </c>
      <c r="H36" s="22" t="s">
        <v>3990</v>
      </c>
      <c r="I36" s="22" t="s">
        <v>4024</v>
      </c>
      <c r="J36" s="22" t="s">
        <v>3361</v>
      </c>
      <c r="K36" s="22" t="s">
        <v>4097</v>
      </c>
      <c r="L36" s="22" t="s">
        <v>4081</v>
      </c>
      <c r="M36" s="22" t="s">
        <v>4094</v>
      </c>
      <c r="N36" s="24" t="s">
        <v>1888</v>
      </c>
      <c r="O36" s="21" t="s">
        <v>1394</v>
      </c>
      <c r="P36" s="8" t="s">
        <v>1889</v>
      </c>
      <c r="Q36" s="11">
        <v>220</v>
      </c>
      <c r="R36" s="12">
        <v>6</v>
      </c>
      <c r="S36" s="27">
        <v>72</v>
      </c>
      <c r="T36" s="20">
        <f t="shared" si="1"/>
        <v>0</v>
      </c>
      <c r="U36" s="21">
        <f t="shared" si="2"/>
        <v>72</v>
      </c>
      <c r="V36" s="8">
        <f t="shared" si="3"/>
        <v>0</v>
      </c>
      <c r="W36" s="8">
        <f t="shared" si="4"/>
        <v>72</v>
      </c>
      <c r="X36" s="8">
        <f t="shared" si="5"/>
        <v>84</v>
      </c>
      <c r="Y36" s="15" t="s">
        <v>3498</v>
      </c>
      <c r="Z36" s="8">
        <f>VLOOKUP(I36,'Tables kywrd-slot-class'!$B$21:$C$38,2,FALSE)</f>
        <v>3</v>
      </c>
      <c r="AA36" s="8">
        <f>VLOOKUP(N36,'Tables MAT simpl-complx'!$C$6:$D$28,2,FALSE)</f>
        <v>0</v>
      </c>
      <c r="AB36" s="8">
        <f>VLOOKUP(O36,'Tables MAT simpl-complx'!$F$39:$G$625,2,FALSE)</f>
        <v>24</v>
      </c>
      <c r="AC36" s="8">
        <f>VLOOKUP(J36,'Tables kywrd-slot-class'!$D$49:$E$177,2,FALSE)</f>
        <v>0</v>
      </c>
      <c r="AD36" s="8">
        <f>VLOOKUP(K36,'Tables kywrd-slot-class'!$D$49:$E$177,2,FALSE)</f>
        <v>24</v>
      </c>
      <c r="AE36" s="8">
        <f>VLOOKUP(L36,'Tables kywrd-slot-class'!$D$49:$E$177,2,FALSE)</f>
        <v>28</v>
      </c>
      <c r="AF36" s="3" t="s">
        <v>0</v>
      </c>
      <c r="AG36" s="1" t="str">
        <f t="shared" si="6"/>
        <v>0300F402</v>
      </c>
      <c r="AH36" s="3">
        <v>1</v>
      </c>
    </row>
    <row r="37" spans="1:34" x14ac:dyDescent="0.25">
      <c r="A37" s="91" t="s">
        <v>4224</v>
      </c>
      <c r="B37" s="6" t="s">
        <v>3</v>
      </c>
      <c r="C37" s="4" t="s">
        <v>4</v>
      </c>
      <c r="D37" s="17" t="s">
        <v>3825</v>
      </c>
      <c r="E37" s="10" t="s">
        <v>3437</v>
      </c>
      <c r="F37" s="8" t="s">
        <v>4042</v>
      </c>
      <c r="G37" s="126" t="s">
        <v>4101</v>
      </c>
      <c r="H37" s="22" t="s">
        <v>3990</v>
      </c>
      <c r="I37" s="22" t="s">
        <v>4024</v>
      </c>
      <c r="J37" s="22" t="s">
        <v>3361</v>
      </c>
      <c r="K37" s="22" t="s">
        <v>4097</v>
      </c>
      <c r="L37" s="22" t="s">
        <v>4081</v>
      </c>
      <c r="M37" s="22" t="s">
        <v>4094</v>
      </c>
      <c r="N37" s="24" t="s">
        <v>1888</v>
      </c>
      <c r="O37" s="21" t="s">
        <v>1394</v>
      </c>
      <c r="P37" s="8" t="s">
        <v>1889</v>
      </c>
      <c r="Q37" s="11">
        <v>220</v>
      </c>
      <c r="R37" s="12">
        <v>6</v>
      </c>
      <c r="S37" s="27">
        <v>72</v>
      </c>
      <c r="T37" s="20">
        <f t="shared" si="1"/>
        <v>0</v>
      </c>
      <c r="U37" s="21">
        <f t="shared" si="2"/>
        <v>72</v>
      </c>
      <c r="V37" s="8">
        <f t="shared" si="3"/>
        <v>0</v>
      </c>
      <c r="W37" s="8">
        <f t="shared" si="4"/>
        <v>72</v>
      </c>
      <c r="X37" s="8">
        <f t="shared" si="5"/>
        <v>84</v>
      </c>
      <c r="Y37" s="15" t="s">
        <v>3498</v>
      </c>
      <c r="Z37" s="8">
        <f>VLOOKUP(I37,'Tables kywrd-slot-class'!$B$21:$C$38,2,FALSE)</f>
        <v>3</v>
      </c>
      <c r="AA37" s="8">
        <f>VLOOKUP(N37,'Tables MAT simpl-complx'!$C$6:$D$28,2,FALSE)</f>
        <v>0</v>
      </c>
      <c r="AB37" s="8">
        <f>VLOOKUP(O37,'Tables MAT simpl-complx'!$F$39:$G$625,2,FALSE)</f>
        <v>24</v>
      </c>
      <c r="AC37" s="8">
        <f>VLOOKUP(J37,'Tables kywrd-slot-class'!$D$49:$E$177,2,FALSE)</f>
        <v>0</v>
      </c>
      <c r="AD37" s="8">
        <f>VLOOKUP(K37,'Tables kywrd-slot-class'!$D$49:$E$177,2,FALSE)</f>
        <v>24</v>
      </c>
      <c r="AE37" s="8">
        <f>VLOOKUP(L37,'Tables kywrd-slot-class'!$D$49:$E$177,2,FALSE)</f>
        <v>28</v>
      </c>
      <c r="AF37" s="3" t="s">
        <v>0</v>
      </c>
      <c r="AG37" s="1" t="str">
        <f t="shared" si="6"/>
        <v>0300F404</v>
      </c>
      <c r="AH37" s="3">
        <v>1</v>
      </c>
    </row>
    <row r="38" spans="1:34" x14ac:dyDescent="0.25">
      <c r="A38" s="91" t="s">
        <v>4225</v>
      </c>
      <c r="B38" s="6" t="s">
        <v>3</v>
      </c>
      <c r="C38" s="4" t="s">
        <v>4</v>
      </c>
      <c r="D38" s="18" t="s">
        <v>3826</v>
      </c>
      <c r="E38" s="10" t="s">
        <v>3438</v>
      </c>
      <c r="F38" s="8" t="s">
        <v>4043</v>
      </c>
      <c r="G38" s="126" t="s">
        <v>3468</v>
      </c>
      <c r="H38" s="22" t="s">
        <v>3990</v>
      </c>
      <c r="I38" s="22" t="s">
        <v>4024</v>
      </c>
      <c r="J38" s="22" t="s">
        <v>3344</v>
      </c>
      <c r="K38" s="22" t="s">
        <v>4087</v>
      </c>
      <c r="L38" s="22" t="s">
        <v>4088</v>
      </c>
      <c r="M38" s="22" t="s">
        <v>4028</v>
      </c>
      <c r="N38" s="24" t="s">
        <v>1888</v>
      </c>
      <c r="O38" s="21" t="s">
        <v>1378</v>
      </c>
      <c r="P38" s="8" t="s">
        <v>4021</v>
      </c>
      <c r="Q38" s="11">
        <v>250</v>
      </c>
      <c r="R38" s="12">
        <v>7</v>
      </c>
      <c r="S38" s="76">
        <v>57</v>
      </c>
      <c r="T38" s="20">
        <f t="shared" si="1"/>
        <v>0</v>
      </c>
      <c r="U38" s="21">
        <f t="shared" si="2"/>
        <v>69</v>
      </c>
      <c r="V38" s="8">
        <f t="shared" si="3"/>
        <v>54</v>
      </c>
      <c r="W38" s="8">
        <f t="shared" si="4"/>
        <v>69</v>
      </c>
      <c r="X38" s="8">
        <f t="shared" si="5"/>
        <v>57</v>
      </c>
      <c r="Y38" s="14" t="s">
        <v>3494</v>
      </c>
      <c r="Z38" s="8">
        <f>VLOOKUP(I38,'Tables kywrd-slot-class'!$B$21:$C$38,2,FALSE)</f>
        <v>3</v>
      </c>
      <c r="AA38" s="8">
        <f>VLOOKUP(N38,'Tables MAT simpl-complx'!$C$6:$D$28,2,FALSE)</f>
        <v>0</v>
      </c>
      <c r="AB38" s="8">
        <f>VLOOKUP(O38,'Tables MAT simpl-complx'!$F$39:$G$625,2,FALSE)</f>
        <v>23</v>
      </c>
      <c r="AC38" s="8">
        <f>VLOOKUP(J38,'Tables kywrd-slot-class'!$D$49:$E$177,2,FALSE)</f>
        <v>18</v>
      </c>
      <c r="AD38" s="8">
        <f>VLOOKUP(K38,'Tables kywrd-slot-class'!$D$49:$E$177,2,FALSE)</f>
        <v>23</v>
      </c>
      <c r="AE38" s="8">
        <f>VLOOKUP(L38,'Tables kywrd-slot-class'!$D$49:$E$177,2,FALSE)</f>
        <v>19</v>
      </c>
      <c r="AF38" s="3" t="s">
        <v>0</v>
      </c>
      <c r="AG38" s="1" t="str">
        <f t="shared" si="6"/>
        <v>03011A85</v>
      </c>
      <c r="AH38" s="3">
        <v>1</v>
      </c>
    </row>
    <row r="39" spans="1:34" x14ac:dyDescent="0.25">
      <c r="A39" s="91" t="s">
        <v>4226</v>
      </c>
      <c r="B39" s="6" t="s">
        <v>3</v>
      </c>
      <c r="C39" s="4" t="s">
        <v>4</v>
      </c>
      <c r="D39" s="17" t="s">
        <v>3827</v>
      </c>
      <c r="E39" s="10" t="s">
        <v>3439</v>
      </c>
      <c r="F39" s="8" t="s">
        <v>4042</v>
      </c>
      <c r="G39" s="126" t="s">
        <v>3481</v>
      </c>
      <c r="H39" s="22" t="s">
        <v>1905</v>
      </c>
      <c r="I39" s="22" t="s">
        <v>4027</v>
      </c>
      <c r="J39" s="22" t="s">
        <v>3361</v>
      </c>
      <c r="K39" s="22" t="s">
        <v>4081</v>
      </c>
      <c r="L39" s="22" t="s">
        <v>4102</v>
      </c>
      <c r="M39" s="22" t="s">
        <v>4028</v>
      </c>
      <c r="N39" s="24" t="s">
        <v>1888</v>
      </c>
      <c r="O39" s="21" t="s">
        <v>1408</v>
      </c>
      <c r="P39" s="8" t="s">
        <v>1889</v>
      </c>
      <c r="Q39" s="11">
        <v>450</v>
      </c>
      <c r="R39" s="12">
        <v>5</v>
      </c>
      <c r="S39" s="27">
        <v>48</v>
      </c>
      <c r="T39" s="20">
        <f t="shared" si="1"/>
        <v>0</v>
      </c>
      <c r="U39" s="21">
        <f t="shared" si="2"/>
        <v>48</v>
      </c>
      <c r="V39" s="8">
        <f t="shared" si="3"/>
        <v>0</v>
      </c>
      <c r="W39" s="8">
        <f t="shared" si="4"/>
        <v>42</v>
      </c>
      <c r="X39" s="8">
        <f t="shared" si="5"/>
        <v>0</v>
      </c>
      <c r="Y39" s="15" t="s">
        <v>3499</v>
      </c>
      <c r="Z39" s="8">
        <f>VLOOKUP(I39,'Tables kywrd-slot-class'!$B$21:$C$38,2,FALSE)</f>
        <v>1.5</v>
      </c>
      <c r="AA39" s="8">
        <f>VLOOKUP(N39,'Tables MAT simpl-complx'!$C$6:$D$28,2,FALSE)</f>
        <v>0</v>
      </c>
      <c r="AB39" s="8">
        <f>VLOOKUP(O39,'Tables MAT simpl-complx'!$F$39:$G$625,2,FALSE)</f>
        <v>32</v>
      </c>
      <c r="AC39" s="8">
        <f>VLOOKUP(J39,'Tables kywrd-slot-class'!$D$49:$E$177,2,FALSE)</f>
        <v>0</v>
      </c>
      <c r="AD39" s="8">
        <f>VLOOKUP(K39,'Tables kywrd-slot-class'!$D$49:$E$177,2,FALSE)</f>
        <v>28</v>
      </c>
      <c r="AE39" s="8">
        <f>VLOOKUP(L39,'Tables kywrd-slot-class'!$D$49:$E$177,2,FALSE)</f>
        <v>0</v>
      </c>
      <c r="AF39" s="3" t="s">
        <v>0</v>
      </c>
      <c r="AG39" s="1" t="str">
        <f t="shared" si="6"/>
        <v>03011BAF</v>
      </c>
      <c r="AH39" s="3">
        <v>1</v>
      </c>
    </row>
    <row r="40" spans="1:34" x14ac:dyDescent="0.25">
      <c r="A40" s="91" t="s">
        <v>4227</v>
      </c>
      <c r="B40" s="6" t="s">
        <v>3</v>
      </c>
      <c r="C40" s="4" t="s">
        <v>4</v>
      </c>
      <c r="D40" s="17" t="s">
        <v>3828</v>
      </c>
      <c r="E40" s="10" t="s">
        <v>3440</v>
      </c>
      <c r="F40" s="8" t="s">
        <v>4042</v>
      </c>
      <c r="G40" s="126" t="s">
        <v>3482</v>
      </c>
      <c r="H40" s="22" t="s">
        <v>4022</v>
      </c>
      <c r="I40" s="22" t="s">
        <v>4026</v>
      </c>
      <c r="J40" s="22" t="s">
        <v>3488</v>
      </c>
      <c r="K40" s="22" t="s">
        <v>4028</v>
      </c>
      <c r="L40" s="22" t="s">
        <v>4028</v>
      </c>
      <c r="M40" s="22" t="s">
        <v>4028</v>
      </c>
      <c r="N40" s="24" t="s">
        <v>1888</v>
      </c>
      <c r="O40" s="21" t="s">
        <v>1415</v>
      </c>
      <c r="P40" s="8" t="s">
        <v>1889</v>
      </c>
      <c r="Q40" s="11">
        <v>600</v>
      </c>
      <c r="R40" s="12">
        <v>6</v>
      </c>
      <c r="S40" s="27">
        <v>58</v>
      </c>
      <c r="T40" s="20">
        <f t="shared" si="1"/>
        <v>0</v>
      </c>
      <c r="U40" s="21">
        <f t="shared" si="2"/>
        <v>58</v>
      </c>
      <c r="V40" s="8">
        <f t="shared" si="3"/>
        <v>58</v>
      </c>
      <c r="W40" s="8">
        <f t="shared" si="4"/>
        <v>0</v>
      </c>
      <c r="X40" s="8">
        <f t="shared" si="5"/>
        <v>0</v>
      </c>
      <c r="Y40" s="15" t="s">
        <v>3500</v>
      </c>
      <c r="Z40" s="8">
        <f>VLOOKUP(I40,'Tables kywrd-slot-class'!$B$21:$C$38,2,FALSE)</f>
        <v>1.5</v>
      </c>
      <c r="AA40" s="8">
        <f>VLOOKUP(N40,'Tables MAT simpl-complx'!$C$6:$D$28,2,FALSE)</f>
        <v>0</v>
      </c>
      <c r="AB40" s="8">
        <f>VLOOKUP(O40,'Tables MAT simpl-complx'!$F$39:$G$625,2,FALSE)</f>
        <v>39</v>
      </c>
      <c r="AC40" s="8">
        <f>VLOOKUP(J40,'Tables kywrd-slot-class'!$D$49:$E$177,2,FALSE)</f>
        <v>39</v>
      </c>
      <c r="AD40" s="8">
        <f>VLOOKUP(K40,'Tables kywrd-slot-class'!$D$49:$E$177,2,FALSE)</f>
        <v>0</v>
      </c>
      <c r="AE40" s="8">
        <f>VLOOKUP(L40,'Tables kywrd-slot-class'!$D$49:$E$177,2,FALSE)</f>
        <v>0</v>
      </c>
      <c r="AF40" s="3" t="s">
        <v>0</v>
      </c>
      <c r="AG40" s="1" t="str">
        <f t="shared" si="6"/>
        <v>03012E8A</v>
      </c>
      <c r="AH40" s="3">
        <v>1</v>
      </c>
    </row>
    <row r="41" spans="1:34" x14ac:dyDescent="0.25">
      <c r="A41" s="91" t="s">
        <v>4228</v>
      </c>
      <c r="B41" s="6" t="s">
        <v>3</v>
      </c>
      <c r="C41" s="4" t="s">
        <v>4</v>
      </c>
      <c r="D41" s="17" t="s">
        <v>3829</v>
      </c>
      <c r="E41" s="10" t="s">
        <v>3441</v>
      </c>
      <c r="F41" s="8" t="s">
        <v>4042</v>
      </c>
      <c r="G41" s="126" t="s">
        <v>4103</v>
      </c>
      <c r="H41" s="22" t="s">
        <v>3990</v>
      </c>
      <c r="I41" s="22" t="s">
        <v>4024</v>
      </c>
      <c r="J41" s="22" t="s">
        <v>3361</v>
      </c>
      <c r="K41" s="22" t="s">
        <v>4088</v>
      </c>
      <c r="L41" s="22" t="s">
        <v>4028</v>
      </c>
      <c r="M41" s="22" t="s">
        <v>4028</v>
      </c>
      <c r="N41" s="24" t="s">
        <v>1888</v>
      </c>
      <c r="O41" s="21" t="s">
        <v>1368</v>
      </c>
      <c r="P41" s="8" t="s">
        <v>1889</v>
      </c>
      <c r="Q41" s="11">
        <v>135</v>
      </c>
      <c r="R41" s="12">
        <v>5</v>
      </c>
      <c r="S41" s="27">
        <v>57</v>
      </c>
      <c r="T41" s="20">
        <f t="shared" si="1"/>
        <v>0</v>
      </c>
      <c r="U41" s="21">
        <f t="shared" si="2"/>
        <v>57</v>
      </c>
      <c r="V41" s="8">
        <f t="shared" si="3"/>
        <v>0</v>
      </c>
      <c r="W41" s="8">
        <f t="shared" si="4"/>
        <v>57</v>
      </c>
      <c r="X41" s="8">
        <f t="shared" si="5"/>
        <v>0</v>
      </c>
      <c r="Y41" s="15" t="s">
        <v>3501</v>
      </c>
      <c r="Z41" s="8">
        <f>VLOOKUP(I41,'Tables kywrd-slot-class'!$B$21:$C$38,2,FALSE)</f>
        <v>3</v>
      </c>
      <c r="AA41" s="8">
        <f>VLOOKUP(N41,'Tables MAT simpl-complx'!$C$6:$D$28,2,FALSE)</f>
        <v>0</v>
      </c>
      <c r="AB41" s="8">
        <f>VLOOKUP(O41,'Tables MAT simpl-complx'!$F$39:$G$625,2,FALSE)</f>
        <v>19</v>
      </c>
      <c r="AC41" s="8">
        <f>VLOOKUP(J41,'Tables kywrd-slot-class'!$D$49:$E$177,2,FALSE)</f>
        <v>0</v>
      </c>
      <c r="AD41" s="8">
        <f>VLOOKUP(K41,'Tables kywrd-slot-class'!$D$49:$E$177,2,FALSE)</f>
        <v>19</v>
      </c>
      <c r="AE41" s="8">
        <f>VLOOKUP(L41,'Tables kywrd-slot-class'!$D$49:$E$177,2,FALSE)</f>
        <v>0</v>
      </c>
      <c r="AF41" s="3" t="s">
        <v>0</v>
      </c>
      <c r="AG41" s="1" t="str">
        <f t="shared" si="6"/>
        <v>030142C7</v>
      </c>
      <c r="AH41" s="3">
        <v>1</v>
      </c>
    </row>
    <row r="42" spans="1:34" x14ac:dyDescent="0.25">
      <c r="A42" s="91" t="s">
        <v>4229</v>
      </c>
      <c r="B42" s="6" t="s">
        <v>3</v>
      </c>
      <c r="C42" s="4" t="s">
        <v>4</v>
      </c>
      <c r="D42" s="74" t="s">
        <v>3830</v>
      </c>
      <c r="E42" s="10" t="s">
        <v>3442</v>
      </c>
      <c r="F42" s="8" t="s">
        <v>4042</v>
      </c>
      <c r="G42" s="126" t="s">
        <v>3483</v>
      </c>
      <c r="H42" s="22" t="s">
        <v>4022</v>
      </c>
      <c r="I42" s="22" t="s">
        <v>4025</v>
      </c>
      <c r="J42" s="22" t="s">
        <v>3361</v>
      </c>
      <c r="K42" s="22" t="s">
        <v>4078</v>
      </c>
      <c r="L42" s="22" t="s">
        <v>4081</v>
      </c>
      <c r="M42" s="22" t="s">
        <v>4099</v>
      </c>
      <c r="N42" s="24" t="s">
        <v>1888</v>
      </c>
      <c r="O42" s="21" t="s">
        <v>1407</v>
      </c>
      <c r="P42" s="8" t="s">
        <v>1889</v>
      </c>
      <c r="Q42" s="11">
        <v>85</v>
      </c>
      <c r="R42" s="12">
        <v>9</v>
      </c>
      <c r="S42" s="27">
        <v>28</v>
      </c>
      <c r="T42" s="20">
        <f t="shared" si="1"/>
        <v>0</v>
      </c>
      <c r="U42" s="21">
        <f t="shared" si="2"/>
        <v>28</v>
      </c>
      <c r="V42" s="8">
        <f t="shared" si="3"/>
        <v>0</v>
      </c>
      <c r="W42" s="8">
        <f t="shared" si="4"/>
        <v>28</v>
      </c>
      <c r="X42" s="8">
        <f t="shared" si="5"/>
        <v>28</v>
      </c>
      <c r="Y42" s="15"/>
      <c r="Z42" s="8">
        <f>VLOOKUP(I42,'Tables kywrd-slot-class'!$B$21:$C$38,2,FALSE)</f>
        <v>1</v>
      </c>
      <c r="AA42" s="8">
        <f>VLOOKUP(N42,'Tables MAT simpl-complx'!$C$6:$D$28,2,FALSE)</f>
        <v>0</v>
      </c>
      <c r="AB42" s="8">
        <f>VLOOKUP(O42,'Tables MAT simpl-complx'!$F$39:$G$625,2,FALSE)</f>
        <v>28</v>
      </c>
      <c r="AC42" s="8">
        <f>VLOOKUP(J42,'Tables kywrd-slot-class'!$D$49:$E$177,2,FALSE)</f>
        <v>0</v>
      </c>
      <c r="AD42" s="8">
        <f>VLOOKUP(K42,'Tables kywrd-slot-class'!$D$49:$E$177,2,FALSE)</f>
        <v>28</v>
      </c>
      <c r="AE42" s="8">
        <f>VLOOKUP(L42,'Tables kywrd-slot-class'!$D$49:$E$177,2,FALSE)</f>
        <v>28</v>
      </c>
      <c r="AF42" s="3" t="s">
        <v>0</v>
      </c>
      <c r="AG42" s="1" t="str">
        <f t="shared" si="6"/>
        <v>03014757</v>
      </c>
      <c r="AH42" s="3">
        <v>1</v>
      </c>
    </row>
    <row r="43" spans="1:34" x14ac:dyDescent="0.25">
      <c r="A43" s="91" t="s">
        <v>26</v>
      </c>
      <c r="B43" s="6" t="s">
        <v>3</v>
      </c>
      <c r="C43" s="4" t="s">
        <v>4</v>
      </c>
      <c r="D43" s="74" t="s">
        <v>3831</v>
      </c>
      <c r="E43" s="10" t="s">
        <v>3443</v>
      </c>
      <c r="F43" s="8" t="s">
        <v>4042</v>
      </c>
      <c r="G43" s="126" t="s">
        <v>3464</v>
      </c>
      <c r="H43" s="22" t="s">
        <v>4022</v>
      </c>
      <c r="I43" s="22" t="s">
        <v>4023</v>
      </c>
      <c r="J43" s="22" t="s">
        <v>3361</v>
      </c>
      <c r="K43" s="22" t="s">
        <v>4078</v>
      </c>
      <c r="L43" s="22" t="s">
        <v>4081</v>
      </c>
      <c r="M43" s="22" t="s">
        <v>4098</v>
      </c>
      <c r="N43" s="24" t="s">
        <v>1888</v>
      </c>
      <c r="O43" s="21" t="s">
        <v>1407</v>
      </c>
      <c r="P43" s="8" t="s">
        <v>1889</v>
      </c>
      <c r="Q43" s="11">
        <v>95</v>
      </c>
      <c r="R43" s="12">
        <v>7</v>
      </c>
      <c r="S43" s="27">
        <v>28</v>
      </c>
      <c r="T43" s="20">
        <f t="shared" si="1"/>
        <v>0</v>
      </c>
      <c r="U43" s="21">
        <f t="shared" si="2"/>
        <v>28</v>
      </c>
      <c r="V43" s="8">
        <f t="shared" si="3"/>
        <v>0</v>
      </c>
      <c r="W43" s="8">
        <f t="shared" si="4"/>
        <v>28</v>
      </c>
      <c r="X43" s="8">
        <f t="shared" si="5"/>
        <v>28</v>
      </c>
      <c r="Y43" s="15" t="s">
        <v>3502</v>
      </c>
      <c r="Z43" s="8">
        <f>VLOOKUP(I43,'Tables kywrd-slot-class'!$B$21:$C$38,2,FALSE)</f>
        <v>1</v>
      </c>
      <c r="AA43" s="8">
        <f>VLOOKUP(N43,'Tables MAT simpl-complx'!$C$6:$D$28,2,FALSE)</f>
        <v>0</v>
      </c>
      <c r="AB43" s="8">
        <f>VLOOKUP(O43,'Tables MAT simpl-complx'!$F$39:$G$625,2,FALSE)</f>
        <v>28</v>
      </c>
      <c r="AC43" s="8">
        <f>VLOOKUP(J43,'Tables kywrd-slot-class'!$D$49:$E$177,2,FALSE)</f>
        <v>0</v>
      </c>
      <c r="AD43" s="8">
        <f>VLOOKUP(K43,'Tables kywrd-slot-class'!$D$49:$E$177,2,FALSE)</f>
        <v>28</v>
      </c>
      <c r="AE43" s="8">
        <f>VLOOKUP(L43,'Tables kywrd-slot-class'!$D$49:$E$177,2,FALSE)</f>
        <v>28</v>
      </c>
      <c r="AF43" s="3" t="s">
        <v>0</v>
      </c>
      <c r="AG43" s="1" t="str">
        <f t="shared" si="6"/>
        <v>03014758</v>
      </c>
      <c r="AH43" s="3">
        <v>1</v>
      </c>
    </row>
    <row r="44" spans="1:34" x14ac:dyDescent="0.25">
      <c r="A44" s="91" t="s">
        <v>4230</v>
      </c>
      <c r="B44" s="6" t="s">
        <v>3</v>
      </c>
      <c r="C44" s="4" t="s">
        <v>4</v>
      </c>
      <c r="D44" s="17" t="s">
        <v>3832</v>
      </c>
      <c r="E44" s="10" t="s">
        <v>3444</v>
      </c>
      <c r="F44" s="8" t="s">
        <v>4042</v>
      </c>
      <c r="G44" s="126" t="s">
        <v>2939</v>
      </c>
      <c r="H44" s="22" t="s">
        <v>4022</v>
      </c>
      <c r="I44" s="22" t="s">
        <v>4024</v>
      </c>
      <c r="J44" s="22" t="s">
        <v>3349</v>
      </c>
      <c r="K44" s="22" t="s">
        <v>4028</v>
      </c>
      <c r="L44" s="22" t="s">
        <v>4028</v>
      </c>
      <c r="M44" s="22" t="s">
        <v>4028</v>
      </c>
      <c r="N44" s="24" t="s">
        <v>1355</v>
      </c>
      <c r="O44" s="21" t="s">
        <v>1888</v>
      </c>
      <c r="P44" s="8" t="s">
        <v>1889</v>
      </c>
      <c r="Q44" s="11">
        <v>275</v>
      </c>
      <c r="R44" s="12">
        <v>35</v>
      </c>
      <c r="S44" s="27">
        <v>78</v>
      </c>
      <c r="T44" s="20">
        <f t="shared" si="1"/>
        <v>78</v>
      </c>
      <c r="U44" s="21">
        <f t="shared" si="2"/>
        <v>0</v>
      </c>
      <c r="V44" s="8">
        <f t="shared" si="3"/>
        <v>78</v>
      </c>
      <c r="W44" s="8">
        <f t="shared" si="4"/>
        <v>0</v>
      </c>
      <c r="X44" s="8">
        <f t="shared" si="5"/>
        <v>0</v>
      </c>
      <c r="Y44" s="16"/>
      <c r="Z44" s="8">
        <f>VLOOKUP(I44,'Tables kywrd-slot-class'!$B$21:$C$38,2,FALSE)</f>
        <v>3</v>
      </c>
      <c r="AA44" s="8">
        <f>VLOOKUP(N44,'Tables MAT simpl-complx'!$C$6:$D$28,2,FALSE)</f>
        <v>26</v>
      </c>
      <c r="AB44" s="8">
        <f>VLOOKUP(O44,'Tables MAT simpl-complx'!$F$39:$G$625,2,FALSE)</f>
        <v>0</v>
      </c>
      <c r="AC44" s="8">
        <f>VLOOKUP(J44,'Tables kywrd-slot-class'!$D$49:$E$177,2,FALSE)</f>
        <v>26</v>
      </c>
      <c r="AD44" s="8">
        <f>VLOOKUP(K44,'Tables kywrd-slot-class'!$D$49:$E$177,2,FALSE)</f>
        <v>0</v>
      </c>
      <c r="AE44" s="8">
        <f>VLOOKUP(L44,'Tables kywrd-slot-class'!$D$49:$E$177,2,FALSE)</f>
        <v>0</v>
      </c>
      <c r="AF44" s="3" t="s">
        <v>0</v>
      </c>
      <c r="AG44" s="1" t="str">
        <f t="shared" si="6"/>
        <v>03014C05</v>
      </c>
      <c r="AH44" s="3">
        <v>1</v>
      </c>
    </row>
    <row r="45" spans="1:34" x14ac:dyDescent="0.25">
      <c r="A45" s="91" t="s">
        <v>4231</v>
      </c>
      <c r="B45" s="6" t="s">
        <v>3</v>
      </c>
      <c r="C45" s="4" t="s">
        <v>4</v>
      </c>
      <c r="D45" s="74" t="s">
        <v>3833</v>
      </c>
      <c r="E45" s="10" t="s">
        <v>3445</v>
      </c>
      <c r="F45" s="8" t="s">
        <v>4042</v>
      </c>
      <c r="G45" s="126" t="s">
        <v>3484</v>
      </c>
      <c r="H45" s="22" t="s">
        <v>1905</v>
      </c>
      <c r="I45" s="22" t="s">
        <v>4027</v>
      </c>
      <c r="J45" s="22" t="s">
        <v>4081</v>
      </c>
      <c r="K45" s="22" t="s">
        <v>4102</v>
      </c>
      <c r="L45" s="22" t="s">
        <v>4028</v>
      </c>
      <c r="M45" s="22" t="s">
        <v>4028</v>
      </c>
      <c r="N45" s="24" t="s">
        <v>1341</v>
      </c>
      <c r="O45" s="21" t="s">
        <v>1583</v>
      </c>
      <c r="P45" s="8" t="s">
        <v>1889</v>
      </c>
      <c r="Q45" s="11">
        <v>240</v>
      </c>
      <c r="R45" s="12">
        <v>10</v>
      </c>
      <c r="S45" s="27">
        <v>48</v>
      </c>
      <c r="T45" s="20">
        <f t="shared" si="1"/>
        <v>42</v>
      </c>
      <c r="U45" s="21">
        <f t="shared" si="2"/>
        <v>48</v>
      </c>
      <c r="V45" s="8">
        <f t="shared" si="3"/>
        <v>42</v>
      </c>
      <c r="W45" s="8">
        <f t="shared" si="4"/>
        <v>0</v>
      </c>
      <c r="X45" s="8">
        <f t="shared" si="5"/>
        <v>0</v>
      </c>
      <c r="Y45" s="79" t="s">
        <v>4104</v>
      </c>
      <c r="Z45" s="8">
        <f>VLOOKUP(I45,'Tables kywrd-slot-class'!$B$21:$C$38,2,FALSE)</f>
        <v>1.5</v>
      </c>
      <c r="AA45" s="8">
        <f>VLOOKUP(N45,'Tables MAT simpl-complx'!$C$6:$D$28,2,FALSE)</f>
        <v>28</v>
      </c>
      <c r="AB45" s="8">
        <f>VLOOKUP(O45,'Tables MAT simpl-complx'!$F$39:$G$625,2,FALSE)</f>
        <v>32</v>
      </c>
      <c r="AC45" s="8">
        <f>VLOOKUP(J45,'Tables kywrd-slot-class'!$D$49:$E$177,2,FALSE)</f>
        <v>28</v>
      </c>
      <c r="AD45" s="8">
        <f>VLOOKUP(K45,'Tables kywrd-slot-class'!$D$49:$E$177,2,FALSE)</f>
        <v>0</v>
      </c>
      <c r="AE45" s="8">
        <f>VLOOKUP(L45,'Tables kywrd-slot-class'!$D$49:$E$177,2,FALSE)</f>
        <v>0</v>
      </c>
      <c r="AF45" s="3" t="s">
        <v>0</v>
      </c>
      <c r="AG45" s="1" t="str">
        <f t="shared" si="6"/>
        <v>030150B8</v>
      </c>
      <c r="AH45" s="3">
        <v>1</v>
      </c>
    </row>
    <row r="46" spans="1:34" x14ac:dyDescent="0.25">
      <c r="A46" s="91" t="s">
        <v>4232</v>
      </c>
      <c r="B46" s="6" t="s">
        <v>3</v>
      </c>
      <c r="C46" s="4" t="s">
        <v>4</v>
      </c>
      <c r="D46" s="17" t="s">
        <v>3834</v>
      </c>
      <c r="E46" s="10" t="s">
        <v>3446</v>
      </c>
      <c r="F46" s="8" t="s">
        <v>4042</v>
      </c>
      <c r="G46" s="126" t="s">
        <v>2956</v>
      </c>
      <c r="H46" s="22" t="s">
        <v>4022</v>
      </c>
      <c r="I46" s="22" t="s">
        <v>4025</v>
      </c>
      <c r="J46" s="22" t="s">
        <v>3352</v>
      </c>
      <c r="K46" s="22" t="s">
        <v>4028</v>
      </c>
      <c r="L46" s="22" t="s">
        <v>4028</v>
      </c>
      <c r="M46" s="22" t="s">
        <v>4028</v>
      </c>
      <c r="N46" s="24" t="s">
        <v>1342</v>
      </c>
      <c r="O46" s="21" t="s">
        <v>1888</v>
      </c>
      <c r="P46" s="8" t="s">
        <v>4021</v>
      </c>
      <c r="Q46" s="11">
        <v>425</v>
      </c>
      <c r="R46" s="12">
        <v>8</v>
      </c>
      <c r="S46" s="27">
        <v>48</v>
      </c>
      <c r="T46" s="20">
        <f t="shared" si="1"/>
        <v>55</v>
      </c>
      <c r="U46" s="21">
        <f t="shared" si="2"/>
        <v>0</v>
      </c>
      <c r="V46" s="8">
        <f t="shared" si="3"/>
        <v>48</v>
      </c>
      <c r="W46" s="8">
        <f t="shared" si="4"/>
        <v>0</v>
      </c>
      <c r="X46" s="8">
        <f t="shared" si="5"/>
        <v>0</v>
      </c>
      <c r="Y46" s="16"/>
      <c r="Z46" s="8">
        <f>VLOOKUP(I46,'Tables kywrd-slot-class'!$B$21:$C$38,2,FALSE)</f>
        <v>1</v>
      </c>
      <c r="AA46" s="8">
        <f>VLOOKUP(N46,'Tables MAT simpl-complx'!$C$6:$D$28,2,FALSE)</f>
        <v>55</v>
      </c>
      <c r="AB46" s="8">
        <f>VLOOKUP(O46,'Tables MAT simpl-complx'!$F$39:$G$625,2,FALSE)</f>
        <v>0</v>
      </c>
      <c r="AC46" s="8">
        <f>VLOOKUP(J46,'Tables kywrd-slot-class'!$D$49:$E$177,2,FALSE)</f>
        <v>48</v>
      </c>
      <c r="AD46" s="8">
        <f>VLOOKUP(K46,'Tables kywrd-slot-class'!$D$49:$E$177,2,FALSE)</f>
        <v>0</v>
      </c>
      <c r="AE46" s="8">
        <f>VLOOKUP(L46,'Tables kywrd-slot-class'!$D$49:$E$177,2,FALSE)</f>
        <v>0</v>
      </c>
      <c r="AF46" s="3" t="s">
        <v>0</v>
      </c>
      <c r="AG46" s="1" t="str">
        <f t="shared" si="6"/>
        <v>03017F73</v>
      </c>
      <c r="AH46" s="3">
        <v>1</v>
      </c>
    </row>
    <row r="47" spans="1:34" x14ac:dyDescent="0.25">
      <c r="A47" s="91" t="s">
        <v>4233</v>
      </c>
      <c r="B47" s="6" t="s">
        <v>3</v>
      </c>
      <c r="C47" s="4" t="s">
        <v>4</v>
      </c>
      <c r="D47" s="17" t="s">
        <v>3835</v>
      </c>
      <c r="E47" s="10" t="s">
        <v>3447</v>
      </c>
      <c r="F47" s="8" t="s">
        <v>4042</v>
      </c>
      <c r="G47" s="126" t="s">
        <v>2958</v>
      </c>
      <c r="H47" s="22" t="s">
        <v>4022</v>
      </c>
      <c r="I47" s="22" t="s">
        <v>4023</v>
      </c>
      <c r="J47" s="22" t="s">
        <v>3352</v>
      </c>
      <c r="K47" s="22" t="s">
        <v>4028</v>
      </c>
      <c r="L47" s="22" t="s">
        <v>4028</v>
      </c>
      <c r="M47" s="22" t="s">
        <v>4028</v>
      </c>
      <c r="N47" s="24" t="s">
        <v>1342</v>
      </c>
      <c r="O47" s="21" t="s">
        <v>1888</v>
      </c>
      <c r="P47" s="8" t="s">
        <v>4021</v>
      </c>
      <c r="Q47" s="11">
        <v>425</v>
      </c>
      <c r="R47" s="12">
        <v>8</v>
      </c>
      <c r="S47" s="27">
        <v>48</v>
      </c>
      <c r="T47" s="20">
        <f t="shared" si="1"/>
        <v>55</v>
      </c>
      <c r="U47" s="21">
        <f t="shared" si="2"/>
        <v>0</v>
      </c>
      <c r="V47" s="8">
        <f t="shared" si="3"/>
        <v>48</v>
      </c>
      <c r="W47" s="8">
        <f t="shared" si="4"/>
        <v>0</v>
      </c>
      <c r="X47" s="8">
        <f t="shared" si="5"/>
        <v>0</v>
      </c>
      <c r="Y47" s="16"/>
      <c r="Z47" s="8">
        <f>VLOOKUP(I47,'Tables kywrd-slot-class'!$B$21:$C$38,2,FALSE)</f>
        <v>1</v>
      </c>
      <c r="AA47" s="8">
        <f>VLOOKUP(N47,'Tables MAT simpl-complx'!$C$6:$D$28,2,FALSE)</f>
        <v>55</v>
      </c>
      <c r="AB47" s="8">
        <f>VLOOKUP(O47,'Tables MAT simpl-complx'!$F$39:$G$625,2,FALSE)</f>
        <v>0</v>
      </c>
      <c r="AC47" s="8">
        <f>VLOOKUP(J47,'Tables kywrd-slot-class'!$D$49:$E$177,2,FALSE)</f>
        <v>48</v>
      </c>
      <c r="AD47" s="8">
        <f>VLOOKUP(K47,'Tables kywrd-slot-class'!$D$49:$E$177,2,FALSE)</f>
        <v>0</v>
      </c>
      <c r="AE47" s="8">
        <f>VLOOKUP(L47,'Tables kywrd-slot-class'!$D$49:$E$177,2,FALSE)</f>
        <v>0</v>
      </c>
      <c r="AF47" s="3" t="s">
        <v>0</v>
      </c>
      <c r="AG47" s="1" t="str">
        <f t="shared" si="6"/>
        <v>03017F75</v>
      </c>
      <c r="AH47" s="3">
        <v>1</v>
      </c>
    </row>
    <row r="48" spans="1:34" x14ac:dyDescent="0.25">
      <c r="A48" s="91" t="s">
        <v>27</v>
      </c>
      <c r="B48" s="6" t="s">
        <v>3</v>
      </c>
      <c r="C48" s="4" t="s">
        <v>4</v>
      </c>
      <c r="D48" s="17" t="s">
        <v>3836</v>
      </c>
      <c r="E48" s="10" t="s">
        <v>3448</v>
      </c>
      <c r="F48" s="8" t="s">
        <v>4042</v>
      </c>
      <c r="G48" s="126" t="s">
        <v>2957</v>
      </c>
      <c r="H48" s="22" t="s">
        <v>4022</v>
      </c>
      <c r="I48" s="22" t="s">
        <v>4024</v>
      </c>
      <c r="J48" s="22" t="s">
        <v>3352</v>
      </c>
      <c r="K48" s="22" t="s">
        <v>4028</v>
      </c>
      <c r="L48" s="22" t="s">
        <v>4028</v>
      </c>
      <c r="M48" s="22" t="s">
        <v>4028</v>
      </c>
      <c r="N48" s="24" t="s">
        <v>1342</v>
      </c>
      <c r="O48" s="21" t="s">
        <v>1888</v>
      </c>
      <c r="P48" s="8" t="s">
        <v>4021</v>
      </c>
      <c r="Q48" s="11">
        <v>2125</v>
      </c>
      <c r="R48" s="12">
        <v>40</v>
      </c>
      <c r="S48" s="27">
        <v>144</v>
      </c>
      <c r="T48" s="20">
        <f t="shared" si="1"/>
        <v>165</v>
      </c>
      <c r="U48" s="21">
        <f t="shared" si="2"/>
        <v>0</v>
      </c>
      <c r="V48" s="8">
        <f t="shared" si="3"/>
        <v>144</v>
      </c>
      <c r="W48" s="8">
        <f t="shared" si="4"/>
        <v>0</v>
      </c>
      <c r="X48" s="8">
        <f t="shared" si="5"/>
        <v>0</v>
      </c>
      <c r="Y48" s="16"/>
      <c r="Z48" s="8">
        <f>VLOOKUP(I48,'Tables kywrd-slot-class'!$B$21:$C$38,2,FALSE)</f>
        <v>3</v>
      </c>
      <c r="AA48" s="8">
        <f>VLOOKUP(N48,'Tables MAT simpl-complx'!$C$6:$D$28,2,FALSE)</f>
        <v>55</v>
      </c>
      <c r="AB48" s="8">
        <f>VLOOKUP(O48,'Tables MAT simpl-complx'!$F$39:$G$625,2,FALSE)</f>
        <v>0</v>
      </c>
      <c r="AC48" s="8">
        <f>VLOOKUP(J48,'Tables kywrd-slot-class'!$D$49:$E$177,2,FALSE)</f>
        <v>48</v>
      </c>
      <c r="AD48" s="8">
        <f>VLOOKUP(K48,'Tables kywrd-slot-class'!$D$49:$E$177,2,FALSE)</f>
        <v>0</v>
      </c>
      <c r="AE48" s="8">
        <f>VLOOKUP(L48,'Tables kywrd-slot-class'!$D$49:$E$177,2,FALSE)</f>
        <v>0</v>
      </c>
      <c r="AF48" s="3" t="s">
        <v>0</v>
      </c>
      <c r="AG48" s="1" t="str">
        <f t="shared" si="6"/>
        <v>03017F76</v>
      </c>
      <c r="AH48" s="3">
        <v>1</v>
      </c>
    </row>
    <row r="49" spans="1:34" x14ac:dyDescent="0.25">
      <c r="A49" s="91" t="s">
        <v>4234</v>
      </c>
      <c r="B49" s="6" t="s">
        <v>3</v>
      </c>
      <c r="C49" s="4" t="s">
        <v>4</v>
      </c>
      <c r="D49" s="18" t="s">
        <v>3837</v>
      </c>
      <c r="E49" s="10" t="s">
        <v>3449</v>
      </c>
      <c r="F49" s="8" t="s">
        <v>4042</v>
      </c>
      <c r="G49" s="126" t="s">
        <v>2959</v>
      </c>
      <c r="H49" s="22" t="s">
        <v>1905</v>
      </c>
      <c r="I49" s="22" t="s">
        <v>4027</v>
      </c>
      <c r="J49" s="22" t="s">
        <v>3352</v>
      </c>
      <c r="K49" s="22" t="s">
        <v>4028</v>
      </c>
      <c r="L49" s="22" t="s">
        <v>4028</v>
      </c>
      <c r="M49" s="22" t="s">
        <v>4028</v>
      </c>
      <c r="N49" s="24" t="s">
        <v>1342</v>
      </c>
      <c r="O49" s="21" t="s">
        <v>1594</v>
      </c>
      <c r="P49" s="8" t="s">
        <v>4021</v>
      </c>
      <c r="Q49" s="11">
        <v>1050</v>
      </c>
      <c r="R49" s="12">
        <v>15</v>
      </c>
      <c r="S49" s="76">
        <v>72</v>
      </c>
      <c r="T49" s="20">
        <f t="shared" si="1"/>
        <v>82</v>
      </c>
      <c r="U49" s="21">
        <f t="shared" si="2"/>
        <v>82</v>
      </c>
      <c r="V49" s="8">
        <f t="shared" si="3"/>
        <v>72</v>
      </c>
      <c r="W49" s="8">
        <f t="shared" si="4"/>
        <v>0</v>
      </c>
      <c r="X49" s="8">
        <f t="shared" si="5"/>
        <v>0</v>
      </c>
      <c r="Y49" s="80" t="s">
        <v>8151</v>
      </c>
      <c r="Z49" s="8">
        <f>VLOOKUP(I49,'Tables kywrd-slot-class'!$B$21:$C$38,2,FALSE)</f>
        <v>1.5</v>
      </c>
      <c r="AA49" s="8">
        <f>VLOOKUP(N49,'Tables MAT simpl-complx'!$C$6:$D$28,2,FALSE)</f>
        <v>55</v>
      </c>
      <c r="AB49" s="8">
        <f>VLOOKUP(O49,'Tables MAT simpl-complx'!$F$39:$G$625,2,FALSE)</f>
        <v>55</v>
      </c>
      <c r="AC49" s="8">
        <f>VLOOKUP(J49,'Tables kywrd-slot-class'!$D$49:$E$177,2,FALSE)</f>
        <v>48</v>
      </c>
      <c r="AD49" s="8">
        <f>VLOOKUP(K49,'Tables kywrd-slot-class'!$D$49:$E$177,2,FALSE)</f>
        <v>0</v>
      </c>
      <c r="AE49" s="8">
        <f>VLOOKUP(L49,'Tables kywrd-slot-class'!$D$49:$E$177,2,FALSE)</f>
        <v>0</v>
      </c>
      <c r="AF49" s="3" t="s">
        <v>0</v>
      </c>
      <c r="AG49" s="1" t="str">
        <f t="shared" si="6"/>
        <v>03018065</v>
      </c>
      <c r="AH49" s="3">
        <v>1</v>
      </c>
    </row>
    <row r="50" spans="1:34" x14ac:dyDescent="0.25">
      <c r="A50" s="91" t="s">
        <v>4235</v>
      </c>
      <c r="B50" s="6" t="s">
        <v>3</v>
      </c>
      <c r="C50" s="4" t="s">
        <v>4</v>
      </c>
      <c r="D50" s="17" t="s">
        <v>3838</v>
      </c>
      <c r="E50" s="10" t="s">
        <v>3450</v>
      </c>
      <c r="F50" s="8" t="s">
        <v>4042</v>
      </c>
      <c r="G50" s="126" t="s">
        <v>4105</v>
      </c>
      <c r="H50" s="22" t="s">
        <v>3990</v>
      </c>
      <c r="I50" s="22" t="s">
        <v>4024</v>
      </c>
      <c r="J50" s="22" t="s">
        <v>3361</v>
      </c>
      <c r="K50" s="22" t="s">
        <v>4088</v>
      </c>
      <c r="L50" s="22" t="s">
        <v>4028</v>
      </c>
      <c r="M50" s="22" t="s">
        <v>4028</v>
      </c>
      <c r="N50" s="24" t="s">
        <v>1888</v>
      </c>
      <c r="O50" s="21" t="s">
        <v>1368</v>
      </c>
      <c r="P50" s="8" t="s">
        <v>1889</v>
      </c>
      <c r="Q50" s="11">
        <v>135</v>
      </c>
      <c r="R50" s="12">
        <v>5</v>
      </c>
      <c r="S50" s="27">
        <v>57</v>
      </c>
      <c r="T50" s="20">
        <f t="shared" si="1"/>
        <v>0</v>
      </c>
      <c r="U50" s="21">
        <f t="shared" si="2"/>
        <v>57</v>
      </c>
      <c r="V50" s="8">
        <f t="shared" si="3"/>
        <v>0</v>
      </c>
      <c r="W50" s="8">
        <f t="shared" si="4"/>
        <v>57</v>
      </c>
      <c r="X50" s="8">
        <f t="shared" si="5"/>
        <v>0</v>
      </c>
      <c r="Y50" s="15" t="s">
        <v>3501</v>
      </c>
      <c r="Z50" s="8">
        <f>VLOOKUP(I50,'Tables kywrd-slot-class'!$B$21:$C$38,2,FALSE)</f>
        <v>3</v>
      </c>
      <c r="AA50" s="8">
        <f>VLOOKUP(N50,'Tables MAT simpl-complx'!$C$6:$D$28,2,FALSE)</f>
        <v>0</v>
      </c>
      <c r="AB50" s="8">
        <f>VLOOKUP(O50,'Tables MAT simpl-complx'!$F$39:$G$625,2,FALSE)</f>
        <v>19</v>
      </c>
      <c r="AC50" s="8">
        <f>VLOOKUP(J50,'Tables kywrd-slot-class'!$D$49:$E$177,2,FALSE)</f>
        <v>0</v>
      </c>
      <c r="AD50" s="8">
        <f>VLOOKUP(K50,'Tables kywrd-slot-class'!$D$49:$E$177,2,FALSE)</f>
        <v>19</v>
      </c>
      <c r="AE50" s="8">
        <f>VLOOKUP(L50,'Tables kywrd-slot-class'!$D$49:$E$177,2,FALSE)</f>
        <v>0</v>
      </c>
      <c r="AF50" s="3" t="s">
        <v>0</v>
      </c>
      <c r="AG50" s="1" t="str">
        <f t="shared" si="6"/>
        <v>030191F2</v>
      </c>
      <c r="AH50" s="3">
        <v>1</v>
      </c>
    </row>
    <row r="51" spans="1:34" x14ac:dyDescent="0.25">
      <c r="A51" s="91" t="s">
        <v>4236</v>
      </c>
      <c r="B51" s="6" t="s">
        <v>3</v>
      </c>
      <c r="C51" s="4" t="s">
        <v>4</v>
      </c>
      <c r="D51" s="17" t="s">
        <v>3839</v>
      </c>
      <c r="E51" s="10" t="s">
        <v>3451</v>
      </c>
      <c r="F51" s="8" t="s">
        <v>4042</v>
      </c>
      <c r="G51" s="126" t="s">
        <v>4106</v>
      </c>
      <c r="H51" s="22" t="s">
        <v>3990</v>
      </c>
      <c r="I51" s="22" t="s">
        <v>4024</v>
      </c>
      <c r="J51" s="22" t="s">
        <v>3361</v>
      </c>
      <c r="K51" s="22" t="s">
        <v>4088</v>
      </c>
      <c r="L51" s="22" t="s">
        <v>4028</v>
      </c>
      <c r="M51" s="22" t="s">
        <v>4028</v>
      </c>
      <c r="N51" s="24" t="s">
        <v>1888</v>
      </c>
      <c r="O51" s="21" t="s">
        <v>1368</v>
      </c>
      <c r="P51" s="8" t="s">
        <v>1889</v>
      </c>
      <c r="Q51" s="11">
        <v>135</v>
      </c>
      <c r="R51" s="12">
        <v>5</v>
      </c>
      <c r="S51" s="27">
        <v>57</v>
      </c>
      <c r="T51" s="20">
        <f t="shared" si="1"/>
        <v>0</v>
      </c>
      <c r="U51" s="21">
        <f t="shared" si="2"/>
        <v>57</v>
      </c>
      <c r="V51" s="8">
        <f t="shared" si="3"/>
        <v>0</v>
      </c>
      <c r="W51" s="8">
        <f t="shared" si="4"/>
        <v>57</v>
      </c>
      <c r="X51" s="8">
        <f t="shared" si="5"/>
        <v>0</v>
      </c>
      <c r="Y51" s="16"/>
      <c r="Z51" s="8">
        <f>VLOOKUP(I51,'Tables kywrd-slot-class'!$B$21:$C$38,2,FALSE)</f>
        <v>3</v>
      </c>
      <c r="AA51" s="8">
        <f>VLOOKUP(N51,'Tables MAT simpl-complx'!$C$6:$D$28,2,FALSE)</f>
        <v>0</v>
      </c>
      <c r="AB51" s="8">
        <f>VLOOKUP(O51,'Tables MAT simpl-complx'!$F$39:$G$625,2,FALSE)</f>
        <v>19</v>
      </c>
      <c r="AC51" s="8">
        <f>VLOOKUP(J51,'Tables kywrd-slot-class'!$D$49:$E$177,2,FALSE)</f>
        <v>0</v>
      </c>
      <c r="AD51" s="8">
        <f>VLOOKUP(K51,'Tables kywrd-slot-class'!$D$49:$E$177,2,FALSE)</f>
        <v>19</v>
      </c>
      <c r="AE51" s="8">
        <f>VLOOKUP(L51,'Tables kywrd-slot-class'!$D$49:$E$177,2,FALSE)</f>
        <v>0</v>
      </c>
      <c r="AF51" s="3" t="s">
        <v>0</v>
      </c>
      <c r="AG51" s="1" t="str">
        <f t="shared" si="6"/>
        <v>030191F3</v>
      </c>
      <c r="AH51" s="3">
        <v>1</v>
      </c>
    </row>
    <row r="52" spans="1:34" x14ac:dyDescent="0.25">
      <c r="A52" s="91" t="s">
        <v>4237</v>
      </c>
      <c r="B52" s="6" t="s">
        <v>3</v>
      </c>
      <c r="C52" s="4" t="s">
        <v>4</v>
      </c>
      <c r="D52" s="18" t="s">
        <v>3840</v>
      </c>
      <c r="E52" s="10" t="s">
        <v>3452</v>
      </c>
      <c r="F52" s="8" t="s">
        <v>4043</v>
      </c>
      <c r="G52" s="126" t="s">
        <v>3468</v>
      </c>
      <c r="H52" s="22" t="s">
        <v>3990</v>
      </c>
      <c r="I52" s="22" t="s">
        <v>4024</v>
      </c>
      <c r="J52" s="22" t="s">
        <v>3344</v>
      </c>
      <c r="K52" s="22" t="s">
        <v>4087</v>
      </c>
      <c r="L52" s="22" t="s">
        <v>4088</v>
      </c>
      <c r="M52" s="22" t="s">
        <v>4028</v>
      </c>
      <c r="N52" s="24" t="s">
        <v>1888</v>
      </c>
      <c r="O52" s="21" t="s">
        <v>1378</v>
      </c>
      <c r="P52" s="8" t="s">
        <v>1889</v>
      </c>
      <c r="Q52" s="11">
        <v>250</v>
      </c>
      <c r="R52" s="12">
        <v>7</v>
      </c>
      <c r="S52" s="76">
        <v>57</v>
      </c>
      <c r="T52" s="20">
        <f t="shared" si="1"/>
        <v>0</v>
      </c>
      <c r="U52" s="21">
        <f t="shared" si="2"/>
        <v>69</v>
      </c>
      <c r="V52" s="8">
        <f t="shared" si="3"/>
        <v>54</v>
      </c>
      <c r="W52" s="8">
        <f t="shared" si="4"/>
        <v>69</v>
      </c>
      <c r="X52" s="8">
        <f t="shared" si="5"/>
        <v>57</v>
      </c>
      <c r="Y52" s="14" t="s">
        <v>3503</v>
      </c>
      <c r="Z52" s="8">
        <f>VLOOKUP(I52,'Tables kywrd-slot-class'!$B$21:$C$38,2,FALSE)</f>
        <v>3</v>
      </c>
      <c r="AA52" s="8">
        <f>VLOOKUP(N52,'Tables MAT simpl-complx'!$C$6:$D$28,2,FALSE)</f>
        <v>0</v>
      </c>
      <c r="AB52" s="8">
        <f>VLOOKUP(O52,'Tables MAT simpl-complx'!$F$39:$G$625,2,FALSE)</f>
        <v>23</v>
      </c>
      <c r="AC52" s="8">
        <f>VLOOKUP(J52,'Tables kywrd-slot-class'!$D$49:$E$177,2,FALSE)</f>
        <v>18</v>
      </c>
      <c r="AD52" s="8">
        <f>VLOOKUP(K52,'Tables kywrd-slot-class'!$D$49:$E$177,2,FALSE)</f>
        <v>23</v>
      </c>
      <c r="AE52" s="8">
        <f>VLOOKUP(L52,'Tables kywrd-slot-class'!$D$49:$E$177,2,FALSE)</f>
        <v>19</v>
      </c>
      <c r="AF52" s="3" t="s">
        <v>0</v>
      </c>
      <c r="AG52" s="1" t="str">
        <f t="shared" si="6"/>
        <v>030194C5</v>
      </c>
      <c r="AH52" s="3">
        <v>1</v>
      </c>
    </row>
    <row r="53" spans="1:34" x14ac:dyDescent="0.25">
      <c r="A53" s="91" t="s">
        <v>4238</v>
      </c>
      <c r="B53" s="6" t="s">
        <v>3</v>
      </c>
      <c r="C53" s="4" t="s">
        <v>4</v>
      </c>
      <c r="D53" s="74" t="s">
        <v>3841</v>
      </c>
      <c r="E53" s="10" t="s">
        <v>3453</v>
      </c>
      <c r="F53" s="8" t="s">
        <v>4042</v>
      </c>
      <c r="G53" s="126" t="s">
        <v>3485</v>
      </c>
      <c r="H53" s="22" t="s">
        <v>3990</v>
      </c>
      <c r="I53" s="22" t="s">
        <v>4026</v>
      </c>
      <c r="J53" s="22" t="s">
        <v>3361</v>
      </c>
      <c r="K53" s="22" t="s">
        <v>4097</v>
      </c>
      <c r="L53" s="22" t="s">
        <v>4081</v>
      </c>
      <c r="M53" s="22" t="s">
        <v>4080</v>
      </c>
      <c r="N53" s="24" t="s">
        <v>1341</v>
      </c>
      <c r="O53" s="21" t="s">
        <v>1394</v>
      </c>
      <c r="P53" s="8" t="s">
        <v>1889</v>
      </c>
      <c r="Q53" s="11">
        <v>100</v>
      </c>
      <c r="R53" s="12">
        <v>1.5</v>
      </c>
      <c r="S53" s="27">
        <v>36</v>
      </c>
      <c r="T53" s="20">
        <f t="shared" si="1"/>
        <v>42</v>
      </c>
      <c r="U53" s="21">
        <f t="shared" si="2"/>
        <v>36</v>
      </c>
      <c r="V53" s="8">
        <f t="shared" si="3"/>
        <v>0</v>
      </c>
      <c r="W53" s="8">
        <f t="shared" si="4"/>
        <v>36</v>
      </c>
      <c r="X53" s="8">
        <f t="shared" si="5"/>
        <v>42</v>
      </c>
      <c r="Y53" s="79"/>
      <c r="Z53" s="8">
        <f>VLOOKUP(I53,'Tables kywrd-slot-class'!$B$21:$C$38,2,FALSE)</f>
        <v>1.5</v>
      </c>
      <c r="AA53" s="8">
        <f>VLOOKUP(N53,'Tables MAT simpl-complx'!$C$6:$D$28,2,FALSE)</f>
        <v>28</v>
      </c>
      <c r="AB53" s="8">
        <f>VLOOKUP(O53,'Tables MAT simpl-complx'!$F$39:$G$625,2,FALSE)</f>
        <v>24</v>
      </c>
      <c r="AC53" s="8">
        <f>VLOOKUP(J53,'Tables kywrd-slot-class'!$D$49:$E$177,2,FALSE)</f>
        <v>0</v>
      </c>
      <c r="AD53" s="8">
        <f>VLOOKUP(K53,'Tables kywrd-slot-class'!$D$49:$E$177,2,FALSE)</f>
        <v>24</v>
      </c>
      <c r="AE53" s="8">
        <f>VLOOKUP(L53,'Tables kywrd-slot-class'!$D$49:$E$177,2,FALSE)</f>
        <v>28</v>
      </c>
      <c r="AF53" s="3" t="s">
        <v>0</v>
      </c>
      <c r="AG53" s="1" t="str">
        <f t="shared" si="6"/>
        <v>0301989E</v>
      </c>
      <c r="AH53" s="3">
        <v>1</v>
      </c>
    </row>
    <row r="54" spans="1:34" x14ac:dyDescent="0.25">
      <c r="A54" s="91" t="s">
        <v>4239</v>
      </c>
      <c r="B54" s="6" t="s">
        <v>3</v>
      </c>
      <c r="C54" s="4" t="s">
        <v>4</v>
      </c>
      <c r="D54" s="17" t="s">
        <v>3842</v>
      </c>
      <c r="E54" s="10" t="s">
        <v>3454</v>
      </c>
      <c r="F54" s="8" t="s">
        <v>4042</v>
      </c>
      <c r="G54" s="126" t="s">
        <v>3486</v>
      </c>
      <c r="H54" s="22" t="s">
        <v>3990</v>
      </c>
      <c r="I54" s="22" t="s">
        <v>4023</v>
      </c>
      <c r="J54" s="22" t="s">
        <v>3361</v>
      </c>
      <c r="K54" s="22" t="s">
        <v>4088</v>
      </c>
      <c r="L54" s="22" t="s">
        <v>4028</v>
      </c>
      <c r="M54" s="22" t="s">
        <v>4028</v>
      </c>
      <c r="N54" s="24" t="s">
        <v>1888</v>
      </c>
      <c r="O54" s="21" t="s">
        <v>1368</v>
      </c>
      <c r="P54" s="8" t="s">
        <v>1889</v>
      </c>
      <c r="Q54" s="11">
        <v>25</v>
      </c>
      <c r="R54" s="12">
        <v>1.5</v>
      </c>
      <c r="S54" s="27">
        <v>19</v>
      </c>
      <c r="T54" s="20">
        <f t="shared" si="1"/>
        <v>0</v>
      </c>
      <c r="U54" s="21">
        <f t="shared" si="2"/>
        <v>19</v>
      </c>
      <c r="V54" s="8">
        <f t="shared" si="3"/>
        <v>0</v>
      </c>
      <c r="W54" s="8">
        <f t="shared" si="4"/>
        <v>19</v>
      </c>
      <c r="X54" s="8">
        <f t="shared" si="5"/>
        <v>0</v>
      </c>
      <c r="Y54" s="15" t="s">
        <v>3501</v>
      </c>
      <c r="Z54" s="8">
        <f>VLOOKUP(I54,'Tables kywrd-slot-class'!$B$21:$C$38,2,FALSE)</f>
        <v>1</v>
      </c>
      <c r="AA54" s="8">
        <f>VLOOKUP(N54,'Tables MAT simpl-complx'!$C$6:$D$28,2,FALSE)</f>
        <v>0</v>
      </c>
      <c r="AB54" s="8">
        <f>VLOOKUP(O54,'Tables MAT simpl-complx'!$F$39:$G$625,2,FALSE)</f>
        <v>19</v>
      </c>
      <c r="AC54" s="8">
        <f>VLOOKUP(J54,'Tables kywrd-slot-class'!$D$49:$E$177,2,FALSE)</f>
        <v>0</v>
      </c>
      <c r="AD54" s="8">
        <f>VLOOKUP(K54,'Tables kywrd-slot-class'!$D$49:$E$177,2,FALSE)</f>
        <v>19</v>
      </c>
      <c r="AE54" s="8">
        <f>VLOOKUP(L54,'Tables kywrd-slot-class'!$D$49:$E$177,2,FALSE)</f>
        <v>0</v>
      </c>
      <c r="AF54" s="3" t="s">
        <v>0</v>
      </c>
      <c r="AG54" s="1" t="str">
        <f t="shared" si="6"/>
        <v>0301A51F</v>
      </c>
      <c r="AH54" s="3">
        <v>1</v>
      </c>
    </row>
    <row r="55" spans="1:34" x14ac:dyDescent="0.25">
      <c r="A55" s="91" t="s">
        <v>4240</v>
      </c>
      <c r="B55" s="6" t="s">
        <v>3</v>
      </c>
      <c r="C55" s="4" t="s">
        <v>4</v>
      </c>
      <c r="D55" s="17" t="s">
        <v>3843</v>
      </c>
      <c r="E55" s="10" t="s">
        <v>3455</v>
      </c>
      <c r="F55" s="8" t="s">
        <v>4042</v>
      </c>
      <c r="G55" s="126" t="s">
        <v>3487</v>
      </c>
      <c r="H55" s="22" t="s">
        <v>3990</v>
      </c>
      <c r="I55" s="22" t="s">
        <v>4023</v>
      </c>
      <c r="J55" s="22" t="s">
        <v>3356</v>
      </c>
      <c r="K55" s="22" t="s">
        <v>4028</v>
      </c>
      <c r="L55" s="22" t="s">
        <v>4028</v>
      </c>
      <c r="M55" s="22" t="s">
        <v>4028</v>
      </c>
      <c r="N55" s="24" t="s">
        <v>1888</v>
      </c>
      <c r="O55" s="21" t="s">
        <v>1399</v>
      </c>
      <c r="P55" s="8" t="s">
        <v>4021</v>
      </c>
      <c r="Q55" s="11">
        <v>70</v>
      </c>
      <c r="R55" s="12">
        <v>2</v>
      </c>
      <c r="S55" s="27">
        <v>27</v>
      </c>
      <c r="T55" s="20">
        <f t="shared" si="1"/>
        <v>0</v>
      </c>
      <c r="U55" s="21">
        <f t="shared" si="2"/>
        <v>27</v>
      </c>
      <c r="V55" s="8">
        <f t="shared" si="3"/>
        <v>27</v>
      </c>
      <c r="W55" s="8">
        <f t="shared" si="4"/>
        <v>0</v>
      </c>
      <c r="X55" s="8">
        <f t="shared" si="5"/>
        <v>0</v>
      </c>
      <c r="Y55" s="15" t="s">
        <v>3383</v>
      </c>
      <c r="Z55" s="8">
        <f>VLOOKUP(I55,'Tables kywrd-slot-class'!$B$21:$C$38,2,FALSE)</f>
        <v>1</v>
      </c>
      <c r="AA55" s="8">
        <f>VLOOKUP(N55,'Tables MAT simpl-complx'!$C$6:$D$28,2,FALSE)</f>
        <v>0</v>
      </c>
      <c r="AB55" s="8">
        <f>VLOOKUP(O55,'Tables MAT simpl-complx'!$F$39:$G$625,2,FALSE)</f>
        <v>27</v>
      </c>
      <c r="AC55" s="8">
        <f>VLOOKUP(J55,'Tables kywrd-slot-class'!$D$49:$E$177,2,FALSE)</f>
        <v>27</v>
      </c>
      <c r="AD55" s="8">
        <f>VLOOKUP(K55,'Tables kywrd-slot-class'!$D$49:$E$177,2,FALSE)</f>
        <v>0</v>
      </c>
      <c r="AE55" s="8">
        <f>VLOOKUP(L55,'Tables kywrd-slot-class'!$D$49:$E$177,2,FALSE)</f>
        <v>0</v>
      </c>
      <c r="AF55" s="3" t="s">
        <v>0</v>
      </c>
      <c r="AG55" s="1" t="str">
        <f t="shared" si="6"/>
        <v>0301A755</v>
      </c>
      <c r="AH55" s="3">
        <v>1</v>
      </c>
    </row>
    <row r="56" spans="1:34" x14ac:dyDescent="0.25">
      <c r="S56" s="27"/>
      <c r="Z56"/>
      <c r="AA56"/>
      <c r="AG56" s="1" t="str">
        <f t="shared" si="6"/>
        <v/>
      </c>
    </row>
    <row r="57" spans="1:34" x14ac:dyDescent="0.25">
      <c r="S57" s="27"/>
      <c r="Z57"/>
      <c r="AA57"/>
      <c r="AG57" s="1" t="str">
        <f t="shared" si="6"/>
        <v/>
      </c>
    </row>
    <row r="58" spans="1:34" x14ac:dyDescent="0.25">
      <c r="S58" s="27"/>
      <c r="Z58"/>
      <c r="AA58"/>
      <c r="AG58" s="1" t="str">
        <f t="shared" si="6"/>
        <v/>
      </c>
    </row>
    <row r="59" spans="1:34" x14ac:dyDescent="0.25">
      <c r="S59" s="27"/>
      <c r="Z59"/>
      <c r="AA59"/>
      <c r="AG59" s="1" t="str">
        <f t="shared" si="6"/>
        <v/>
      </c>
    </row>
    <row r="60" spans="1:34" x14ac:dyDescent="0.25">
      <c r="S60" s="27"/>
      <c r="Z60"/>
      <c r="AA60"/>
      <c r="AG60" s="1" t="str">
        <f t="shared" si="6"/>
        <v/>
      </c>
    </row>
    <row r="61" spans="1:34" x14ac:dyDescent="0.25">
      <c r="S61" s="27"/>
      <c r="Z61"/>
      <c r="AA61"/>
      <c r="AG61" s="1" t="str">
        <f t="shared" si="6"/>
        <v/>
      </c>
    </row>
    <row r="62" spans="1:34" x14ac:dyDescent="0.25">
      <c r="S62" s="27"/>
      <c r="Z62"/>
      <c r="AA62"/>
      <c r="AG62" s="1" t="str">
        <f t="shared" si="6"/>
        <v/>
      </c>
    </row>
    <row r="63" spans="1:34" x14ac:dyDescent="0.25">
      <c r="S63" s="27"/>
      <c r="Z63"/>
      <c r="AA63"/>
      <c r="AG63" s="1" t="str">
        <f t="shared" si="6"/>
        <v/>
      </c>
    </row>
    <row r="64" spans="1:34" x14ac:dyDescent="0.25">
      <c r="S64" s="27"/>
      <c r="Z64"/>
      <c r="AA64"/>
      <c r="AG64" s="1" t="str">
        <f t="shared" si="6"/>
        <v/>
      </c>
    </row>
    <row r="65" spans="19:33" x14ac:dyDescent="0.25">
      <c r="S65" s="27"/>
      <c r="Z65"/>
      <c r="AA65"/>
      <c r="AG65" s="1" t="str">
        <f t="shared" si="6"/>
        <v/>
      </c>
    </row>
    <row r="66" spans="19:33" x14ac:dyDescent="0.25">
      <c r="S66" s="27"/>
      <c r="Z66"/>
      <c r="AA66"/>
      <c r="AG66" s="1" t="str">
        <f t="shared" si="6"/>
        <v/>
      </c>
    </row>
    <row r="67" spans="19:33" x14ac:dyDescent="0.25">
      <c r="S67" s="27"/>
      <c r="Z67"/>
      <c r="AA67"/>
      <c r="AG67" s="1" t="str">
        <f t="shared" ref="AG67:AG89" si="7">C67 &amp; D67</f>
        <v/>
      </c>
    </row>
    <row r="68" spans="19:33" x14ac:dyDescent="0.25">
      <c r="S68" s="27"/>
      <c r="Z68"/>
      <c r="AA68"/>
      <c r="AG68" s="1" t="str">
        <f t="shared" si="7"/>
        <v/>
      </c>
    </row>
    <row r="69" spans="19:33" x14ac:dyDescent="0.25">
      <c r="S69" s="27"/>
      <c r="Z69"/>
      <c r="AA69"/>
      <c r="AG69" s="1" t="str">
        <f t="shared" si="7"/>
        <v/>
      </c>
    </row>
    <row r="70" spans="19:33" x14ac:dyDescent="0.25">
      <c r="S70" s="27"/>
      <c r="Z70"/>
      <c r="AA70"/>
      <c r="AG70" s="1" t="str">
        <f t="shared" si="7"/>
        <v/>
      </c>
    </row>
    <row r="71" spans="19:33" x14ac:dyDescent="0.25">
      <c r="S71" s="27"/>
      <c r="Z71"/>
      <c r="AA71"/>
      <c r="AG71" s="1" t="str">
        <f t="shared" si="7"/>
        <v/>
      </c>
    </row>
    <row r="72" spans="19:33" x14ac:dyDescent="0.25">
      <c r="S72" s="27"/>
      <c r="Z72"/>
      <c r="AA72"/>
      <c r="AG72" s="1" t="str">
        <f t="shared" si="7"/>
        <v/>
      </c>
    </row>
    <row r="73" spans="19:33" x14ac:dyDescent="0.25">
      <c r="S73" s="27"/>
      <c r="Z73"/>
      <c r="AA73"/>
      <c r="AG73" s="1" t="str">
        <f t="shared" si="7"/>
        <v/>
      </c>
    </row>
    <row r="74" spans="19:33" x14ac:dyDescent="0.25">
      <c r="S74" s="27"/>
      <c r="Z74"/>
      <c r="AA74"/>
      <c r="AG74" s="1" t="str">
        <f t="shared" si="7"/>
        <v/>
      </c>
    </row>
    <row r="75" spans="19:33" x14ac:dyDescent="0.25">
      <c r="S75" s="27"/>
      <c r="Z75"/>
      <c r="AA75"/>
      <c r="AG75" s="1" t="str">
        <f t="shared" si="7"/>
        <v/>
      </c>
    </row>
    <row r="76" spans="19:33" x14ac:dyDescent="0.25">
      <c r="S76" s="27"/>
      <c r="Z76"/>
      <c r="AA76"/>
      <c r="AG76" s="1" t="str">
        <f t="shared" si="7"/>
        <v/>
      </c>
    </row>
    <row r="77" spans="19:33" x14ac:dyDescent="0.25">
      <c r="S77" s="27"/>
      <c r="Z77"/>
      <c r="AA77"/>
      <c r="AG77" s="1" t="str">
        <f t="shared" si="7"/>
        <v/>
      </c>
    </row>
    <row r="78" spans="19:33" x14ac:dyDescent="0.25">
      <c r="S78" s="27"/>
      <c r="Z78"/>
      <c r="AA78"/>
      <c r="AG78" s="1" t="str">
        <f t="shared" si="7"/>
        <v/>
      </c>
    </row>
    <row r="79" spans="19:33" x14ac:dyDescent="0.25">
      <c r="S79" s="27"/>
      <c r="Z79"/>
      <c r="AA79"/>
      <c r="AG79" s="1" t="str">
        <f t="shared" si="7"/>
        <v/>
      </c>
    </row>
    <row r="80" spans="19:33" x14ac:dyDescent="0.25">
      <c r="S80" s="27"/>
      <c r="Z80"/>
      <c r="AA80"/>
      <c r="AG80" s="1" t="str">
        <f t="shared" si="7"/>
        <v/>
      </c>
    </row>
    <row r="81" spans="19:33" x14ac:dyDescent="0.25">
      <c r="S81" s="27"/>
      <c r="Z81"/>
      <c r="AA81"/>
      <c r="AG81" s="1" t="str">
        <f t="shared" si="7"/>
        <v/>
      </c>
    </row>
    <row r="82" spans="19:33" x14ac:dyDescent="0.25">
      <c r="S82" s="27"/>
      <c r="Z82"/>
      <c r="AA82"/>
      <c r="AG82" s="1" t="str">
        <f t="shared" si="7"/>
        <v/>
      </c>
    </row>
    <row r="83" spans="19:33" x14ac:dyDescent="0.25">
      <c r="S83" s="27"/>
      <c r="Z83"/>
      <c r="AA83"/>
      <c r="AG83" s="1" t="str">
        <f t="shared" si="7"/>
        <v/>
      </c>
    </row>
    <row r="84" spans="19:33" x14ac:dyDescent="0.25">
      <c r="S84" s="27"/>
      <c r="Z84"/>
      <c r="AA84"/>
      <c r="AG84" s="1" t="str">
        <f t="shared" si="7"/>
        <v/>
      </c>
    </row>
    <row r="85" spans="19:33" x14ac:dyDescent="0.25">
      <c r="S85" s="27"/>
      <c r="Z85"/>
      <c r="AA85"/>
      <c r="AG85" s="1" t="str">
        <f t="shared" si="7"/>
        <v/>
      </c>
    </row>
    <row r="86" spans="19:33" x14ac:dyDescent="0.25">
      <c r="S86" s="27"/>
      <c r="Z86"/>
      <c r="AA86"/>
      <c r="AG86" s="1" t="str">
        <f t="shared" si="7"/>
        <v/>
      </c>
    </row>
    <row r="87" spans="19:33" x14ac:dyDescent="0.25">
      <c r="S87" s="27"/>
      <c r="Z87"/>
      <c r="AA87"/>
      <c r="AG87" s="1" t="str">
        <f t="shared" si="7"/>
        <v/>
      </c>
    </row>
    <row r="88" spans="19:33" x14ac:dyDescent="0.25">
      <c r="S88" s="27"/>
      <c r="Z88"/>
      <c r="AA88"/>
      <c r="AG88" s="1" t="str">
        <f t="shared" si="7"/>
        <v/>
      </c>
    </row>
    <row r="89" spans="19:33" x14ac:dyDescent="0.25">
      <c r="S89" s="27"/>
      <c r="Z89"/>
      <c r="AA89"/>
      <c r="AG89" s="1" t="str">
        <f t="shared" si="7"/>
        <v/>
      </c>
    </row>
    <row r="90" spans="19:33" x14ac:dyDescent="0.25">
      <c r="S90" s="27"/>
      <c r="Z90"/>
      <c r="AA90"/>
    </row>
    <row r="91" spans="19:33" x14ac:dyDescent="0.25">
      <c r="S91" s="27"/>
      <c r="Z91"/>
      <c r="AA91"/>
    </row>
    <row r="92" spans="19:33" x14ac:dyDescent="0.25">
      <c r="S92" s="27"/>
      <c r="Z92"/>
      <c r="AA92"/>
    </row>
    <row r="93" spans="19:33" x14ac:dyDescent="0.25">
      <c r="S93" s="27"/>
      <c r="Z93"/>
      <c r="AA93"/>
    </row>
    <row r="94" spans="19:33" x14ac:dyDescent="0.25">
      <c r="S94" s="27"/>
      <c r="Z94"/>
      <c r="AA94"/>
    </row>
    <row r="95" spans="19:33" x14ac:dyDescent="0.25">
      <c r="S95" s="27"/>
      <c r="Z95"/>
      <c r="AA95"/>
    </row>
    <row r="96" spans="19:33" x14ac:dyDescent="0.25">
      <c r="S96" s="27"/>
      <c r="Z96"/>
      <c r="AA96"/>
    </row>
    <row r="97" spans="19:27" x14ac:dyDescent="0.25">
      <c r="S97" s="27"/>
      <c r="Z97"/>
      <c r="AA97"/>
    </row>
    <row r="98" spans="19:27" x14ac:dyDescent="0.25">
      <c r="S98" s="27"/>
      <c r="Z98"/>
      <c r="AA98"/>
    </row>
    <row r="99" spans="19:27" x14ac:dyDescent="0.25">
      <c r="S99" s="27"/>
      <c r="Z99"/>
      <c r="AA99"/>
    </row>
    <row r="100" spans="19:27" x14ac:dyDescent="0.25">
      <c r="S100" s="27"/>
      <c r="Z100"/>
      <c r="AA100"/>
    </row>
    <row r="101" spans="19:27" x14ac:dyDescent="0.25">
      <c r="S101" s="27"/>
      <c r="Z101"/>
      <c r="AA101"/>
    </row>
    <row r="102" spans="19:27" x14ac:dyDescent="0.25">
      <c r="S102" s="27"/>
      <c r="Z102"/>
      <c r="AA102"/>
    </row>
    <row r="103" spans="19:27" x14ac:dyDescent="0.25">
      <c r="S103" s="27"/>
      <c r="Z103"/>
      <c r="AA103"/>
    </row>
    <row r="104" spans="19:27" x14ac:dyDescent="0.25">
      <c r="S104" s="27"/>
      <c r="Z104"/>
      <c r="AA104"/>
    </row>
    <row r="105" spans="19:27" x14ac:dyDescent="0.25">
      <c r="S105" s="27"/>
      <c r="Z105"/>
      <c r="AA105"/>
    </row>
    <row r="106" spans="19:27" x14ac:dyDescent="0.25">
      <c r="S106" s="27"/>
      <c r="Z106"/>
      <c r="AA106"/>
    </row>
    <row r="107" spans="19:27" x14ac:dyDescent="0.25">
      <c r="S107" s="27"/>
      <c r="Z107"/>
      <c r="AA107"/>
    </row>
    <row r="108" spans="19:27" x14ac:dyDescent="0.25">
      <c r="S108" s="27"/>
      <c r="Z108"/>
      <c r="AA108"/>
    </row>
    <row r="109" spans="19:27" x14ac:dyDescent="0.25">
      <c r="S109" s="27"/>
      <c r="Z109"/>
      <c r="AA109"/>
    </row>
    <row r="110" spans="19:27" x14ac:dyDescent="0.25">
      <c r="S110" s="27"/>
      <c r="Z110"/>
      <c r="AA110"/>
    </row>
    <row r="111" spans="19:27" x14ac:dyDescent="0.25">
      <c r="S111" s="27"/>
      <c r="Z111"/>
      <c r="AA111"/>
    </row>
    <row r="112" spans="19:27" x14ac:dyDescent="0.25">
      <c r="S112" s="27"/>
      <c r="Z112"/>
      <c r="AA112"/>
    </row>
    <row r="113" spans="19:27" x14ac:dyDescent="0.25">
      <c r="S113" s="27"/>
      <c r="Z113"/>
      <c r="AA113"/>
    </row>
    <row r="114" spans="19:27" x14ac:dyDescent="0.25">
      <c r="S114" s="27"/>
      <c r="Z114"/>
      <c r="AA114"/>
    </row>
    <row r="115" spans="19:27" x14ac:dyDescent="0.25">
      <c r="S115" s="27"/>
      <c r="Z115"/>
      <c r="AA115"/>
    </row>
    <row r="116" spans="19:27" x14ac:dyDescent="0.25">
      <c r="S116" s="27"/>
      <c r="Z116"/>
      <c r="AA116"/>
    </row>
    <row r="117" spans="19:27" x14ac:dyDescent="0.25">
      <c r="S117" s="27"/>
      <c r="Z117"/>
      <c r="AA117"/>
    </row>
    <row r="118" spans="19:27" x14ac:dyDescent="0.25">
      <c r="S118" s="27"/>
      <c r="Z118"/>
      <c r="AA118"/>
    </row>
    <row r="119" spans="19:27" x14ac:dyDescent="0.25">
      <c r="S119" s="27"/>
      <c r="Z119"/>
      <c r="AA119"/>
    </row>
    <row r="120" spans="19:27" x14ac:dyDescent="0.25">
      <c r="S120" s="27"/>
      <c r="Z120"/>
      <c r="AA120"/>
    </row>
    <row r="121" spans="19:27" x14ac:dyDescent="0.25">
      <c r="S121" s="27"/>
      <c r="Z121"/>
      <c r="AA121"/>
    </row>
    <row r="122" spans="19:27" x14ac:dyDescent="0.25">
      <c r="S122" s="27"/>
      <c r="Z122"/>
      <c r="AA122"/>
    </row>
    <row r="123" spans="19:27" x14ac:dyDescent="0.25">
      <c r="S123" s="27"/>
      <c r="Z123"/>
      <c r="AA123"/>
    </row>
    <row r="124" spans="19:27" x14ac:dyDescent="0.25">
      <c r="S124" s="27"/>
      <c r="Z124"/>
      <c r="AA124"/>
    </row>
    <row r="125" spans="19:27" x14ac:dyDescent="0.25">
      <c r="S125" s="27"/>
      <c r="Z125"/>
      <c r="AA125"/>
    </row>
    <row r="126" spans="19:27" x14ac:dyDescent="0.25">
      <c r="S126" s="27"/>
      <c r="Z126"/>
      <c r="AA126"/>
    </row>
    <row r="127" spans="19:27" x14ac:dyDescent="0.25">
      <c r="S127" s="27"/>
      <c r="Z127"/>
      <c r="AA127"/>
    </row>
    <row r="128" spans="19:27" x14ac:dyDescent="0.25">
      <c r="S128" s="27"/>
      <c r="Z128"/>
      <c r="AA128"/>
    </row>
    <row r="129" spans="19:27" x14ac:dyDescent="0.25">
      <c r="S129" s="27"/>
      <c r="Z129"/>
      <c r="AA129"/>
    </row>
    <row r="130" spans="19:27" x14ac:dyDescent="0.25">
      <c r="S130" s="27"/>
      <c r="Z130"/>
      <c r="AA130"/>
    </row>
    <row r="131" spans="19:27" x14ac:dyDescent="0.25">
      <c r="S131" s="27"/>
      <c r="Z131"/>
      <c r="AA131"/>
    </row>
    <row r="132" spans="19:27" x14ac:dyDescent="0.25">
      <c r="S132" s="27"/>
      <c r="Z132"/>
      <c r="AA132"/>
    </row>
    <row r="133" spans="19:27" x14ac:dyDescent="0.25">
      <c r="S133" s="27"/>
      <c r="Z133"/>
      <c r="AA133"/>
    </row>
    <row r="134" spans="19:27" x14ac:dyDescent="0.25">
      <c r="S134" s="27"/>
      <c r="Z134"/>
      <c r="AA134"/>
    </row>
    <row r="135" spans="19:27" x14ac:dyDescent="0.25">
      <c r="S135" s="27"/>
      <c r="Z135"/>
      <c r="AA135"/>
    </row>
    <row r="136" spans="19:27" x14ac:dyDescent="0.25">
      <c r="S136" s="27"/>
      <c r="Z136"/>
      <c r="AA136"/>
    </row>
    <row r="137" spans="19:27" x14ac:dyDescent="0.25">
      <c r="S137" s="27"/>
      <c r="Z137"/>
      <c r="AA137"/>
    </row>
    <row r="138" spans="19:27" x14ac:dyDescent="0.25">
      <c r="S138" s="27"/>
      <c r="Z138"/>
      <c r="AA138"/>
    </row>
    <row r="139" spans="19:27" x14ac:dyDescent="0.25">
      <c r="S139" s="27"/>
      <c r="Z139"/>
      <c r="AA139"/>
    </row>
    <row r="140" spans="19:27" x14ac:dyDescent="0.25">
      <c r="S140" s="27"/>
      <c r="Z140"/>
      <c r="AA140"/>
    </row>
    <row r="141" spans="19:27" x14ac:dyDescent="0.25">
      <c r="S141" s="27"/>
      <c r="Z141"/>
      <c r="AA141"/>
    </row>
    <row r="142" spans="19:27" x14ac:dyDescent="0.25">
      <c r="S142" s="27"/>
      <c r="Z142"/>
      <c r="AA142"/>
    </row>
    <row r="143" spans="19:27" x14ac:dyDescent="0.25">
      <c r="S143" s="27"/>
      <c r="Z143"/>
      <c r="AA143"/>
    </row>
    <row r="144" spans="19:27" x14ac:dyDescent="0.25">
      <c r="S144" s="27"/>
      <c r="Z144"/>
      <c r="AA144"/>
    </row>
    <row r="145" spans="19:27" x14ac:dyDescent="0.25">
      <c r="S145" s="27"/>
      <c r="Z145"/>
      <c r="AA145"/>
    </row>
    <row r="146" spans="19:27" x14ac:dyDescent="0.25">
      <c r="S146" s="27"/>
      <c r="Z146"/>
      <c r="AA146"/>
    </row>
    <row r="147" spans="19:27" x14ac:dyDescent="0.25">
      <c r="S147" s="27"/>
      <c r="Z147"/>
      <c r="AA147"/>
    </row>
    <row r="148" spans="19:27" x14ac:dyDescent="0.25">
      <c r="S148" s="27"/>
      <c r="Z148"/>
      <c r="AA148"/>
    </row>
    <row r="149" spans="19:27" x14ac:dyDescent="0.25">
      <c r="S149" s="27"/>
      <c r="Z149"/>
      <c r="AA149"/>
    </row>
    <row r="150" spans="19:27" x14ac:dyDescent="0.25">
      <c r="S150" s="27"/>
      <c r="Z150"/>
      <c r="AA150"/>
    </row>
    <row r="151" spans="19:27" x14ac:dyDescent="0.25">
      <c r="S151" s="27"/>
      <c r="Z151"/>
      <c r="AA151"/>
    </row>
    <row r="152" spans="19:27" x14ac:dyDescent="0.25">
      <c r="S152" s="27"/>
      <c r="Z152"/>
      <c r="AA152"/>
    </row>
    <row r="153" spans="19:27" x14ac:dyDescent="0.25">
      <c r="S153" s="27"/>
      <c r="Z153"/>
      <c r="AA153"/>
    </row>
    <row r="154" spans="19:27" x14ac:dyDescent="0.25">
      <c r="S154" s="27"/>
      <c r="Z154"/>
      <c r="AA154"/>
    </row>
    <row r="155" spans="19:27" x14ac:dyDescent="0.25">
      <c r="S155" s="27"/>
      <c r="Z155"/>
      <c r="AA155"/>
    </row>
    <row r="156" spans="19:27" x14ac:dyDescent="0.25">
      <c r="S156" s="27"/>
      <c r="Z156"/>
      <c r="AA156"/>
    </row>
    <row r="157" spans="19:27" x14ac:dyDescent="0.25">
      <c r="S157" s="27"/>
      <c r="Z157"/>
      <c r="AA157"/>
    </row>
    <row r="158" spans="19:27" x14ac:dyDescent="0.25">
      <c r="S158" s="27"/>
      <c r="Z158"/>
      <c r="AA158"/>
    </row>
    <row r="159" spans="19:27" x14ac:dyDescent="0.25">
      <c r="S159" s="27"/>
      <c r="Z159"/>
      <c r="AA159"/>
    </row>
    <row r="160" spans="19:27" x14ac:dyDescent="0.25">
      <c r="S160" s="27"/>
      <c r="Z160"/>
      <c r="AA160"/>
    </row>
    <row r="161" spans="19:27" x14ac:dyDescent="0.25">
      <c r="S161" s="27"/>
      <c r="Z161"/>
      <c r="AA161"/>
    </row>
    <row r="162" spans="19:27" x14ac:dyDescent="0.25">
      <c r="S162" s="27"/>
      <c r="Z162"/>
      <c r="AA162"/>
    </row>
    <row r="163" spans="19:27" x14ac:dyDescent="0.25">
      <c r="S163" s="27"/>
      <c r="Z163"/>
      <c r="AA163"/>
    </row>
    <row r="164" spans="19:27" x14ac:dyDescent="0.25">
      <c r="S164" s="27"/>
      <c r="Z164"/>
      <c r="AA164"/>
    </row>
    <row r="165" spans="19:27" x14ac:dyDescent="0.25">
      <c r="S165" s="27"/>
      <c r="Z165"/>
      <c r="AA165"/>
    </row>
    <row r="166" spans="19:27" x14ac:dyDescent="0.25">
      <c r="S166" s="27"/>
      <c r="Z166"/>
      <c r="AA166"/>
    </row>
    <row r="167" spans="19:27" x14ac:dyDescent="0.25">
      <c r="S167" s="27"/>
      <c r="Z167"/>
      <c r="AA167"/>
    </row>
    <row r="168" spans="19:27" x14ac:dyDescent="0.25">
      <c r="S168" s="27"/>
      <c r="Z168"/>
      <c r="AA168"/>
    </row>
    <row r="169" spans="19:27" x14ac:dyDescent="0.25">
      <c r="S169" s="27"/>
      <c r="Z169"/>
      <c r="AA169"/>
    </row>
    <row r="170" spans="19:27" x14ac:dyDescent="0.25">
      <c r="S170" s="27"/>
      <c r="Z170"/>
      <c r="AA170"/>
    </row>
    <row r="171" spans="19:27" x14ac:dyDescent="0.25">
      <c r="S171" s="27"/>
      <c r="Z171"/>
      <c r="AA171"/>
    </row>
    <row r="172" spans="19:27" x14ac:dyDescent="0.25">
      <c r="S172" s="27"/>
      <c r="Z172"/>
      <c r="AA172"/>
    </row>
    <row r="173" spans="19:27" x14ac:dyDescent="0.25">
      <c r="S173" s="27"/>
      <c r="Z173"/>
      <c r="AA173"/>
    </row>
    <row r="174" spans="19:27" x14ac:dyDescent="0.25">
      <c r="S174" s="27"/>
      <c r="Z174"/>
      <c r="AA174"/>
    </row>
    <row r="175" spans="19:27" x14ac:dyDescent="0.25">
      <c r="S175" s="27"/>
      <c r="Z175"/>
      <c r="AA175"/>
    </row>
    <row r="176" spans="19:27" x14ac:dyDescent="0.25">
      <c r="S176" s="27"/>
      <c r="Z176"/>
      <c r="AA176"/>
    </row>
    <row r="177" spans="19:27" x14ac:dyDescent="0.25">
      <c r="S177" s="27"/>
      <c r="Z177"/>
      <c r="AA177"/>
    </row>
    <row r="178" spans="19:27" x14ac:dyDescent="0.25">
      <c r="S178" s="27"/>
      <c r="Z178"/>
      <c r="AA178"/>
    </row>
    <row r="179" spans="19:27" x14ac:dyDescent="0.25">
      <c r="S179" s="27"/>
      <c r="Z179"/>
      <c r="AA179"/>
    </row>
    <row r="180" spans="19:27" x14ac:dyDescent="0.25">
      <c r="S180" s="27"/>
      <c r="Z180"/>
      <c r="AA180"/>
    </row>
    <row r="181" spans="19:27" x14ac:dyDescent="0.25">
      <c r="S181" s="27"/>
      <c r="Z181"/>
      <c r="AA181"/>
    </row>
    <row r="182" spans="19:27" x14ac:dyDescent="0.25">
      <c r="S182" s="27"/>
      <c r="Z182"/>
      <c r="AA182"/>
    </row>
    <row r="183" spans="19:27" x14ac:dyDescent="0.25">
      <c r="S183" s="27"/>
      <c r="Z183"/>
      <c r="AA183"/>
    </row>
    <row r="184" spans="19:27" x14ac:dyDescent="0.25">
      <c r="S184" s="27"/>
      <c r="Z184"/>
      <c r="AA184"/>
    </row>
    <row r="185" spans="19:27" x14ac:dyDescent="0.25">
      <c r="S185" s="27"/>
      <c r="Z185"/>
      <c r="AA185"/>
    </row>
    <row r="186" spans="19:27" x14ac:dyDescent="0.25">
      <c r="S186" s="27"/>
      <c r="Z186"/>
      <c r="AA186"/>
    </row>
    <row r="187" spans="19:27" x14ac:dyDescent="0.25">
      <c r="S187" s="27"/>
      <c r="Z187"/>
      <c r="AA187"/>
    </row>
    <row r="188" spans="19:27" x14ac:dyDescent="0.25">
      <c r="S188" s="27"/>
      <c r="Z188"/>
      <c r="AA188"/>
    </row>
    <row r="189" spans="19:27" x14ac:dyDescent="0.25">
      <c r="S189" s="27"/>
      <c r="Z189"/>
      <c r="AA189"/>
    </row>
    <row r="190" spans="19:27" x14ac:dyDescent="0.25">
      <c r="S190" s="27"/>
      <c r="Z190"/>
      <c r="AA190"/>
    </row>
    <row r="191" spans="19:27" x14ac:dyDescent="0.25">
      <c r="S191" s="27"/>
      <c r="Z191"/>
      <c r="AA191"/>
    </row>
    <row r="192" spans="19:27" x14ac:dyDescent="0.25">
      <c r="S192" s="27"/>
      <c r="Z192"/>
      <c r="AA192"/>
    </row>
    <row r="193" spans="19:27" x14ac:dyDescent="0.25">
      <c r="S193" s="27"/>
      <c r="Z193"/>
      <c r="AA193"/>
    </row>
    <row r="194" spans="19:27" x14ac:dyDescent="0.25">
      <c r="S194" s="27"/>
      <c r="Z194"/>
      <c r="AA194"/>
    </row>
    <row r="195" spans="19:27" x14ac:dyDescent="0.25">
      <c r="S195" s="27"/>
      <c r="Z195"/>
      <c r="AA195"/>
    </row>
    <row r="196" spans="19:27" x14ac:dyDescent="0.25">
      <c r="S196" s="27"/>
      <c r="Z196"/>
      <c r="AA196"/>
    </row>
    <row r="197" spans="19:27" x14ac:dyDescent="0.25">
      <c r="S197" s="27"/>
      <c r="Z197"/>
      <c r="AA197"/>
    </row>
    <row r="198" spans="19:27" x14ac:dyDescent="0.25">
      <c r="S198" s="27"/>
      <c r="Z198"/>
      <c r="AA198"/>
    </row>
    <row r="199" spans="19:27" x14ac:dyDescent="0.25">
      <c r="S199" s="27"/>
      <c r="Z199"/>
      <c r="AA199"/>
    </row>
    <row r="200" spans="19:27" x14ac:dyDescent="0.25">
      <c r="S200" s="27"/>
      <c r="Z200"/>
      <c r="AA200"/>
    </row>
    <row r="201" spans="19:27" x14ac:dyDescent="0.25">
      <c r="S201" s="27"/>
      <c r="Z201"/>
      <c r="AA201"/>
    </row>
    <row r="202" spans="19:27" x14ac:dyDescent="0.25">
      <c r="S202" s="27"/>
      <c r="Z202"/>
      <c r="AA202"/>
    </row>
    <row r="203" spans="19:27" x14ac:dyDescent="0.25">
      <c r="S203" s="27"/>
      <c r="Z203"/>
      <c r="AA203"/>
    </row>
    <row r="204" spans="19:27" x14ac:dyDescent="0.25">
      <c r="S204" s="27"/>
      <c r="Z204"/>
      <c r="AA204"/>
    </row>
    <row r="205" spans="19:27" x14ac:dyDescent="0.25">
      <c r="S205" s="27"/>
      <c r="Z205"/>
      <c r="AA205"/>
    </row>
    <row r="206" spans="19:27" x14ac:dyDescent="0.25">
      <c r="S206" s="27"/>
      <c r="Z206"/>
      <c r="AA206"/>
    </row>
    <row r="207" spans="19:27" x14ac:dyDescent="0.25">
      <c r="S207" s="27"/>
      <c r="Z207"/>
      <c r="AA207"/>
    </row>
    <row r="208" spans="19:27" x14ac:dyDescent="0.25">
      <c r="S208" s="27"/>
      <c r="Z208"/>
      <c r="AA208"/>
    </row>
    <row r="209" spans="19:27" x14ac:dyDescent="0.25">
      <c r="S209" s="27"/>
      <c r="Z209"/>
      <c r="AA209"/>
    </row>
    <row r="210" spans="19:27" x14ac:dyDescent="0.25">
      <c r="S210" s="27"/>
      <c r="Z210"/>
      <c r="AA210"/>
    </row>
    <row r="211" spans="19:27" x14ac:dyDescent="0.25">
      <c r="S211" s="27"/>
      <c r="Z211"/>
      <c r="AA211"/>
    </row>
    <row r="212" spans="19:27" x14ac:dyDescent="0.25">
      <c r="S212" s="27"/>
      <c r="Z212"/>
      <c r="AA212"/>
    </row>
    <row r="213" spans="19:27" x14ac:dyDescent="0.25">
      <c r="S213" s="27"/>
      <c r="Z213"/>
      <c r="AA213"/>
    </row>
    <row r="214" spans="19:27" x14ac:dyDescent="0.25">
      <c r="S214" s="27"/>
      <c r="Z214"/>
      <c r="AA214"/>
    </row>
    <row r="215" spans="19:27" x14ac:dyDescent="0.25">
      <c r="S215" s="27"/>
      <c r="Z215"/>
      <c r="AA215"/>
    </row>
    <row r="216" spans="19:27" x14ac:dyDescent="0.25">
      <c r="S216" s="27"/>
      <c r="Z216"/>
      <c r="AA216"/>
    </row>
    <row r="217" spans="19:27" x14ac:dyDescent="0.25">
      <c r="S217" s="27"/>
      <c r="Z217"/>
      <c r="AA217"/>
    </row>
    <row r="218" spans="19:27" x14ac:dyDescent="0.25">
      <c r="S218" s="27"/>
      <c r="Z218"/>
      <c r="AA218"/>
    </row>
    <row r="219" spans="19:27" x14ac:dyDescent="0.25">
      <c r="S219" s="27"/>
      <c r="Z219"/>
      <c r="AA219"/>
    </row>
    <row r="220" spans="19:27" x14ac:dyDescent="0.25">
      <c r="S220" s="27"/>
      <c r="Z220"/>
      <c r="AA220"/>
    </row>
    <row r="221" spans="19:27" x14ac:dyDescent="0.25">
      <c r="S221" s="27"/>
      <c r="Z221"/>
      <c r="AA221"/>
    </row>
    <row r="222" spans="19:27" x14ac:dyDescent="0.25">
      <c r="S222" s="27"/>
      <c r="Z222"/>
      <c r="AA222"/>
    </row>
    <row r="223" spans="19:27" x14ac:dyDescent="0.25">
      <c r="S223" s="27"/>
      <c r="Z223"/>
      <c r="AA223"/>
    </row>
    <row r="224" spans="19:27" x14ac:dyDescent="0.25">
      <c r="S224" s="27"/>
      <c r="Z224"/>
      <c r="AA224"/>
    </row>
    <row r="225" spans="19:27" x14ac:dyDescent="0.25">
      <c r="S225" s="27"/>
      <c r="Z225"/>
      <c r="AA225"/>
    </row>
    <row r="226" spans="19:27" x14ac:dyDescent="0.25">
      <c r="S226" s="27"/>
      <c r="Z226"/>
      <c r="AA226"/>
    </row>
    <row r="227" spans="19:27" x14ac:dyDescent="0.25">
      <c r="S227" s="27"/>
      <c r="Z227"/>
      <c r="AA227"/>
    </row>
    <row r="228" spans="19:27" x14ac:dyDescent="0.25">
      <c r="S228" s="27"/>
      <c r="Z228"/>
      <c r="AA228"/>
    </row>
    <row r="229" spans="19:27" x14ac:dyDescent="0.25">
      <c r="S229" s="27"/>
      <c r="Z229"/>
      <c r="AA229"/>
    </row>
    <row r="230" spans="19:27" x14ac:dyDescent="0.25">
      <c r="S230" s="27"/>
      <c r="Z230"/>
      <c r="AA230"/>
    </row>
    <row r="231" spans="19:27" x14ac:dyDescent="0.25">
      <c r="S231" s="27"/>
      <c r="Z231"/>
      <c r="AA231"/>
    </row>
    <row r="232" spans="19:27" x14ac:dyDescent="0.25">
      <c r="S232" s="27"/>
      <c r="Z232"/>
      <c r="AA232"/>
    </row>
    <row r="233" spans="19:27" x14ac:dyDescent="0.25">
      <c r="S233" s="27"/>
      <c r="Z233"/>
      <c r="AA233"/>
    </row>
    <row r="234" spans="19:27" x14ac:dyDescent="0.25">
      <c r="S234" s="27"/>
      <c r="Z234"/>
      <c r="AA234"/>
    </row>
    <row r="235" spans="19:27" x14ac:dyDescent="0.25">
      <c r="S235" s="27"/>
      <c r="Z235"/>
      <c r="AA235"/>
    </row>
    <row r="236" spans="19:27" x14ac:dyDescent="0.25">
      <c r="S236" s="27"/>
      <c r="Z236"/>
      <c r="AA236"/>
    </row>
    <row r="237" spans="19:27" x14ac:dyDescent="0.25">
      <c r="S237" s="27"/>
      <c r="Z237"/>
      <c r="AA237"/>
    </row>
    <row r="238" spans="19:27" x14ac:dyDescent="0.25">
      <c r="S238" s="27"/>
      <c r="Z238"/>
      <c r="AA238"/>
    </row>
    <row r="239" spans="19:27" x14ac:dyDescent="0.25">
      <c r="S239" s="27"/>
      <c r="Z239"/>
      <c r="AA239"/>
    </row>
    <row r="240" spans="19:27" x14ac:dyDescent="0.25">
      <c r="S240" s="27"/>
      <c r="Z240"/>
      <c r="AA240"/>
    </row>
    <row r="241" spans="19:27" x14ac:dyDescent="0.25">
      <c r="S241" s="27"/>
      <c r="Z241"/>
      <c r="AA241"/>
    </row>
    <row r="242" spans="19:27" x14ac:dyDescent="0.25">
      <c r="S242" s="27"/>
      <c r="Z242"/>
      <c r="AA242"/>
    </row>
    <row r="243" spans="19:27" x14ac:dyDescent="0.25">
      <c r="S243" s="27"/>
      <c r="Z243"/>
      <c r="AA243"/>
    </row>
    <row r="244" spans="19:27" x14ac:dyDescent="0.25">
      <c r="S244" s="27"/>
      <c r="Z244"/>
      <c r="AA244"/>
    </row>
    <row r="245" spans="19:27" x14ac:dyDescent="0.25">
      <c r="S245" s="27"/>
      <c r="Z245"/>
      <c r="AA245"/>
    </row>
    <row r="246" spans="19:27" x14ac:dyDescent="0.25">
      <c r="S246" s="27"/>
      <c r="Z246"/>
      <c r="AA246"/>
    </row>
    <row r="247" spans="19:27" x14ac:dyDescent="0.25">
      <c r="S247" s="27"/>
      <c r="Z247"/>
      <c r="AA247"/>
    </row>
    <row r="248" spans="19:27" x14ac:dyDescent="0.25">
      <c r="S248" s="27"/>
      <c r="Z248"/>
      <c r="AA248"/>
    </row>
    <row r="249" spans="19:27" x14ac:dyDescent="0.25">
      <c r="S249" s="27"/>
      <c r="Z249"/>
      <c r="AA249"/>
    </row>
    <row r="250" spans="19:27" x14ac:dyDescent="0.25">
      <c r="S250" s="27"/>
      <c r="Z250"/>
      <c r="AA250"/>
    </row>
    <row r="251" spans="19:27" x14ac:dyDescent="0.25">
      <c r="S251" s="27"/>
      <c r="Z251"/>
      <c r="AA251"/>
    </row>
    <row r="252" spans="19:27" x14ac:dyDescent="0.25">
      <c r="S252" s="27"/>
      <c r="Z252"/>
      <c r="AA252"/>
    </row>
    <row r="253" spans="19:27" x14ac:dyDescent="0.25">
      <c r="S253" s="27"/>
      <c r="Z253"/>
      <c r="AA253"/>
    </row>
    <row r="254" spans="19:27" x14ac:dyDescent="0.25">
      <c r="S254" s="27"/>
      <c r="Z254"/>
      <c r="AA254"/>
    </row>
    <row r="255" spans="19:27" x14ac:dyDescent="0.25">
      <c r="S255" s="27"/>
      <c r="Z255"/>
      <c r="AA255"/>
    </row>
    <row r="256" spans="19:27" x14ac:dyDescent="0.25">
      <c r="S256" s="27"/>
      <c r="Z256"/>
      <c r="AA256"/>
    </row>
    <row r="257" spans="19:27" x14ac:dyDescent="0.25">
      <c r="S257" s="27"/>
      <c r="Z257"/>
      <c r="AA257"/>
    </row>
    <row r="258" spans="19:27" x14ac:dyDescent="0.25">
      <c r="S258" s="27"/>
      <c r="Z258"/>
      <c r="AA258"/>
    </row>
    <row r="259" spans="19:27" x14ac:dyDescent="0.25">
      <c r="S259" s="27"/>
      <c r="Z259"/>
      <c r="AA259"/>
    </row>
    <row r="260" spans="19:27" x14ac:dyDescent="0.25">
      <c r="S260" s="27"/>
      <c r="Z260"/>
      <c r="AA260"/>
    </row>
    <row r="261" spans="19:27" x14ac:dyDescent="0.25">
      <c r="S261" s="27"/>
      <c r="Z261"/>
      <c r="AA261"/>
    </row>
    <row r="262" spans="19:27" x14ac:dyDescent="0.25">
      <c r="S262" s="27"/>
      <c r="Z262"/>
      <c r="AA262"/>
    </row>
    <row r="263" spans="19:27" x14ac:dyDescent="0.25">
      <c r="S263" s="27"/>
      <c r="Z263"/>
      <c r="AA263"/>
    </row>
    <row r="264" spans="19:27" x14ac:dyDescent="0.25">
      <c r="S264" s="27"/>
      <c r="Z264"/>
      <c r="AA264"/>
    </row>
    <row r="265" spans="19:27" x14ac:dyDescent="0.25">
      <c r="S265" s="27"/>
      <c r="Z265"/>
      <c r="AA265"/>
    </row>
    <row r="266" spans="19:27" x14ac:dyDescent="0.25">
      <c r="S266" s="27"/>
      <c r="Z266"/>
      <c r="AA266"/>
    </row>
    <row r="267" spans="19:27" x14ac:dyDescent="0.25">
      <c r="S267" s="27"/>
      <c r="Z267"/>
      <c r="AA267"/>
    </row>
    <row r="268" spans="19:27" x14ac:dyDescent="0.25">
      <c r="S268" s="27"/>
      <c r="Z268"/>
      <c r="AA268"/>
    </row>
    <row r="269" spans="19:27" x14ac:dyDescent="0.25">
      <c r="S269" s="27"/>
      <c r="Z269"/>
      <c r="AA269"/>
    </row>
    <row r="270" spans="19:27" x14ac:dyDescent="0.25">
      <c r="S270" s="27"/>
      <c r="Z270"/>
      <c r="AA270"/>
    </row>
    <row r="271" spans="19:27" x14ac:dyDescent="0.25">
      <c r="S271" s="27"/>
      <c r="Z271"/>
      <c r="AA271"/>
    </row>
    <row r="272" spans="19:27" x14ac:dyDescent="0.25">
      <c r="S272" s="27"/>
      <c r="Z272"/>
      <c r="AA272"/>
    </row>
    <row r="273" spans="19:27" x14ac:dyDescent="0.25">
      <c r="S273" s="27"/>
      <c r="Z273"/>
      <c r="AA273"/>
    </row>
    <row r="274" spans="19:27" x14ac:dyDescent="0.25">
      <c r="S274" s="27"/>
      <c r="Z274"/>
      <c r="AA274"/>
    </row>
    <row r="275" spans="19:27" x14ac:dyDescent="0.25">
      <c r="S275" s="27"/>
      <c r="Z275"/>
      <c r="AA275"/>
    </row>
    <row r="276" spans="19:27" x14ac:dyDescent="0.25">
      <c r="S276" s="27"/>
      <c r="Z276"/>
      <c r="AA276"/>
    </row>
    <row r="277" spans="19:27" x14ac:dyDescent="0.25">
      <c r="S277" s="27"/>
      <c r="Z277"/>
      <c r="AA277"/>
    </row>
    <row r="278" spans="19:27" x14ac:dyDescent="0.25">
      <c r="S278" s="27"/>
      <c r="AA278"/>
    </row>
    <row r="279" spans="19:27" x14ac:dyDescent="0.25">
      <c r="S279" s="27"/>
      <c r="AA279"/>
    </row>
    <row r="280" spans="19:27" x14ac:dyDescent="0.25">
      <c r="S280" s="27"/>
    </row>
    <row r="281" spans="19:27" x14ac:dyDescent="0.25">
      <c r="S281" s="27"/>
    </row>
    <row r="282" spans="19:27" x14ac:dyDescent="0.25">
      <c r="S282" s="27"/>
    </row>
    <row r="283" spans="19:27" x14ac:dyDescent="0.25">
      <c r="S283" s="27"/>
    </row>
    <row r="284" spans="19:27" x14ac:dyDescent="0.25">
      <c r="S284" s="27"/>
    </row>
    <row r="285" spans="19:27" x14ac:dyDescent="0.25">
      <c r="S285" s="27"/>
    </row>
    <row r="286" spans="19:27" x14ac:dyDescent="0.25">
      <c r="S286" s="27"/>
    </row>
    <row r="287" spans="19:27" x14ac:dyDescent="0.25">
      <c r="S287" s="27"/>
    </row>
    <row r="288" spans="19:27" x14ac:dyDescent="0.25">
      <c r="S288" s="27"/>
    </row>
    <row r="289" spans="19:19" x14ac:dyDescent="0.25">
      <c r="S289" s="27"/>
    </row>
    <row r="290" spans="19:19" x14ac:dyDescent="0.25">
      <c r="S290" s="27"/>
    </row>
    <row r="291" spans="19:19" x14ac:dyDescent="0.25">
      <c r="S291" s="27"/>
    </row>
    <row r="292" spans="19:19" x14ac:dyDescent="0.25">
      <c r="S292" s="27"/>
    </row>
    <row r="293" spans="19:19" x14ac:dyDescent="0.25">
      <c r="S293" s="27"/>
    </row>
    <row r="294" spans="19:19" x14ac:dyDescent="0.25">
      <c r="S294" s="27"/>
    </row>
    <row r="295" spans="19:19" x14ac:dyDescent="0.25">
      <c r="S295" s="27"/>
    </row>
    <row r="296" spans="19:19" x14ac:dyDescent="0.25">
      <c r="S296" s="27"/>
    </row>
    <row r="297" spans="19:19" x14ac:dyDescent="0.25">
      <c r="S297" s="27"/>
    </row>
    <row r="298" spans="19:19" x14ac:dyDescent="0.25">
      <c r="S298" s="27"/>
    </row>
    <row r="299" spans="19:19" x14ac:dyDescent="0.25">
      <c r="S299" s="27"/>
    </row>
    <row r="300" spans="19:19" x14ac:dyDescent="0.25">
      <c r="S300" s="27"/>
    </row>
    <row r="301" spans="19:19" x14ac:dyDescent="0.25">
      <c r="S301" s="27"/>
    </row>
    <row r="302" spans="19:19" x14ac:dyDescent="0.25">
      <c r="S302" s="27"/>
    </row>
    <row r="303" spans="19:19" x14ac:dyDescent="0.25">
      <c r="S303" s="27"/>
    </row>
    <row r="304" spans="19:19" x14ac:dyDescent="0.25">
      <c r="S304" s="27"/>
    </row>
    <row r="305" spans="19:19" x14ac:dyDescent="0.25">
      <c r="S305" s="27"/>
    </row>
    <row r="306" spans="19:19" x14ac:dyDescent="0.25">
      <c r="S306" s="27"/>
    </row>
    <row r="307" spans="19:19" x14ac:dyDescent="0.25">
      <c r="S307" s="27"/>
    </row>
    <row r="308" spans="19:19" x14ac:dyDescent="0.25">
      <c r="S308" s="27"/>
    </row>
    <row r="309" spans="19:19" x14ac:dyDescent="0.25">
      <c r="S309" s="27"/>
    </row>
    <row r="310" spans="19:19" x14ac:dyDescent="0.25">
      <c r="S310" s="27"/>
    </row>
    <row r="311" spans="19:19" x14ac:dyDescent="0.25">
      <c r="S311" s="27"/>
    </row>
    <row r="312" spans="19:19" x14ac:dyDescent="0.25">
      <c r="S312" s="27"/>
    </row>
    <row r="313" spans="19:19" x14ac:dyDescent="0.25">
      <c r="S313" s="27"/>
    </row>
    <row r="314" spans="19:19" x14ac:dyDescent="0.25">
      <c r="S314" s="27"/>
    </row>
    <row r="315" spans="19:19" x14ac:dyDescent="0.25">
      <c r="S315" s="27"/>
    </row>
    <row r="316" spans="19:19" x14ac:dyDescent="0.25">
      <c r="S316" s="27"/>
    </row>
    <row r="317" spans="19:19" x14ac:dyDescent="0.25">
      <c r="S317" s="27"/>
    </row>
    <row r="318" spans="19:19" x14ac:dyDescent="0.25">
      <c r="S318" s="27"/>
    </row>
    <row r="319" spans="19:19" x14ac:dyDescent="0.25">
      <c r="S319" s="27"/>
    </row>
    <row r="320" spans="19:19" x14ac:dyDescent="0.25">
      <c r="S320" s="27"/>
    </row>
    <row r="321" spans="19:19" x14ac:dyDescent="0.25">
      <c r="S321" s="27"/>
    </row>
    <row r="322" spans="19:19" x14ac:dyDescent="0.25">
      <c r="S322" s="27"/>
    </row>
    <row r="323" spans="19:19" x14ac:dyDescent="0.25">
      <c r="S323" s="27"/>
    </row>
    <row r="324" spans="19:19" x14ac:dyDescent="0.25">
      <c r="S324" s="27"/>
    </row>
    <row r="325" spans="19:19" x14ac:dyDescent="0.25">
      <c r="S325" s="27"/>
    </row>
    <row r="326" spans="19:19" x14ac:dyDescent="0.25">
      <c r="S326" s="27"/>
    </row>
    <row r="327" spans="19:19" x14ac:dyDescent="0.25">
      <c r="S327" s="27"/>
    </row>
    <row r="328" spans="19:19" x14ac:dyDescent="0.25">
      <c r="S328" s="27"/>
    </row>
    <row r="329" spans="19:19" x14ac:dyDescent="0.25">
      <c r="S329" s="27"/>
    </row>
    <row r="330" spans="19:19" x14ac:dyDescent="0.25">
      <c r="S330" s="27"/>
    </row>
    <row r="331" spans="19:19" x14ac:dyDescent="0.25">
      <c r="S331" s="27"/>
    </row>
    <row r="332" spans="19:19" x14ac:dyDescent="0.25">
      <c r="S332" s="27"/>
    </row>
    <row r="333" spans="19:19" x14ac:dyDescent="0.25">
      <c r="S333" s="27"/>
    </row>
    <row r="334" spans="19:19" x14ac:dyDescent="0.25">
      <c r="S334" s="27"/>
    </row>
    <row r="335" spans="19:19" x14ac:dyDescent="0.25">
      <c r="S335" s="27"/>
    </row>
    <row r="336" spans="19:19" x14ac:dyDescent="0.25">
      <c r="S336" s="27"/>
    </row>
    <row r="337" spans="19:19" x14ac:dyDescent="0.25">
      <c r="S337" s="27"/>
    </row>
    <row r="338" spans="19:19" x14ac:dyDescent="0.25">
      <c r="S338" s="27"/>
    </row>
    <row r="339" spans="19:19" x14ac:dyDescent="0.25">
      <c r="S339" s="27"/>
    </row>
    <row r="340" spans="19:19" x14ac:dyDescent="0.25">
      <c r="S340" s="27"/>
    </row>
    <row r="341" spans="19:19" x14ac:dyDescent="0.25">
      <c r="S341" s="27"/>
    </row>
    <row r="342" spans="19:19" x14ac:dyDescent="0.25">
      <c r="S342" s="27"/>
    </row>
    <row r="343" spans="19:19" x14ac:dyDescent="0.25">
      <c r="S343" s="27"/>
    </row>
    <row r="344" spans="19:19" x14ac:dyDescent="0.25">
      <c r="S344" s="27"/>
    </row>
    <row r="345" spans="19:19" x14ac:dyDescent="0.25">
      <c r="S345" s="27"/>
    </row>
    <row r="346" spans="19:19" x14ac:dyDescent="0.25">
      <c r="S346" s="27"/>
    </row>
    <row r="347" spans="19:19" x14ac:dyDescent="0.25">
      <c r="S347" s="27"/>
    </row>
    <row r="348" spans="19:19" x14ac:dyDescent="0.25">
      <c r="S348" s="27"/>
    </row>
    <row r="349" spans="19:19" x14ac:dyDescent="0.25">
      <c r="S349" s="27"/>
    </row>
    <row r="350" spans="19:19" x14ac:dyDescent="0.25">
      <c r="S350" s="27"/>
    </row>
    <row r="351" spans="19:19" x14ac:dyDescent="0.25">
      <c r="S351" s="27"/>
    </row>
    <row r="352" spans="19:19" x14ac:dyDescent="0.25">
      <c r="S352" s="27"/>
    </row>
    <row r="353" spans="19:19" x14ac:dyDescent="0.25">
      <c r="S353" s="27"/>
    </row>
    <row r="354" spans="19:19" x14ac:dyDescent="0.25">
      <c r="S354" s="27"/>
    </row>
    <row r="355" spans="19:19" x14ac:dyDescent="0.25">
      <c r="S355" s="27"/>
    </row>
    <row r="356" spans="19:19" x14ac:dyDescent="0.25">
      <c r="S356" s="27"/>
    </row>
    <row r="357" spans="19:19" x14ac:dyDescent="0.25">
      <c r="S357" s="27"/>
    </row>
    <row r="358" spans="19:19" x14ac:dyDescent="0.25">
      <c r="S358" s="27"/>
    </row>
    <row r="359" spans="19:19" x14ac:dyDescent="0.25">
      <c r="S359" s="27"/>
    </row>
    <row r="360" spans="19:19" x14ac:dyDescent="0.25">
      <c r="S360" s="27"/>
    </row>
    <row r="361" spans="19:19" x14ac:dyDescent="0.25">
      <c r="S361" s="27"/>
    </row>
    <row r="362" spans="19:19" x14ac:dyDescent="0.25">
      <c r="S362" s="27"/>
    </row>
    <row r="363" spans="19:19" x14ac:dyDescent="0.25">
      <c r="S363" s="27"/>
    </row>
    <row r="364" spans="19:19" x14ac:dyDescent="0.25">
      <c r="S364" s="27"/>
    </row>
    <row r="365" spans="19:19" x14ac:dyDescent="0.25">
      <c r="S365" s="27"/>
    </row>
    <row r="366" spans="19:19" x14ac:dyDescent="0.25">
      <c r="S366" s="27"/>
    </row>
    <row r="367" spans="19:19" x14ac:dyDescent="0.25">
      <c r="S367" s="27"/>
    </row>
    <row r="368" spans="19:19" x14ac:dyDescent="0.25">
      <c r="S368" s="27"/>
    </row>
    <row r="369" spans="19:19" x14ac:dyDescent="0.25">
      <c r="S369" s="27"/>
    </row>
    <row r="370" spans="19:19" x14ac:dyDescent="0.25">
      <c r="S370" s="27"/>
    </row>
    <row r="371" spans="19:19" x14ac:dyDescent="0.25">
      <c r="S371" s="27"/>
    </row>
    <row r="372" spans="19:19" x14ac:dyDescent="0.25">
      <c r="S372" s="27"/>
    </row>
    <row r="373" spans="19:19" x14ac:dyDescent="0.25">
      <c r="S373" s="27"/>
    </row>
    <row r="374" spans="19:19" x14ac:dyDescent="0.25">
      <c r="S374" s="27"/>
    </row>
    <row r="375" spans="19:19" x14ac:dyDescent="0.25">
      <c r="S375" s="27"/>
    </row>
    <row r="376" spans="19:19" x14ac:dyDescent="0.25">
      <c r="S376" s="27"/>
    </row>
    <row r="377" spans="19:19" x14ac:dyDescent="0.25">
      <c r="S377" s="27"/>
    </row>
    <row r="378" spans="19:19" x14ac:dyDescent="0.25">
      <c r="S378" s="27"/>
    </row>
    <row r="379" spans="19:19" x14ac:dyDescent="0.25">
      <c r="S379" s="27"/>
    </row>
    <row r="380" spans="19:19" x14ac:dyDescent="0.25">
      <c r="S380" s="27"/>
    </row>
    <row r="381" spans="19:19" x14ac:dyDescent="0.25">
      <c r="S381" s="27"/>
    </row>
    <row r="382" spans="19:19" x14ac:dyDescent="0.25">
      <c r="S382" s="27"/>
    </row>
    <row r="383" spans="19:19" x14ac:dyDescent="0.25">
      <c r="S383" s="27"/>
    </row>
    <row r="384" spans="19:19" x14ac:dyDescent="0.25">
      <c r="S384" s="27"/>
    </row>
    <row r="385" spans="19:19" x14ac:dyDescent="0.25">
      <c r="S385" s="27"/>
    </row>
    <row r="386" spans="19:19" x14ac:dyDescent="0.25">
      <c r="S386" s="27"/>
    </row>
    <row r="387" spans="19:19" x14ac:dyDescent="0.25">
      <c r="S387" s="27"/>
    </row>
    <row r="388" spans="19:19" x14ac:dyDescent="0.25">
      <c r="S388" s="27"/>
    </row>
    <row r="389" spans="19:19" x14ac:dyDescent="0.25">
      <c r="S389" s="27"/>
    </row>
    <row r="390" spans="19:19" x14ac:dyDescent="0.25">
      <c r="S390" s="27"/>
    </row>
    <row r="391" spans="19:19" x14ac:dyDescent="0.25">
      <c r="S391" s="27"/>
    </row>
    <row r="392" spans="19:19" x14ac:dyDescent="0.25">
      <c r="S392" s="27"/>
    </row>
    <row r="393" spans="19:19" x14ac:dyDescent="0.25">
      <c r="S393" s="27"/>
    </row>
    <row r="394" spans="19:19" x14ac:dyDescent="0.25">
      <c r="S394" s="27"/>
    </row>
    <row r="395" spans="19:19" x14ac:dyDescent="0.25">
      <c r="S395" s="27"/>
    </row>
    <row r="396" spans="19:19" x14ac:dyDescent="0.25">
      <c r="S396" s="27"/>
    </row>
    <row r="397" spans="19:19" x14ac:dyDescent="0.25">
      <c r="S397" s="27"/>
    </row>
    <row r="398" spans="19:19" x14ac:dyDescent="0.25">
      <c r="S398" s="27"/>
    </row>
    <row r="399" spans="19:19" x14ac:dyDescent="0.25">
      <c r="S399" s="27"/>
    </row>
    <row r="400" spans="19:19" x14ac:dyDescent="0.25">
      <c r="S400" s="27"/>
    </row>
    <row r="401" spans="19:19" x14ac:dyDescent="0.25">
      <c r="S401" s="27"/>
    </row>
    <row r="402" spans="19:19" x14ac:dyDescent="0.25">
      <c r="S402" s="27"/>
    </row>
    <row r="403" spans="19:19" x14ac:dyDescent="0.25">
      <c r="S403" s="27"/>
    </row>
    <row r="404" spans="19:19" x14ac:dyDescent="0.25">
      <c r="S404" s="27"/>
    </row>
    <row r="405" spans="19:19" x14ac:dyDescent="0.25">
      <c r="S405" s="27"/>
    </row>
    <row r="406" spans="19:19" x14ac:dyDescent="0.25">
      <c r="S406" s="27"/>
    </row>
    <row r="407" spans="19:19" x14ac:dyDescent="0.25">
      <c r="S407" s="27"/>
    </row>
    <row r="408" spans="19:19" x14ac:dyDescent="0.25">
      <c r="S408" s="27"/>
    </row>
    <row r="409" spans="19:19" x14ac:dyDescent="0.25">
      <c r="S409" s="27"/>
    </row>
    <row r="410" spans="19:19" x14ac:dyDescent="0.25">
      <c r="S410" s="27"/>
    </row>
    <row r="411" spans="19:19" x14ac:dyDescent="0.25">
      <c r="S411" s="27"/>
    </row>
    <row r="412" spans="19:19" x14ac:dyDescent="0.25">
      <c r="S412" s="27"/>
    </row>
    <row r="413" spans="19:19" x14ac:dyDescent="0.25">
      <c r="S413" s="27"/>
    </row>
    <row r="414" spans="19:19" x14ac:dyDescent="0.25">
      <c r="S414" s="27"/>
    </row>
    <row r="415" spans="19:19" x14ac:dyDescent="0.25">
      <c r="S415" s="27"/>
    </row>
    <row r="416" spans="19:19" x14ac:dyDescent="0.25">
      <c r="S416" s="27"/>
    </row>
    <row r="417" spans="19:19" x14ac:dyDescent="0.25">
      <c r="S417" s="27"/>
    </row>
    <row r="418" spans="19:19" x14ac:dyDescent="0.25">
      <c r="S418" s="27"/>
    </row>
    <row r="419" spans="19:19" x14ac:dyDescent="0.25">
      <c r="S419" s="27"/>
    </row>
    <row r="420" spans="19:19" x14ac:dyDescent="0.25">
      <c r="S420" s="27"/>
    </row>
    <row r="421" spans="19:19" x14ac:dyDescent="0.25">
      <c r="S421" s="27"/>
    </row>
    <row r="422" spans="19:19" x14ac:dyDescent="0.25">
      <c r="S422" s="27"/>
    </row>
    <row r="423" spans="19:19" x14ac:dyDescent="0.25">
      <c r="S423" s="27"/>
    </row>
    <row r="424" spans="19:19" x14ac:dyDescent="0.25">
      <c r="S424" s="27"/>
    </row>
    <row r="425" spans="19:19" x14ac:dyDescent="0.25">
      <c r="S425" s="27"/>
    </row>
    <row r="426" spans="19:19" x14ac:dyDescent="0.25">
      <c r="S426" s="27"/>
    </row>
    <row r="427" spans="19:19" x14ac:dyDescent="0.25">
      <c r="S427" s="27"/>
    </row>
    <row r="428" spans="19:19" x14ac:dyDescent="0.25">
      <c r="S428" s="27"/>
    </row>
    <row r="429" spans="19:19" x14ac:dyDescent="0.25">
      <c r="S429" s="27"/>
    </row>
    <row r="430" spans="19:19" x14ac:dyDescent="0.25">
      <c r="S430" s="27"/>
    </row>
    <row r="431" spans="19:19" x14ac:dyDescent="0.25">
      <c r="S431" s="27"/>
    </row>
    <row r="432" spans="19:19" x14ac:dyDescent="0.25">
      <c r="S432" s="27"/>
    </row>
    <row r="433" spans="19:19" x14ac:dyDescent="0.25">
      <c r="S433" s="27"/>
    </row>
    <row r="434" spans="19:19" x14ac:dyDescent="0.25">
      <c r="S434" s="27"/>
    </row>
    <row r="435" spans="19:19" x14ac:dyDescent="0.25">
      <c r="S435" s="27"/>
    </row>
    <row r="436" spans="19:19" x14ac:dyDescent="0.25">
      <c r="S436" s="27"/>
    </row>
    <row r="437" spans="19:19" x14ac:dyDescent="0.25">
      <c r="S437" s="27"/>
    </row>
    <row r="438" spans="19:19" x14ac:dyDescent="0.25">
      <c r="S438" s="27"/>
    </row>
    <row r="439" spans="19:19" x14ac:dyDescent="0.25">
      <c r="S439" s="27"/>
    </row>
    <row r="440" spans="19:19" x14ac:dyDescent="0.25">
      <c r="S440" s="27"/>
    </row>
    <row r="441" spans="19:19" x14ac:dyDescent="0.25">
      <c r="S441" s="27"/>
    </row>
    <row r="442" spans="19:19" x14ac:dyDescent="0.25">
      <c r="S442" s="27"/>
    </row>
    <row r="443" spans="19:19" x14ac:dyDescent="0.25">
      <c r="S443" s="27"/>
    </row>
    <row r="444" spans="19:19" x14ac:dyDescent="0.25">
      <c r="S444" s="27"/>
    </row>
    <row r="445" spans="19:19" x14ac:dyDescent="0.25">
      <c r="S445" s="27"/>
    </row>
    <row r="446" spans="19:19" x14ac:dyDescent="0.25">
      <c r="S446" s="27"/>
    </row>
    <row r="447" spans="19:19" x14ac:dyDescent="0.25">
      <c r="S447" s="27"/>
    </row>
    <row r="448" spans="19:19" x14ac:dyDescent="0.25">
      <c r="S448" s="27"/>
    </row>
    <row r="449" spans="19:19" x14ac:dyDescent="0.25">
      <c r="S449" s="27"/>
    </row>
    <row r="450" spans="19:19" x14ac:dyDescent="0.25">
      <c r="S450" s="27"/>
    </row>
    <row r="451" spans="19:19" x14ac:dyDescent="0.25">
      <c r="S451" s="27"/>
    </row>
    <row r="452" spans="19:19" x14ac:dyDescent="0.25">
      <c r="S452" s="27"/>
    </row>
    <row r="453" spans="19:19" x14ac:dyDescent="0.25">
      <c r="S453" s="27"/>
    </row>
    <row r="454" spans="19:19" x14ac:dyDescent="0.25">
      <c r="S454" s="27"/>
    </row>
    <row r="455" spans="19:19" x14ac:dyDescent="0.25">
      <c r="S455" s="27"/>
    </row>
    <row r="456" spans="19:19" x14ac:dyDescent="0.25">
      <c r="S456" s="27"/>
    </row>
    <row r="457" spans="19:19" x14ac:dyDescent="0.25">
      <c r="S457" s="27"/>
    </row>
    <row r="458" spans="19:19" x14ac:dyDescent="0.25">
      <c r="S458" s="27"/>
    </row>
    <row r="459" spans="19:19" x14ac:dyDescent="0.25">
      <c r="S459" s="27"/>
    </row>
    <row r="460" spans="19:19" x14ac:dyDescent="0.25">
      <c r="S460" s="27"/>
    </row>
    <row r="461" spans="19:19" x14ac:dyDescent="0.25">
      <c r="S461" s="27"/>
    </row>
    <row r="462" spans="19:19" x14ac:dyDescent="0.25">
      <c r="S462" s="27"/>
    </row>
    <row r="463" spans="19:19" x14ac:dyDescent="0.25">
      <c r="S463" s="27"/>
    </row>
    <row r="464" spans="19:19" x14ac:dyDescent="0.25">
      <c r="S464" s="27"/>
    </row>
    <row r="465" spans="19:19" x14ac:dyDescent="0.25">
      <c r="S465" s="27"/>
    </row>
    <row r="466" spans="19:19" x14ac:dyDescent="0.25">
      <c r="S466" s="27"/>
    </row>
    <row r="467" spans="19:19" x14ac:dyDescent="0.25">
      <c r="S467" s="27"/>
    </row>
    <row r="468" spans="19:19" x14ac:dyDescent="0.25">
      <c r="S468" s="27"/>
    </row>
    <row r="469" spans="19:19" x14ac:dyDescent="0.25">
      <c r="S469" s="27"/>
    </row>
    <row r="470" spans="19:19" x14ac:dyDescent="0.25">
      <c r="S470" s="27"/>
    </row>
    <row r="471" spans="19:19" x14ac:dyDescent="0.25">
      <c r="S471" s="27"/>
    </row>
    <row r="472" spans="19:19" x14ac:dyDescent="0.25">
      <c r="S472" s="27"/>
    </row>
    <row r="473" spans="19:19" x14ac:dyDescent="0.25">
      <c r="S473" s="27"/>
    </row>
    <row r="474" spans="19:19" x14ac:dyDescent="0.25">
      <c r="S474" s="27"/>
    </row>
    <row r="475" spans="19:19" x14ac:dyDescent="0.25">
      <c r="S475" s="27"/>
    </row>
    <row r="476" spans="19:19" x14ac:dyDescent="0.25">
      <c r="S476" s="27"/>
    </row>
    <row r="477" spans="19:19" x14ac:dyDescent="0.25">
      <c r="S477" s="27"/>
    </row>
    <row r="478" spans="19:19" x14ac:dyDescent="0.25">
      <c r="S478" s="27"/>
    </row>
    <row r="479" spans="19:19" x14ac:dyDescent="0.25">
      <c r="S479" s="27"/>
    </row>
    <row r="480" spans="19:19" x14ac:dyDescent="0.25">
      <c r="S480" s="27"/>
    </row>
    <row r="481" spans="19:19" x14ac:dyDescent="0.25">
      <c r="S481" s="27"/>
    </row>
    <row r="482" spans="19:19" x14ac:dyDescent="0.25">
      <c r="S482" s="27"/>
    </row>
    <row r="483" spans="19:19" x14ac:dyDescent="0.25">
      <c r="S483" s="27"/>
    </row>
    <row r="484" spans="19:19" x14ac:dyDescent="0.25">
      <c r="S484" s="27"/>
    </row>
    <row r="485" spans="19:19" x14ac:dyDescent="0.25">
      <c r="S485" s="27"/>
    </row>
    <row r="486" spans="19:19" x14ac:dyDescent="0.25">
      <c r="S486" s="27"/>
    </row>
    <row r="487" spans="19:19" x14ac:dyDescent="0.25">
      <c r="S487" s="27"/>
    </row>
    <row r="488" spans="19:19" x14ac:dyDescent="0.25">
      <c r="S488" s="27"/>
    </row>
    <row r="489" spans="19:19" x14ac:dyDescent="0.25">
      <c r="S489" s="27"/>
    </row>
    <row r="490" spans="19:19" x14ac:dyDescent="0.25">
      <c r="S490" s="27"/>
    </row>
    <row r="491" spans="19:19" x14ac:dyDescent="0.25">
      <c r="S491" s="27"/>
    </row>
    <row r="492" spans="19:19" x14ac:dyDescent="0.25">
      <c r="S492" s="27"/>
    </row>
    <row r="493" spans="19:19" x14ac:dyDescent="0.25">
      <c r="S493" s="27"/>
    </row>
    <row r="494" spans="19:19" x14ac:dyDescent="0.25">
      <c r="S494" s="27"/>
    </row>
    <row r="495" spans="19:19" x14ac:dyDescent="0.25">
      <c r="S495" s="27"/>
    </row>
    <row r="496" spans="19:19" x14ac:dyDescent="0.25">
      <c r="S496" s="27"/>
    </row>
    <row r="497" spans="19:19" x14ac:dyDescent="0.25">
      <c r="S497" s="27"/>
    </row>
    <row r="498" spans="19:19" x14ac:dyDescent="0.25">
      <c r="S498" s="27"/>
    </row>
    <row r="499" spans="19:19" x14ac:dyDescent="0.25">
      <c r="S499" s="27"/>
    </row>
    <row r="500" spans="19:19" x14ac:dyDescent="0.25">
      <c r="S500" s="27"/>
    </row>
  </sheetData>
  <dataValidations count="6">
    <dataValidation type="list" allowBlank="1" showInputMessage="1" showErrorMessage="1" sqref="N2:N55">
      <formula1>simple</formula1>
    </dataValidation>
    <dataValidation type="list" allowBlank="1" showInputMessage="1" showErrorMessage="1" sqref="O2:O55">
      <formula1>complex</formula1>
    </dataValidation>
    <dataValidation type="list" allowBlank="1" showInputMessage="1" showErrorMessage="1" sqref="P2:P55">
      <formula1>play</formula1>
    </dataValidation>
    <dataValidation type="list" allowBlank="1" showInputMessage="1" showErrorMessage="1" sqref="J2:M55">
      <formula1>kywmaterial</formula1>
    </dataValidation>
    <dataValidation type="list" allowBlank="1" showInputMessage="1" showErrorMessage="1" sqref="I2:I55">
      <formula1>kywslot</formula1>
    </dataValidation>
    <dataValidation type="list" allowBlank="1" showInputMessage="1" showErrorMessage="1" sqref="H2:H55">
      <formula1>kywclasstype</formula1>
    </dataValidation>
  </dataValidation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.42578125" style="91" customWidth="1"/>
    <col min="2" max="2" width="8.140625" style="3" customWidth="1"/>
    <col min="3" max="3" width="5.28515625" style="4" customWidth="1"/>
    <col min="4" max="4" width="10.85546875" style="1" customWidth="1"/>
    <col min="5" max="5" width="11.85546875" customWidth="1"/>
    <col min="6" max="6" width="5.85546875" style="8" bestFit="1" customWidth="1"/>
    <col min="7" max="7" width="18.5703125" style="2" customWidth="1"/>
    <col min="8" max="8" width="21.140625" style="135" customWidth="1"/>
    <col min="9" max="9" width="21" style="135" customWidth="1"/>
    <col min="10" max="12" width="19.7109375" style="135" customWidth="1"/>
    <col min="13" max="13" width="18.140625" style="135" customWidth="1"/>
    <col min="14" max="14" width="8.28515625" style="24" bestFit="1" customWidth="1"/>
    <col min="15" max="15" width="9.42578125" style="21" bestFit="1" customWidth="1"/>
    <col min="16" max="16" width="11.7109375" style="8" bestFit="1" customWidth="1"/>
    <col min="17" max="17" width="6.5703125" style="8" customWidth="1"/>
    <col min="18" max="18" width="6.140625" style="8" customWidth="1"/>
    <col min="19" max="19" width="5.5703125" style="28" customWidth="1"/>
    <col min="20" max="20" width="6.28515625" style="20" bestFit="1" customWidth="1"/>
    <col min="21" max="21" width="7" style="21" bestFit="1" customWidth="1"/>
    <col min="22" max="24" width="7" style="8" customWidth="1"/>
    <col min="25" max="25" width="9.5703125" customWidth="1"/>
    <col min="26" max="26" width="5.42578125" style="8" bestFit="1" customWidth="1"/>
    <col min="27" max="27" width="6.28515625" style="8" bestFit="1" customWidth="1"/>
    <col min="28" max="28" width="7" style="8" bestFit="1" customWidth="1"/>
    <col min="29" max="31" width="7" style="8" customWidth="1"/>
    <col min="32" max="32" width="14.7109375" style="1" bestFit="1" customWidth="1"/>
    <col min="33" max="33" width="10.140625" bestFit="1" customWidth="1"/>
    <col min="34" max="34" width="2" style="1" bestFit="1" customWidth="1"/>
    <col min="35" max="16384" width="9.140625" style="1"/>
  </cols>
  <sheetData>
    <row r="1" spans="1:34" customFormat="1" ht="30" customHeight="1" x14ac:dyDescent="0.25">
      <c r="A1" s="9" t="s">
        <v>8196</v>
      </c>
      <c r="B1" s="9" t="s">
        <v>1335</v>
      </c>
      <c r="C1" s="9" t="s">
        <v>8108</v>
      </c>
      <c r="D1" s="9" t="s">
        <v>1325</v>
      </c>
      <c r="E1" s="9" t="s">
        <v>1326</v>
      </c>
      <c r="F1" s="9" t="s">
        <v>4041</v>
      </c>
      <c r="G1" s="9" t="s">
        <v>1327</v>
      </c>
      <c r="H1" s="23" t="s">
        <v>4030</v>
      </c>
      <c r="I1" s="23" t="s">
        <v>4029</v>
      </c>
      <c r="J1" s="23" t="s">
        <v>4035</v>
      </c>
      <c r="K1" s="23" t="s">
        <v>4033</v>
      </c>
      <c r="L1" s="23" t="s">
        <v>4034</v>
      </c>
      <c r="M1" s="23" t="s">
        <v>4038</v>
      </c>
      <c r="N1" s="23" t="s">
        <v>1893</v>
      </c>
      <c r="O1" s="9" t="s">
        <v>1894</v>
      </c>
      <c r="P1" s="9" t="s">
        <v>1334</v>
      </c>
      <c r="Q1" s="9" t="s">
        <v>1328</v>
      </c>
      <c r="R1" s="9" t="s">
        <v>1329</v>
      </c>
      <c r="S1" s="26" t="s">
        <v>1330</v>
      </c>
      <c r="T1" s="9" t="s">
        <v>1332</v>
      </c>
      <c r="U1" s="9" t="s">
        <v>1333</v>
      </c>
      <c r="V1" s="9" t="s">
        <v>4018</v>
      </c>
      <c r="W1" s="9" t="s">
        <v>4019</v>
      </c>
      <c r="X1" s="9" t="s">
        <v>4020</v>
      </c>
      <c r="Y1" s="9" t="s">
        <v>1331</v>
      </c>
      <c r="Z1" s="9" t="s">
        <v>1890</v>
      </c>
      <c r="AA1" s="9" t="s">
        <v>1891</v>
      </c>
      <c r="AB1" s="9" t="s">
        <v>1892</v>
      </c>
      <c r="AC1" s="9" t="s">
        <v>4015</v>
      </c>
      <c r="AD1" s="9" t="s">
        <v>4016</v>
      </c>
      <c r="AE1" s="9" t="s">
        <v>4017</v>
      </c>
      <c r="AF1" s="9" t="s">
        <v>1336</v>
      </c>
      <c r="AG1" s="9" t="s">
        <v>1337</v>
      </c>
      <c r="AH1" s="9"/>
    </row>
    <row r="2" spans="1:34" x14ac:dyDescent="0.25">
      <c r="A2" s="91" t="s">
        <v>4190</v>
      </c>
      <c r="B2" s="3" t="s">
        <v>25</v>
      </c>
      <c r="C2" s="4" t="s">
        <v>5754</v>
      </c>
      <c r="D2" s="88" t="s">
        <v>281</v>
      </c>
      <c r="E2" t="s">
        <v>5757</v>
      </c>
      <c r="F2" s="8" t="s">
        <v>4042</v>
      </c>
      <c r="G2" s="2" t="s">
        <v>5755</v>
      </c>
      <c r="H2" s="135" t="s">
        <v>3990</v>
      </c>
      <c r="I2" s="135" t="s">
        <v>4024</v>
      </c>
      <c r="J2" s="135" t="s">
        <v>3373</v>
      </c>
      <c r="K2" s="135" t="s">
        <v>4050</v>
      </c>
      <c r="L2" s="135" t="s">
        <v>5756</v>
      </c>
      <c r="M2" s="135" t="s">
        <v>4048</v>
      </c>
      <c r="N2" s="24" t="s">
        <v>1888</v>
      </c>
      <c r="O2" s="21" t="s">
        <v>1367</v>
      </c>
      <c r="P2" s="8" t="s">
        <v>1889</v>
      </c>
      <c r="Q2" s="8">
        <v>100</v>
      </c>
      <c r="R2" s="8">
        <v>6</v>
      </c>
      <c r="S2" s="60">
        <v>26</v>
      </c>
      <c r="T2" s="20">
        <f>ROUNDDOWN(Z2*AA2,0)</f>
        <v>0</v>
      </c>
      <c r="U2" s="21">
        <f>ROUNDDOWN(Z2*AB2,0)</f>
        <v>45</v>
      </c>
      <c r="V2" s="8">
        <f>ROUNDDOWN(Z2*AC2,0)</f>
        <v>45</v>
      </c>
      <c r="W2" s="8">
        <f>ROUNDDOWN(Z2*AD2,0)</f>
        <v>0</v>
      </c>
      <c r="X2" s="8">
        <f>ROUNDDOWN(Z2*AE2,0)</f>
        <v>0</v>
      </c>
      <c r="Y2" s="87" t="s">
        <v>8258</v>
      </c>
      <c r="Z2" s="8">
        <f>VLOOKUP(I2,'Tables kywrd-slot-class'!$B$21:$C$38,2,FALSE)</f>
        <v>3</v>
      </c>
      <c r="AA2" s="8">
        <f>VLOOKUP(N2,'Tables MAT simpl-complx'!$C$6:$D$28,2,FALSE)</f>
        <v>0</v>
      </c>
      <c r="AB2" s="8">
        <f>VLOOKUP(O2,'Tables MAT simpl-complx'!$F$39:$G$625,2,FALSE)</f>
        <v>15</v>
      </c>
      <c r="AC2" s="8">
        <f>VLOOKUP(J2,'Tables kywrd-slot-class'!$D$49:$E$177,2,FALSE)</f>
        <v>15</v>
      </c>
      <c r="AD2" s="8">
        <f>VLOOKUP(K2,'Tables kywrd-slot-class'!$D$49:$E$177,2,FALSE)</f>
        <v>0</v>
      </c>
      <c r="AE2" s="8">
        <f>VLOOKUP(L2,'Tables kywrd-slot-class'!$D$49:$E$177,2,FALSE)</f>
        <v>0</v>
      </c>
      <c r="AF2" t="s">
        <v>0</v>
      </c>
      <c r="AG2" s="1" t="str">
        <f t="shared" ref="AG2:AG65" si="0">C2 &amp; D2</f>
        <v xml:space="preserve">9E000FBF </v>
      </c>
      <c r="AH2" s="2">
        <v>1</v>
      </c>
    </row>
    <row r="3" spans="1:34" x14ac:dyDescent="0.25">
      <c r="A3" s="91" t="s">
        <v>4191</v>
      </c>
      <c r="B3" s="3" t="s">
        <v>25</v>
      </c>
      <c r="C3" s="4" t="s">
        <v>5754</v>
      </c>
      <c r="D3" s="3" t="s">
        <v>282</v>
      </c>
      <c r="E3" t="s">
        <v>5758</v>
      </c>
      <c r="F3" s="8" t="s">
        <v>4042</v>
      </c>
      <c r="G3" s="2" t="s">
        <v>5759</v>
      </c>
      <c r="H3" s="135" t="s">
        <v>4047</v>
      </c>
      <c r="I3" s="135" t="s">
        <v>4048</v>
      </c>
      <c r="J3" s="135" t="s">
        <v>4049</v>
      </c>
      <c r="K3" s="135" t="s">
        <v>5756</v>
      </c>
      <c r="L3" s="135" t="s">
        <v>4028</v>
      </c>
      <c r="M3" s="135" t="s">
        <v>4028</v>
      </c>
      <c r="N3" s="24" t="s">
        <v>1888</v>
      </c>
      <c r="O3" s="21" t="s">
        <v>1888</v>
      </c>
      <c r="P3" s="8" t="s">
        <v>1889</v>
      </c>
      <c r="Q3" s="8">
        <v>3</v>
      </c>
      <c r="R3" s="8">
        <v>0.5</v>
      </c>
      <c r="S3" s="26">
        <v>0</v>
      </c>
      <c r="T3" s="20">
        <f t="shared" ref="T3:T66" si="1">ROUNDDOWN(Z3*AA3,0)</f>
        <v>0</v>
      </c>
      <c r="U3" s="21">
        <f t="shared" ref="U3:U66" si="2">ROUNDDOWN(Z3*AB3,0)</f>
        <v>0</v>
      </c>
      <c r="V3" s="8">
        <f t="shared" ref="V3:V66" si="3">ROUNDDOWN(Z3*AC3,0)</f>
        <v>0</v>
      </c>
      <c r="W3" s="8">
        <f t="shared" ref="W3:W66" si="4">ROUNDDOWN(Z3*AD3,0)</f>
        <v>0</v>
      </c>
      <c r="X3" s="8">
        <f t="shared" ref="X3:X66" si="5">ROUNDDOWN(Z3*AE3,0)</f>
        <v>0</v>
      </c>
      <c r="Z3" s="8">
        <f>VLOOKUP(I3,'Tables kywrd-slot-class'!$B$21:$C$38,2,FALSE)</f>
        <v>1</v>
      </c>
      <c r="AA3" s="8">
        <f>VLOOKUP(N3,'Tables MAT simpl-complx'!$C$6:$D$28,2,FALSE)</f>
        <v>0</v>
      </c>
      <c r="AB3" s="8">
        <f>VLOOKUP(O3,'Tables MAT simpl-complx'!$F$39:$G$625,2,FALSE)</f>
        <v>0</v>
      </c>
      <c r="AC3" s="8">
        <f>VLOOKUP(J3,'Tables kywrd-slot-class'!$D$49:$E$177,2,FALSE)</f>
        <v>0</v>
      </c>
      <c r="AD3" s="8">
        <f>VLOOKUP(K3,'Tables kywrd-slot-class'!$D$49:$E$177,2,FALSE)</f>
        <v>0</v>
      </c>
      <c r="AE3" s="8">
        <f>VLOOKUP(L3,'Tables kywrd-slot-class'!$D$49:$E$177,2,FALSE)</f>
        <v>0</v>
      </c>
      <c r="AF3" t="s">
        <v>0</v>
      </c>
      <c r="AG3" s="1" t="str">
        <f t="shared" si="0"/>
        <v xml:space="preserve">9E000FD5 </v>
      </c>
      <c r="AH3" s="2">
        <v>1</v>
      </c>
    </row>
    <row r="4" spans="1:34" x14ac:dyDescent="0.25">
      <c r="A4" s="91" t="s">
        <v>4194</v>
      </c>
      <c r="B4" s="3" t="s">
        <v>25</v>
      </c>
      <c r="C4" s="4" t="s">
        <v>5754</v>
      </c>
      <c r="D4" s="3" t="s">
        <v>283</v>
      </c>
      <c r="E4" t="s">
        <v>5760</v>
      </c>
      <c r="F4" s="8" t="s">
        <v>4042</v>
      </c>
      <c r="G4" s="2" t="s">
        <v>5761</v>
      </c>
      <c r="H4" s="135" t="s">
        <v>4047</v>
      </c>
      <c r="I4" s="135" t="s">
        <v>4053</v>
      </c>
      <c r="J4" s="135" t="s">
        <v>5756</v>
      </c>
      <c r="K4" s="135" t="s">
        <v>4028</v>
      </c>
      <c r="L4" s="135" t="s">
        <v>4028</v>
      </c>
      <c r="M4" s="135" t="s">
        <v>4028</v>
      </c>
      <c r="N4" s="24" t="s">
        <v>1888</v>
      </c>
      <c r="O4" s="21" t="s">
        <v>1888</v>
      </c>
      <c r="P4" s="8" t="s">
        <v>1889</v>
      </c>
      <c r="Q4" s="8">
        <v>1</v>
      </c>
      <c r="R4" s="8">
        <v>0.2</v>
      </c>
      <c r="S4" s="26">
        <v>0</v>
      </c>
      <c r="T4" s="20">
        <f t="shared" si="1"/>
        <v>0</v>
      </c>
      <c r="U4" s="21">
        <f t="shared" si="2"/>
        <v>0</v>
      </c>
      <c r="V4" s="8">
        <f t="shared" si="3"/>
        <v>0</v>
      </c>
      <c r="W4" s="8">
        <f t="shared" si="4"/>
        <v>0</v>
      </c>
      <c r="X4" s="8">
        <f t="shared" si="5"/>
        <v>0</v>
      </c>
      <c r="Z4" s="8">
        <f>VLOOKUP(I4,'Tables kywrd-slot-class'!$B$21:$C$38,2,FALSE)</f>
        <v>1</v>
      </c>
      <c r="AA4" s="8">
        <f>VLOOKUP(N4,'Tables MAT simpl-complx'!$C$6:$D$28,2,FALSE)</f>
        <v>0</v>
      </c>
      <c r="AB4" s="8">
        <f>VLOOKUP(O4,'Tables MAT simpl-complx'!$F$39:$G$625,2,FALSE)</f>
        <v>0</v>
      </c>
      <c r="AC4" s="8">
        <f>VLOOKUP(J4,'Tables kywrd-slot-class'!$D$49:$E$177,2,FALSE)</f>
        <v>0</v>
      </c>
      <c r="AD4" s="8">
        <f>VLOOKUP(K4,'Tables kywrd-slot-class'!$D$49:$E$177,2,FALSE)</f>
        <v>0</v>
      </c>
      <c r="AE4" s="8">
        <f>VLOOKUP(L4,'Tables kywrd-slot-class'!$D$49:$E$177,2,FALSE)</f>
        <v>0</v>
      </c>
      <c r="AF4" t="s">
        <v>0</v>
      </c>
      <c r="AG4" s="1" t="str">
        <f t="shared" si="0"/>
        <v xml:space="preserve">9E000FD9 </v>
      </c>
      <c r="AH4" s="2">
        <v>1</v>
      </c>
    </row>
    <row r="5" spans="1:34" x14ac:dyDescent="0.25">
      <c r="A5" s="91" t="s">
        <v>4192</v>
      </c>
      <c r="B5" s="3" t="s">
        <v>25</v>
      </c>
      <c r="C5" s="4" t="s">
        <v>5754</v>
      </c>
      <c r="D5" s="3" t="s">
        <v>284</v>
      </c>
      <c r="E5" t="s">
        <v>5762</v>
      </c>
      <c r="F5" s="8" t="s">
        <v>4042</v>
      </c>
      <c r="G5" s="2" t="s">
        <v>5763</v>
      </c>
      <c r="H5" s="135" t="s">
        <v>4047</v>
      </c>
      <c r="I5" s="135" t="s">
        <v>4048</v>
      </c>
      <c r="J5" s="135" t="s">
        <v>5756</v>
      </c>
      <c r="K5" s="135" t="s">
        <v>4028</v>
      </c>
      <c r="L5" s="135" t="s">
        <v>4028</v>
      </c>
      <c r="M5" s="135" t="s">
        <v>4028</v>
      </c>
      <c r="N5" s="24" t="s">
        <v>1888</v>
      </c>
      <c r="O5" s="21" t="s">
        <v>1888</v>
      </c>
      <c r="P5" s="8" t="s">
        <v>1889</v>
      </c>
      <c r="Q5" s="8">
        <v>25</v>
      </c>
      <c r="R5" s="8">
        <v>2</v>
      </c>
      <c r="S5" s="26">
        <v>0</v>
      </c>
      <c r="T5" s="20">
        <f t="shared" si="1"/>
        <v>0</v>
      </c>
      <c r="U5" s="21">
        <f t="shared" si="2"/>
        <v>0</v>
      </c>
      <c r="V5" s="8">
        <f t="shared" si="3"/>
        <v>0</v>
      </c>
      <c r="W5" s="8">
        <f t="shared" si="4"/>
        <v>0</v>
      </c>
      <c r="X5" s="8">
        <f t="shared" si="5"/>
        <v>0</v>
      </c>
      <c r="Z5" s="8">
        <f>VLOOKUP(I5,'Tables kywrd-slot-class'!$B$21:$C$38,2,FALSE)</f>
        <v>1</v>
      </c>
      <c r="AA5" s="8">
        <f>VLOOKUP(N5,'Tables MAT simpl-complx'!$C$6:$D$28,2,FALSE)</f>
        <v>0</v>
      </c>
      <c r="AB5" s="8">
        <f>VLOOKUP(O5,'Tables MAT simpl-complx'!$F$39:$G$625,2,FALSE)</f>
        <v>0</v>
      </c>
      <c r="AC5" s="8">
        <f>VLOOKUP(J5,'Tables kywrd-slot-class'!$D$49:$E$177,2,FALSE)</f>
        <v>0</v>
      </c>
      <c r="AD5" s="8">
        <f>VLOOKUP(K5,'Tables kywrd-slot-class'!$D$49:$E$177,2,FALSE)</f>
        <v>0</v>
      </c>
      <c r="AE5" s="8">
        <f>VLOOKUP(L5,'Tables kywrd-slot-class'!$D$49:$E$177,2,FALSE)</f>
        <v>0</v>
      </c>
      <c r="AF5" t="s">
        <v>0</v>
      </c>
      <c r="AG5" s="1" t="str">
        <f t="shared" si="0"/>
        <v xml:space="preserve">9E000FED </v>
      </c>
      <c r="AH5" s="2">
        <v>1</v>
      </c>
    </row>
    <row r="6" spans="1:34" x14ac:dyDescent="0.25">
      <c r="A6" s="91" t="s">
        <v>4193</v>
      </c>
      <c r="B6" s="3" t="s">
        <v>25</v>
      </c>
      <c r="C6" s="4" t="s">
        <v>5754</v>
      </c>
      <c r="D6" s="3" t="s">
        <v>285</v>
      </c>
      <c r="E6" t="s">
        <v>5764</v>
      </c>
      <c r="F6" s="8" t="s">
        <v>4042</v>
      </c>
      <c r="G6" s="2" t="s">
        <v>5765</v>
      </c>
      <c r="H6" s="135" t="s">
        <v>4047</v>
      </c>
      <c r="I6" s="135" t="s">
        <v>4057</v>
      </c>
      <c r="J6" s="135" t="s">
        <v>5756</v>
      </c>
      <c r="K6" s="135" t="s">
        <v>4028</v>
      </c>
      <c r="L6" s="135" t="s">
        <v>4028</v>
      </c>
      <c r="M6" s="135" t="s">
        <v>4028</v>
      </c>
      <c r="N6" s="24" t="s">
        <v>1888</v>
      </c>
      <c r="O6" s="21" t="s">
        <v>1888</v>
      </c>
      <c r="P6" s="8" t="s">
        <v>1889</v>
      </c>
      <c r="Q6" s="8">
        <v>0</v>
      </c>
      <c r="R6" s="8">
        <v>0</v>
      </c>
      <c r="S6" s="26">
        <v>0</v>
      </c>
      <c r="T6" s="20">
        <f t="shared" si="1"/>
        <v>0</v>
      </c>
      <c r="U6" s="21">
        <f t="shared" si="2"/>
        <v>0</v>
      </c>
      <c r="V6" s="8">
        <f t="shared" si="3"/>
        <v>0</v>
      </c>
      <c r="W6" s="8">
        <f t="shared" si="4"/>
        <v>0</v>
      </c>
      <c r="X6" s="8">
        <f t="shared" si="5"/>
        <v>0</v>
      </c>
      <c r="Z6" s="8">
        <f>VLOOKUP(I6,'Tables kywrd-slot-class'!$B$21:$C$38,2,FALSE)</f>
        <v>1</v>
      </c>
      <c r="AA6" s="8">
        <f>VLOOKUP(N6,'Tables MAT simpl-complx'!$C$6:$D$28,2,FALSE)</f>
        <v>0</v>
      </c>
      <c r="AB6" s="8">
        <f>VLOOKUP(O6,'Tables MAT simpl-complx'!$F$39:$G$625,2,FALSE)</f>
        <v>0</v>
      </c>
      <c r="AC6" s="8">
        <f>VLOOKUP(J6,'Tables kywrd-slot-class'!$D$49:$E$177,2,FALSE)</f>
        <v>0</v>
      </c>
      <c r="AD6" s="8">
        <f>VLOOKUP(K6,'Tables kywrd-slot-class'!$D$49:$E$177,2,FALSE)</f>
        <v>0</v>
      </c>
      <c r="AE6" s="8">
        <f>VLOOKUP(L6,'Tables kywrd-slot-class'!$D$49:$E$177,2,FALSE)</f>
        <v>0</v>
      </c>
      <c r="AF6" t="s">
        <v>0</v>
      </c>
      <c r="AG6" s="1" t="str">
        <f t="shared" si="0"/>
        <v xml:space="preserve">9E000FF9 </v>
      </c>
      <c r="AH6" s="2">
        <v>1</v>
      </c>
    </row>
    <row r="7" spans="1:34" x14ac:dyDescent="0.25">
      <c r="A7" s="91" t="s">
        <v>4196</v>
      </c>
      <c r="B7" s="3" t="s">
        <v>25</v>
      </c>
      <c r="C7" s="4" t="s">
        <v>5754</v>
      </c>
      <c r="D7" s="3" t="s">
        <v>286</v>
      </c>
      <c r="E7" t="s">
        <v>5766</v>
      </c>
      <c r="F7" s="8" t="s">
        <v>4042</v>
      </c>
      <c r="G7" s="2" t="s">
        <v>5767</v>
      </c>
      <c r="H7" s="135" t="s">
        <v>4047</v>
      </c>
      <c r="I7" s="135" t="s">
        <v>4057</v>
      </c>
      <c r="J7" s="135" t="s">
        <v>5756</v>
      </c>
      <c r="K7" s="135" t="s">
        <v>4028</v>
      </c>
      <c r="L7" s="135" t="s">
        <v>4028</v>
      </c>
      <c r="M7" s="135" t="s">
        <v>4028</v>
      </c>
      <c r="N7" s="24" t="s">
        <v>1888</v>
      </c>
      <c r="O7" s="21" t="s">
        <v>1888</v>
      </c>
      <c r="P7" s="8" t="s">
        <v>1889</v>
      </c>
      <c r="Q7" s="8">
        <v>1</v>
      </c>
      <c r="R7" s="8">
        <v>0.5</v>
      </c>
      <c r="S7" s="26">
        <v>0</v>
      </c>
      <c r="T7" s="20">
        <f t="shared" si="1"/>
        <v>0</v>
      </c>
      <c r="U7" s="21">
        <f t="shared" si="2"/>
        <v>0</v>
      </c>
      <c r="V7" s="8">
        <f t="shared" si="3"/>
        <v>0</v>
      </c>
      <c r="W7" s="8">
        <f t="shared" si="4"/>
        <v>0</v>
      </c>
      <c r="X7" s="8">
        <f t="shared" si="5"/>
        <v>0</v>
      </c>
      <c r="Z7" s="8">
        <f>VLOOKUP(I7,'Tables kywrd-slot-class'!$B$21:$C$38,2,FALSE)</f>
        <v>1</v>
      </c>
      <c r="AA7" s="8">
        <f>VLOOKUP(N7,'Tables MAT simpl-complx'!$C$6:$D$28,2,FALSE)</f>
        <v>0</v>
      </c>
      <c r="AB7" s="8">
        <f>VLOOKUP(O7,'Tables MAT simpl-complx'!$F$39:$G$625,2,FALSE)</f>
        <v>0</v>
      </c>
      <c r="AC7" s="8">
        <f>VLOOKUP(J7,'Tables kywrd-slot-class'!$D$49:$E$177,2,FALSE)</f>
        <v>0</v>
      </c>
      <c r="AD7" s="8">
        <f>VLOOKUP(K7,'Tables kywrd-slot-class'!$D$49:$E$177,2,FALSE)</f>
        <v>0</v>
      </c>
      <c r="AE7" s="8">
        <f>VLOOKUP(L7,'Tables kywrd-slot-class'!$D$49:$E$177,2,FALSE)</f>
        <v>0</v>
      </c>
      <c r="AF7" t="s">
        <v>0</v>
      </c>
      <c r="AG7" s="1" t="str">
        <f t="shared" si="0"/>
        <v xml:space="preserve">9E001000 </v>
      </c>
      <c r="AH7" s="2">
        <v>1</v>
      </c>
    </row>
    <row r="8" spans="1:34" x14ac:dyDescent="0.25">
      <c r="A8" s="91" t="s">
        <v>4197</v>
      </c>
      <c r="B8" s="3" t="s">
        <v>25</v>
      </c>
      <c r="C8" s="4" t="s">
        <v>5754</v>
      </c>
      <c r="D8" s="3" t="s">
        <v>287</v>
      </c>
      <c r="E8" t="s">
        <v>5768</v>
      </c>
      <c r="F8" s="8" t="s">
        <v>4042</v>
      </c>
      <c r="G8" s="2" t="s">
        <v>5769</v>
      </c>
      <c r="H8" s="135" t="s">
        <v>4047</v>
      </c>
      <c r="I8" s="135" t="s">
        <v>4053</v>
      </c>
      <c r="J8" s="135" t="s">
        <v>4051</v>
      </c>
      <c r="K8" s="135" t="s">
        <v>5756</v>
      </c>
      <c r="L8" s="135" t="s">
        <v>4028</v>
      </c>
      <c r="M8" s="135" t="s">
        <v>4028</v>
      </c>
      <c r="N8" s="24" t="s">
        <v>1888</v>
      </c>
      <c r="O8" s="21" t="s">
        <v>1888</v>
      </c>
      <c r="P8" s="8" t="s">
        <v>1889</v>
      </c>
      <c r="Q8" s="8">
        <v>25</v>
      </c>
      <c r="R8" s="8">
        <v>0</v>
      </c>
      <c r="S8" s="26">
        <v>0</v>
      </c>
      <c r="T8" s="20">
        <f t="shared" si="1"/>
        <v>0</v>
      </c>
      <c r="U8" s="21">
        <f t="shared" si="2"/>
        <v>0</v>
      </c>
      <c r="V8" s="8">
        <f t="shared" si="3"/>
        <v>0</v>
      </c>
      <c r="W8" s="8">
        <f t="shared" si="4"/>
        <v>0</v>
      </c>
      <c r="X8" s="8">
        <f t="shared" si="5"/>
        <v>0</v>
      </c>
      <c r="Z8" s="8">
        <f>VLOOKUP(I8,'Tables kywrd-slot-class'!$B$21:$C$38,2,FALSE)</f>
        <v>1</v>
      </c>
      <c r="AA8" s="8">
        <f>VLOOKUP(N8,'Tables MAT simpl-complx'!$C$6:$D$28,2,FALSE)</f>
        <v>0</v>
      </c>
      <c r="AB8" s="8">
        <f>VLOOKUP(O8,'Tables MAT simpl-complx'!$F$39:$G$625,2,FALSE)</f>
        <v>0</v>
      </c>
      <c r="AC8" s="8">
        <f>VLOOKUP(J8,'Tables kywrd-slot-class'!$D$49:$E$177,2,FALSE)</f>
        <v>0</v>
      </c>
      <c r="AD8" s="8">
        <f>VLOOKUP(K8,'Tables kywrd-slot-class'!$D$49:$E$177,2,FALSE)</f>
        <v>0</v>
      </c>
      <c r="AE8" s="8">
        <f>VLOOKUP(L8,'Tables kywrd-slot-class'!$D$49:$E$177,2,FALSE)</f>
        <v>0</v>
      </c>
      <c r="AF8" t="s">
        <v>0</v>
      </c>
      <c r="AG8" s="1" t="str">
        <f t="shared" si="0"/>
        <v xml:space="preserve">9E001004 </v>
      </c>
      <c r="AH8" s="2">
        <v>1</v>
      </c>
    </row>
    <row r="9" spans="1:34" x14ac:dyDescent="0.25">
      <c r="A9" s="91" t="s">
        <v>4195</v>
      </c>
      <c r="B9" s="3" t="s">
        <v>25</v>
      </c>
      <c r="C9" s="4" t="s">
        <v>5754</v>
      </c>
      <c r="D9" s="88" t="s">
        <v>288</v>
      </c>
      <c r="E9" t="s">
        <v>5770</v>
      </c>
      <c r="F9" s="8" t="s">
        <v>4042</v>
      </c>
      <c r="G9" s="2" t="s">
        <v>5771</v>
      </c>
      <c r="H9" s="135" t="s">
        <v>4047</v>
      </c>
      <c r="I9" s="135" t="s">
        <v>4057</v>
      </c>
      <c r="J9" s="135" t="s">
        <v>5756</v>
      </c>
      <c r="K9" s="135" t="s">
        <v>4028</v>
      </c>
      <c r="L9" s="135" t="s">
        <v>4028</v>
      </c>
      <c r="M9" s="135" t="s">
        <v>4028</v>
      </c>
      <c r="N9" s="24" t="s">
        <v>1888</v>
      </c>
      <c r="O9" s="21" t="s">
        <v>1888</v>
      </c>
      <c r="P9" s="8" t="s">
        <v>1889</v>
      </c>
      <c r="Q9" s="8">
        <v>20</v>
      </c>
      <c r="R9" s="8">
        <v>0.25</v>
      </c>
      <c r="S9" s="60">
        <v>5</v>
      </c>
      <c r="T9" s="20">
        <f t="shared" si="1"/>
        <v>0</v>
      </c>
      <c r="U9" s="21">
        <f t="shared" si="2"/>
        <v>0</v>
      </c>
      <c r="V9" s="8">
        <f t="shared" si="3"/>
        <v>0</v>
      </c>
      <c r="W9" s="8">
        <f t="shared" si="4"/>
        <v>0</v>
      </c>
      <c r="X9" s="8">
        <f t="shared" si="5"/>
        <v>0</v>
      </c>
      <c r="Y9" s="87" t="s">
        <v>8259</v>
      </c>
      <c r="Z9" s="8">
        <f>VLOOKUP(I9,'Tables kywrd-slot-class'!$B$21:$C$38,2,FALSE)</f>
        <v>1</v>
      </c>
      <c r="AA9" s="8">
        <f>VLOOKUP(N9,'Tables MAT simpl-complx'!$C$6:$D$28,2,FALSE)</f>
        <v>0</v>
      </c>
      <c r="AB9" s="8">
        <f>VLOOKUP(O9,'Tables MAT simpl-complx'!$F$39:$G$625,2,FALSE)</f>
        <v>0</v>
      </c>
      <c r="AC9" s="8">
        <f>VLOOKUP(J9,'Tables kywrd-slot-class'!$D$49:$E$177,2,FALSE)</f>
        <v>0</v>
      </c>
      <c r="AD9" s="8">
        <f>VLOOKUP(K9,'Tables kywrd-slot-class'!$D$49:$E$177,2,FALSE)</f>
        <v>0</v>
      </c>
      <c r="AE9" s="8">
        <f>VLOOKUP(L9,'Tables kywrd-slot-class'!$D$49:$E$177,2,FALSE)</f>
        <v>0</v>
      </c>
      <c r="AF9" t="s">
        <v>0</v>
      </c>
      <c r="AG9" s="1" t="str">
        <f t="shared" si="0"/>
        <v xml:space="preserve">9E00100A </v>
      </c>
      <c r="AH9" s="2">
        <v>1</v>
      </c>
    </row>
    <row r="10" spans="1:34" x14ac:dyDescent="0.25">
      <c r="A10" s="91" t="s">
        <v>4198</v>
      </c>
      <c r="B10" s="3" t="s">
        <v>25</v>
      </c>
      <c r="C10" s="4" t="s">
        <v>5754</v>
      </c>
      <c r="D10" s="3" t="s">
        <v>289</v>
      </c>
      <c r="E10" t="s">
        <v>5772</v>
      </c>
      <c r="F10" s="8" t="s">
        <v>4042</v>
      </c>
      <c r="G10" s="2" t="s">
        <v>5773</v>
      </c>
      <c r="H10" s="135" t="s">
        <v>4047</v>
      </c>
      <c r="I10" s="135" t="s">
        <v>4187</v>
      </c>
      <c r="J10" s="135" t="s">
        <v>5756</v>
      </c>
      <c r="K10" s="135" t="s">
        <v>4028</v>
      </c>
      <c r="L10" s="135" t="s">
        <v>4028</v>
      </c>
      <c r="M10" s="135" t="s">
        <v>4028</v>
      </c>
      <c r="N10" s="24" t="s">
        <v>1888</v>
      </c>
      <c r="O10" s="21" t="s">
        <v>1888</v>
      </c>
      <c r="P10" s="8" t="s">
        <v>1889</v>
      </c>
      <c r="Q10" s="8">
        <v>7</v>
      </c>
      <c r="R10" s="8">
        <v>0.3</v>
      </c>
      <c r="S10" s="26">
        <v>0</v>
      </c>
      <c r="T10" s="20">
        <f t="shared" si="1"/>
        <v>0</v>
      </c>
      <c r="U10" s="21">
        <f t="shared" si="2"/>
        <v>0</v>
      </c>
      <c r="V10" s="8">
        <f t="shared" si="3"/>
        <v>0</v>
      </c>
      <c r="W10" s="8">
        <f t="shared" si="4"/>
        <v>0</v>
      </c>
      <c r="X10" s="8">
        <f t="shared" si="5"/>
        <v>0</v>
      </c>
      <c r="Z10" s="8">
        <f>VLOOKUP(I10,'Tables kywrd-slot-class'!$B$21:$C$38,2,FALSE)</f>
        <v>1</v>
      </c>
      <c r="AA10" s="8">
        <f>VLOOKUP(N10,'Tables MAT simpl-complx'!$C$6:$D$28,2,FALSE)</f>
        <v>0</v>
      </c>
      <c r="AB10" s="8">
        <f>VLOOKUP(O10,'Tables MAT simpl-complx'!$F$39:$G$625,2,FALSE)</f>
        <v>0</v>
      </c>
      <c r="AC10" s="8">
        <f>VLOOKUP(J10,'Tables kywrd-slot-class'!$D$49:$E$177,2,FALSE)</f>
        <v>0</v>
      </c>
      <c r="AD10" s="8">
        <f>VLOOKUP(K10,'Tables kywrd-slot-class'!$D$49:$E$177,2,FALSE)</f>
        <v>0</v>
      </c>
      <c r="AE10" s="8">
        <f>VLOOKUP(L10,'Tables kywrd-slot-class'!$D$49:$E$177,2,FALSE)</f>
        <v>0</v>
      </c>
      <c r="AF10" t="s">
        <v>0</v>
      </c>
      <c r="AG10" s="1" t="str">
        <f t="shared" si="0"/>
        <v xml:space="preserve">9E00100E </v>
      </c>
      <c r="AH10" s="2">
        <v>1</v>
      </c>
    </row>
    <row r="11" spans="1:34" x14ac:dyDescent="0.25">
      <c r="A11" s="91" t="s">
        <v>4199</v>
      </c>
      <c r="B11" s="3" t="s">
        <v>25</v>
      </c>
      <c r="C11" s="4" t="s">
        <v>5754</v>
      </c>
      <c r="D11" s="3" t="s">
        <v>290</v>
      </c>
      <c r="E11" t="s">
        <v>5774</v>
      </c>
      <c r="F11" s="8" t="s">
        <v>4042</v>
      </c>
      <c r="G11" s="2" t="s">
        <v>5775</v>
      </c>
      <c r="H11" s="135" t="s">
        <v>4047</v>
      </c>
      <c r="I11" s="135" t="s">
        <v>4048</v>
      </c>
      <c r="J11" s="135" t="s">
        <v>4049</v>
      </c>
      <c r="K11" s="135" t="s">
        <v>5776</v>
      </c>
      <c r="L11" s="135" t="s">
        <v>5756</v>
      </c>
      <c r="M11" s="135" t="s">
        <v>4028</v>
      </c>
      <c r="N11" s="24" t="s">
        <v>1888</v>
      </c>
      <c r="O11" s="21" t="s">
        <v>1888</v>
      </c>
      <c r="P11" s="8" t="s">
        <v>1889</v>
      </c>
      <c r="Q11" s="8">
        <v>15</v>
      </c>
      <c r="R11" s="8">
        <v>2</v>
      </c>
      <c r="S11" s="26">
        <v>5</v>
      </c>
      <c r="T11" s="20">
        <f t="shared" si="1"/>
        <v>0</v>
      </c>
      <c r="U11" s="21">
        <f t="shared" si="2"/>
        <v>0</v>
      </c>
      <c r="V11" s="8">
        <f t="shared" si="3"/>
        <v>0</v>
      </c>
      <c r="W11" s="8">
        <f t="shared" si="4"/>
        <v>5</v>
      </c>
      <c r="X11" s="8">
        <f t="shared" si="5"/>
        <v>0</v>
      </c>
      <c r="Y11" s="150"/>
      <c r="Z11" s="8">
        <f>VLOOKUP(I11,'Tables kywrd-slot-class'!$B$21:$C$38,2,FALSE)</f>
        <v>1</v>
      </c>
      <c r="AA11" s="8">
        <f>VLOOKUP(N11,'Tables MAT simpl-complx'!$C$6:$D$28,2,FALSE)</f>
        <v>0</v>
      </c>
      <c r="AB11" s="8">
        <f>VLOOKUP(O11,'Tables MAT simpl-complx'!$F$39:$G$625,2,FALSE)</f>
        <v>0</v>
      </c>
      <c r="AC11" s="8">
        <f>VLOOKUP(J11,'Tables kywrd-slot-class'!$D$49:$E$177,2,FALSE)</f>
        <v>0</v>
      </c>
      <c r="AD11" s="8">
        <f>VLOOKUP(K11,'Tables kywrd-slot-class'!$D$49:$E$177,2,FALSE)</f>
        <v>5</v>
      </c>
      <c r="AE11" s="8">
        <f>VLOOKUP(L11,'Tables kywrd-slot-class'!$D$49:$E$177,2,FALSE)</f>
        <v>0</v>
      </c>
      <c r="AF11" t="s">
        <v>0</v>
      </c>
      <c r="AG11" s="1" t="str">
        <f t="shared" si="0"/>
        <v xml:space="preserve">9E001047 </v>
      </c>
      <c r="AH11" s="2">
        <v>1</v>
      </c>
    </row>
    <row r="12" spans="1:34" x14ac:dyDescent="0.25">
      <c r="A12" s="91" t="s">
        <v>4200</v>
      </c>
      <c r="B12" s="3" t="s">
        <v>25</v>
      </c>
      <c r="C12" s="4" t="s">
        <v>5754</v>
      </c>
      <c r="D12" s="3" t="s">
        <v>291</v>
      </c>
      <c r="E12" t="s">
        <v>5777</v>
      </c>
      <c r="F12" s="8" t="s">
        <v>4042</v>
      </c>
      <c r="G12" s="2" t="s">
        <v>5778</v>
      </c>
      <c r="H12" s="135" t="s">
        <v>4047</v>
      </c>
      <c r="I12" s="135" t="s">
        <v>4187</v>
      </c>
      <c r="J12" s="135" t="s">
        <v>5779</v>
      </c>
      <c r="K12" s="135" t="s">
        <v>5756</v>
      </c>
      <c r="L12" s="135" t="s">
        <v>4028</v>
      </c>
      <c r="M12" s="135" t="s">
        <v>4028</v>
      </c>
      <c r="N12" s="24" t="s">
        <v>1888</v>
      </c>
      <c r="O12" s="21" t="s">
        <v>1888</v>
      </c>
      <c r="P12" s="8" t="s">
        <v>1889</v>
      </c>
      <c r="Q12" s="8">
        <v>9</v>
      </c>
      <c r="R12" s="8">
        <v>0.4</v>
      </c>
      <c r="S12" s="26">
        <v>1</v>
      </c>
      <c r="T12" s="20">
        <f t="shared" si="1"/>
        <v>0</v>
      </c>
      <c r="U12" s="21">
        <f t="shared" si="2"/>
        <v>0</v>
      </c>
      <c r="V12" s="8">
        <f t="shared" si="3"/>
        <v>1</v>
      </c>
      <c r="W12" s="8">
        <f t="shared" si="4"/>
        <v>0</v>
      </c>
      <c r="X12" s="8">
        <f t="shared" si="5"/>
        <v>0</v>
      </c>
      <c r="Z12" s="8">
        <f>VLOOKUP(I12,'Tables kywrd-slot-class'!$B$21:$C$38,2,FALSE)</f>
        <v>1</v>
      </c>
      <c r="AA12" s="8">
        <f>VLOOKUP(N12,'Tables MAT simpl-complx'!$C$6:$D$28,2,FALSE)</f>
        <v>0</v>
      </c>
      <c r="AB12" s="8">
        <f>VLOOKUP(O12,'Tables MAT simpl-complx'!$F$39:$G$625,2,FALSE)</f>
        <v>0</v>
      </c>
      <c r="AC12" s="8">
        <f>VLOOKUP(J12,'Tables kywrd-slot-class'!$D$49:$E$177,2,FALSE)</f>
        <v>1</v>
      </c>
      <c r="AD12" s="8">
        <f>VLOOKUP(K12,'Tables kywrd-slot-class'!$D$49:$E$177,2,FALSE)</f>
        <v>0</v>
      </c>
      <c r="AE12" s="8">
        <f>VLOOKUP(L12,'Tables kywrd-slot-class'!$D$49:$E$177,2,FALSE)</f>
        <v>0</v>
      </c>
      <c r="AF12" t="s">
        <v>0</v>
      </c>
      <c r="AG12" s="1" t="str">
        <f t="shared" si="0"/>
        <v xml:space="preserve">9E00104B </v>
      </c>
      <c r="AH12" s="2">
        <v>1</v>
      </c>
    </row>
    <row r="13" spans="1:34" x14ac:dyDescent="0.25">
      <c r="A13" s="91" t="s">
        <v>4201</v>
      </c>
      <c r="B13" s="3" t="s">
        <v>25</v>
      </c>
      <c r="C13" s="4" t="s">
        <v>5754</v>
      </c>
      <c r="D13" s="95" t="s">
        <v>292</v>
      </c>
      <c r="E13" t="s">
        <v>5780</v>
      </c>
      <c r="F13" s="8" t="s">
        <v>4042</v>
      </c>
      <c r="G13" s="2" t="s">
        <v>5781</v>
      </c>
      <c r="H13" s="135" t="s">
        <v>4047</v>
      </c>
      <c r="I13" s="135" t="s">
        <v>4187</v>
      </c>
      <c r="J13" s="135" t="s">
        <v>5782</v>
      </c>
      <c r="K13" s="135" t="s">
        <v>5756</v>
      </c>
      <c r="L13" s="135" t="s">
        <v>4028</v>
      </c>
      <c r="M13" s="135" t="s">
        <v>4028</v>
      </c>
      <c r="N13" s="24" t="s">
        <v>1888</v>
      </c>
      <c r="O13" s="21" t="s">
        <v>1888</v>
      </c>
      <c r="P13" s="8" t="s">
        <v>1889</v>
      </c>
      <c r="Q13" s="8">
        <v>10</v>
      </c>
      <c r="R13" s="8">
        <v>0.5</v>
      </c>
      <c r="S13" s="26">
        <v>2</v>
      </c>
      <c r="T13" s="20">
        <f t="shared" si="1"/>
        <v>0</v>
      </c>
      <c r="U13" s="21">
        <f t="shared" si="2"/>
        <v>0</v>
      </c>
      <c r="V13" s="8">
        <f t="shared" si="3"/>
        <v>2</v>
      </c>
      <c r="W13" s="8">
        <f t="shared" si="4"/>
        <v>0</v>
      </c>
      <c r="X13" s="8">
        <f t="shared" si="5"/>
        <v>0</v>
      </c>
      <c r="Z13" s="8">
        <f>VLOOKUP(I13,'Tables kywrd-slot-class'!$B$21:$C$38,2,FALSE)</f>
        <v>1</v>
      </c>
      <c r="AA13" s="8">
        <f>VLOOKUP(N13,'Tables MAT simpl-complx'!$C$6:$D$28,2,FALSE)</f>
        <v>0</v>
      </c>
      <c r="AB13" s="8">
        <f>VLOOKUP(O13,'Tables MAT simpl-complx'!$F$39:$G$625,2,FALSE)</f>
        <v>0</v>
      </c>
      <c r="AC13" s="8">
        <f>VLOOKUP(J13,'Tables kywrd-slot-class'!$D$49:$E$177,2,FALSE)</f>
        <v>2</v>
      </c>
      <c r="AD13" s="8">
        <f>VLOOKUP(K13,'Tables kywrd-slot-class'!$D$49:$E$177,2,FALSE)</f>
        <v>0</v>
      </c>
      <c r="AE13" s="8">
        <f>VLOOKUP(L13,'Tables kywrd-slot-class'!$D$49:$E$177,2,FALSE)</f>
        <v>0</v>
      </c>
      <c r="AF13" t="s">
        <v>0</v>
      </c>
      <c r="AG13" s="1" t="str">
        <f t="shared" si="0"/>
        <v xml:space="preserve">9E00104F </v>
      </c>
      <c r="AH13" s="2">
        <v>1</v>
      </c>
    </row>
    <row r="14" spans="1:34" x14ac:dyDescent="0.25">
      <c r="A14" s="91" t="s">
        <v>4202</v>
      </c>
      <c r="B14" s="3" t="s">
        <v>25</v>
      </c>
      <c r="C14" s="4" t="s">
        <v>5754</v>
      </c>
      <c r="D14" s="3" t="s">
        <v>293</v>
      </c>
      <c r="E14" t="s">
        <v>5783</v>
      </c>
      <c r="F14" s="8" t="s">
        <v>4042</v>
      </c>
      <c r="G14" s="2" t="s">
        <v>5784</v>
      </c>
      <c r="H14" s="135" t="s">
        <v>4047</v>
      </c>
      <c r="I14" s="135" t="s">
        <v>4187</v>
      </c>
      <c r="J14" s="135" t="s">
        <v>5756</v>
      </c>
      <c r="K14" s="135" t="s">
        <v>4028</v>
      </c>
      <c r="L14" s="135" t="s">
        <v>4028</v>
      </c>
      <c r="M14" s="135" t="s">
        <v>4028</v>
      </c>
      <c r="N14" s="24" t="s">
        <v>1888</v>
      </c>
      <c r="O14" s="21" t="s">
        <v>1888</v>
      </c>
      <c r="P14" s="8" t="s">
        <v>1889</v>
      </c>
      <c r="Q14" s="8">
        <v>7</v>
      </c>
      <c r="R14" s="8">
        <v>0.3</v>
      </c>
      <c r="S14" s="26">
        <v>0</v>
      </c>
      <c r="T14" s="20">
        <f t="shared" si="1"/>
        <v>0</v>
      </c>
      <c r="U14" s="21">
        <f t="shared" si="2"/>
        <v>0</v>
      </c>
      <c r="V14" s="8">
        <f t="shared" si="3"/>
        <v>0</v>
      </c>
      <c r="W14" s="8">
        <f t="shared" si="4"/>
        <v>0</v>
      </c>
      <c r="X14" s="8">
        <f t="shared" si="5"/>
        <v>0</v>
      </c>
      <c r="Z14" s="8">
        <f>VLOOKUP(I14,'Tables kywrd-slot-class'!$B$21:$C$38,2,FALSE)</f>
        <v>1</v>
      </c>
      <c r="AA14" s="8">
        <f>VLOOKUP(N14,'Tables MAT simpl-complx'!$C$6:$D$28,2,FALSE)</f>
        <v>0</v>
      </c>
      <c r="AB14" s="8">
        <f>VLOOKUP(O14,'Tables MAT simpl-complx'!$F$39:$G$625,2,FALSE)</f>
        <v>0</v>
      </c>
      <c r="AC14" s="8">
        <f>VLOOKUP(J14,'Tables kywrd-slot-class'!$D$49:$E$177,2,FALSE)</f>
        <v>0</v>
      </c>
      <c r="AD14" s="8">
        <f>VLOOKUP(K14,'Tables kywrd-slot-class'!$D$49:$E$177,2,FALSE)</f>
        <v>0</v>
      </c>
      <c r="AE14" s="8">
        <f>VLOOKUP(L14,'Tables kywrd-slot-class'!$D$49:$E$177,2,FALSE)</f>
        <v>0</v>
      </c>
      <c r="AF14" t="s">
        <v>0</v>
      </c>
      <c r="AG14" s="1" t="str">
        <f t="shared" si="0"/>
        <v xml:space="preserve">9E001053 </v>
      </c>
      <c r="AH14" s="2">
        <v>1</v>
      </c>
    </row>
    <row r="15" spans="1:34" x14ac:dyDescent="0.25">
      <c r="A15" s="91" t="s">
        <v>4203</v>
      </c>
      <c r="B15" s="3" t="s">
        <v>25</v>
      </c>
      <c r="C15" s="4" t="s">
        <v>5754</v>
      </c>
      <c r="D15" s="95" t="s">
        <v>294</v>
      </c>
      <c r="E15" t="s">
        <v>5785</v>
      </c>
      <c r="F15" s="8" t="s">
        <v>4042</v>
      </c>
      <c r="G15" s="2" t="s">
        <v>5786</v>
      </c>
      <c r="H15" s="135" t="s">
        <v>4047</v>
      </c>
      <c r="I15" s="135" t="s">
        <v>4187</v>
      </c>
      <c r="J15" s="135" t="s">
        <v>5787</v>
      </c>
      <c r="K15" s="135" t="s">
        <v>5756</v>
      </c>
      <c r="L15" s="135" t="s">
        <v>4028</v>
      </c>
      <c r="M15" s="135" t="s">
        <v>4028</v>
      </c>
      <c r="N15" s="24" t="s">
        <v>1888</v>
      </c>
      <c r="O15" s="21" t="s">
        <v>1888</v>
      </c>
      <c r="P15" s="8" t="s">
        <v>1889</v>
      </c>
      <c r="Q15" s="8">
        <v>12</v>
      </c>
      <c r="R15" s="8">
        <v>0.5</v>
      </c>
      <c r="S15" s="26">
        <v>4</v>
      </c>
      <c r="T15" s="20">
        <f t="shared" si="1"/>
        <v>0</v>
      </c>
      <c r="U15" s="21">
        <f t="shared" si="2"/>
        <v>0</v>
      </c>
      <c r="V15" s="8">
        <f t="shared" si="3"/>
        <v>4</v>
      </c>
      <c r="W15" s="8">
        <f t="shared" si="4"/>
        <v>0</v>
      </c>
      <c r="X15" s="8">
        <f t="shared" si="5"/>
        <v>0</v>
      </c>
      <c r="Z15" s="8">
        <f>VLOOKUP(I15,'Tables kywrd-slot-class'!$B$21:$C$38,2,FALSE)</f>
        <v>1</v>
      </c>
      <c r="AA15" s="8">
        <f>VLOOKUP(N15,'Tables MAT simpl-complx'!$C$6:$D$28,2,FALSE)</f>
        <v>0</v>
      </c>
      <c r="AB15" s="8">
        <f>VLOOKUP(O15,'Tables MAT simpl-complx'!$F$39:$G$625,2,FALSE)</f>
        <v>0</v>
      </c>
      <c r="AC15" s="8">
        <f>VLOOKUP(J15,'Tables kywrd-slot-class'!$D$49:$E$177,2,FALSE)</f>
        <v>4</v>
      </c>
      <c r="AD15" s="8">
        <f>VLOOKUP(K15,'Tables kywrd-slot-class'!$D$49:$E$177,2,FALSE)</f>
        <v>0</v>
      </c>
      <c r="AE15" s="8">
        <f>VLOOKUP(L15,'Tables kywrd-slot-class'!$D$49:$E$177,2,FALSE)</f>
        <v>0</v>
      </c>
      <c r="AF15" t="s">
        <v>0</v>
      </c>
      <c r="AG15" s="1" t="str">
        <f t="shared" si="0"/>
        <v xml:space="preserve">9E001057 </v>
      </c>
      <c r="AH15" s="2">
        <v>1</v>
      </c>
    </row>
    <row r="16" spans="1:34" x14ac:dyDescent="0.25">
      <c r="A16" s="91" t="s">
        <v>4204</v>
      </c>
      <c r="B16" s="3" t="s">
        <v>25</v>
      </c>
      <c r="C16" s="4" t="s">
        <v>5754</v>
      </c>
      <c r="D16" s="95" t="s">
        <v>295</v>
      </c>
      <c r="E16" t="s">
        <v>5788</v>
      </c>
      <c r="F16" s="8" t="s">
        <v>4042</v>
      </c>
      <c r="G16" s="2" t="s">
        <v>5789</v>
      </c>
      <c r="H16" s="135" t="s">
        <v>4047</v>
      </c>
      <c r="I16" s="135" t="s">
        <v>4187</v>
      </c>
      <c r="J16" s="135" t="s">
        <v>5790</v>
      </c>
      <c r="K16" s="135" t="s">
        <v>5756</v>
      </c>
      <c r="L16" s="135" t="s">
        <v>4028</v>
      </c>
      <c r="M16" s="135" t="s">
        <v>4028</v>
      </c>
      <c r="N16" s="24" t="s">
        <v>1888</v>
      </c>
      <c r="O16" s="21" t="s">
        <v>1888</v>
      </c>
      <c r="P16" s="8" t="s">
        <v>1889</v>
      </c>
      <c r="Q16" s="8">
        <v>45</v>
      </c>
      <c r="R16" s="8">
        <v>1</v>
      </c>
      <c r="S16" s="26">
        <v>8</v>
      </c>
      <c r="T16" s="20">
        <f t="shared" si="1"/>
        <v>0</v>
      </c>
      <c r="U16" s="21">
        <f t="shared" si="2"/>
        <v>0</v>
      </c>
      <c r="V16" s="8">
        <f t="shared" si="3"/>
        <v>8</v>
      </c>
      <c r="W16" s="8">
        <f t="shared" si="4"/>
        <v>0</v>
      </c>
      <c r="X16" s="8">
        <f t="shared" si="5"/>
        <v>0</v>
      </c>
      <c r="Z16" s="8">
        <f>VLOOKUP(I16,'Tables kywrd-slot-class'!$B$21:$C$38,2,FALSE)</f>
        <v>1</v>
      </c>
      <c r="AA16" s="8">
        <f>VLOOKUP(N16,'Tables MAT simpl-complx'!$C$6:$D$28,2,FALSE)</f>
        <v>0</v>
      </c>
      <c r="AB16" s="8">
        <f>VLOOKUP(O16,'Tables MAT simpl-complx'!$F$39:$G$625,2,FALSE)</f>
        <v>0</v>
      </c>
      <c r="AC16" s="8">
        <f>VLOOKUP(J16,'Tables kywrd-slot-class'!$D$49:$E$177,2,FALSE)</f>
        <v>8</v>
      </c>
      <c r="AD16" s="8">
        <f>VLOOKUP(K16,'Tables kywrd-slot-class'!$D$49:$E$177,2,FALSE)</f>
        <v>0</v>
      </c>
      <c r="AE16" s="8">
        <f>VLOOKUP(L16,'Tables kywrd-slot-class'!$D$49:$E$177,2,FALSE)</f>
        <v>0</v>
      </c>
      <c r="AF16" t="s">
        <v>0</v>
      </c>
      <c r="AG16" s="1" t="str">
        <f t="shared" si="0"/>
        <v xml:space="preserve">9E00105C </v>
      </c>
      <c r="AH16" s="2">
        <v>1</v>
      </c>
    </row>
    <row r="17" spans="1:34" x14ac:dyDescent="0.25">
      <c r="A17" s="91" t="s">
        <v>4205</v>
      </c>
      <c r="B17" s="3" t="s">
        <v>25</v>
      </c>
      <c r="C17" s="4" t="s">
        <v>5754</v>
      </c>
      <c r="D17" s="95" t="s">
        <v>296</v>
      </c>
      <c r="E17" t="s">
        <v>5791</v>
      </c>
      <c r="F17" s="8" t="s">
        <v>4042</v>
      </c>
      <c r="G17" s="2" t="s">
        <v>5792</v>
      </c>
      <c r="H17" s="135" t="s">
        <v>4047</v>
      </c>
      <c r="I17" s="135" t="s">
        <v>4187</v>
      </c>
      <c r="J17" s="135" t="s">
        <v>5790</v>
      </c>
      <c r="K17" s="135" t="s">
        <v>5756</v>
      </c>
      <c r="L17" s="135" t="s">
        <v>4028</v>
      </c>
      <c r="M17" s="135" t="s">
        <v>4028</v>
      </c>
      <c r="N17" s="24" t="s">
        <v>1888</v>
      </c>
      <c r="O17" s="21" t="s">
        <v>1888</v>
      </c>
      <c r="P17" s="8" t="s">
        <v>1889</v>
      </c>
      <c r="Q17" s="8">
        <v>26</v>
      </c>
      <c r="R17" s="8">
        <v>1</v>
      </c>
      <c r="S17" s="26">
        <v>8</v>
      </c>
      <c r="T17" s="20">
        <f t="shared" si="1"/>
        <v>0</v>
      </c>
      <c r="U17" s="21">
        <f t="shared" si="2"/>
        <v>0</v>
      </c>
      <c r="V17" s="8">
        <f t="shared" si="3"/>
        <v>8</v>
      </c>
      <c r="W17" s="8">
        <f t="shared" si="4"/>
        <v>0</v>
      </c>
      <c r="X17" s="8">
        <f t="shared" si="5"/>
        <v>0</v>
      </c>
      <c r="Z17" s="8">
        <f>VLOOKUP(I17,'Tables kywrd-slot-class'!$B$21:$C$38,2,FALSE)</f>
        <v>1</v>
      </c>
      <c r="AA17" s="8">
        <f>VLOOKUP(N17,'Tables MAT simpl-complx'!$C$6:$D$28,2,FALSE)</f>
        <v>0</v>
      </c>
      <c r="AB17" s="8">
        <f>VLOOKUP(O17,'Tables MAT simpl-complx'!$F$39:$G$625,2,FALSE)</f>
        <v>0</v>
      </c>
      <c r="AC17" s="8">
        <f>VLOOKUP(J17,'Tables kywrd-slot-class'!$D$49:$E$177,2,FALSE)</f>
        <v>8</v>
      </c>
      <c r="AD17" s="8">
        <f>VLOOKUP(K17,'Tables kywrd-slot-class'!$D$49:$E$177,2,FALSE)</f>
        <v>0</v>
      </c>
      <c r="AE17" s="8">
        <f>VLOOKUP(L17,'Tables kywrd-slot-class'!$D$49:$E$177,2,FALSE)</f>
        <v>0</v>
      </c>
      <c r="AF17" t="s">
        <v>0</v>
      </c>
      <c r="AG17" s="1" t="str">
        <f t="shared" si="0"/>
        <v xml:space="preserve">9E001062 </v>
      </c>
      <c r="AH17" s="2">
        <v>1</v>
      </c>
    </row>
    <row r="18" spans="1:34" x14ac:dyDescent="0.25">
      <c r="A18" s="91" t="s">
        <v>4206</v>
      </c>
      <c r="B18" s="3" t="s">
        <v>25</v>
      </c>
      <c r="C18" s="4" t="s">
        <v>5754</v>
      </c>
      <c r="D18" s="95" t="s">
        <v>297</v>
      </c>
      <c r="E18" t="s">
        <v>5793</v>
      </c>
      <c r="F18" s="8" t="s">
        <v>4042</v>
      </c>
      <c r="G18" s="2" t="s">
        <v>5794</v>
      </c>
      <c r="H18" s="135" t="s">
        <v>4047</v>
      </c>
      <c r="I18" s="135" t="s">
        <v>4048</v>
      </c>
      <c r="J18" s="135" t="s">
        <v>5790</v>
      </c>
      <c r="K18" s="135" t="s">
        <v>5756</v>
      </c>
      <c r="L18" s="135" t="s">
        <v>4028</v>
      </c>
      <c r="M18" s="135" t="s">
        <v>4028</v>
      </c>
      <c r="N18" s="24" t="s">
        <v>1888</v>
      </c>
      <c r="O18" s="21" t="s">
        <v>1888</v>
      </c>
      <c r="P18" s="8" t="s">
        <v>1889</v>
      </c>
      <c r="Q18" s="8">
        <v>22</v>
      </c>
      <c r="R18" s="8">
        <v>2.5</v>
      </c>
      <c r="S18" s="26">
        <v>8</v>
      </c>
      <c r="T18" s="20">
        <f t="shared" si="1"/>
        <v>0</v>
      </c>
      <c r="U18" s="21">
        <f t="shared" si="2"/>
        <v>0</v>
      </c>
      <c r="V18" s="8">
        <f t="shared" si="3"/>
        <v>8</v>
      </c>
      <c r="W18" s="8">
        <f t="shared" si="4"/>
        <v>0</v>
      </c>
      <c r="X18" s="8">
        <f t="shared" si="5"/>
        <v>0</v>
      </c>
      <c r="Z18" s="8">
        <f>VLOOKUP(I18,'Tables kywrd-slot-class'!$B$21:$C$38,2,FALSE)</f>
        <v>1</v>
      </c>
      <c r="AA18" s="8">
        <f>VLOOKUP(N18,'Tables MAT simpl-complx'!$C$6:$D$28,2,FALSE)</f>
        <v>0</v>
      </c>
      <c r="AB18" s="8">
        <f>VLOOKUP(O18,'Tables MAT simpl-complx'!$F$39:$G$625,2,FALSE)</f>
        <v>0</v>
      </c>
      <c r="AC18" s="8">
        <f>VLOOKUP(J18,'Tables kywrd-slot-class'!$D$49:$E$177,2,FALSE)</f>
        <v>8</v>
      </c>
      <c r="AD18" s="8">
        <f>VLOOKUP(K18,'Tables kywrd-slot-class'!$D$49:$E$177,2,FALSE)</f>
        <v>0</v>
      </c>
      <c r="AE18" s="8">
        <f>VLOOKUP(L18,'Tables kywrd-slot-class'!$D$49:$E$177,2,FALSE)</f>
        <v>0</v>
      </c>
      <c r="AF18" t="s">
        <v>0</v>
      </c>
      <c r="AG18" s="1" t="str">
        <f t="shared" si="0"/>
        <v xml:space="preserve">9E001067 </v>
      </c>
      <c r="AH18" s="2">
        <v>1</v>
      </c>
    </row>
    <row r="19" spans="1:34" x14ac:dyDescent="0.25">
      <c r="A19" s="91" t="s">
        <v>4207</v>
      </c>
      <c r="B19" s="3" t="s">
        <v>25</v>
      </c>
      <c r="C19" s="4" t="s">
        <v>5754</v>
      </c>
      <c r="D19" s="95" t="s">
        <v>298</v>
      </c>
      <c r="E19" t="s">
        <v>5795</v>
      </c>
      <c r="F19" s="8" t="s">
        <v>4042</v>
      </c>
      <c r="G19" s="2" t="s">
        <v>5796</v>
      </c>
      <c r="H19" s="135" t="s">
        <v>4047</v>
      </c>
      <c r="I19" s="135" t="s">
        <v>4048</v>
      </c>
      <c r="J19" s="135" t="s">
        <v>5790</v>
      </c>
      <c r="K19" s="135" t="s">
        <v>5756</v>
      </c>
      <c r="L19" s="135" t="s">
        <v>4028</v>
      </c>
      <c r="M19" s="135" t="s">
        <v>4028</v>
      </c>
      <c r="N19" s="24" t="s">
        <v>1888</v>
      </c>
      <c r="O19" s="21" t="s">
        <v>1888</v>
      </c>
      <c r="P19" s="8" t="s">
        <v>1889</v>
      </c>
      <c r="Q19" s="8">
        <v>22</v>
      </c>
      <c r="R19" s="8">
        <v>2.5</v>
      </c>
      <c r="S19" s="26">
        <v>8</v>
      </c>
      <c r="T19" s="20">
        <f t="shared" si="1"/>
        <v>0</v>
      </c>
      <c r="U19" s="21">
        <f t="shared" si="2"/>
        <v>0</v>
      </c>
      <c r="V19" s="8">
        <f t="shared" si="3"/>
        <v>8</v>
      </c>
      <c r="W19" s="8">
        <f t="shared" si="4"/>
        <v>0</v>
      </c>
      <c r="X19" s="8">
        <f t="shared" si="5"/>
        <v>0</v>
      </c>
      <c r="Z19" s="8">
        <f>VLOOKUP(I19,'Tables kywrd-slot-class'!$B$21:$C$38,2,FALSE)</f>
        <v>1</v>
      </c>
      <c r="AA19" s="8">
        <f>VLOOKUP(N19,'Tables MAT simpl-complx'!$C$6:$D$28,2,FALSE)</f>
        <v>0</v>
      </c>
      <c r="AB19" s="8">
        <f>VLOOKUP(O19,'Tables MAT simpl-complx'!$F$39:$G$625,2,FALSE)</f>
        <v>0</v>
      </c>
      <c r="AC19" s="8">
        <f>VLOOKUP(J19,'Tables kywrd-slot-class'!$D$49:$E$177,2,FALSE)</f>
        <v>8</v>
      </c>
      <c r="AD19" s="8">
        <f>VLOOKUP(K19,'Tables kywrd-slot-class'!$D$49:$E$177,2,FALSE)</f>
        <v>0</v>
      </c>
      <c r="AE19" s="8">
        <f>VLOOKUP(L19,'Tables kywrd-slot-class'!$D$49:$E$177,2,FALSE)</f>
        <v>0</v>
      </c>
      <c r="AF19" t="s">
        <v>0</v>
      </c>
      <c r="AG19" s="1" t="str">
        <f t="shared" si="0"/>
        <v xml:space="preserve">9E00106B </v>
      </c>
      <c r="AH19" s="2">
        <v>1</v>
      </c>
    </row>
    <row r="20" spans="1:34" x14ac:dyDescent="0.25">
      <c r="A20" s="91" t="s">
        <v>4208</v>
      </c>
      <c r="B20" s="3" t="s">
        <v>25</v>
      </c>
      <c r="C20" s="4" t="s">
        <v>5754</v>
      </c>
      <c r="D20" s="3" t="s">
        <v>299</v>
      </c>
      <c r="E20" t="s">
        <v>5797</v>
      </c>
      <c r="F20" s="8" t="s">
        <v>4042</v>
      </c>
      <c r="G20" s="2" t="s">
        <v>5798</v>
      </c>
      <c r="H20" s="135" t="s">
        <v>4047</v>
      </c>
      <c r="I20" s="135" t="s">
        <v>4048</v>
      </c>
      <c r="J20" s="135" t="s">
        <v>5790</v>
      </c>
      <c r="K20" s="135" t="s">
        <v>5756</v>
      </c>
      <c r="L20" s="135" t="s">
        <v>4028</v>
      </c>
      <c r="M20" s="135" t="s">
        <v>4028</v>
      </c>
      <c r="N20" s="24" t="s">
        <v>1888</v>
      </c>
      <c r="O20" s="21" t="s">
        <v>1888</v>
      </c>
      <c r="P20" s="8" t="s">
        <v>1889</v>
      </c>
      <c r="Q20" s="8">
        <v>24</v>
      </c>
      <c r="R20" s="8">
        <v>2.5</v>
      </c>
      <c r="S20" s="26">
        <v>8</v>
      </c>
      <c r="T20" s="20">
        <f t="shared" si="1"/>
        <v>0</v>
      </c>
      <c r="U20" s="21">
        <f t="shared" si="2"/>
        <v>0</v>
      </c>
      <c r="V20" s="8">
        <f t="shared" si="3"/>
        <v>8</v>
      </c>
      <c r="W20" s="8">
        <f t="shared" si="4"/>
        <v>0</v>
      </c>
      <c r="X20" s="8">
        <f t="shared" si="5"/>
        <v>0</v>
      </c>
      <c r="Z20" s="8">
        <f>VLOOKUP(I20,'Tables kywrd-slot-class'!$B$21:$C$38,2,FALSE)</f>
        <v>1</v>
      </c>
      <c r="AA20" s="8">
        <f>VLOOKUP(N20,'Tables MAT simpl-complx'!$C$6:$D$28,2,FALSE)</f>
        <v>0</v>
      </c>
      <c r="AB20" s="8">
        <f>VLOOKUP(O20,'Tables MAT simpl-complx'!$F$39:$G$625,2,FALSE)</f>
        <v>0</v>
      </c>
      <c r="AC20" s="8">
        <f>VLOOKUP(J20,'Tables kywrd-slot-class'!$D$49:$E$177,2,FALSE)</f>
        <v>8</v>
      </c>
      <c r="AD20" s="8">
        <f>VLOOKUP(K20,'Tables kywrd-slot-class'!$D$49:$E$177,2,FALSE)</f>
        <v>0</v>
      </c>
      <c r="AE20" s="8">
        <f>VLOOKUP(L20,'Tables kywrd-slot-class'!$D$49:$E$177,2,FALSE)</f>
        <v>0</v>
      </c>
      <c r="AF20" t="s">
        <v>0</v>
      </c>
      <c r="AG20" s="1" t="str">
        <f t="shared" si="0"/>
        <v xml:space="preserve">9E00106F </v>
      </c>
      <c r="AH20" s="2">
        <v>1</v>
      </c>
    </row>
    <row r="21" spans="1:34" x14ac:dyDescent="0.25">
      <c r="A21" s="91" t="s">
        <v>4209</v>
      </c>
      <c r="B21" s="3" t="s">
        <v>25</v>
      </c>
      <c r="C21" s="4" t="s">
        <v>5754</v>
      </c>
      <c r="D21" s="3" t="s">
        <v>300</v>
      </c>
      <c r="E21" t="s">
        <v>5799</v>
      </c>
      <c r="F21" s="8" t="s">
        <v>4042</v>
      </c>
      <c r="G21" s="2" t="s">
        <v>5800</v>
      </c>
      <c r="H21" s="135" t="s">
        <v>4047</v>
      </c>
      <c r="I21" s="135" t="s">
        <v>4187</v>
      </c>
      <c r="J21" s="135" t="s">
        <v>5790</v>
      </c>
      <c r="K21" s="135" t="s">
        <v>5756</v>
      </c>
      <c r="L21" s="135" t="s">
        <v>4028</v>
      </c>
      <c r="M21" s="135" t="s">
        <v>4028</v>
      </c>
      <c r="N21" s="24" t="s">
        <v>1888</v>
      </c>
      <c r="O21" s="21" t="s">
        <v>1888</v>
      </c>
      <c r="P21" s="8" t="s">
        <v>1889</v>
      </c>
      <c r="Q21" s="8">
        <v>26</v>
      </c>
      <c r="R21" s="8">
        <v>1</v>
      </c>
      <c r="S21" s="26">
        <v>8</v>
      </c>
      <c r="T21" s="20">
        <f t="shared" si="1"/>
        <v>0</v>
      </c>
      <c r="U21" s="21">
        <f t="shared" si="2"/>
        <v>0</v>
      </c>
      <c r="V21" s="8">
        <f t="shared" si="3"/>
        <v>8</v>
      </c>
      <c r="W21" s="8">
        <f t="shared" si="4"/>
        <v>0</v>
      </c>
      <c r="X21" s="8">
        <f t="shared" si="5"/>
        <v>0</v>
      </c>
      <c r="Z21" s="8">
        <f>VLOOKUP(I21,'Tables kywrd-slot-class'!$B$21:$C$38,2,FALSE)</f>
        <v>1</v>
      </c>
      <c r="AA21" s="8">
        <f>VLOOKUP(N21,'Tables MAT simpl-complx'!$C$6:$D$28,2,FALSE)</f>
        <v>0</v>
      </c>
      <c r="AB21" s="8">
        <f>VLOOKUP(O21,'Tables MAT simpl-complx'!$F$39:$G$625,2,FALSE)</f>
        <v>0</v>
      </c>
      <c r="AC21" s="8">
        <f>VLOOKUP(J21,'Tables kywrd-slot-class'!$D$49:$E$177,2,FALSE)</f>
        <v>8</v>
      </c>
      <c r="AD21" s="8">
        <f>VLOOKUP(K21,'Tables kywrd-slot-class'!$D$49:$E$177,2,FALSE)</f>
        <v>0</v>
      </c>
      <c r="AE21" s="8">
        <f>VLOOKUP(L21,'Tables kywrd-slot-class'!$D$49:$E$177,2,FALSE)</f>
        <v>0</v>
      </c>
      <c r="AF21" t="s">
        <v>0</v>
      </c>
      <c r="AG21" s="1" t="str">
        <f t="shared" si="0"/>
        <v xml:space="preserve">9E001076 </v>
      </c>
      <c r="AH21" s="2">
        <v>1</v>
      </c>
    </row>
    <row r="22" spans="1:34" x14ac:dyDescent="0.25">
      <c r="A22" s="91" t="s">
        <v>4210</v>
      </c>
      <c r="B22" s="3" t="s">
        <v>25</v>
      </c>
      <c r="C22" s="4" t="s">
        <v>5754</v>
      </c>
      <c r="D22" s="3" t="s">
        <v>301</v>
      </c>
      <c r="E22" t="s">
        <v>5801</v>
      </c>
      <c r="F22" s="8" t="s">
        <v>4042</v>
      </c>
      <c r="G22" s="2" t="s">
        <v>5802</v>
      </c>
      <c r="H22" s="135" t="s">
        <v>4047</v>
      </c>
      <c r="I22" s="135" t="s">
        <v>4187</v>
      </c>
      <c r="J22" s="135" t="s">
        <v>5790</v>
      </c>
      <c r="K22" s="135" t="s">
        <v>5756</v>
      </c>
      <c r="L22" s="135" t="s">
        <v>4028</v>
      </c>
      <c r="M22" s="135" t="s">
        <v>4028</v>
      </c>
      <c r="N22" s="24" t="s">
        <v>1888</v>
      </c>
      <c r="O22" s="21" t="s">
        <v>1888</v>
      </c>
      <c r="P22" s="8" t="s">
        <v>1889</v>
      </c>
      <c r="Q22" s="8">
        <v>26</v>
      </c>
      <c r="R22" s="8">
        <v>1</v>
      </c>
      <c r="S22" s="26">
        <v>8</v>
      </c>
      <c r="T22" s="20">
        <f t="shared" si="1"/>
        <v>0</v>
      </c>
      <c r="U22" s="21">
        <f t="shared" si="2"/>
        <v>0</v>
      </c>
      <c r="V22" s="8">
        <f t="shared" si="3"/>
        <v>8</v>
      </c>
      <c r="W22" s="8">
        <f t="shared" si="4"/>
        <v>0</v>
      </c>
      <c r="X22" s="8">
        <f t="shared" si="5"/>
        <v>0</v>
      </c>
      <c r="Z22" s="8">
        <f>VLOOKUP(I22,'Tables kywrd-slot-class'!$B$21:$C$38,2,FALSE)</f>
        <v>1</v>
      </c>
      <c r="AA22" s="8">
        <f>VLOOKUP(N22,'Tables MAT simpl-complx'!$C$6:$D$28,2,FALSE)</f>
        <v>0</v>
      </c>
      <c r="AB22" s="8">
        <f>VLOOKUP(O22,'Tables MAT simpl-complx'!$F$39:$G$625,2,FALSE)</f>
        <v>0</v>
      </c>
      <c r="AC22" s="8">
        <f>VLOOKUP(J22,'Tables kywrd-slot-class'!$D$49:$E$177,2,FALSE)</f>
        <v>8</v>
      </c>
      <c r="AD22" s="8">
        <f>VLOOKUP(K22,'Tables kywrd-slot-class'!$D$49:$E$177,2,FALSE)</f>
        <v>0</v>
      </c>
      <c r="AE22" s="8">
        <f>VLOOKUP(L22,'Tables kywrd-slot-class'!$D$49:$E$177,2,FALSE)</f>
        <v>0</v>
      </c>
      <c r="AF22" t="s">
        <v>0</v>
      </c>
      <c r="AG22" s="1" t="str">
        <f t="shared" si="0"/>
        <v xml:space="preserve">9E00107A </v>
      </c>
      <c r="AH22" s="2">
        <v>1</v>
      </c>
    </row>
    <row r="23" spans="1:34" x14ac:dyDescent="0.25">
      <c r="A23" s="91" t="s">
        <v>4211</v>
      </c>
      <c r="B23" s="3" t="s">
        <v>25</v>
      </c>
      <c r="C23" s="4" t="s">
        <v>5754</v>
      </c>
      <c r="D23" s="3" t="s">
        <v>302</v>
      </c>
      <c r="E23" t="s">
        <v>5803</v>
      </c>
      <c r="F23" s="8" t="s">
        <v>4042</v>
      </c>
      <c r="G23" s="2" t="s">
        <v>5804</v>
      </c>
      <c r="H23" s="135" t="s">
        <v>4047</v>
      </c>
      <c r="I23" s="135" t="s">
        <v>4048</v>
      </c>
      <c r="J23" s="135" t="s">
        <v>5790</v>
      </c>
      <c r="K23" s="135" t="s">
        <v>5756</v>
      </c>
      <c r="L23" s="135" t="s">
        <v>4028</v>
      </c>
      <c r="M23" s="135" t="s">
        <v>4028</v>
      </c>
      <c r="N23" s="24" t="s">
        <v>1888</v>
      </c>
      <c r="O23" s="21" t="s">
        <v>1888</v>
      </c>
      <c r="P23" s="8" t="s">
        <v>1889</v>
      </c>
      <c r="Q23" s="8">
        <v>24</v>
      </c>
      <c r="R23" s="8">
        <v>2.5</v>
      </c>
      <c r="S23" s="26">
        <v>8</v>
      </c>
      <c r="T23" s="20">
        <f t="shared" si="1"/>
        <v>0</v>
      </c>
      <c r="U23" s="21">
        <f t="shared" si="2"/>
        <v>0</v>
      </c>
      <c r="V23" s="8">
        <f t="shared" si="3"/>
        <v>8</v>
      </c>
      <c r="W23" s="8">
        <f t="shared" si="4"/>
        <v>0</v>
      </c>
      <c r="X23" s="8">
        <f t="shared" si="5"/>
        <v>0</v>
      </c>
      <c r="Z23" s="8">
        <f>VLOOKUP(I23,'Tables kywrd-slot-class'!$B$21:$C$38,2,FALSE)</f>
        <v>1</v>
      </c>
      <c r="AA23" s="8">
        <f>VLOOKUP(N23,'Tables MAT simpl-complx'!$C$6:$D$28,2,FALSE)</f>
        <v>0</v>
      </c>
      <c r="AB23" s="8">
        <f>VLOOKUP(O23,'Tables MAT simpl-complx'!$F$39:$G$625,2,FALSE)</f>
        <v>0</v>
      </c>
      <c r="AC23" s="8">
        <f>VLOOKUP(J23,'Tables kywrd-slot-class'!$D$49:$E$177,2,FALSE)</f>
        <v>8</v>
      </c>
      <c r="AD23" s="8">
        <f>VLOOKUP(K23,'Tables kywrd-slot-class'!$D$49:$E$177,2,FALSE)</f>
        <v>0</v>
      </c>
      <c r="AE23" s="8">
        <f>VLOOKUP(L23,'Tables kywrd-slot-class'!$D$49:$E$177,2,FALSE)</f>
        <v>0</v>
      </c>
      <c r="AF23" t="s">
        <v>0</v>
      </c>
      <c r="AG23" s="1" t="str">
        <f t="shared" si="0"/>
        <v xml:space="preserve">9E00107E </v>
      </c>
      <c r="AH23" s="2">
        <v>1</v>
      </c>
    </row>
    <row r="24" spans="1:34" x14ac:dyDescent="0.25">
      <c r="A24" s="91" t="s">
        <v>4212</v>
      </c>
      <c r="B24" s="3" t="s">
        <v>25</v>
      </c>
      <c r="C24" s="4" t="s">
        <v>5754</v>
      </c>
      <c r="D24" s="3" t="s">
        <v>303</v>
      </c>
      <c r="E24" t="s">
        <v>5805</v>
      </c>
      <c r="F24" s="8" t="s">
        <v>4042</v>
      </c>
      <c r="G24" s="2" t="s">
        <v>5806</v>
      </c>
      <c r="H24" s="135" t="s">
        <v>4047</v>
      </c>
      <c r="I24" s="135" t="s">
        <v>4048</v>
      </c>
      <c r="J24" s="135" t="s">
        <v>5790</v>
      </c>
      <c r="K24" s="135" t="s">
        <v>5756</v>
      </c>
      <c r="L24" s="135" t="s">
        <v>4028</v>
      </c>
      <c r="M24" s="135" t="s">
        <v>4028</v>
      </c>
      <c r="N24" s="24" t="s">
        <v>1888</v>
      </c>
      <c r="O24" s="21" t="s">
        <v>1888</v>
      </c>
      <c r="P24" s="8" t="s">
        <v>1889</v>
      </c>
      <c r="Q24" s="8">
        <v>22</v>
      </c>
      <c r="R24" s="8">
        <v>2.5</v>
      </c>
      <c r="S24" s="26">
        <v>8</v>
      </c>
      <c r="T24" s="20">
        <f t="shared" si="1"/>
        <v>0</v>
      </c>
      <c r="U24" s="21">
        <f t="shared" si="2"/>
        <v>0</v>
      </c>
      <c r="V24" s="8">
        <f t="shared" si="3"/>
        <v>8</v>
      </c>
      <c r="W24" s="8">
        <f t="shared" si="4"/>
        <v>0</v>
      </c>
      <c r="X24" s="8">
        <f t="shared" si="5"/>
        <v>0</v>
      </c>
      <c r="Z24" s="8">
        <f>VLOOKUP(I24,'Tables kywrd-slot-class'!$B$21:$C$38,2,FALSE)</f>
        <v>1</v>
      </c>
      <c r="AA24" s="8">
        <f>VLOOKUP(N24,'Tables MAT simpl-complx'!$C$6:$D$28,2,FALSE)</f>
        <v>0</v>
      </c>
      <c r="AB24" s="8">
        <f>VLOOKUP(O24,'Tables MAT simpl-complx'!$F$39:$G$625,2,FALSE)</f>
        <v>0</v>
      </c>
      <c r="AC24" s="8">
        <f>VLOOKUP(J24,'Tables kywrd-slot-class'!$D$49:$E$177,2,FALSE)</f>
        <v>8</v>
      </c>
      <c r="AD24" s="8">
        <f>VLOOKUP(K24,'Tables kywrd-slot-class'!$D$49:$E$177,2,FALSE)</f>
        <v>0</v>
      </c>
      <c r="AE24" s="8">
        <f>VLOOKUP(L24,'Tables kywrd-slot-class'!$D$49:$E$177,2,FALSE)</f>
        <v>0</v>
      </c>
      <c r="AF24" t="s">
        <v>0</v>
      </c>
      <c r="AG24" s="1" t="str">
        <f t="shared" si="0"/>
        <v xml:space="preserve">9E001082 </v>
      </c>
      <c r="AH24" s="2">
        <v>1</v>
      </c>
    </row>
    <row r="25" spans="1:34" x14ac:dyDescent="0.25">
      <c r="A25" s="91" t="s">
        <v>4213</v>
      </c>
      <c r="B25" s="3" t="s">
        <v>25</v>
      </c>
      <c r="C25" s="4" t="s">
        <v>5754</v>
      </c>
      <c r="D25" s="3" t="s">
        <v>304</v>
      </c>
      <c r="E25" t="s">
        <v>5807</v>
      </c>
      <c r="F25" s="8" t="s">
        <v>4042</v>
      </c>
      <c r="G25" s="2" t="s">
        <v>5808</v>
      </c>
      <c r="H25" s="135" t="s">
        <v>4047</v>
      </c>
      <c r="I25" s="135" t="s">
        <v>4048</v>
      </c>
      <c r="J25" s="135" t="s">
        <v>5790</v>
      </c>
      <c r="K25" s="135" t="s">
        <v>5756</v>
      </c>
      <c r="L25" s="135" t="s">
        <v>4028</v>
      </c>
      <c r="M25" s="135" t="s">
        <v>4028</v>
      </c>
      <c r="N25" s="24" t="s">
        <v>1888</v>
      </c>
      <c r="O25" s="21" t="s">
        <v>1888</v>
      </c>
      <c r="P25" s="8" t="s">
        <v>1889</v>
      </c>
      <c r="Q25" s="8">
        <v>24</v>
      </c>
      <c r="R25" s="8">
        <v>2.5</v>
      </c>
      <c r="S25" s="26">
        <v>8</v>
      </c>
      <c r="T25" s="20">
        <f t="shared" si="1"/>
        <v>0</v>
      </c>
      <c r="U25" s="21">
        <f t="shared" si="2"/>
        <v>0</v>
      </c>
      <c r="V25" s="8">
        <f t="shared" si="3"/>
        <v>8</v>
      </c>
      <c r="W25" s="8">
        <f t="shared" si="4"/>
        <v>0</v>
      </c>
      <c r="X25" s="8">
        <f t="shared" si="5"/>
        <v>0</v>
      </c>
      <c r="Z25" s="8">
        <f>VLOOKUP(I25,'Tables kywrd-slot-class'!$B$21:$C$38,2,FALSE)</f>
        <v>1</v>
      </c>
      <c r="AA25" s="8">
        <f>VLOOKUP(N25,'Tables MAT simpl-complx'!$C$6:$D$28,2,FALSE)</f>
        <v>0</v>
      </c>
      <c r="AB25" s="8">
        <f>VLOOKUP(O25,'Tables MAT simpl-complx'!$F$39:$G$625,2,FALSE)</f>
        <v>0</v>
      </c>
      <c r="AC25" s="8">
        <f>VLOOKUP(J25,'Tables kywrd-slot-class'!$D$49:$E$177,2,FALSE)</f>
        <v>8</v>
      </c>
      <c r="AD25" s="8">
        <f>VLOOKUP(K25,'Tables kywrd-slot-class'!$D$49:$E$177,2,FALSE)</f>
        <v>0</v>
      </c>
      <c r="AE25" s="8">
        <f>VLOOKUP(L25,'Tables kywrd-slot-class'!$D$49:$E$177,2,FALSE)</f>
        <v>0</v>
      </c>
      <c r="AF25" t="s">
        <v>0</v>
      </c>
      <c r="AG25" s="1" t="str">
        <f t="shared" si="0"/>
        <v xml:space="preserve">9E001086 </v>
      </c>
      <c r="AH25" s="2">
        <v>1</v>
      </c>
    </row>
    <row r="26" spans="1:34" x14ac:dyDescent="0.25">
      <c r="A26" s="91" t="s">
        <v>4214</v>
      </c>
      <c r="B26" s="3" t="s">
        <v>25</v>
      </c>
      <c r="C26" s="4" t="s">
        <v>5754</v>
      </c>
      <c r="D26" s="3" t="s">
        <v>305</v>
      </c>
      <c r="E26" t="s">
        <v>5809</v>
      </c>
      <c r="F26" s="8" t="s">
        <v>4042</v>
      </c>
      <c r="G26" s="2" t="s">
        <v>5810</v>
      </c>
      <c r="H26" s="135" t="s">
        <v>4047</v>
      </c>
      <c r="I26" s="135" t="s">
        <v>4048</v>
      </c>
      <c r="J26" s="135" t="s">
        <v>5790</v>
      </c>
      <c r="K26" s="135" t="s">
        <v>5756</v>
      </c>
      <c r="L26" s="135" t="s">
        <v>4028</v>
      </c>
      <c r="M26" s="135" t="s">
        <v>4028</v>
      </c>
      <c r="N26" s="24" t="s">
        <v>1888</v>
      </c>
      <c r="O26" s="21" t="s">
        <v>1888</v>
      </c>
      <c r="P26" s="8" t="s">
        <v>1889</v>
      </c>
      <c r="Q26" s="8">
        <v>24</v>
      </c>
      <c r="R26" s="8">
        <v>2.5</v>
      </c>
      <c r="S26" s="26">
        <v>8</v>
      </c>
      <c r="T26" s="20">
        <f t="shared" si="1"/>
        <v>0</v>
      </c>
      <c r="U26" s="21">
        <f t="shared" si="2"/>
        <v>0</v>
      </c>
      <c r="V26" s="8">
        <f t="shared" si="3"/>
        <v>8</v>
      </c>
      <c r="W26" s="8">
        <f t="shared" si="4"/>
        <v>0</v>
      </c>
      <c r="X26" s="8">
        <f t="shared" si="5"/>
        <v>0</v>
      </c>
      <c r="Z26" s="8">
        <f>VLOOKUP(I26,'Tables kywrd-slot-class'!$B$21:$C$38,2,FALSE)</f>
        <v>1</v>
      </c>
      <c r="AA26" s="8">
        <f>VLOOKUP(N26,'Tables MAT simpl-complx'!$C$6:$D$28,2,FALSE)</f>
        <v>0</v>
      </c>
      <c r="AB26" s="8">
        <f>VLOOKUP(O26,'Tables MAT simpl-complx'!$F$39:$G$625,2,FALSE)</f>
        <v>0</v>
      </c>
      <c r="AC26" s="8">
        <f>VLOOKUP(J26,'Tables kywrd-slot-class'!$D$49:$E$177,2,FALSE)</f>
        <v>8</v>
      </c>
      <c r="AD26" s="8">
        <f>VLOOKUP(K26,'Tables kywrd-slot-class'!$D$49:$E$177,2,FALSE)</f>
        <v>0</v>
      </c>
      <c r="AE26" s="8">
        <f>VLOOKUP(L26,'Tables kywrd-slot-class'!$D$49:$E$177,2,FALSE)</f>
        <v>0</v>
      </c>
      <c r="AF26" t="s">
        <v>0</v>
      </c>
      <c r="AG26" s="1" t="str">
        <f t="shared" si="0"/>
        <v xml:space="preserve">9E00108A </v>
      </c>
      <c r="AH26" s="2">
        <v>1</v>
      </c>
    </row>
    <row r="27" spans="1:34" x14ac:dyDescent="0.25">
      <c r="A27" s="91" t="s">
        <v>4215</v>
      </c>
      <c r="B27" s="3" t="s">
        <v>25</v>
      </c>
      <c r="C27" s="4" t="s">
        <v>5754</v>
      </c>
      <c r="D27" s="3" t="s">
        <v>306</v>
      </c>
      <c r="E27" t="s">
        <v>5811</v>
      </c>
      <c r="F27" s="8" t="s">
        <v>4042</v>
      </c>
      <c r="G27" s="2" t="s">
        <v>5812</v>
      </c>
      <c r="H27" s="135" t="s">
        <v>4047</v>
      </c>
      <c r="I27" s="135" t="s">
        <v>4187</v>
      </c>
      <c r="J27" s="135" t="s">
        <v>5790</v>
      </c>
      <c r="K27" s="135" t="s">
        <v>5756</v>
      </c>
      <c r="L27" s="135" t="s">
        <v>4028</v>
      </c>
      <c r="M27" s="135" t="s">
        <v>4028</v>
      </c>
      <c r="N27" s="24" t="s">
        <v>1888</v>
      </c>
      <c r="O27" s="21" t="s">
        <v>1888</v>
      </c>
      <c r="P27" s="8" t="s">
        <v>1889</v>
      </c>
      <c r="Q27" s="8">
        <v>26</v>
      </c>
      <c r="R27" s="8">
        <v>1</v>
      </c>
      <c r="S27" s="26">
        <v>8</v>
      </c>
      <c r="T27" s="20">
        <f t="shared" si="1"/>
        <v>0</v>
      </c>
      <c r="U27" s="21">
        <f t="shared" si="2"/>
        <v>0</v>
      </c>
      <c r="V27" s="8">
        <f t="shared" si="3"/>
        <v>8</v>
      </c>
      <c r="W27" s="8">
        <f t="shared" si="4"/>
        <v>0</v>
      </c>
      <c r="X27" s="8">
        <f t="shared" si="5"/>
        <v>0</v>
      </c>
      <c r="Z27" s="8">
        <f>VLOOKUP(I27,'Tables kywrd-slot-class'!$B$21:$C$38,2,FALSE)</f>
        <v>1</v>
      </c>
      <c r="AA27" s="8">
        <f>VLOOKUP(N27,'Tables MAT simpl-complx'!$C$6:$D$28,2,FALSE)</f>
        <v>0</v>
      </c>
      <c r="AB27" s="8">
        <f>VLOOKUP(O27,'Tables MAT simpl-complx'!$F$39:$G$625,2,FALSE)</f>
        <v>0</v>
      </c>
      <c r="AC27" s="8">
        <f>VLOOKUP(J27,'Tables kywrd-slot-class'!$D$49:$E$177,2,FALSE)</f>
        <v>8</v>
      </c>
      <c r="AD27" s="8">
        <f>VLOOKUP(K27,'Tables kywrd-slot-class'!$D$49:$E$177,2,FALSE)</f>
        <v>0</v>
      </c>
      <c r="AE27" s="8">
        <f>VLOOKUP(L27,'Tables kywrd-slot-class'!$D$49:$E$177,2,FALSE)</f>
        <v>0</v>
      </c>
      <c r="AF27" t="s">
        <v>0</v>
      </c>
      <c r="AG27" s="1" t="str">
        <f t="shared" si="0"/>
        <v xml:space="preserve">9E00108E </v>
      </c>
      <c r="AH27" s="2">
        <v>1</v>
      </c>
    </row>
    <row r="28" spans="1:34" x14ac:dyDescent="0.25">
      <c r="A28" s="91" t="s">
        <v>4216</v>
      </c>
      <c r="B28" s="3" t="s">
        <v>25</v>
      </c>
      <c r="C28" s="4" t="s">
        <v>5754</v>
      </c>
      <c r="D28" s="88" t="s">
        <v>307</v>
      </c>
      <c r="E28" t="s">
        <v>5813</v>
      </c>
      <c r="F28" s="8" t="s">
        <v>4042</v>
      </c>
      <c r="G28" s="2" t="s">
        <v>5814</v>
      </c>
      <c r="H28" s="135" t="s">
        <v>4047</v>
      </c>
      <c r="I28" s="135" t="s">
        <v>4187</v>
      </c>
      <c r="J28" s="135" t="s">
        <v>5756</v>
      </c>
      <c r="K28" s="135" t="s">
        <v>4028</v>
      </c>
      <c r="L28" s="135" t="s">
        <v>4028</v>
      </c>
      <c r="M28" s="135" t="s">
        <v>4028</v>
      </c>
      <c r="N28" s="24" t="s">
        <v>1888</v>
      </c>
      <c r="O28" s="21" t="s">
        <v>1888</v>
      </c>
      <c r="P28" s="8" t="s">
        <v>1889</v>
      </c>
      <c r="Q28" s="8">
        <v>9</v>
      </c>
      <c r="R28" s="8">
        <v>0.5</v>
      </c>
      <c r="S28" s="60">
        <v>5</v>
      </c>
      <c r="T28" s="20">
        <f t="shared" si="1"/>
        <v>0</v>
      </c>
      <c r="U28" s="21">
        <f t="shared" si="2"/>
        <v>0</v>
      </c>
      <c r="V28" s="8">
        <f t="shared" si="3"/>
        <v>0</v>
      </c>
      <c r="W28" s="8">
        <f t="shared" si="4"/>
        <v>0</v>
      </c>
      <c r="X28" s="8">
        <f t="shared" si="5"/>
        <v>0</v>
      </c>
      <c r="Y28" s="87" t="s">
        <v>8259</v>
      </c>
      <c r="Z28" s="8">
        <f>VLOOKUP(I28,'Tables kywrd-slot-class'!$B$21:$C$38,2,FALSE)</f>
        <v>1</v>
      </c>
      <c r="AA28" s="8">
        <f>VLOOKUP(N28,'Tables MAT simpl-complx'!$C$6:$D$28,2,FALSE)</f>
        <v>0</v>
      </c>
      <c r="AB28" s="8">
        <f>VLOOKUP(O28,'Tables MAT simpl-complx'!$F$39:$G$625,2,FALSE)</f>
        <v>0</v>
      </c>
      <c r="AC28" s="8">
        <f>VLOOKUP(J28,'Tables kywrd-slot-class'!$D$49:$E$177,2,FALSE)</f>
        <v>0</v>
      </c>
      <c r="AD28" s="8">
        <f>VLOOKUP(K28,'Tables kywrd-slot-class'!$D$49:$E$177,2,FALSE)</f>
        <v>0</v>
      </c>
      <c r="AE28" s="8">
        <f>VLOOKUP(L28,'Tables kywrd-slot-class'!$D$49:$E$177,2,FALSE)</f>
        <v>0</v>
      </c>
      <c r="AF28" t="s">
        <v>0</v>
      </c>
      <c r="AG28" s="1" t="str">
        <f t="shared" si="0"/>
        <v xml:space="preserve">9E001093 </v>
      </c>
      <c r="AH28" s="2">
        <v>1</v>
      </c>
    </row>
    <row r="29" spans="1:34" x14ac:dyDescent="0.25">
      <c r="A29" s="91" t="s">
        <v>4217</v>
      </c>
      <c r="B29" s="3" t="s">
        <v>25</v>
      </c>
      <c r="C29" s="4" t="s">
        <v>5754</v>
      </c>
      <c r="D29" s="88" t="s">
        <v>308</v>
      </c>
      <c r="E29" t="s">
        <v>5815</v>
      </c>
      <c r="F29" s="8" t="s">
        <v>4042</v>
      </c>
      <c r="G29" s="2" t="s">
        <v>5816</v>
      </c>
      <c r="H29" s="135" t="s">
        <v>4047</v>
      </c>
      <c r="I29" s="135" t="s">
        <v>4187</v>
      </c>
      <c r="J29" s="135" t="s">
        <v>5756</v>
      </c>
      <c r="K29" s="135" t="s">
        <v>4028</v>
      </c>
      <c r="L29" s="135" t="s">
        <v>4028</v>
      </c>
      <c r="M29" s="135" t="s">
        <v>4028</v>
      </c>
      <c r="N29" s="24" t="s">
        <v>1888</v>
      </c>
      <c r="O29" s="21" t="s">
        <v>1888</v>
      </c>
      <c r="P29" s="8" t="s">
        <v>1889</v>
      </c>
      <c r="Q29" s="8">
        <v>9</v>
      </c>
      <c r="R29" s="8">
        <v>0.5</v>
      </c>
      <c r="S29" s="60">
        <v>5</v>
      </c>
      <c r="T29" s="20">
        <f t="shared" si="1"/>
        <v>0</v>
      </c>
      <c r="U29" s="21">
        <f t="shared" si="2"/>
        <v>0</v>
      </c>
      <c r="V29" s="8">
        <f t="shared" si="3"/>
        <v>0</v>
      </c>
      <c r="W29" s="8">
        <f t="shared" si="4"/>
        <v>0</v>
      </c>
      <c r="X29" s="8">
        <f t="shared" si="5"/>
        <v>0</v>
      </c>
      <c r="Y29" s="87" t="s">
        <v>8259</v>
      </c>
      <c r="Z29" s="8">
        <f>VLOOKUP(I29,'Tables kywrd-slot-class'!$B$21:$C$38,2,FALSE)</f>
        <v>1</v>
      </c>
      <c r="AA29" s="8">
        <f>VLOOKUP(N29,'Tables MAT simpl-complx'!$C$6:$D$28,2,FALSE)</f>
        <v>0</v>
      </c>
      <c r="AB29" s="8">
        <f>VLOOKUP(O29,'Tables MAT simpl-complx'!$F$39:$G$625,2,FALSE)</f>
        <v>0</v>
      </c>
      <c r="AC29" s="8">
        <f>VLOOKUP(J29,'Tables kywrd-slot-class'!$D$49:$E$177,2,FALSE)</f>
        <v>0</v>
      </c>
      <c r="AD29" s="8">
        <f>VLOOKUP(K29,'Tables kywrd-slot-class'!$D$49:$E$177,2,FALSE)</f>
        <v>0</v>
      </c>
      <c r="AE29" s="8">
        <f>VLOOKUP(L29,'Tables kywrd-slot-class'!$D$49:$E$177,2,FALSE)</f>
        <v>0</v>
      </c>
      <c r="AF29" t="s">
        <v>0</v>
      </c>
      <c r="AG29" s="1" t="str">
        <f t="shared" si="0"/>
        <v xml:space="preserve">9E001097 </v>
      </c>
      <c r="AH29" s="2">
        <v>1</v>
      </c>
    </row>
    <row r="30" spans="1:34" x14ac:dyDescent="0.25">
      <c r="A30" s="91" t="s">
        <v>4218</v>
      </c>
      <c r="B30" s="3" t="s">
        <v>25</v>
      </c>
      <c r="C30" s="4" t="s">
        <v>5754</v>
      </c>
      <c r="D30" s="88" t="s">
        <v>309</v>
      </c>
      <c r="E30" t="s">
        <v>5817</v>
      </c>
      <c r="F30" s="8" t="s">
        <v>4042</v>
      </c>
      <c r="G30" s="2" t="s">
        <v>5818</v>
      </c>
      <c r="H30" s="135" t="s">
        <v>4047</v>
      </c>
      <c r="I30" s="135" t="s">
        <v>4187</v>
      </c>
      <c r="J30" s="135" t="s">
        <v>5756</v>
      </c>
      <c r="K30" s="135" t="s">
        <v>4028</v>
      </c>
      <c r="L30" s="135" t="s">
        <v>4028</v>
      </c>
      <c r="M30" s="135" t="s">
        <v>4028</v>
      </c>
      <c r="N30" s="24" t="s">
        <v>1888</v>
      </c>
      <c r="O30" s="21" t="s">
        <v>1888</v>
      </c>
      <c r="P30" s="8" t="s">
        <v>1889</v>
      </c>
      <c r="Q30" s="8">
        <v>9</v>
      </c>
      <c r="R30" s="8">
        <v>0.5</v>
      </c>
      <c r="S30" s="60">
        <v>5</v>
      </c>
      <c r="T30" s="20">
        <f t="shared" si="1"/>
        <v>0</v>
      </c>
      <c r="U30" s="21">
        <f t="shared" si="2"/>
        <v>0</v>
      </c>
      <c r="V30" s="8">
        <f t="shared" si="3"/>
        <v>0</v>
      </c>
      <c r="W30" s="8">
        <f t="shared" si="4"/>
        <v>0</v>
      </c>
      <c r="X30" s="8">
        <f t="shared" si="5"/>
        <v>0</v>
      </c>
      <c r="Y30" s="87" t="s">
        <v>8259</v>
      </c>
      <c r="Z30" s="8">
        <f>VLOOKUP(I30,'Tables kywrd-slot-class'!$B$21:$C$38,2,FALSE)</f>
        <v>1</v>
      </c>
      <c r="AA30" s="8">
        <f>VLOOKUP(N30,'Tables MAT simpl-complx'!$C$6:$D$28,2,FALSE)</f>
        <v>0</v>
      </c>
      <c r="AB30" s="8">
        <f>VLOOKUP(O30,'Tables MAT simpl-complx'!$F$39:$G$625,2,FALSE)</f>
        <v>0</v>
      </c>
      <c r="AC30" s="8">
        <f>VLOOKUP(J30,'Tables kywrd-slot-class'!$D$49:$E$177,2,FALSE)</f>
        <v>0</v>
      </c>
      <c r="AD30" s="8">
        <f>VLOOKUP(K30,'Tables kywrd-slot-class'!$D$49:$E$177,2,FALSE)</f>
        <v>0</v>
      </c>
      <c r="AE30" s="8">
        <f>VLOOKUP(L30,'Tables kywrd-slot-class'!$D$49:$E$177,2,FALSE)</f>
        <v>0</v>
      </c>
      <c r="AF30" t="s">
        <v>0</v>
      </c>
      <c r="AG30" s="1" t="str">
        <f t="shared" si="0"/>
        <v xml:space="preserve">9E00109B </v>
      </c>
      <c r="AH30" s="2">
        <v>1</v>
      </c>
    </row>
    <row r="31" spans="1:34" x14ac:dyDescent="0.25">
      <c r="A31" s="91" t="s">
        <v>4219</v>
      </c>
      <c r="B31" s="3" t="s">
        <v>25</v>
      </c>
      <c r="C31" s="4" t="s">
        <v>5754</v>
      </c>
      <c r="D31" s="88" t="s">
        <v>310</v>
      </c>
      <c r="E31" t="s">
        <v>5819</v>
      </c>
      <c r="F31" s="8" t="s">
        <v>4042</v>
      </c>
      <c r="G31" s="2" t="s">
        <v>5820</v>
      </c>
      <c r="H31" s="135" t="s">
        <v>4047</v>
      </c>
      <c r="I31" s="135" t="s">
        <v>4187</v>
      </c>
      <c r="J31" s="135" t="s">
        <v>5756</v>
      </c>
      <c r="K31" s="135" t="s">
        <v>4028</v>
      </c>
      <c r="L31" s="135" t="s">
        <v>4028</v>
      </c>
      <c r="M31" s="135" t="s">
        <v>4028</v>
      </c>
      <c r="N31" s="24" t="s">
        <v>1888</v>
      </c>
      <c r="O31" s="21" t="s">
        <v>1888</v>
      </c>
      <c r="P31" s="8" t="s">
        <v>1889</v>
      </c>
      <c r="Q31" s="8">
        <v>9</v>
      </c>
      <c r="R31" s="8">
        <v>0.5</v>
      </c>
      <c r="S31" s="60">
        <v>5</v>
      </c>
      <c r="T31" s="20">
        <f t="shared" si="1"/>
        <v>0</v>
      </c>
      <c r="U31" s="21">
        <f t="shared" si="2"/>
        <v>0</v>
      </c>
      <c r="V31" s="8">
        <f t="shared" si="3"/>
        <v>0</v>
      </c>
      <c r="W31" s="8">
        <f t="shared" si="4"/>
        <v>0</v>
      </c>
      <c r="X31" s="8">
        <f t="shared" si="5"/>
        <v>0</v>
      </c>
      <c r="Y31" s="87" t="s">
        <v>8259</v>
      </c>
      <c r="Z31" s="8">
        <f>VLOOKUP(I31,'Tables kywrd-slot-class'!$B$21:$C$38,2,FALSE)</f>
        <v>1</v>
      </c>
      <c r="AA31" s="8">
        <f>VLOOKUP(N31,'Tables MAT simpl-complx'!$C$6:$D$28,2,FALSE)</f>
        <v>0</v>
      </c>
      <c r="AB31" s="8">
        <f>VLOOKUP(O31,'Tables MAT simpl-complx'!$F$39:$G$625,2,FALSE)</f>
        <v>0</v>
      </c>
      <c r="AC31" s="8">
        <f>VLOOKUP(J31,'Tables kywrd-slot-class'!$D$49:$E$177,2,FALSE)</f>
        <v>0</v>
      </c>
      <c r="AD31" s="8">
        <f>VLOOKUP(K31,'Tables kywrd-slot-class'!$D$49:$E$177,2,FALSE)</f>
        <v>0</v>
      </c>
      <c r="AE31" s="8">
        <f>VLOOKUP(L31,'Tables kywrd-slot-class'!$D$49:$E$177,2,FALSE)</f>
        <v>0</v>
      </c>
      <c r="AF31" t="s">
        <v>0</v>
      </c>
      <c r="AG31" s="1" t="str">
        <f t="shared" si="0"/>
        <v xml:space="preserve">9E00109F </v>
      </c>
      <c r="AH31" s="2">
        <v>1</v>
      </c>
    </row>
    <row r="32" spans="1:34" x14ac:dyDescent="0.25">
      <c r="A32" s="91" t="s">
        <v>12</v>
      </c>
      <c r="B32" s="3" t="s">
        <v>25</v>
      </c>
      <c r="C32" s="4" t="s">
        <v>5754</v>
      </c>
      <c r="D32" s="88" t="s">
        <v>311</v>
      </c>
      <c r="E32" t="s">
        <v>5821</v>
      </c>
      <c r="F32" s="8" t="s">
        <v>4042</v>
      </c>
      <c r="G32" s="2" t="s">
        <v>5822</v>
      </c>
      <c r="H32" s="135" t="s">
        <v>4047</v>
      </c>
      <c r="I32" s="135" t="s">
        <v>4187</v>
      </c>
      <c r="J32" s="135" t="s">
        <v>5756</v>
      </c>
      <c r="K32" s="135" t="s">
        <v>4028</v>
      </c>
      <c r="L32" s="135" t="s">
        <v>4028</v>
      </c>
      <c r="M32" s="135" t="s">
        <v>4028</v>
      </c>
      <c r="N32" s="24" t="s">
        <v>1888</v>
      </c>
      <c r="O32" s="21" t="s">
        <v>1888</v>
      </c>
      <c r="P32" s="8" t="s">
        <v>1889</v>
      </c>
      <c r="Q32" s="8">
        <v>9</v>
      </c>
      <c r="R32" s="8">
        <v>0.5</v>
      </c>
      <c r="S32" s="60">
        <v>5</v>
      </c>
      <c r="T32" s="20">
        <f t="shared" si="1"/>
        <v>0</v>
      </c>
      <c r="U32" s="21">
        <f t="shared" si="2"/>
        <v>0</v>
      </c>
      <c r="V32" s="8">
        <f t="shared" si="3"/>
        <v>0</v>
      </c>
      <c r="W32" s="8">
        <f t="shared" si="4"/>
        <v>0</v>
      </c>
      <c r="X32" s="8">
        <f t="shared" si="5"/>
        <v>0</v>
      </c>
      <c r="Y32" s="87" t="s">
        <v>8259</v>
      </c>
      <c r="Z32" s="8">
        <f>VLOOKUP(I32,'Tables kywrd-slot-class'!$B$21:$C$38,2,FALSE)</f>
        <v>1</v>
      </c>
      <c r="AA32" s="8">
        <f>VLOOKUP(N32,'Tables MAT simpl-complx'!$C$6:$D$28,2,FALSE)</f>
        <v>0</v>
      </c>
      <c r="AB32" s="8">
        <f>VLOOKUP(O32,'Tables MAT simpl-complx'!$F$39:$G$625,2,FALSE)</f>
        <v>0</v>
      </c>
      <c r="AC32" s="8">
        <f>VLOOKUP(J32,'Tables kywrd-slot-class'!$D$49:$E$177,2,FALSE)</f>
        <v>0</v>
      </c>
      <c r="AD32" s="8">
        <f>VLOOKUP(K32,'Tables kywrd-slot-class'!$D$49:$E$177,2,FALSE)</f>
        <v>0</v>
      </c>
      <c r="AE32" s="8">
        <f>VLOOKUP(L32,'Tables kywrd-slot-class'!$D$49:$E$177,2,FALSE)</f>
        <v>0</v>
      </c>
      <c r="AF32" t="s">
        <v>0</v>
      </c>
      <c r="AG32" s="1" t="str">
        <f t="shared" si="0"/>
        <v xml:space="preserve">9E0010A3 </v>
      </c>
      <c r="AH32" s="2">
        <v>1</v>
      </c>
    </row>
    <row r="33" spans="1:34" x14ac:dyDescent="0.25">
      <c r="A33" s="91" t="s">
        <v>4220</v>
      </c>
      <c r="B33" s="3" t="s">
        <v>25</v>
      </c>
      <c r="C33" s="4" t="s">
        <v>5754</v>
      </c>
      <c r="D33" s="88" t="s">
        <v>312</v>
      </c>
      <c r="E33" t="s">
        <v>5823</v>
      </c>
      <c r="F33" s="8" t="s">
        <v>4042</v>
      </c>
      <c r="G33" s="2" t="s">
        <v>5824</v>
      </c>
      <c r="H33" s="135" t="s">
        <v>4047</v>
      </c>
      <c r="I33" s="135" t="s">
        <v>4187</v>
      </c>
      <c r="J33" s="135" t="s">
        <v>5756</v>
      </c>
      <c r="K33" s="135" t="s">
        <v>4028</v>
      </c>
      <c r="L33" s="135" t="s">
        <v>4028</v>
      </c>
      <c r="M33" s="135" t="s">
        <v>4028</v>
      </c>
      <c r="N33" s="24" t="s">
        <v>1888</v>
      </c>
      <c r="O33" s="21" t="s">
        <v>1888</v>
      </c>
      <c r="P33" s="8" t="s">
        <v>1889</v>
      </c>
      <c r="Q33" s="8">
        <v>9</v>
      </c>
      <c r="R33" s="8">
        <v>0.5</v>
      </c>
      <c r="S33" s="60">
        <v>5</v>
      </c>
      <c r="T33" s="20">
        <f t="shared" si="1"/>
        <v>0</v>
      </c>
      <c r="U33" s="21">
        <f t="shared" si="2"/>
        <v>0</v>
      </c>
      <c r="V33" s="8">
        <f t="shared" si="3"/>
        <v>0</v>
      </c>
      <c r="W33" s="8">
        <f t="shared" si="4"/>
        <v>0</v>
      </c>
      <c r="X33" s="8">
        <f t="shared" si="5"/>
        <v>0</v>
      </c>
      <c r="Y33" s="87" t="s">
        <v>8259</v>
      </c>
      <c r="Z33" s="8">
        <f>VLOOKUP(I33,'Tables kywrd-slot-class'!$B$21:$C$38,2,FALSE)</f>
        <v>1</v>
      </c>
      <c r="AA33" s="8">
        <f>VLOOKUP(N33,'Tables MAT simpl-complx'!$C$6:$D$28,2,FALSE)</f>
        <v>0</v>
      </c>
      <c r="AB33" s="8">
        <f>VLOOKUP(O33,'Tables MAT simpl-complx'!$F$39:$G$625,2,FALSE)</f>
        <v>0</v>
      </c>
      <c r="AC33" s="8">
        <f>VLOOKUP(J33,'Tables kywrd-slot-class'!$D$49:$E$177,2,FALSE)</f>
        <v>0</v>
      </c>
      <c r="AD33" s="8">
        <f>VLOOKUP(K33,'Tables kywrd-slot-class'!$D$49:$E$177,2,FALSE)</f>
        <v>0</v>
      </c>
      <c r="AE33" s="8">
        <f>VLOOKUP(L33,'Tables kywrd-slot-class'!$D$49:$E$177,2,FALSE)</f>
        <v>0</v>
      </c>
      <c r="AF33" t="s">
        <v>0</v>
      </c>
      <c r="AG33" s="1" t="str">
        <f t="shared" si="0"/>
        <v xml:space="preserve">9E0010A7 </v>
      </c>
      <c r="AH33" s="2">
        <v>1</v>
      </c>
    </row>
    <row r="34" spans="1:34" x14ac:dyDescent="0.25">
      <c r="A34" s="91" t="s">
        <v>4221</v>
      </c>
      <c r="B34" s="3" t="s">
        <v>25</v>
      </c>
      <c r="C34" s="4" t="s">
        <v>5754</v>
      </c>
      <c r="D34" s="88" t="s">
        <v>313</v>
      </c>
      <c r="E34" t="s">
        <v>5825</v>
      </c>
      <c r="F34" s="8" t="s">
        <v>4042</v>
      </c>
      <c r="G34" s="2" t="s">
        <v>5826</v>
      </c>
      <c r="H34" s="135" t="s">
        <v>4047</v>
      </c>
      <c r="I34" s="135" t="s">
        <v>4187</v>
      </c>
      <c r="J34" s="135" t="s">
        <v>5756</v>
      </c>
      <c r="K34" s="135" t="s">
        <v>4028</v>
      </c>
      <c r="L34" s="135" t="s">
        <v>4028</v>
      </c>
      <c r="M34" s="135" t="s">
        <v>4028</v>
      </c>
      <c r="N34" s="24" t="s">
        <v>1888</v>
      </c>
      <c r="O34" s="21" t="s">
        <v>1888</v>
      </c>
      <c r="P34" s="8" t="s">
        <v>1889</v>
      </c>
      <c r="Q34" s="8">
        <v>9</v>
      </c>
      <c r="R34" s="8">
        <v>0.5</v>
      </c>
      <c r="S34" s="60">
        <v>5</v>
      </c>
      <c r="T34" s="20">
        <f t="shared" si="1"/>
        <v>0</v>
      </c>
      <c r="U34" s="21">
        <f t="shared" si="2"/>
        <v>0</v>
      </c>
      <c r="V34" s="8">
        <f t="shared" si="3"/>
        <v>0</v>
      </c>
      <c r="W34" s="8">
        <f t="shared" si="4"/>
        <v>0</v>
      </c>
      <c r="X34" s="8">
        <f t="shared" si="5"/>
        <v>0</v>
      </c>
      <c r="Y34" s="87" t="s">
        <v>8259</v>
      </c>
      <c r="Z34" s="8">
        <f>VLOOKUP(I34,'Tables kywrd-slot-class'!$B$21:$C$38,2,FALSE)</f>
        <v>1</v>
      </c>
      <c r="AA34" s="8">
        <f>VLOOKUP(N34,'Tables MAT simpl-complx'!$C$6:$D$28,2,FALSE)</f>
        <v>0</v>
      </c>
      <c r="AB34" s="8">
        <f>VLOOKUP(O34,'Tables MAT simpl-complx'!$F$39:$G$625,2,FALSE)</f>
        <v>0</v>
      </c>
      <c r="AC34" s="8">
        <f>VLOOKUP(J34,'Tables kywrd-slot-class'!$D$49:$E$177,2,FALSE)</f>
        <v>0</v>
      </c>
      <c r="AD34" s="8">
        <f>VLOOKUP(K34,'Tables kywrd-slot-class'!$D$49:$E$177,2,FALSE)</f>
        <v>0</v>
      </c>
      <c r="AE34" s="8">
        <f>VLOOKUP(L34,'Tables kywrd-slot-class'!$D$49:$E$177,2,FALSE)</f>
        <v>0</v>
      </c>
      <c r="AF34" t="s">
        <v>0</v>
      </c>
      <c r="AG34" s="1" t="str">
        <f t="shared" si="0"/>
        <v xml:space="preserve">9E0010AB </v>
      </c>
      <c r="AH34" s="2">
        <v>1</v>
      </c>
    </row>
    <row r="35" spans="1:34" x14ac:dyDescent="0.25">
      <c r="A35" s="91" t="s">
        <v>4222</v>
      </c>
      <c r="B35" s="3" t="s">
        <v>25</v>
      </c>
      <c r="C35" s="4" t="s">
        <v>5754</v>
      </c>
      <c r="D35" s="88" t="s">
        <v>314</v>
      </c>
      <c r="E35" t="s">
        <v>5827</v>
      </c>
      <c r="F35" s="8" t="s">
        <v>4042</v>
      </c>
      <c r="G35" s="2" t="s">
        <v>5828</v>
      </c>
      <c r="H35" s="135" t="s">
        <v>4047</v>
      </c>
      <c r="I35" s="135" t="s">
        <v>4187</v>
      </c>
      <c r="J35" s="135" t="s">
        <v>5756</v>
      </c>
      <c r="K35" s="135" t="s">
        <v>4028</v>
      </c>
      <c r="L35" s="135" t="s">
        <v>4028</v>
      </c>
      <c r="M35" s="135" t="s">
        <v>4028</v>
      </c>
      <c r="N35" s="24" t="s">
        <v>1888</v>
      </c>
      <c r="O35" s="21" t="s">
        <v>1888</v>
      </c>
      <c r="P35" s="8" t="s">
        <v>1889</v>
      </c>
      <c r="Q35" s="8">
        <v>9</v>
      </c>
      <c r="R35" s="8">
        <v>0.5</v>
      </c>
      <c r="S35" s="60">
        <v>5</v>
      </c>
      <c r="T35" s="20">
        <f t="shared" si="1"/>
        <v>0</v>
      </c>
      <c r="U35" s="21">
        <f t="shared" si="2"/>
        <v>0</v>
      </c>
      <c r="V35" s="8">
        <f t="shared" si="3"/>
        <v>0</v>
      </c>
      <c r="W35" s="8">
        <f t="shared" si="4"/>
        <v>0</v>
      </c>
      <c r="X35" s="8">
        <f t="shared" si="5"/>
        <v>0</v>
      </c>
      <c r="Y35" s="87" t="s">
        <v>8259</v>
      </c>
      <c r="Z35" s="8">
        <f>VLOOKUP(I35,'Tables kywrd-slot-class'!$B$21:$C$38,2,FALSE)</f>
        <v>1</v>
      </c>
      <c r="AA35" s="8">
        <f>VLOOKUP(N35,'Tables MAT simpl-complx'!$C$6:$D$28,2,FALSE)</f>
        <v>0</v>
      </c>
      <c r="AB35" s="8">
        <f>VLOOKUP(O35,'Tables MAT simpl-complx'!$F$39:$G$625,2,FALSE)</f>
        <v>0</v>
      </c>
      <c r="AC35" s="8">
        <f>VLOOKUP(J35,'Tables kywrd-slot-class'!$D$49:$E$177,2,FALSE)</f>
        <v>0</v>
      </c>
      <c r="AD35" s="8">
        <f>VLOOKUP(K35,'Tables kywrd-slot-class'!$D$49:$E$177,2,FALSE)</f>
        <v>0</v>
      </c>
      <c r="AE35" s="8">
        <f>VLOOKUP(L35,'Tables kywrd-slot-class'!$D$49:$E$177,2,FALSE)</f>
        <v>0</v>
      </c>
      <c r="AF35" t="s">
        <v>0</v>
      </c>
      <c r="AG35" s="1" t="str">
        <f t="shared" si="0"/>
        <v xml:space="preserve">9E0010AF </v>
      </c>
      <c r="AH35" s="2">
        <v>1</v>
      </c>
    </row>
    <row r="36" spans="1:34" x14ac:dyDescent="0.25">
      <c r="A36" s="91" t="s">
        <v>4223</v>
      </c>
      <c r="B36" s="3" t="s">
        <v>25</v>
      </c>
      <c r="C36" s="4" t="s">
        <v>5754</v>
      </c>
      <c r="D36" s="88" t="s">
        <v>315</v>
      </c>
      <c r="E36" t="s">
        <v>5829</v>
      </c>
      <c r="F36" s="8" t="s">
        <v>4042</v>
      </c>
      <c r="G36" s="2" t="s">
        <v>5830</v>
      </c>
      <c r="H36" s="135" t="s">
        <v>4047</v>
      </c>
      <c r="I36" s="135" t="s">
        <v>4187</v>
      </c>
      <c r="J36" s="135" t="s">
        <v>5756</v>
      </c>
      <c r="K36" s="135" t="s">
        <v>4028</v>
      </c>
      <c r="L36" s="135" t="s">
        <v>4028</v>
      </c>
      <c r="M36" s="135" t="s">
        <v>4028</v>
      </c>
      <c r="N36" s="24" t="s">
        <v>1888</v>
      </c>
      <c r="O36" s="21" t="s">
        <v>1888</v>
      </c>
      <c r="P36" s="8" t="s">
        <v>1889</v>
      </c>
      <c r="Q36" s="8">
        <v>9</v>
      </c>
      <c r="R36" s="8">
        <v>0.5</v>
      </c>
      <c r="S36" s="60">
        <v>5</v>
      </c>
      <c r="T36" s="20">
        <f t="shared" si="1"/>
        <v>0</v>
      </c>
      <c r="U36" s="21">
        <f t="shared" si="2"/>
        <v>0</v>
      </c>
      <c r="V36" s="8">
        <f t="shared" si="3"/>
        <v>0</v>
      </c>
      <c r="W36" s="8">
        <f t="shared" si="4"/>
        <v>0</v>
      </c>
      <c r="X36" s="8">
        <f t="shared" si="5"/>
        <v>0</v>
      </c>
      <c r="Y36" s="87" t="s">
        <v>8259</v>
      </c>
      <c r="Z36" s="8">
        <f>VLOOKUP(I36,'Tables kywrd-slot-class'!$B$21:$C$38,2,FALSE)</f>
        <v>1</v>
      </c>
      <c r="AA36" s="8">
        <f>VLOOKUP(N36,'Tables MAT simpl-complx'!$C$6:$D$28,2,FALSE)</f>
        <v>0</v>
      </c>
      <c r="AB36" s="8">
        <f>VLOOKUP(O36,'Tables MAT simpl-complx'!$F$39:$G$625,2,FALSE)</f>
        <v>0</v>
      </c>
      <c r="AC36" s="8">
        <f>VLOOKUP(J36,'Tables kywrd-slot-class'!$D$49:$E$177,2,FALSE)</f>
        <v>0</v>
      </c>
      <c r="AD36" s="8">
        <f>VLOOKUP(K36,'Tables kywrd-slot-class'!$D$49:$E$177,2,FALSE)</f>
        <v>0</v>
      </c>
      <c r="AE36" s="8">
        <f>VLOOKUP(L36,'Tables kywrd-slot-class'!$D$49:$E$177,2,FALSE)</f>
        <v>0</v>
      </c>
      <c r="AF36" t="s">
        <v>0</v>
      </c>
      <c r="AG36" s="1" t="str">
        <f t="shared" si="0"/>
        <v xml:space="preserve">9E0010B3 </v>
      </c>
      <c r="AH36" s="2">
        <v>1</v>
      </c>
    </row>
    <row r="37" spans="1:34" x14ac:dyDescent="0.25">
      <c r="A37" s="91" t="s">
        <v>4224</v>
      </c>
      <c r="B37" s="3" t="s">
        <v>25</v>
      </c>
      <c r="C37" s="4" t="s">
        <v>5754</v>
      </c>
      <c r="D37" s="3" t="s">
        <v>316</v>
      </c>
      <c r="E37" t="s">
        <v>5832</v>
      </c>
      <c r="F37" s="8" t="s">
        <v>4042</v>
      </c>
      <c r="G37" s="2" t="s">
        <v>5833</v>
      </c>
      <c r="H37" s="135" t="s">
        <v>4047</v>
      </c>
      <c r="I37" s="135" t="s">
        <v>4187</v>
      </c>
      <c r="J37" s="135" t="s">
        <v>5756</v>
      </c>
      <c r="K37" s="135" t="s">
        <v>5756</v>
      </c>
      <c r="L37" s="135" t="s">
        <v>4028</v>
      </c>
      <c r="M37" s="135" t="s">
        <v>4028</v>
      </c>
      <c r="N37" s="24" t="s">
        <v>1888</v>
      </c>
      <c r="O37" s="21" t="s">
        <v>1888</v>
      </c>
      <c r="P37" s="8" t="s">
        <v>1889</v>
      </c>
      <c r="Q37" s="8">
        <v>5</v>
      </c>
      <c r="R37" s="8">
        <v>0.5</v>
      </c>
      <c r="S37" s="26">
        <v>0</v>
      </c>
      <c r="T37" s="20">
        <f t="shared" si="1"/>
        <v>0</v>
      </c>
      <c r="U37" s="21">
        <f t="shared" si="2"/>
        <v>0</v>
      </c>
      <c r="V37" s="8">
        <f t="shared" si="3"/>
        <v>0</v>
      </c>
      <c r="W37" s="8">
        <f t="shared" si="4"/>
        <v>0</v>
      </c>
      <c r="X37" s="8">
        <f t="shared" si="5"/>
        <v>0</v>
      </c>
      <c r="Z37" s="8">
        <f>VLOOKUP(I37,'Tables kywrd-slot-class'!$B$21:$C$38,2,FALSE)</f>
        <v>1</v>
      </c>
      <c r="AA37" s="8">
        <f>VLOOKUP(N37,'Tables MAT simpl-complx'!$C$6:$D$28,2,FALSE)</f>
        <v>0</v>
      </c>
      <c r="AB37" s="8">
        <f>VLOOKUP(O37,'Tables MAT simpl-complx'!$F$39:$G$625,2,FALSE)</f>
        <v>0</v>
      </c>
      <c r="AC37" s="8">
        <f>VLOOKUP(J37,'Tables kywrd-slot-class'!$D$49:$E$177,2,FALSE)</f>
        <v>0</v>
      </c>
      <c r="AD37" s="8">
        <f>VLOOKUP(K37,'Tables kywrd-slot-class'!$D$49:$E$177,2,FALSE)</f>
        <v>0</v>
      </c>
      <c r="AE37" s="8">
        <f>VLOOKUP(L37,'Tables kywrd-slot-class'!$D$49:$E$177,2,FALSE)</f>
        <v>0</v>
      </c>
      <c r="AF37" t="s">
        <v>0</v>
      </c>
      <c r="AG37" s="1" t="str">
        <f t="shared" si="0"/>
        <v xml:space="preserve">9E0010B7 </v>
      </c>
      <c r="AH37" s="2">
        <v>1</v>
      </c>
    </row>
    <row r="38" spans="1:34" x14ac:dyDescent="0.25">
      <c r="A38" s="91" t="s">
        <v>4225</v>
      </c>
      <c r="B38" s="3" t="s">
        <v>25</v>
      </c>
      <c r="C38" s="4" t="s">
        <v>5754</v>
      </c>
      <c r="D38" s="88" t="s">
        <v>317</v>
      </c>
      <c r="E38" t="s">
        <v>5834</v>
      </c>
      <c r="F38" s="8" t="s">
        <v>4042</v>
      </c>
      <c r="G38" s="2" t="s">
        <v>5835</v>
      </c>
      <c r="H38" s="135" t="s">
        <v>4047</v>
      </c>
      <c r="I38" s="135" t="s">
        <v>4187</v>
      </c>
      <c r="J38" s="135" t="s">
        <v>5756</v>
      </c>
      <c r="K38" s="135" t="s">
        <v>4028</v>
      </c>
      <c r="L38" s="135" t="s">
        <v>4028</v>
      </c>
      <c r="M38" s="135" t="s">
        <v>4028</v>
      </c>
      <c r="N38" s="24" t="s">
        <v>1888</v>
      </c>
      <c r="O38" s="21" t="s">
        <v>1888</v>
      </c>
      <c r="P38" s="8" t="s">
        <v>1889</v>
      </c>
      <c r="Q38" s="8">
        <v>9</v>
      </c>
      <c r="R38" s="8">
        <v>0.5</v>
      </c>
      <c r="S38" s="60">
        <v>5</v>
      </c>
      <c r="T38" s="20">
        <f t="shared" si="1"/>
        <v>0</v>
      </c>
      <c r="U38" s="21">
        <f t="shared" si="2"/>
        <v>0</v>
      </c>
      <c r="V38" s="8">
        <f t="shared" si="3"/>
        <v>0</v>
      </c>
      <c r="W38" s="8">
        <f t="shared" si="4"/>
        <v>0</v>
      </c>
      <c r="X38" s="8">
        <f t="shared" si="5"/>
        <v>0</v>
      </c>
      <c r="Y38" s="87" t="s">
        <v>5831</v>
      </c>
      <c r="Z38" s="8">
        <f>VLOOKUP(I38,'Tables kywrd-slot-class'!$B$21:$C$38,2,FALSE)</f>
        <v>1</v>
      </c>
      <c r="AA38" s="8">
        <f>VLOOKUP(N38,'Tables MAT simpl-complx'!$C$6:$D$28,2,FALSE)</f>
        <v>0</v>
      </c>
      <c r="AB38" s="8">
        <f>VLOOKUP(O38,'Tables MAT simpl-complx'!$F$39:$G$625,2,FALSE)</f>
        <v>0</v>
      </c>
      <c r="AC38" s="8">
        <f>VLOOKUP(J38,'Tables kywrd-slot-class'!$D$49:$E$177,2,FALSE)</f>
        <v>0</v>
      </c>
      <c r="AD38" s="8">
        <f>VLOOKUP(K38,'Tables kywrd-slot-class'!$D$49:$E$177,2,FALSE)</f>
        <v>0</v>
      </c>
      <c r="AE38" s="8">
        <f>VLOOKUP(L38,'Tables kywrd-slot-class'!$D$49:$E$177,2,FALSE)</f>
        <v>0</v>
      </c>
      <c r="AF38" t="s">
        <v>0</v>
      </c>
      <c r="AG38" s="1" t="str">
        <f t="shared" si="0"/>
        <v xml:space="preserve">9E0010BB </v>
      </c>
      <c r="AH38" s="2">
        <v>1</v>
      </c>
    </row>
    <row r="39" spans="1:34" x14ac:dyDescent="0.25">
      <c r="A39" s="91" t="s">
        <v>4226</v>
      </c>
      <c r="B39" s="3" t="s">
        <v>25</v>
      </c>
      <c r="C39" s="4" t="s">
        <v>5754</v>
      </c>
      <c r="D39" s="3" t="s">
        <v>318</v>
      </c>
      <c r="E39" t="s">
        <v>5836</v>
      </c>
      <c r="F39" s="8" t="s">
        <v>4042</v>
      </c>
      <c r="G39" s="2" t="s">
        <v>5837</v>
      </c>
      <c r="H39" s="135" t="s">
        <v>4047</v>
      </c>
      <c r="I39" s="135" t="s">
        <v>4187</v>
      </c>
      <c r="J39" s="135" t="s">
        <v>5756</v>
      </c>
      <c r="K39" s="135" t="s">
        <v>4028</v>
      </c>
      <c r="L39" s="135" t="s">
        <v>4028</v>
      </c>
      <c r="M39" s="135" t="s">
        <v>4028</v>
      </c>
      <c r="N39" s="24" t="s">
        <v>1888</v>
      </c>
      <c r="O39" s="21" t="s">
        <v>1888</v>
      </c>
      <c r="P39" s="8" t="s">
        <v>1889</v>
      </c>
      <c r="Q39" s="8">
        <v>9</v>
      </c>
      <c r="R39" s="8">
        <v>0.5</v>
      </c>
      <c r="S39" s="60">
        <v>5</v>
      </c>
      <c r="T39" s="20">
        <f t="shared" si="1"/>
        <v>0</v>
      </c>
      <c r="U39" s="21">
        <f t="shared" si="2"/>
        <v>0</v>
      </c>
      <c r="V39" s="8">
        <f t="shared" si="3"/>
        <v>0</v>
      </c>
      <c r="W39" s="8">
        <f t="shared" si="4"/>
        <v>0</v>
      </c>
      <c r="X39" s="8">
        <f t="shared" si="5"/>
        <v>0</v>
      </c>
      <c r="Y39" s="87" t="s">
        <v>5838</v>
      </c>
      <c r="Z39" s="8">
        <f>VLOOKUP(I39,'Tables kywrd-slot-class'!$B$21:$C$38,2,FALSE)</f>
        <v>1</v>
      </c>
      <c r="AA39" s="8">
        <f>VLOOKUP(N39,'Tables MAT simpl-complx'!$C$6:$D$28,2,FALSE)</f>
        <v>0</v>
      </c>
      <c r="AB39" s="8">
        <f>VLOOKUP(O39,'Tables MAT simpl-complx'!$F$39:$G$625,2,FALSE)</f>
        <v>0</v>
      </c>
      <c r="AC39" s="8">
        <f>VLOOKUP(J39,'Tables kywrd-slot-class'!$D$49:$E$177,2,FALSE)</f>
        <v>0</v>
      </c>
      <c r="AD39" s="8">
        <f>VLOOKUP(K39,'Tables kywrd-slot-class'!$D$49:$E$177,2,FALSE)</f>
        <v>0</v>
      </c>
      <c r="AE39" s="8">
        <f>VLOOKUP(L39,'Tables kywrd-slot-class'!$D$49:$E$177,2,FALSE)</f>
        <v>0</v>
      </c>
      <c r="AF39" t="s">
        <v>0</v>
      </c>
      <c r="AG39" s="1" t="str">
        <f t="shared" si="0"/>
        <v xml:space="preserve">9E0010BF </v>
      </c>
      <c r="AH39" s="2">
        <v>1</v>
      </c>
    </row>
    <row r="40" spans="1:34" x14ac:dyDescent="0.25">
      <c r="A40" s="91" t="s">
        <v>4227</v>
      </c>
      <c r="B40" s="3" t="s">
        <v>25</v>
      </c>
      <c r="C40" s="4" t="s">
        <v>5754</v>
      </c>
      <c r="D40" s="3" t="s">
        <v>319</v>
      </c>
      <c r="E40" t="s">
        <v>5839</v>
      </c>
      <c r="F40" s="8" t="s">
        <v>4042</v>
      </c>
      <c r="G40" s="2" t="s">
        <v>5840</v>
      </c>
      <c r="H40" s="135" t="s">
        <v>4047</v>
      </c>
      <c r="I40" s="135" t="s">
        <v>4187</v>
      </c>
      <c r="J40" s="135" t="s">
        <v>5756</v>
      </c>
      <c r="K40" s="135" t="s">
        <v>4028</v>
      </c>
      <c r="L40" s="135" t="s">
        <v>4028</v>
      </c>
      <c r="M40" s="135" t="s">
        <v>4028</v>
      </c>
      <c r="N40" s="24" t="s">
        <v>1888</v>
      </c>
      <c r="O40" s="21" t="s">
        <v>1888</v>
      </c>
      <c r="P40" s="8" t="s">
        <v>1889</v>
      </c>
      <c r="Q40" s="8">
        <v>5</v>
      </c>
      <c r="R40" s="8">
        <v>0.5</v>
      </c>
      <c r="S40" s="26">
        <v>0</v>
      </c>
      <c r="T40" s="20">
        <f t="shared" si="1"/>
        <v>0</v>
      </c>
      <c r="U40" s="21">
        <f t="shared" si="2"/>
        <v>0</v>
      </c>
      <c r="V40" s="8">
        <f t="shared" si="3"/>
        <v>0</v>
      </c>
      <c r="W40" s="8">
        <f t="shared" si="4"/>
        <v>0</v>
      </c>
      <c r="X40" s="8">
        <f t="shared" si="5"/>
        <v>0</v>
      </c>
      <c r="Z40" s="8">
        <f>VLOOKUP(I40,'Tables kywrd-slot-class'!$B$21:$C$38,2,FALSE)</f>
        <v>1</v>
      </c>
      <c r="AA40" s="8">
        <f>VLOOKUP(N40,'Tables MAT simpl-complx'!$C$6:$D$28,2,FALSE)</f>
        <v>0</v>
      </c>
      <c r="AB40" s="8">
        <f>VLOOKUP(O40,'Tables MAT simpl-complx'!$F$39:$G$625,2,FALSE)</f>
        <v>0</v>
      </c>
      <c r="AC40" s="8">
        <f>VLOOKUP(J40,'Tables kywrd-slot-class'!$D$49:$E$177,2,FALSE)</f>
        <v>0</v>
      </c>
      <c r="AD40" s="8">
        <f>VLOOKUP(K40,'Tables kywrd-slot-class'!$D$49:$E$177,2,FALSE)</f>
        <v>0</v>
      </c>
      <c r="AE40" s="8">
        <f>VLOOKUP(L40,'Tables kywrd-slot-class'!$D$49:$E$177,2,FALSE)</f>
        <v>0</v>
      </c>
      <c r="AF40" t="s">
        <v>0</v>
      </c>
      <c r="AG40" s="1" t="str">
        <f t="shared" si="0"/>
        <v xml:space="preserve">9E0010C3 </v>
      </c>
      <c r="AH40" s="2">
        <v>1</v>
      </c>
    </row>
    <row r="41" spans="1:34" x14ac:dyDescent="0.25">
      <c r="A41" s="91" t="s">
        <v>4228</v>
      </c>
      <c r="B41" s="3" t="s">
        <v>25</v>
      </c>
      <c r="C41" s="4" t="s">
        <v>5754</v>
      </c>
      <c r="D41" s="3" t="s">
        <v>320</v>
      </c>
      <c r="E41" t="s">
        <v>5841</v>
      </c>
      <c r="F41" s="8" t="s">
        <v>4042</v>
      </c>
      <c r="G41" s="2" t="s">
        <v>5842</v>
      </c>
      <c r="H41" s="135" t="s">
        <v>4047</v>
      </c>
      <c r="I41" s="135" t="s">
        <v>4048</v>
      </c>
      <c r="J41" s="135" t="s">
        <v>5843</v>
      </c>
      <c r="K41" s="135" t="s">
        <v>5844</v>
      </c>
      <c r="L41" s="135" t="s">
        <v>5756</v>
      </c>
      <c r="M41" s="135" t="s">
        <v>4028</v>
      </c>
      <c r="N41" s="24" t="s">
        <v>1888</v>
      </c>
      <c r="O41" s="21" t="s">
        <v>1888</v>
      </c>
      <c r="P41" s="8" t="s">
        <v>1889</v>
      </c>
      <c r="Q41" s="8">
        <v>17</v>
      </c>
      <c r="R41" s="8">
        <v>3</v>
      </c>
      <c r="S41" s="26">
        <v>10</v>
      </c>
      <c r="T41" s="20">
        <f t="shared" si="1"/>
        <v>0</v>
      </c>
      <c r="U41" s="21">
        <f t="shared" si="2"/>
        <v>0</v>
      </c>
      <c r="V41" s="8">
        <f t="shared" si="3"/>
        <v>0</v>
      </c>
      <c r="W41" s="8">
        <f t="shared" si="4"/>
        <v>10</v>
      </c>
      <c r="X41" s="8">
        <f t="shared" si="5"/>
        <v>0</v>
      </c>
      <c r="Z41" s="8">
        <f>VLOOKUP(I41,'Tables kywrd-slot-class'!$B$21:$C$38,2,FALSE)</f>
        <v>1</v>
      </c>
      <c r="AA41" s="8">
        <f>VLOOKUP(N41,'Tables MAT simpl-complx'!$C$6:$D$28,2,FALSE)</f>
        <v>0</v>
      </c>
      <c r="AB41" s="8">
        <f>VLOOKUP(O41,'Tables MAT simpl-complx'!$F$39:$G$625,2,FALSE)</f>
        <v>0</v>
      </c>
      <c r="AC41" s="8">
        <f>VLOOKUP(J41,'Tables kywrd-slot-class'!$D$49:$E$177,2,FALSE)</f>
        <v>0</v>
      </c>
      <c r="AD41" s="8">
        <f>VLOOKUP(K41,'Tables kywrd-slot-class'!$D$49:$E$177,2,FALSE)</f>
        <v>10</v>
      </c>
      <c r="AE41" s="8">
        <f>VLOOKUP(L41,'Tables kywrd-slot-class'!$D$49:$E$177,2,FALSE)</f>
        <v>0</v>
      </c>
      <c r="AF41" t="s">
        <v>0</v>
      </c>
      <c r="AG41" s="1" t="str">
        <f t="shared" si="0"/>
        <v xml:space="preserve">9E0010C7 </v>
      </c>
      <c r="AH41" s="2">
        <v>1</v>
      </c>
    </row>
    <row r="42" spans="1:34" x14ac:dyDescent="0.25">
      <c r="A42" s="91" t="s">
        <v>4229</v>
      </c>
      <c r="B42" s="3" t="s">
        <v>25</v>
      </c>
      <c r="C42" s="4" t="s">
        <v>5754</v>
      </c>
      <c r="D42" s="3" t="s">
        <v>321</v>
      </c>
      <c r="E42" t="s">
        <v>5845</v>
      </c>
      <c r="F42" s="8" t="s">
        <v>4042</v>
      </c>
      <c r="G42" s="2" t="s">
        <v>5846</v>
      </c>
      <c r="H42" s="135" t="s">
        <v>4047</v>
      </c>
      <c r="I42" s="135" t="s">
        <v>4048</v>
      </c>
      <c r="J42" s="135" t="s">
        <v>5847</v>
      </c>
      <c r="K42" s="135" t="s">
        <v>5756</v>
      </c>
      <c r="L42" s="135" t="s">
        <v>4028</v>
      </c>
      <c r="M42" s="135" t="s">
        <v>4028</v>
      </c>
      <c r="N42" s="24" t="s">
        <v>1888</v>
      </c>
      <c r="O42" s="21" t="s">
        <v>1888</v>
      </c>
      <c r="P42" s="8" t="s">
        <v>1889</v>
      </c>
      <c r="Q42" s="8">
        <v>11</v>
      </c>
      <c r="R42" s="8">
        <v>2</v>
      </c>
      <c r="S42" s="26">
        <v>3</v>
      </c>
      <c r="T42" s="20">
        <f t="shared" si="1"/>
        <v>0</v>
      </c>
      <c r="U42" s="21">
        <f t="shared" si="2"/>
        <v>0</v>
      </c>
      <c r="V42" s="8">
        <f t="shared" si="3"/>
        <v>3</v>
      </c>
      <c r="W42" s="8">
        <f t="shared" si="4"/>
        <v>0</v>
      </c>
      <c r="X42" s="8">
        <f t="shared" si="5"/>
        <v>0</v>
      </c>
      <c r="Z42" s="8">
        <f>VLOOKUP(I42,'Tables kywrd-slot-class'!$B$21:$C$38,2,FALSE)</f>
        <v>1</v>
      </c>
      <c r="AA42" s="8">
        <f>VLOOKUP(N42,'Tables MAT simpl-complx'!$C$6:$D$28,2,FALSE)</f>
        <v>0</v>
      </c>
      <c r="AB42" s="8">
        <f>VLOOKUP(O42,'Tables MAT simpl-complx'!$F$39:$G$625,2,FALSE)</f>
        <v>0</v>
      </c>
      <c r="AC42" s="8">
        <f>VLOOKUP(J42,'Tables kywrd-slot-class'!$D$49:$E$177,2,FALSE)</f>
        <v>3</v>
      </c>
      <c r="AD42" s="8">
        <f>VLOOKUP(K42,'Tables kywrd-slot-class'!$D$49:$E$177,2,FALSE)</f>
        <v>0</v>
      </c>
      <c r="AE42" s="8">
        <f>VLOOKUP(L42,'Tables kywrd-slot-class'!$D$49:$E$177,2,FALSE)</f>
        <v>0</v>
      </c>
      <c r="AF42" t="s">
        <v>0</v>
      </c>
      <c r="AG42" s="1" t="str">
        <f t="shared" si="0"/>
        <v xml:space="preserve">9E0010CB </v>
      </c>
      <c r="AH42" s="2">
        <v>1</v>
      </c>
    </row>
    <row r="43" spans="1:34" x14ac:dyDescent="0.25">
      <c r="A43" s="91" t="s">
        <v>26</v>
      </c>
      <c r="B43" s="3" t="s">
        <v>25</v>
      </c>
      <c r="C43" s="4" t="s">
        <v>5754</v>
      </c>
      <c r="D43" s="88" t="s">
        <v>322</v>
      </c>
      <c r="E43" t="s">
        <v>5848</v>
      </c>
      <c r="F43" s="8" t="s">
        <v>4042</v>
      </c>
      <c r="G43" s="2" t="s">
        <v>5849</v>
      </c>
      <c r="H43" s="135" t="s">
        <v>4047</v>
      </c>
      <c r="I43" s="135" t="s">
        <v>4048</v>
      </c>
      <c r="J43" s="135" t="s">
        <v>4049</v>
      </c>
      <c r="K43" s="135" t="s">
        <v>5756</v>
      </c>
      <c r="L43" s="135" t="s">
        <v>4028</v>
      </c>
      <c r="M43" s="135" t="s">
        <v>4028</v>
      </c>
      <c r="N43" s="24" t="s">
        <v>1888</v>
      </c>
      <c r="O43" s="21" t="s">
        <v>1888</v>
      </c>
      <c r="P43" s="8" t="s">
        <v>1889</v>
      </c>
      <c r="Q43" s="8">
        <v>1</v>
      </c>
      <c r="R43" s="8">
        <v>1</v>
      </c>
      <c r="S43" s="60">
        <v>1</v>
      </c>
      <c r="T43" s="20">
        <f t="shared" si="1"/>
        <v>0</v>
      </c>
      <c r="U43" s="21">
        <f t="shared" si="2"/>
        <v>0</v>
      </c>
      <c r="V43" s="8">
        <f t="shared" si="3"/>
        <v>0</v>
      </c>
      <c r="W43" s="8">
        <f t="shared" si="4"/>
        <v>0</v>
      </c>
      <c r="X43" s="8">
        <f t="shared" si="5"/>
        <v>0</v>
      </c>
      <c r="Y43" s="87" t="s">
        <v>8259</v>
      </c>
      <c r="Z43" s="8">
        <f>VLOOKUP(I43,'Tables kywrd-slot-class'!$B$21:$C$38,2,FALSE)</f>
        <v>1</v>
      </c>
      <c r="AA43" s="8">
        <f>VLOOKUP(N43,'Tables MAT simpl-complx'!$C$6:$D$28,2,FALSE)</f>
        <v>0</v>
      </c>
      <c r="AB43" s="8">
        <f>VLOOKUP(O43,'Tables MAT simpl-complx'!$F$39:$G$625,2,FALSE)</f>
        <v>0</v>
      </c>
      <c r="AC43" s="8">
        <f>VLOOKUP(J43,'Tables kywrd-slot-class'!$D$49:$E$177,2,FALSE)</f>
        <v>0</v>
      </c>
      <c r="AD43" s="8">
        <f>VLOOKUP(K43,'Tables kywrd-slot-class'!$D$49:$E$177,2,FALSE)</f>
        <v>0</v>
      </c>
      <c r="AE43" s="8">
        <f>VLOOKUP(L43,'Tables kywrd-slot-class'!$D$49:$E$177,2,FALSE)</f>
        <v>0</v>
      </c>
      <c r="AF43" t="s">
        <v>0</v>
      </c>
      <c r="AG43" s="1" t="str">
        <f t="shared" si="0"/>
        <v xml:space="preserve">9E0010CF </v>
      </c>
      <c r="AH43" s="2">
        <v>1</v>
      </c>
    </row>
    <row r="44" spans="1:34" x14ac:dyDescent="0.25">
      <c r="A44" s="91" t="s">
        <v>4230</v>
      </c>
      <c r="B44" s="3" t="s">
        <v>25</v>
      </c>
      <c r="C44" s="4" t="s">
        <v>5754</v>
      </c>
      <c r="D44" s="3" t="s">
        <v>323</v>
      </c>
      <c r="E44" t="s">
        <v>5850</v>
      </c>
      <c r="F44" s="8" t="s">
        <v>4042</v>
      </c>
      <c r="G44" s="2" t="s">
        <v>5851</v>
      </c>
      <c r="H44" s="135" t="s">
        <v>4047</v>
      </c>
      <c r="I44" s="135" t="s">
        <v>4048</v>
      </c>
      <c r="J44" s="135" t="s">
        <v>4051</v>
      </c>
      <c r="K44" s="135" t="s">
        <v>5852</v>
      </c>
      <c r="L44" s="135" t="s">
        <v>5756</v>
      </c>
      <c r="M44" s="135" t="s">
        <v>4028</v>
      </c>
      <c r="N44" s="24" t="s">
        <v>1888</v>
      </c>
      <c r="O44" s="21" t="s">
        <v>1888</v>
      </c>
      <c r="P44" s="8" t="s">
        <v>1889</v>
      </c>
      <c r="Q44" s="8">
        <v>250</v>
      </c>
      <c r="R44" s="8">
        <v>3</v>
      </c>
      <c r="S44" s="26">
        <v>25</v>
      </c>
      <c r="T44" s="20">
        <f t="shared" si="1"/>
        <v>0</v>
      </c>
      <c r="U44" s="21">
        <f t="shared" si="2"/>
        <v>0</v>
      </c>
      <c r="V44" s="8">
        <f t="shared" si="3"/>
        <v>0</v>
      </c>
      <c r="W44" s="8">
        <f t="shared" si="4"/>
        <v>25</v>
      </c>
      <c r="X44" s="8">
        <f t="shared" si="5"/>
        <v>0</v>
      </c>
      <c r="Z44" s="8">
        <f>VLOOKUP(I44,'Tables kywrd-slot-class'!$B$21:$C$38,2,FALSE)</f>
        <v>1</v>
      </c>
      <c r="AA44" s="8">
        <f>VLOOKUP(N44,'Tables MAT simpl-complx'!$C$6:$D$28,2,FALSE)</f>
        <v>0</v>
      </c>
      <c r="AB44" s="8">
        <f>VLOOKUP(O44,'Tables MAT simpl-complx'!$F$39:$G$625,2,FALSE)</f>
        <v>0</v>
      </c>
      <c r="AC44" s="8">
        <f>VLOOKUP(J44,'Tables kywrd-slot-class'!$D$49:$E$177,2,FALSE)</f>
        <v>0</v>
      </c>
      <c r="AD44" s="8">
        <f>VLOOKUP(K44,'Tables kywrd-slot-class'!$D$49:$E$177,2,FALSE)</f>
        <v>25</v>
      </c>
      <c r="AE44" s="8">
        <f>VLOOKUP(L44,'Tables kywrd-slot-class'!$D$49:$E$177,2,FALSE)</f>
        <v>0</v>
      </c>
      <c r="AF44" t="s">
        <v>0</v>
      </c>
      <c r="AG44" s="1" t="str">
        <f t="shared" si="0"/>
        <v xml:space="preserve">9E0010D3 </v>
      </c>
      <c r="AH44" s="2">
        <v>1</v>
      </c>
    </row>
    <row r="45" spans="1:34" x14ac:dyDescent="0.25">
      <c r="A45" s="91" t="s">
        <v>4231</v>
      </c>
      <c r="B45" s="3" t="s">
        <v>25</v>
      </c>
      <c r="C45" s="4" t="s">
        <v>5754</v>
      </c>
      <c r="D45" s="3" t="s">
        <v>324</v>
      </c>
      <c r="E45" t="s">
        <v>5853</v>
      </c>
      <c r="F45" s="8" t="s">
        <v>4042</v>
      </c>
      <c r="G45" s="2" t="s">
        <v>5854</v>
      </c>
      <c r="H45" s="135" t="s">
        <v>4047</v>
      </c>
      <c r="I45" s="135" t="s">
        <v>4048</v>
      </c>
      <c r="J45" s="135" t="s">
        <v>5847</v>
      </c>
      <c r="K45" s="135" t="s">
        <v>5756</v>
      </c>
      <c r="L45" s="135" t="s">
        <v>4028</v>
      </c>
      <c r="M45" s="135" t="s">
        <v>4028</v>
      </c>
      <c r="N45" s="24" t="s">
        <v>1888</v>
      </c>
      <c r="O45" s="21" t="s">
        <v>1888</v>
      </c>
      <c r="P45" s="8" t="s">
        <v>1889</v>
      </c>
      <c r="Q45" s="8">
        <v>15</v>
      </c>
      <c r="R45" s="8">
        <v>2</v>
      </c>
      <c r="S45" s="26">
        <v>3</v>
      </c>
      <c r="T45" s="20">
        <f t="shared" si="1"/>
        <v>0</v>
      </c>
      <c r="U45" s="21">
        <f t="shared" si="2"/>
        <v>0</v>
      </c>
      <c r="V45" s="8">
        <f t="shared" si="3"/>
        <v>3</v>
      </c>
      <c r="W45" s="8">
        <f t="shared" si="4"/>
        <v>0</v>
      </c>
      <c r="X45" s="8">
        <f t="shared" si="5"/>
        <v>0</v>
      </c>
      <c r="Z45" s="8">
        <f>VLOOKUP(I45,'Tables kywrd-slot-class'!$B$21:$C$38,2,FALSE)</f>
        <v>1</v>
      </c>
      <c r="AA45" s="8">
        <f>VLOOKUP(N45,'Tables MAT simpl-complx'!$C$6:$D$28,2,FALSE)</f>
        <v>0</v>
      </c>
      <c r="AB45" s="8">
        <f>VLOOKUP(O45,'Tables MAT simpl-complx'!$F$39:$G$625,2,FALSE)</f>
        <v>0</v>
      </c>
      <c r="AC45" s="8">
        <f>VLOOKUP(J45,'Tables kywrd-slot-class'!$D$49:$E$177,2,FALSE)</f>
        <v>3</v>
      </c>
      <c r="AD45" s="8">
        <f>VLOOKUP(K45,'Tables kywrd-slot-class'!$D$49:$E$177,2,FALSE)</f>
        <v>0</v>
      </c>
      <c r="AE45" s="8">
        <f>VLOOKUP(L45,'Tables kywrd-slot-class'!$D$49:$E$177,2,FALSE)</f>
        <v>0</v>
      </c>
      <c r="AF45" t="s">
        <v>0</v>
      </c>
      <c r="AG45" s="1" t="str">
        <f t="shared" si="0"/>
        <v xml:space="preserve">9E0010D7 </v>
      </c>
      <c r="AH45" s="2">
        <v>1</v>
      </c>
    </row>
    <row r="46" spans="1:34" x14ac:dyDescent="0.25">
      <c r="A46" s="91" t="s">
        <v>4232</v>
      </c>
      <c r="B46" s="3" t="s">
        <v>25</v>
      </c>
      <c r="C46" s="4" t="s">
        <v>5754</v>
      </c>
      <c r="D46" s="3" t="s">
        <v>325</v>
      </c>
      <c r="E46" t="s">
        <v>5855</v>
      </c>
      <c r="F46" s="8" t="s">
        <v>4042</v>
      </c>
      <c r="G46" s="2" t="s">
        <v>5856</v>
      </c>
      <c r="H46" s="135" t="s">
        <v>4047</v>
      </c>
      <c r="I46" s="135" t="s">
        <v>4048</v>
      </c>
      <c r="J46" s="135" t="s">
        <v>4049</v>
      </c>
      <c r="K46" s="135" t="s">
        <v>5756</v>
      </c>
      <c r="L46" s="135" t="s">
        <v>4028</v>
      </c>
      <c r="M46" s="135" t="s">
        <v>4028</v>
      </c>
      <c r="N46" s="24" t="s">
        <v>1888</v>
      </c>
      <c r="O46" s="21" t="s">
        <v>1888</v>
      </c>
      <c r="P46" s="8" t="s">
        <v>1889</v>
      </c>
      <c r="Q46" s="8">
        <v>5</v>
      </c>
      <c r="R46" s="8">
        <v>1</v>
      </c>
      <c r="S46" s="26">
        <v>0</v>
      </c>
      <c r="T46" s="20">
        <f t="shared" si="1"/>
        <v>0</v>
      </c>
      <c r="U46" s="21">
        <f t="shared" si="2"/>
        <v>0</v>
      </c>
      <c r="V46" s="8">
        <f t="shared" si="3"/>
        <v>0</v>
      </c>
      <c r="W46" s="8">
        <f t="shared" si="4"/>
        <v>0</v>
      </c>
      <c r="X46" s="8">
        <f t="shared" si="5"/>
        <v>0</v>
      </c>
      <c r="Z46" s="8">
        <f>VLOOKUP(I46,'Tables kywrd-slot-class'!$B$21:$C$38,2,FALSE)</f>
        <v>1</v>
      </c>
      <c r="AA46" s="8">
        <f>VLOOKUP(N46,'Tables MAT simpl-complx'!$C$6:$D$28,2,FALSE)</f>
        <v>0</v>
      </c>
      <c r="AB46" s="8">
        <f>VLOOKUP(O46,'Tables MAT simpl-complx'!$F$39:$G$625,2,FALSE)</f>
        <v>0</v>
      </c>
      <c r="AC46" s="8">
        <f>VLOOKUP(J46,'Tables kywrd-slot-class'!$D$49:$E$177,2,FALSE)</f>
        <v>0</v>
      </c>
      <c r="AD46" s="8">
        <f>VLOOKUP(K46,'Tables kywrd-slot-class'!$D$49:$E$177,2,FALSE)</f>
        <v>0</v>
      </c>
      <c r="AE46" s="8">
        <f>VLOOKUP(L46,'Tables kywrd-slot-class'!$D$49:$E$177,2,FALSE)</f>
        <v>0</v>
      </c>
      <c r="AF46" t="s">
        <v>0</v>
      </c>
      <c r="AG46" s="1" t="str">
        <f t="shared" si="0"/>
        <v xml:space="preserve">9E0010DB </v>
      </c>
      <c r="AH46" s="2">
        <v>1</v>
      </c>
    </row>
    <row r="47" spans="1:34" x14ac:dyDescent="0.25">
      <c r="A47" s="91" t="s">
        <v>4233</v>
      </c>
      <c r="B47" s="3" t="s">
        <v>25</v>
      </c>
      <c r="C47" s="4" t="s">
        <v>5754</v>
      </c>
      <c r="D47" s="3" t="s">
        <v>326</v>
      </c>
      <c r="E47" t="s">
        <v>5857</v>
      </c>
      <c r="F47" s="8" t="s">
        <v>4042</v>
      </c>
      <c r="G47" s="2" t="s">
        <v>5858</v>
      </c>
      <c r="H47" s="135" t="s">
        <v>4047</v>
      </c>
      <c r="I47" s="135" t="s">
        <v>4048</v>
      </c>
      <c r="J47" s="135" t="s">
        <v>4049</v>
      </c>
      <c r="K47" s="135" t="s">
        <v>5756</v>
      </c>
      <c r="L47" s="135" t="s">
        <v>4028</v>
      </c>
      <c r="M47" s="135" t="s">
        <v>4028</v>
      </c>
      <c r="N47" s="24" t="s">
        <v>1888</v>
      </c>
      <c r="O47" s="21" t="s">
        <v>1888</v>
      </c>
      <c r="P47" s="8" t="s">
        <v>1889</v>
      </c>
      <c r="Q47" s="8">
        <v>9</v>
      </c>
      <c r="R47" s="8">
        <v>1</v>
      </c>
      <c r="S47" s="26">
        <v>0</v>
      </c>
      <c r="T47" s="20">
        <f t="shared" si="1"/>
        <v>0</v>
      </c>
      <c r="U47" s="21">
        <f t="shared" si="2"/>
        <v>0</v>
      </c>
      <c r="V47" s="8">
        <f t="shared" si="3"/>
        <v>0</v>
      </c>
      <c r="W47" s="8">
        <f t="shared" si="4"/>
        <v>0</v>
      </c>
      <c r="X47" s="8">
        <f t="shared" si="5"/>
        <v>0</v>
      </c>
      <c r="Z47" s="8">
        <f>VLOOKUP(I47,'Tables kywrd-slot-class'!$B$21:$C$38,2,FALSE)</f>
        <v>1</v>
      </c>
      <c r="AA47" s="8">
        <f>VLOOKUP(N47,'Tables MAT simpl-complx'!$C$6:$D$28,2,FALSE)</f>
        <v>0</v>
      </c>
      <c r="AB47" s="8">
        <f>VLOOKUP(O47,'Tables MAT simpl-complx'!$F$39:$G$625,2,FALSE)</f>
        <v>0</v>
      </c>
      <c r="AC47" s="8">
        <f>VLOOKUP(J47,'Tables kywrd-slot-class'!$D$49:$E$177,2,FALSE)</f>
        <v>0</v>
      </c>
      <c r="AD47" s="8">
        <f>VLOOKUP(K47,'Tables kywrd-slot-class'!$D$49:$E$177,2,FALSE)</f>
        <v>0</v>
      </c>
      <c r="AE47" s="8">
        <f>VLOOKUP(L47,'Tables kywrd-slot-class'!$D$49:$E$177,2,FALSE)</f>
        <v>0</v>
      </c>
      <c r="AF47" t="s">
        <v>0</v>
      </c>
      <c r="AG47" s="1" t="str">
        <f t="shared" si="0"/>
        <v xml:space="preserve">9E0010DF </v>
      </c>
      <c r="AH47" s="2">
        <v>1</v>
      </c>
    </row>
    <row r="48" spans="1:34" x14ac:dyDescent="0.25">
      <c r="A48" s="91" t="s">
        <v>27</v>
      </c>
      <c r="B48" s="3" t="s">
        <v>25</v>
      </c>
      <c r="C48" s="4" t="s">
        <v>5754</v>
      </c>
      <c r="D48" s="3" t="s">
        <v>327</v>
      </c>
      <c r="E48" t="s">
        <v>5859</v>
      </c>
      <c r="F48" s="8" t="s">
        <v>4042</v>
      </c>
      <c r="G48" s="2" t="s">
        <v>5860</v>
      </c>
      <c r="H48" s="135" t="s">
        <v>4047</v>
      </c>
      <c r="I48" s="135" t="s">
        <v>4048</v>
      </c>
      <c r="J48" s="135" t="s">
        <v>4049</v>
      </c>
      <c r="K48" s="135" t="s">
        <v>5756</v>
      </c>
      <c r="L48" s="135" t="s">
        <v>4028</v>
      </c>
      <c r="M48" s="135" t="s">
        <v>4028</v>
      </c>
      <c r="N48" s="24" t="s">
        <v>1888</v>
      </c>
      <c r="O48" s="21" t="s">
        <v>1888</v>
      </c>
      <c r="P48" s="8" t="s">
        <v>1889</v>
      </c>
      <c r="Q48" s="8">
        <v>9</v>
      </c>
      <c r="R48" s="8">
        <v>1</v>
      </c>
      <c r="S48" s="26">
        <v>0</v>
      </c>
      <c r="T48" s="20">
        <f t="shared" si="1"/>
        <v>0</v>
      </c>
      <c r="U48" s="21">
        <f t="shared" si="2"/>
        <v>0</v>
      </c>
      <c r="V48" s="8">
        <f t="shared" si="3"/>
        <v>0</v>
      </c>
      <c r="W48" s="8">
        <f t="shared" si="4"/>
        <v>0</v>
      </c>
      <c r="X48" s="8">
        <f t="shared" si="5"/>
        <v>0</v>
      </c>
      <c r="Z48" s="8">
        <f>VLOOKUP(I48,'Tables kywrd-slot-class'!$B$21:$C$38,2,FALSE)</f>
        <v>1</v>
      </c>
      <c r="AA48" s="8">
        <f>VLOOKUP(N48,'Tables MAT simpl-complx'!$C$6:$D$28,2,FALSE)</f>
        <v>0</v>
      </c>
      <c r="AB48" s="8">
        <f>VLOOKUP(O48,'Tables MAT simpl-complx'!$F$39:$G$625,2,FALSE)</f>
        <v>0</v>
      </c>
      <c r="AC48" s="8">
        <f>VLOOKUP(J48,'Tables kywrd-slot-class'!$D$49:$E$177,2,FALSE)</f>
        <v>0</v>
      </c>
      <c r="AD48" s="8">
        <f>VLOOKUP(K48,'Tables kywrd-slot-class'!$D$49:$E$177,2,FALSE)</f>
        <v>0</v>
      </c>
      <c r="AE48" s="8">
        <f>VLOOKUP(L48,'Tables kywrd-slot-class'!$D$49:$E$177,2,FALSE)</f>
        <v>0</v>
      </c>
      <c r="AF48" t="s">
        <v>0</v>
      </c>
      <c r="AG48" s="1" t="str">
        <f t="shared" si="0"/>
        <v xml:space="preserve">9E0010E3 </v>
      </c>
      <c r="AH48" s="2">
        <v>1</v>
      </c>
    </row>
    <row r="49" spans="1:34" x14ac:dyDescent="0.25">
      <c r="A49" s="91" t="s">
        <v>4234</v>
      </c>
      <c r="B49" s="3" t="s">
        <v>25</v>
      </c>
      <c r="C49" s="4" t="s">
        <v>5754</v>
      </c>
      <c r="D49" s="88" t="s">
        <v>328</v>
      </c>
      <c r="E49" t="s">
        <v>5861</v>
      </c>
      <c r="F49" s="8" t="s">
        <v>4042</v>
      </c>
      <c r="G49" s="2" t="s">
        <v>5862</v>
      </c>
      <c r="H49" s="135" t="s">
        <v>4047</v>
      </c>
      <c r="I49" s="135" t="s">
        <v>4048</v>
      </c>
      <c r="J49" s="135" t="s">
        <v>4049</v>
      </c>
      <c r="K49" s="135" t="s">
        <v>5756</v>
      </c>
      <c r="L49" s="135" t="s">
        <v>4028</v>
      </c>
      <c r="M49" s="135" t="s">
        <v>4028</v>
      </c>
      <c r="N49" s="24" t="s">
        <v>1888</v>
      </c>
      <c r="O49" s="21" t="s">
        <v>1888</v>
      </c>
      <c r="P49" s="8" t="s">
        <v>1889</v>
      </c>
      <c r="Q49" s="8">
        <v>16</v>
      </c>
      <c r="R49" s="8">
        <v>2</v>
      </c>
      <c r="S49" s="60">
        <v>5</v>
      </c>
      <c r="T49" s="20">
        <f t="shared" si="1"/>
        <v>0</v>
      </c>
      <c r="U49" s="21">
        <f t="shared" si="2"/>
        <v>0</v>
      </c>
      <c r="V49" s="8">
        <f t="shared" si="3"/>
        <v>0</v>
      </c>
      <c r="W49" s="8">
        <f t="shared" si="4"/>
        <v>0</v>
      </c>
      <c r="X49" s="8">
        <f t="shared" si="5"/>
        <v>0</v>
      </c>
      <c r="Y49" s="87" t="s">
        <v>8259</v>
      </c>
      <c r="Z49" s="8">
        <f>VLOOKUP(I49,'Tables kywrd-slot-class'!$B$21:$C$38,2,FALSE)</f>
        <v>1</v>
      </c>
      <c r="AA49" s="8">
        <f>VLOOKUP(N49,'Tables MAT simpl-complx'!$C$6:$D$28,2,FALSE)</f>
        <v>0</v>
      </c>
      <c r="AB49" s="8">
        <f>VLOOKUP(O49,'Tables MAT simpl-complx'!$F$39:$G$625,2,FALSE)</f>
        <v>0</v>
      </c>
      <c r="AC49" s="8">
        <f>VLOOKUP(J49,'Tables kywrd-slot-class'!$D$49:$E$177,2,FALSE)</f>
        <v>0</v>
      </c>
      <c r="AD49" s="8">
        <f>VLOOKUP(K49,'Tables kywrd-slot-class'!$D$49:$E$177,2,FALSE)</f>
        <v>0</v>
      </c>
      <c r="AE49" s="8">
        <f>VLOOKUP(L49,'Tables kywrd-slot-class'!$D$49:$E$177,2,FALSE)</f>
        <v>0</v>
      </c>
      <c r="AF49" t="s">
        <v>0</v>
      </c>
      <c r="AG49" s="1" t="str">
        <f t="shared" si="0"/>
        <v xml:space="preserve">9E0010E7 </v>
      </c>
      <c r="AH49" s="2">
        <v>1</v>
      </c>
    </row>
    <row r="50" spans="1:34" x14ac:dyDescent="0.25">
      <c r="A50" s="91" t="s">
        <v>4235</v>
      </c>
      <c r="B50" s="3" t="s">
        <v>25</v>
      </c>
      <c r="C50" s="4" t="s">
        <v>5754</v>
      </c>
      <c r="D50" s="3" t="s">
        <v>329</v>
      </c>
      <c r="E50" t="s">
        <v>5863</v>
      </c>
      <c r="F50" s="8" t="s">
        <v>4042</v>
      </c>
      <c r="G50" s="2" t="s">
        <v>5864</v>
      </c>
      <c r="H50" s="135" t="s">
        <v>4047</v>
      </c>
      <c r="I50" s="135" t="s">
        <v>4048</v>
      </c>
      <c r="J50" s="135" t="s">
        <v>4049</v>
      </c>
      <c r="K50" s="135" t="s">
        <v>5776</v>
      </c>
      <c r="L50" s="135" t="s">
        <v>5756</v>
      </c>
      <c r="M50" s="135" t="s">
        <v>4028</v>
      </c>
      <c r="N50" s="24" t="s">
        <v>1888</v>
      </c>
      <c r="O50" s="21" t="s">
        <v>1888</v>
      </c>
      <c r="P50" s="8" t="s">
        <v>1889</v>
      </c>
      <c r="Q50" s="8">
        <v>18</v>
      </c>
      <c r="R50" s="8">
        <v>2</v>
      </c>
      <c r="S50" s="26">
        <v>5</v>
      </c>
      <c r="T50" s="20">
        <f t="shared" si="1"/>
        <v>0</v>
      </c>
      <c r="U50" s="21">
        <f t="shared" si="2"/>
        <v>0</v>
      </c>
      <c r="V50" s="8">
        <f t="shared" si="3"/>
        <v>0</v>
      </c>
      <c r="W50" s="8">
        <f t="shared" si="4"/>
        <v>5</v>
      </c>
      <c r="X50" s="8">
        <f t="shared" si="5"/>
        <v>0</v>
      </c>
      <c r="Z50" s="8">
        <f>VLOOKUP(I50,'Tables kywrd-slot-class'!$B$21:$C$38,2,FALSE)</f>
        <v>1</v>
      </c>
      <c r="AA50" s="8">
        <f>VLOOKUP(N50,'Tables MAT simpl-complx'!$C$6:$D$28,2,FALSE)</f>
        <v>0</v>
      </c>
      <c r="AB50" s="8">
        <f>VLOOKUP(O50,'Tables MAT simpl-complx'!$F$39:$G$625,2,FALSE)</f>
        <v>0</v>
      </c>
      <c r="AC50" s="8">
        <f>VLOOKUP(J50,'Tables kywrd-slot-class'!$D$49:$E$177,2,FALSE)</f>
        <v>0</v>
      </c>
      <c r="AD50" s="8">
        <f>VLOOKUP(K50,'Tables kywrd-slot-class'!$D$49:$E$177,2,FALSE)</f>
        <v>5</v>
      </c>
      <c r="AE50" s="8">
        <f>VLOOKUP(L50,'Tables kywrd-slot-class'!$D$49:$E$177,2,FALSE)</f>
        <v>0</v>
      </c>
      <c r="AF50" t="s">
        <v>0</v>
      </c>
      <c r="AG50" s="1" t="str">
        <f t="shared" si="0"/>
        <v xml:space="preserve">9E0010EB </v>
      </c>
      <c r="AH50" s="2">
        <v>1</v>
      </c>
    </row>
    <row r="51" spans="1:34" x14ac:dyDescent="0.25">
      <c r="A51" s="91" t="s">
        <v>4236</v>
      </c>
      <c r="B51" s="3" t="s">
        <v>25</v>
      </c>
      <c r="C51" s="4" t="s">
        <v>5754</v>
      </c>
      <c r="D51" s="3" t="s">
        <v>330</v>
      </c>
      <c r="E51" t="s">
        <v>5865</v>
      </c>
      <c r="F51" s="8" t="s">
        <v>4042</v>
      </c>
      <c r="G51" s="2" t="s">
        <v>5866</v>
      </c>
      <c r="H51" s="135" t="s">
        <v>4047</v>
      </c>
      <c r="I51" s="135" t="s">
        <v>4048</v>
      </c>
      <c r="J51" s="135" t="s">
        <v>5776</v>
      </c>
      <c r="K51" s="135" t="s">
        <v>5756</v>
      </c>
      <c r="L51" s="135" t="s">
        <v>4028</v>
      </c>
      <c r="M51" s="135" t="s">
        <v>4028</v>
      </c>
      <c r="N51" s="24" t="s">
        <v>1888</v>
      </c>
      <c r="O51" s="21" t="s">
        <v>1888</v>
      </c>
      <c r="P51" s="8" t="s">
        <v>1889</v>
      </c>
      <c r="Q51" s="8">
        <v>18</v>
      </c>
      <c r="R51" s="8">
        <v>2</v>
      </c>
      <c r="S51" s="26">
        <v>5</v>
      </c>
      <c r="T51" s="20">
        <f t="shared" si="1"/>
        <v>0</v>
      </c>
      <c r="U51" s="21">
        <f t="shared" si="2"/>
        <v>0</v>
      </c>
      <c r="V51" s="8">
        <f t="shared" si="3"/>
        <v>5</v>
      </c>
      <c r="W51" s="8">
        <f t="shared" si="4"/>
        <v>0</v>
      </c>
      <c r="X51" s="8">
        <f t="shared" si="5"/>
        <v>0</v>
      </c>
      <c r="Z51" s="8">
        <f>VLOOKUP(I51,'Tables kywrd-slot-class'!$B$21:$C$38,2,FALSE)</f>
        <v>1</v>
      </c>
      <c r="AA51" s="8">
        <f>VLOOKUP(N51,'Tables MAT simpl-complx'!$C$6:$D$28,2,FALSE)</f>
        <v>0</v>
      </c>
      <c r="AB51" s="8">
        <f>VLOOKUP(O51,'Tables MAT simpl-complx'!$F$39:$G$625,2,FALSE)</f>
        <v>0</v>
      </c>
      <c r="AC51" s="8">
        <f>VLOOKUP(J51,'Tables kywrd-slot-class'!$D$49:$E$177,2,FALSE)</f>
        <v>5</v>
      </c>
      <c r="AD51" s="8">
        <f>VLOOKUP(K51,'Tables kywrd-slot-class'!$D$49:$E$177,2,FALSE)</f>
        <v>0</v>
      </c>
      <c r="AE51" s="8">
        <f>VLOOKUP(L51,'Tables kywrd-slot-class'!$D$49:$E$177,2,FALSE)</f>
        <v>0</v>
      </c>
      <c r="AF51" t="s">
        <v>0</v>
      </c>
      <c r="AG51" s="1" t="str">
        <f t="shared" si="0"/>
        <v xml:space="preserve">9E0010EF </v>
      </c>
      <c r="AH51" s="2">
        <v>1</v>
      </c>
    </row>
    <row r="52" spans="1:34" x14ac:dyDescent="0.25">
      <c r="A52" s="91" t="s">
        <v>4237</v>
      </c>
      <c r="B52" s="3" t="s">
        <v>25</v>
      </c>
      <c r="C52" s="4" t="s">
        <v>5754</v>
      </c>
      <c r="D52" s="88" t="s">
        <v>331</v>
      </c>
      <c r="E52" t="s">
        <v>5867</v>
      </c>
      <c r="F52" s="8" t="s">
        <v>4042</v>
      </c>
      <c r="G52" s="2" t="s">
        <v>5868</v>
      </c>
      <c r="H52" s="135" t="s">
        <v>4047</v>
      </c>
      <c r="I52" s="135" t="s">
        <v>4048</v>
      </c>
      <c r="J52" s="135" t="s">
        <v>5756</v>
      </c>
      <c r="K52" s="135" t="s">
        <v>4028</v>
      </c>
      <c r="L52" s="135" t="s">
        <v>4028</v>
      </c>
      <c r="M52" s="135" t="s">
        <v>4028</v>
      </c>
      <c r="N52" s="24" t="s">
        <v>1888</v>
      </c>
      <c r="O52" s="21" t="s">
        <v>1888</v>
      </c>
      <c r="P52" s="8" t="s">
        <v>1889</v>
      </c>
      <c r="Q52" s="8">
        <v>17</v>
      </c>
      <c r="R52" s="8">
        <v>2</v>
      </c>
      <c r="S52" s="60">
        <v>8</v>
      </c>
      <c r="T52" s="20">
        <f t="shared" si="1"/>
        <v>0</v>
      </c>
      <c r="U52" s="21">
        <f t="shared" si="2"/>
        <v>0</v>
      </c>
      <c r="V52" s="8">
        <f t="shared" si="3"/>
        <v>0</v>
      </c>
      <c r="W52" s="8">
        <f t="shared" si="4"/>
        <v>0</v>
      </c>
      <c r="X52" s="8">
        <f t="shared" si="5"/>
        <v>0</v>
      </c>
      <c r="Y52" s="87" t="s">
        <v>8259</v>
      </c>
      <c r="Z52" s="8">
        <f>VLOOKUP(I52,'Tables kywrd-slot-class'!$B$21:$C$38,2,FALSE)</f>
        <v>1</v>
      </c>
      <c r="AA52" s="8">
        <f>VLOOKUP(N52,'Tables MAT simpl-complx'!$C$6:$D$28,2,FALSE)</f>
        <v>0</v>
      </c>
      <c r="AB52" s="8">
        <f>VLOOKUP(O52,'Tables MAT simpl-complx'!$F$39:$G$625,2,FALSE)</f>
        <v>0</v>
      </c>
      <c r="AC52" s="8">
        <f>VLOOKUP(J52,'Tables kywrd-slot-class'!$D$49:$E$177,2,FALSE)</f>
        <v>0</v>
      </c>
      <c r="AD52" s="8">
        <f>VLOOKUP(K52,'Tables kywrd-slot-class'!$D$49:$E$177,2,FALSE)</f>
        <v>0</v>
      </c>
      <c r="AE52" s="8">
        <f>VLOOKUP(L52,'Tables kywrd-slot-class'!$D$49:$E$177,2,FALSE)</f>
        <v>0</v>
      </c>
      <c r="AF52" t="s">
        <v>0</v>
      </c>
      <c r="AG52" s="1" t="str">
        <f t="shared" si="0"/>
        <v xml:space="preserve">9E0010F3 </v>
      </c>
      <c r="AH52" s="2">
        <v>1</v>
      </c>
    </row>
    <row r="53" spans="1:34" x14ac:dyDescent="0.25">
      <c r="A53" s="91" t="s">
        <v>4238</v>
      </c>
      <c r="B53" s="3" t="s">
        <v>25</v>
      </c>
      <c r="C53" s="4" t="s">
        <v>5754</v>
      </c>
      <c r="D53" s="3" t="s">
        <v>332</v>
      </c>
      <c r="E53" t="s">
        <v>5869</v>
      </c>
      <c r="F53" s="8" t="s">
        <v>4042</v>
      </c>
      <c r="G53" s="2" t="s">
        <v>5870</v>
      </c>
      <c r="H53" s="135" t="s">
        <v>4047</v>
      </c>
      <c r="I53" s="135" t="s">
        <v>4048</v>
      </c>
      <c r="J53" s="135" t="s">
        <v>5776</v>
      </c>
      <c r="K53" s="135" t="s">
        <v>5756</v>
      </c>
      <c r="L53" s="135" t="s">
        <v>4028</v>
      </c>
      <c r="M53" s="135" t="s">
        <v>4028</v>
      </c>
      <c r="N53" s="24" t="s">
        <v>1888</v>
      </c>
      <c r="O53" s="21" t="s">
        <v>1888</v>
      </c>
      <c r="P53" s="8" t="s">
        <v>1889</v>
      </c>
      <c r="Q53" s="8">
        <v>21</v>
      </c>
      <c r="R53" s="8">
        <v>2</v>
      </c>
      <c r="S53" s="26">
        <v>5</v>
      </c>
      <c r="T53" s="20">
        <f t="shared" si="1"/>
        <v>0</v>
      </c>
      <c r="U53" s="21">
        <f t="shared" si="2"/>
        <v>0</v>
      </c>
      <c r="V53" s="8">
        <f t="shared" si="3"/>
        <v>5</v>
      </c>
      <c r="W53" s="8">
        <f t="shared" si="4"/>
        <v>0</v>
      </c>
      <c r="X53" s="8">
        <f t="shared" si="5"/>
        <v>0</v>
      </c>
      <c r="Z53" s="8">
        <f>VLOOKUP(I53,'Tables kywrd-slot-class'!$B$21:$C$38,2,FALSE)</f>
        <v>1</v>
      </c>
      <c r="AA53" s="8">
        <f>VLOOKUP(N53,'Tables MAT simpl-complx'!$C$6:$D$28,2,FALSE)</f>
        <v>0</v>
      </c>
      <c r="AB53" s="8">
        <f>VLOOKUP(O53,'Tables MAT simpl-complx'!$F$39:$G$625,2,FALSE)</f>
        <v>0</v>
      </c>
      <c r="AC53" s="8">
        <f>VLOOKUP(J53,'Tables kywrd-slot-class'!$D$49:$E$177,2,FALSE)</f>
        <v>5</v>
      </c>
      <c r="AD53" s="8">
        <f>VLOOKUP(K53,'Tables kywrd-slot-class'!$D$49:$E$177,2,FALSE)</f>
        <v>0</v>
      </c>
      <c r="AE53" s="8">
        <f>VLOOKUP(L53,'Tables kywrd-slot-class'!$D$49:$E$177,2,FALSE)</f>
        <v>0</v>
      </c>
      <c r="AF53" t="s">
        <v>0</v>
      </c>
      <c r="AG53" s="1" t="str">
        <f t="shared" si="0"/>
        <v xml:space="preserve">9E0010F7 </v>
      </c>
      <c r="AH53" s="2">
        <v>1</v>
      </c>
    </row>
    <row r="54" spans="1:34" x14ac:dyDescent="0.25">
      <c r="A54" s="91" t="s">
        <v>4239</v>
      </c>
      <c r="B54" s="3" t="s">
        <v>25</v>
      </c>
      <c r="C54" s="4" t="s">
        <v>5754</v>
      </c>
      <c r="D54" s="3" t="s">
        <v>333</v>
      </c>
      <c r="E54" t="s">
        <v>5871</v>
      </c>
      <c r="F54" s="8" t="s">
        <v>4042</v>
      </c>
      <c r="G54" s="2" t="s">
        <v>5872</v>
      </c>
      <c r="H54" s="135" t="s">
        <v>4047</v>
      </c>
      <c r="I54" s="135" t="s">
        <v>4048</v>
      </c>
      <c r="J54" s="135" t="s">
        <v>4051</v>
      </c>
      <c r="K54" s="135" t="s">
        <v>5790</v>
      </c>
      <c r="L54" s="135" t="s">
        <v>5756</v>
      </c>
      <c r="M54" s="135" t="s">
        <v>4028</v>
      </c>
      <c r="N54" s="24" t="s">
        <v>1888</v>
      </c>
      <c r="O54" s="21" t="s">
        <v>1888</v>
      </c>
      <c r="P54" s="8" t="s">
        <v>1889</v>
      </c>
      <c r="Q54" s="8">
        <v>25</v>
      </c>
      <c r="R54" s="8">
        <v>2</v>
      </c>
      <c r="S54" s="26">
        <v>8</v>
      </c>
      <c r="T54" s="20">
        <f t="shared" si="1"/>
        <v>0</v>
      </c>
      <c r="U54" s="21">
        <f t="shared" si="2"/>
        <v>0</v>
      </c>
      <c r="V54" s="8">
        <f t="shared" si="3"/>
        <v>0</v>
      </c>
      <c r="W54" s="8">
        <f t="shared" si="4"/>
        <v>8</v>
      </c>
      <c r="X54" s="8">
        <f t="shared" si="5"/>
        <v>0</v>
      </c>
      <c r="Z54" s="8">
        <f>VLOOKUP(I54,'Tables kywrd-slot-class'!$B$21:$C$38,2,FALSE)</f>
        <v>1</v>
      </c>
      <c r="AA54" s="8">
        <f>VLOOKUP(N54,'Tables MAT simpl-complx'!$C$6:$D$28,2,FALSE)</f>
        <v>0</v>
      </c>
      <c r="AB54" s="8">
        <f>VLOOKUP(O54,'Tables MAT simpl-complx'!$F$39:$G$625,2,FALSE)</f>
        <v>0</v>
      </c>
      <c r="AC54" s="8">
        <f>VLOOKUP(J54,'Tables kywrd-slot-class'!$D$49:$E$177,2,FALSE)</f>
        <v>0</v>
      </c>
      <c r="AD54" s="8">
        <f>VLOOKUP(K54,'Tables kywrd-slot-class'!$D$49:$E$177,2,FALSE)</f>
        <v>8</v>
      </c>
      <c r="AE54" s="8">
        <f>VLOOKUP(L54,'Tables kywrd-slot-class'!$D$49:$E$177,2,FALSE)</f>
        <v>0</v>
      </c>
      <c r="AF54" t="s">
        <v>0</v>
      </c>
      <c r="AG54" s="1" t="str">
        <f t="shared" si="0"/>
        <v xml:space="preserve">9E0010FB </v>
      </c>
      <c r="AH54" s="2">
        <v>1</v>
      </c>
    </row>
    <row r="55" spans="1:34" x14ac:dyDescent="0.25">
      <c r="A55" s="91" t="s">
        <v>4240</v>
      </c>
      <c r="B55" s="3" t="s">
        <v>25</v>
      </c>
      <c r="C55" s="4" t="s">
        <v>5754</v>
      </c>
      <c r="D55" s="88" t="s">
        <v>334</v>
      </c>
      <c r="E55" t="s">
        <v>5873</v>
      </c>
      <c r="F55" s="8" t="s">
        <v>4042</v>
      </c>
      <c r="G55" s="2" t="s">
        <v>5874</v>
      </c>
      <c r="H55" s="135" t="s">
        <v>4047</v>
      </c>
      <c r="I55" s="135" t="s">
        <v>4048</v>
      </c>
      <c r="J55" s="135" t="s">
        <v>4051</v>
      </c>
      <c r="K55" s="135" t="s">
        <v>5756</v>
      </c>
      <c r="L55" s="135" t="s">
        <v>4028</v>
      </c>
      <c r="M55" s="135" t="s">
        <v>4028</v>
      </c>
      <c r="N55" s="24" t="s">
        <v>1888</v>
      </c>
      <c r="O55" s="21" t="s">
        <v>1888</v>
      </c>
      <c r="P55" s="8" t="s">
        <v>1889</v>
      </c>
      <c r="Q55" s="8">
        <v>50</v>
      </c>
      <c r="R55" s="8">
        <v>2</v>
      </c>
      <c r="S55" s="60">
        <v>10</v>
      </c>
      <c r="T55" s="20">
        <f t="shared" si="1"/>
        <v>0</v>
      </c>
      <c r="U55" s="21">
        <f t="shared" si="2"/>
        <v>0</v>
      </c>
      <c r="V55" s="8">
        <f t="shared" si="3"/>
        <v>0</v>
      </c>
      <c r="W55" s="8">
        <f t="shared" si="4"/>
        <v>0</v>
      </c>
      <c r="X55" s="8">
        <f t="shared" si="5"/>
        <v>0</v>
      </c>
      <c r="Y55" s="87" t="s">
        <v>8259</v>
      </c>
      <c r="Z55" s="8">
        <f>VLOOKUP(I55,'Tables kywrd-slot-class'!$B$21:$C$38,2,FALSE)</f>
        <v>1</v>
      </c>
      <c r="AA55" s="8">
        <f>VLOOKUP(N55,'Tables MAT simpl-complx'!$C$6:$D$28,2,FALSE)</f>
        <v>0</v>
      </c>
      <c r="AB55" s="8">
        <f>VLOOKUP(O55,'Tables MAT simpl-complx'!$F$39:$G$625,2,FALSE)</f>
        <v>0</v>
      </c>
      <c r="AC55" s="8">
        <f>VLOOKUP(J55,'Tables kywrd-slot-class'!$D$49:$E$177,2,FALSE)</f>
        <v>0</v>
      </c>
      <c r="AD55" s="8">
        <f>VLOOKUP(K55,'Tables kywrd-slot-class'!$D$49:$E$177,2,FALSE)</f>
        <v>0</v>
      </c>
      <c r="AE55" s="8">
        <f>VLOOKUP(L55,'Tables kywrd-slot-class'!$D$49:$E$177,2,FALSE)</f>
        <v>0</v>
      </c>
      <c r="AF55" t="s">
        <v>0</v>
      </c>
      <c r="AG55" s="1" t="str">
        <f t="shared" si="0"/>
        <v xml:space="preserve">9E0010FF </v>
      </c>
      <c r="AH55" s="2">
        <v>1</v>
      </c>
    </row>
    <row r="56" spans="1:34" x14ac:dyDescent="0.25">
      <c r="A56" s="91" t="s">
        <v>28</v>
      </c>
      <c r="B56" s="3" t="s">
        <v>25</v>
      </c>
      <c r="C56" s="4" t="s">
        <v>5754</v>
      </c>
      <c r="D56" s="3" t="s">
        <v>335</v>
      </c>
      <c r="E56" t="s">
        <v>5875</v>
      </c>
      <c r="F56" s="8" t="s">
        <v>4042</v>
      </c>
      <c r="G56" s="2" t="s">
        <v>5876</v>
      </c>
      <c r="H56" s="135" t="s">
        <v>4047</v>
      </c>
      <c r="I56" s="135" t="s">
        <v>4048</v>
      </c>
      <c r="J56" s="135" t="s">
        <v>4051</v>
      </c>
      <c r="K56" s="135" t="s">
        <v>3369</v>
      </c>
      <c r="L56" s="135" t="s">
        <v>4052</v>
      </c>
      <c r="M56" s="135" t="s">
        <v>5756</v>
      </c>
      <c r="N56" s="24" t="s">
        <v>1888</v>
      </c>
      <c r="O56" s="21" t="s">
        <v>1888</v>
      </c>
      <c r="P56" s="8" t="s">
        <v>1889</v>
      </c>
      <c r="Q56" s="8">
        <v>75</v>
      </c>
      <c r="R56" s="8">
        <v>3</v>
      </c>
      <c r="S56" s="26">
        <v>12</v>
      </c>
      <c r="T56" s="20">
        <f t="shared" si="1"/>
        <v>0</v>
      </c>
      <c r="U56" s="21">
        <f t="shared" si="2"/>
        <v>0</v>
      </c>
      <c r="V56" s="8">
        <f t="shared" si="3"/>
        <v>0</v>
      </c>
      <c r="W56" s="8">
        <f t="shared" si="4"/>
        <v>12</v>
      </c>
      <c r="X56" s="8">
        <f t="shared" si="5"/>
        <v>0</v>
      </c>
      <c r="Z56" s="8">
        <f>VLOOKUP(I56,'Tables kywrd-slot-class'!$B$21:$C$38,2,FALSE)</f>
        <v>1</v>
      </c>
      <c r="AA56" s="8">
        <f>VLOOKUP(N56,'Tables MAT simpl-complx'!$C$6:$D$28,2,FALSE)</f>
        <v>0</v>
      </c>
      <c r="AB56" s="8">
        <f>VLOOKUP(O56,'Tables MAT simpl-complx'!$F$39:$G$625,2,FALSE)</f>
        <v>0</v>
      </c>
      <c r="AC56" s="8">
        <f>VLOOKUP(J56,'Tables kywrd-slot-class'!$D$49:$E$177,2,FALSE)</f>
        <v>0</v>
      </c>
      <c r="AD56" s="8">
        <f>VLOOKUP(K56,'Tables kywrd-slot-class'!$D$49:$E$177,2,FALSE)</f>
        <v>12</v>
      </c>
      <c r="AE56" s="8">
        <f>VLOOKUP(L56,'Tables kywrd-slot-class'!$D$49:$E$177,2,FALSE)</f>
        <v>0</v>
      </c>
      <c r="AF56" t="s">
        <v>0</v>
      </c>
      <c r="AG56" s="1" t="str">
        <f t="shared" si="0"/>
        <v xml:space="preserve">9E001103 </v>
      </c>
      <c r="AH56" s="2">
        <v>1</v>
      </c>
    </row>
    <row r="57" spans="1:34" x14ac:dyDescent="0.25">
      <c r="A57" s="91" t="s">
        <v>4241</v>
      </c>
      <c r="B57" s="3" t="s">
        <v>25</v>
      </c>
      <c r="C57" s="4" t="s">
        <v>5754</v>
      </c>
      <c r="D57" s="3" t="s">
        <v>336</v>
      </c>
      <c r="E57" t="s">
        <v>5877</v>
      </c>
      <c r="F57" s="8" t="s">
        <v>4042</v>
      </c>
      <c r="G57" s="2" t="s">
        <v>5878</v>
      </c>
      <c r="H57" s="135" t="s">
        <v>4047</v>
      </c>
      <c r="I57" s="135" t="s">
        <v>4048</v>
      </c>
      <c r="J57" s="135" t="s">
        <v>4051</v>
      </c>
      <c r="K57" s="135" t="s">
        <v>3369</v>
      </c>
      <c r="L57" s="135" t="s">
        <v>5756</v>
      </c>
      <c r="M57" s="135" t="s">
        <v>4028</v>
      </c>
      <c r="N57" s="24" t="s">
        <v>1888</v>
      </c>
      <c r="O57" s="21" t="s">
        <v>1888</v>
      </c>
      <c r="P57" s="8" t="s">
        <v>1889</v>
      </c>
      <c r="Q57" s="8">
        <v>75</v>
      </c>
      <c r="R57" s="8">
        <v>3</v>
      </c>
      <c r="S57" s="26">
        <v>12</v>
      </c>
      <c r="T57" s="20">
        <f t="shared" si="1"/>
        <v>0</v>
      </c>
      <c r="U57" s="21">
        <f t="shared" si="2"/>
        <v>0</v>
      </c>
      <c r="V57" s="8">
        <f t="shared" si="3"/>
        <v>0</v>
      </c>
      <c r="W57" s="8">
        <f t="shared" si="4"/>
        <v>12</v>
      </c>
      <c r="X57" s="8">
        <f t="shared" si="5"/>
        <v>0</v>
      </c>
      <c r="Z57" s="8">
        <f>VLOOKUP(I57,'Tables kywrd-slot-class'!$B$21:$C$38,2,FALSE)</f>
        <v>1</v>
      </c>
      <c r="AA57" s="8">
        <f>VLOOKUP(N57,'Tables MAT simpl-complx'!$C$6:$D$28,2,FALSE)</f>
        <v>0</v>
      </c>
      <c r="AB57" s="8">
        <f>VLOOKUP(O57,'Tables MAT simpl-complx'!$F$39:$G$625,2,FALSE)</f>
        <v>0</v>
      </c>
      <c r="AC57" s="8">
        <f>VLOOKUP(J57,'Tables kywrd-slot-class'!$D$49:$E$177,2,FALSE)</f>
        <v>0</v>
      </c>
      <c r="AD57" s="8">
        <f>VLOOKUP(K57,'Tables kywrd-slot-class'!$D$49:$E$177,2,FALSE)</f>
        <v>12</v>
      </c>
      <c r="AE57" s="8">
        <f>VLOOKUP(L57,'Tables kywrd-slot-class'!$D$49:$E$177,2,FALSE)</f>
        <v>0</v>
      </c>
      <c r="AF57" t="s">
        <v>0</v>
      </c>
      <c r="AG57" s="1" t="str">
        <f t="shared" si="0"/>
        <v xml:space="preserve">9E001107 </v>
      </c>
      <c r="AH57" s="2">
        <v>1</v>
      </c>
    </row>
    <row r="58" spans="1:34" x14ac:dyDescent="0.25">
      <c r="A58" s="91" t="s">
        <v>4242</v>
      </c>
      <c r="B58" s="3" t="s">
        <v>25</v>
      </c>
      <c r="C58" s="4" t="s">
        <v>5754</v>
      </c>
      <c r="D58" s="3" t="s">
        <v>337</v>
      </c>
      <c r="E58" t="s">
        <v>5879</v>
      </c>
      <c r="F58" s="8" t="s">
        <v>4042</v>
      </c>
      <c r="G58" s="2" t="s">
        <v>5880</v>
      </c>
      <c r="H58" s="135" t="s">
        <v>4047</v>
      </c>
      <c r="I58" s="135" t="s">
        <v>4048</v>
      </c>
      <c r="J58" s="135" t="s">
        <v>4051</v>
      </c>
      <c r="K58" s="135" t="s">
        <v>3369</v>
      </c>
      <c r="L58" s="135" t="s">
        <v>5756</v>
      </c>
      <c r="M58" s="135" t="s">
        <v>4028</v>
      </c>
      <c r="N58" s="24" t="s">
        <v>1888</v>
      </c>
      <c r="O58" s="21" t="s">
        <v>1888</v>
      </c>
      <c r="P58" s="8" t="s">
        <v>1889</v>
      </c>
      <c r="Q58" s="8">
        <v>85</v>
      </c>
      <c r="R58" s="8">
        <v>3</v>
      </c>
      <c r="S58" s="26">
        <v>12</v>
      </c>
      <c r="T58" s="20">
        <f t="shared" si="1"/>
        <v>0</v>
      </c>
      <c r="U58" s="21">
        <f t="shared" si="2"/>
        <v>0</v>
      </c>
      <c r="V58" s="8">
        <f t="shared" si="3"/>
        <v>0</v>
      </c>
      <c r="W58" s="8">
        <f t="shared" si="4"/>
        <v>12</v>
      </c>
      <c r="X58" s="8">
        <f t="shared" si="5"/>
        <v>0</v>
      </c>
      <c r="Z58" s="8">
        <f>VLOOKUP(I58,'Tables kywrd-slot-class'!$B$21:$C$38,2,FALSE)</f>
        <v>1</v>
      </c>
      <c r="AA58" s="8">
        <f>VLOOKUP(N58,'Tables MAT simpl-complx'!$C$6:$D$28,2,FALSE)</f>
        <v>0</v>
      </c>
      <c r="AB58" s="8">
        <f>VLOOKUP(O58,'Tables MAT simpl-complx'!$F$39:$G$625,2,FALSE)</f>
        <v>0</v>
      </c>
      <c r="AC58" s="8">
        <f>VLOOKUP(J58,'Tables kywrd-slot-class'!$D$49:$E$177,2,FALSE)</f>
        <v>0</v>
      </c>
      <c r="AD58" s="8">
        <f>VLOOKUP(K58,'Tables kywrd-slot-class'!$D$49:$E$177,2,FALSE)</f>
        <v>12</v>
      </c>
      <c r="AE58" s="8">
        <f>VLOOKUP(L58,'Tables kywrd-slot-class'!$D$49:$E$177,2,FALSE)</f>
        <v>0</v>
      </c>
      <c r="AF58" t="s">
        <v>0</v>
      </c>
      <c r="AG58" s="1" t="str">
        <f t="shared" si="0"/>
        <v xml:space="preserve">9E00110B </v>
      </c>
      <c r="AH58" s="2">
        <v>1</v>
      </c>
    </row>
    <row r="59" spans="1:34" x14ac:dyDescent="0.25">
      <c r="A59" s="91" t="s">
        <v>4243</v>
      </c>
      <c r="B59" s="3" t="s">
        <v>25</v>
      </c>
      <c r="C59" s="4" t="s">
        <v>5754</v>
      </c>
      <c r="D59" s="3" t="s">
        <v>338</v>
      </c>
      <c r="E59" t="s">
        <v>5881</v>
      </c>
      <c r="F59" s="8" t="s">
        <v>4042</v>
      </c>
      <c r="G59" s="2" t="s">
        <v>5882</v>
      </c>
      <c r="H59" s="135" t="s">
        <v>4047</v>
      </c>
      <c r="I59" s="135" t="s">
        <v>4048</v>
      </c>
      <c r="J59" s="135" t="s">
        <v>4051</v>
      </c>
      <c r="K59" s="135" t="s">
        <v>3362</v>
      </c>
      <c r="L59" s="135" t="s">
        <v>4052</v>
      </c>
      <c r="M59" s="135" t="s">
        <v>5756</v>
      </c>
      <c r="N59" s="24" t="s">
        <v>1888</v>
      </c>
      <c r="O59" s="21" t="s">
        <v>1888</v>
      </c>
      <c r="P59" s="8" t="s">
        <v>1889</v>
      </c>
      <c r="Q59" s="8">
        <v>100</v>
      </c>
      <c r="R59" s="8">
        <v>3</v>
      </c>
      <c r="S59" s="26">
        <v>15</v>
      </c>
      <c r="T59" s="20">
        <f t="shared" si="1"/>
        <v>0</v>
      </c>
      <c r="U59" s="21">
        <f t="shared" si="2"/>
        <v>0</v>
      </c>
      <c r="V59" s="8">
        <f t="shared" si="3"/>
        <v>0</v>
      </c>
      <c r="W59" s="8">
        <f t="shared" si="4"/>
        <v>15</v>
      </c>
      <c r="X59" s="8">
        <f t="shared" si="5"/>
        <v>0</v>
      </c>
      <c r="Z59" s="8">
        <f>VLOOKUP(I59,'Tables kywrd-slot-class'!$B$21:$C$38,2,FALSE)</f>
        <v>1</v>
      </c>
      <c r="AA59" s="8">
        <f>VLOOKUP(N59,'Tables MAT simpl-complx'!$C$6:$D$28,2,FALSE)</f>
        <v>0</v>
      </c>
      <c r="AB59" s="8">
        <f>VLOOKUP(O59,'Tables MAT simpl-complx'!$F$39:$G$625,2,FALSE)</f>
        <v>0</v>
      </c>
      <c r="AC59" s="8">
        <f>VLOOKUP(J59,'Tables kywrd-slot-class'!$D$49:$E$177,2,FALSE)</f>
        <v>0</v>
      </c>
      <c r="AD59" s="8">
        <f>VLOOKUP(K59,'Tables kywrd-slot-class'!$D$49:$E$177,2,FALSE)</f>
        <v>15</v>
      </c>
      <c r="AE59" s="8">
        <f>VLOOKUP(L59,'Tables kywrd-slot-class'!$D$49:$E$177,2,FALSE)</f>
        <v>0</v>
      </c>
      <c r="AF59" t="s">
        <v>0</v>
      </c>
      <c r="AG59" s="1" t="str">
        <f t="shared" si="0"/>
        <v xml:space="preserve">9E00110F </v>
      </c>
      <c r="AH59" s="2">
        <v>1</v>
      </c>
    </row>
    <row r="60" spans="1:34" x14ac:dyDescent="0.25">
      <c r="A60" s="91" t="s">
        <v>4244</v>
      </c>
      <c r="B60" s="3" t="s">
        <v>25</v>
      </c>
      <c r="C60" s="4" t="s">
        <v>5754</v>
      </c>
      <c r="D60" s="3" t="s">
        <v>339</v>
      </c>
      <c r="E60" t="s">
        <v>5883</v>
      </c>
      <c r="F60" s="8" t="s">
        <v>4042</v>
      </c>
      <c r="G60" s="2" t="s">
        <v>5884</v>
      </c>
      <c r="H60" s="135" t="s">
        <v>4047</v>
      </c>
      <c r="I60" s="135" t="s">
        <v>4048</v>
      </c>
      <c r="J60" s="135" t="s">
        <v>4051</v>
      </c>
      <c r="K60" s="135" t="s">
        <v>5852</v>
      </c>
      <c r="L60" s="135" t="s">
        <v>5756</v>
      </c>
      <c r="M60" s="135" t="s">
        <v>4028</v>
      </c>
      <c r="N60" s="24" t="s">
        <v>1888</v>
      </c>
      <c r="O60" s="21" t="s">
        <v>1888</v>
      </c>
      <c r="P60" s="8" t="s">
        <v>1889</v>
      </c>
      <c r="Q60" s="8">
        <v>200</v>
      </c>
      <c r="R60" s="8">
        <v>4</v>
      </c>
      <c r="S60" s="26">
        <v>25</v>
      </c>
      <c r="T60" s="20">
        <f t="shared" si="1"/>
        <v>0</v>
      </c>
      <c r="U60" s="21">
        <f t="shared" si="2"/>
        <v>0</v>
      </c>
      <c r="V60" s="8">
        <f t="shared" si="3"/>
        <v>0</v>
      </c>
      <c r="W60" s="8">
        <f t="shared" si="4"/>
        <v>25</v>
      </c>
      <c r="X60" s="8">
        <f t="shared" si="5"/>
        <v>0</v>
      </c>
      <c r="Z60" s="8">
        <f>VLOOKUP(I60,'Tables kywrd-slot-class'!$B$21:$C$38,2,FALSE)</f>
        <v>1</v>
      </c>
      <c r="AA60" s="8">
        <f>VLOOKUP(N60,'Tables MAT simpl-complx'!$C$6:$D$28,2,FALSE)</f>
        <v>0</v>
      </c>
      <c r="AB60" s="8">
        <f>VLOOKUP(O60,'Tables MAT simpl-complx'!$F$39:$G$625,2,FALSE)</f>
        <v>0</v>
      </c>
      <c r="AC60" s="8">
        <f>VLOOKUP(J60,'Tables kywrd-slot-class'!$D$49:$E$177,2,FALSE)</f>
        <v>0</v>
      </c>
      <c r="AD60" s="8">
        <f>VLOOKUP(K60,'Tables kywrd-slot-class'!$D$49:$E$177,2,FALSE)</f>
        <v>25</v>
      </c>
      <c r="AE60" s="8">
        <f>VLOOKUP(L60,'Tables kywrd-slot-class'!$D$49:$E$177,2,FALSE)</f>
        <v>0</v>
      </c>
      <c r="AF60" t="s">
        <v>0</v>
      </c>
      <c r="AG60" s="1" t="str">
        <f t="shared" si="0"/>
        <v xml:space="preserve">9E001113 </v>
      </c>
      <c r="AH60" s="2">
        <v>1</v>
      </c>
    </row>
    <row r="61" spans="1:34" x14ac:dyDescent="0.25">
      <c r="A61" s="91" t="s">
        <v>4245</v>
      </c>
      <c r="B61" s="3" t="s">
        <v>25</v>
      </c>
      <c r="C61" s="4" t="s">
        <v>5754</v>
      </c>
      <c r="D61" s="3" t="s">
        <v>340</v>
      </c>
      <c r="E61" t="s">
        <v>5885</v>
      </c>
      <c r="F61" s="8" t="s">
        <v>4042</v>
      </c>
      <c r="G61" s="2" t="s">
        <v>5886</v>
      </c>
      <c r="H61" s="135" t="s">
        <v>4047</v>
      </c>
      <c r="I61" s="135" t="s">
        <v>4048</v>
      </c>
      <c r="J61" s="135" t="s">
        <v>4051</v>
      </c>
      <c r="K61" s="135" t="s">
        <v>3368</v>
      </c>
      <c r="L61" s="135" t="s">
        <v>4052</v>
      </c>
      <c r="M61" s="135" t="s">
        <v>5756</v>
      </c>
      <c r="N61" s="24" t="s">
        <v>1888</v>
      </c>
      <c r="O61" s="21" t="s">
        <v>1888</v>
      </c>
      <c r="P61" s="8" t="s">
        <v>1889</v>
      </c>
      <c r="Q61" s="8">
        <v>125</v>
      </c>
      <c r="R61" s="8">
        <v>3</v>
      </c>
      <c r="S61" s="26">
        <v>20</v>
      </c>
      <c r="T61" s="20">
        <f t="shared" si="1"/>
        <v>0</v>
      </c>
      <c r="U61" s="21">
        <f t="shared" si="2"/>
        <v>0</v>
      </c>
      <c r="V61" s="8">
        <f t="shared" si="3"/>
        <v>0</v>
      </c>
      <c r="W61" s="8">
        <f t="shared" si="4"/>
        <v>20</v>
      </c>
      <c r="X61" s="8">
        <f t="shared" si="5"/>
        <v>0</v>
      </c>
      <c r="Z61" s="8">
        <f>VLOOKUP(I61,'Tables kywrd-slot-class'!$B$21:$C$38,2,FALSE)</f>
        <v>1</v>
      </c>
      <c r="AA61" s="8">
        <f>VLOOKUP(N61,'Tables MAT simpl-complx'!$C$6:$D$28,2,FALSE)</f>
        <v>0</v>
      </c>
      <c r="AB61" s="8">
        <f>VLOOKUP(O61,'Tables MAT simpl-complx'!$F$39:$G$625,2,FALSE)</f>
        <v>0</v>
      </c>
      <c r="AC61" s="8">
        <f>VLOOKUP(J61,'Tables kywrd-slot-class'!$D$49:$E$177,2,FALSE)</f>
        <v>0</v>
      </c>
      <c r="AD61" s="8">
        <f>VLOOKUP(K61,'Tables kywrd-slot-class'!$D$49:$E$177,2,FALSE)</f>
        <v>20</v>
      </c>
      <c r="AE61" s="8">
        <f>VLOOKUP(L61,'Tables kywrd-slot-class'!$D$49:$E$177,2,FALSE)</f>
        <v>0</v>
      </c>
      <c r="AF61" t="s">
        <v>0</v>
      </c>
      <c r="AG61" s="1" t="str">
        <f t="shared" si="0"/>
        <v xml:space="preserve">9E001117 </v>
      </c>
      <c r="AH61" s="2">
        <v>1</v>
      </c>
    </row>
    <row r="62" spans="1:34" x14ac:dyDescent="0.25">
      <c r="A62" s="91" t="s">
        <v>4246</v>
      </c>
      <c r="B62" s="3" t="s">
        <v>25</v>
      </c>
      <c r="C62" s="4" t="s">
        <v>5754</v>
      </c>
      <c r="D62" s="3" t="s">
        <v>341</v>
      </c>
      <c r="E62" t="s">
        <v>5887</v>
      </c>
      <c r="F62" s="8" t="s">
        <v>4042</v>
      </c>
      <c r="G62" s="2" t="s">
        <v>5888</v>
      </c>
      <c r="H62" s="135" t="s">
        <v>4047</v>
      </c>
      <c r="I62" s="135" t="s">
        <v>4048</v>
      </c>
      <c r="J62" s="135" t="s">
        <v>5847</v>
      </c>
      <c r="K62" s="135" t="s">
        <v>5756</v>
      </c>
      <c r="L62" s="135" t="s">
        <v>4028</v>
      </c>
      <c r="M62" s="135" t="s">
        <v>4028</v>
      </c>
      <c r="N62" s="24" t="s">
        <v>1888</v>
      </c>
      <c r="O62" s="21" t="s">
        <v>1888</v>
      </c>
      <c r="P62" s="8" t="s">
        <v>1889</v>
      </c>
      <c r="Q62" s="8">
        <v>13</v>
      </c>
      <c r="R62" s="8">
        <v>2</v>
      </c>
      <c r="S62" s="26">
        <v>3</v>
      </c>
      <c r="T62" s="20">
        <f t="shared" si="1"/>
        <v>0</v>
      </c>
      <c r="U62" s="21">
        <f t="shared" si="2"/>
        <v>0</v>
      </c>
      <c r="V62" s="8">
        <f t="shared" si="3"/>
        <v>3</v>
      </c>
      <c r="W62" s="8">
        <f t="shared" si="4"/>
        <v>0</v>
      </c>
      <c r="X62" s="8">
        <f t="shared" si="5"/>
        <v>0</v>
      </c>
      <c r="Z62" s="8">
        <f>VLOOKUP(I62,'Tables kywrd-slot-class'!$B$21:$C$38,2,FALSE)</f>
        <v>1</v>
      </c>
      <c r="AA62" s="8">
        <f>VLOOKUP(N62,'Tables MAT simpl-complx'!$C$6:$D$28,2,FALSE)</f>
        <v>0</v>
      </c>
      <c r="AB62" s="8">
        <f>VLOOKUP(O62,'Tables MAT simpl-complx'!$F$39:$G$625,2,FALSE)</f>
        <v>0</v>
      </c>
      <c r="AC62" s="8">
        <f>VLOOKUP(J62,'Tables kywrd-slot-class'!$D$49:$E$177,2,FALSE)</f>
        <v>3</v>
      </c>
      <c r="AD62" s="8">
        <f>VLOOKUP(K62,'Tables kywrd-slot-class'!$D$49:$E$177,2,FALSE)</f>
        <v>0</v>
      </c>
      <c r="AE62" s="8">
        <f>VLOOKUP(L62,'Tables kywrd-slot-class'!$D$49:$E$177,2,FALSE)</f>
        <v>0</v>
      </c>
      <c r="AF62" t="s">
        <v>0</v>
      </c>
      <c r="AG62" s="1" t="str">
        <f t="shared" si="0"/>
        <v xml:space="preserve">9E00111B </v>
      </c>
      <c r="AH62" s="2">
        <v>1</v>
      </c>
    </row>
    <row r="63" spans="1:34" x14ac:dyDescent="0.25">
      <c r="A63" s="91" t="s">
        <v>4247</v>
      </c>
      <c r="B63" s="3" t="s">
        <v>25</v>
      </c>
      <c r="C63" s="4" t="s">
        <v>5754</v>
      </c>
      <c r="D63" s="88" t="s">
        <v>342</v>
      </c>
      <c r="E63" t="s">
        <v>5889</v>
      </c>
      <c r="F63" s="8" t="s">
        <v>4042</v>
      </c>
      <c r="G63" s="2" t="s">
        <v>5890</v>
      </c>
      <c r="H63" s="135" t="s">
        <v>4047</v>
      </c>
      <c r="I63" s="135" t="s">
        <v>4048</v>
      </c>
      <c r="J63" s="135" t="s">
        <v>5756</v>
      </c>
      <c r="K63" s="135" t="s">
        <v>4028</v>
      </c>
      <c r="L63" s="135" t="s">
        <v>4028</v>
      </c>
      <c r="M63" s="135" t="s">
        <v>4028</v>
      </c>
      <c r="N63" s="24" t="s">
        <v>1888</v>
      </c>
      <c r="O63" s="21" t="s">
        <v>1888</v>
      </c>
      <c r="P63" s="8" t="s">
        <v>1889</v>
      </c>
      <c r="Q63" s="8">
        <v>5</v>
      </c>
      <c r="R63" s="8">
        <v>2</v>
      </c>
      <c r="S63" s="60">
        <v>3</v>
      </c>
      <c r="T63" s="20">
        <f t="shared" si="1"/>
        <v>0</v>
      </c>
      <c r="U63" s="21">
        <f t="shared" si="2"/>
        <v>0</v>
      </c>
      <c r="V63" s="8">
        <f t="shared" si="3"/>
        <v>0</v>
      </c>
      <c r="W63" s="8">
        <f t="shared" si="4"/>
        <v>0</v>
      </c>
      <c r="X63" s="8">
        <f t="shared" si="5"/>
        <v>0</v>
      </c>
      <c r="Y63" s="87" t="s">
        <v>8259</v>
      </c>
      <c r="Z63" s="8">
        <f>VLOOKUP(I63,'Tables kywrd-slot-class'!$B$21:$C$38,2,FALSE)</f>
        <v>1</v>
      </c>
      <c r="AA63" s="8">
        <f>VLOOKUP(N63,'Tables MAT simpl-complx'!$C$6:$D$28,2,FALSE)</f>
        <v>0</v>
      </c>
      <c r="AB63" s="8">
        <f>VLOOKUP(O63,'Tables MAT simpl-complx'!$F$39:$G$625,2,FALSE)</f>
        <v>0</v>
      </c>
      <c r="AC63" s="8">
        <f>VLOOKUP(J63,'Tables kywrd-slot-class'!$D$49:$E$177,2,FALSE)</f>
        <v>0</v>
      </c>
      <c r="AD63" s="8">
        <f>VLOOKUP(K63,'Tables kywrd-slot-class'!$D$49:$E$177,2,FALSE)</f>
        <v>0</v>
      </c>
      <c r="AE63" s="8">
        <f>VLOOKUP(L63,'Tables kywrd-slot-class'!$D$49:$E$177,2,FALSE)</f>
        <v>0</v>
      </c>
      <c r="AF63" t="s">
        <v>0</v>
      </c>
      <c r="AG63" s="1" t="str">
        <f t="shared" si="0"/>
        <v xml:space="preserve">9E001121 </v>
      </c>
      <c r="AH63" s="2">
        <v>1</v>
      </c>
    </row>
    <row r="64" spans="1:34" x14ac:dyDescent="0.25">
      <c r="A64" s="91" t="s">
        <v>4248</v>
      </c>
      <c r="B64" s="3" t="s">
        <v>25</v>
      </c>
      <c r="C64" s="4" t="s">
        <v>5754</v>
      </c>
      <c r="D64" s="3" t="s">
        <v>343</v>
      </c>
      <c r="E64" t="s">
        <v>5891</v>
      </c>
      <c r="F64" s="8" t="s">
        <v>4042</v>
      </c>
      <c r="G64" s="2" t="s">
        <v>5892</v>
      </c>
      <c r="H64" s="135" t="s">
        <v>4047</v>
      </c>
      <c r="I64" s="135" t="s">
        <v>4048</v>
      </c>
      <c r="J64" s="135" t="s">
        <v>5847</v>
      </c>
      <c r="K64" s="135" t="s">
        <v>5756</v>
      </c>
      <c r="L64" s="135" t="s">
        <v>4028</v>
      </c>
      <c r="M64" s="135" t="s">
        <v>4028</v>
      </c>
      <c r="N64" s="24" t="s">
        <v>1888</v>
      </c>
      <c r="O64" s="21" t="s">
        <v>1888</v>
      </c>
      <c r="P64" s="8" t="s">
        <v>1889</v>
      </c>
      <c r="Q64" s="8">
        <v>15</v>
      </c>
      <c r="R64" s="8">
        <v>2</v>
      </c>
      <c r="S64" s="26">
        <v>3</v>
      </c>
      <c r="T64" s="20">
        <f t="shared" si="1"/>
        <v>0</v>
      </c>
      <c r="U64" s="21">
        <f t="shared" si="2"/>
        <v>0</v>
      </c>
      <c r="V64" s="8">
        <f t="shared" si="3"/>
        <v>3</v>
      </c>
      <c r="W64" s="8">
        <f t="shared" si="4"/>
        <v>0</v>
      </c>
      <c r="X64" s="8">
        <f t="shared" si="5"/>
        <v>0</v>
      </c>
      <c r="Z64" s="8">
        <f>VLOOKUP(I64,'Tables kywrd-slot-class'!$B$21:$C$38,2,FALSE)</f>
        <v>1</v>
      </c>
      <c r="AA64" s="8">
        <f>VLOOKUP(N64,'Tables MAT simpl-complx'!$C$6:$D$28,2,FALSE)</f>
        <v>0</v>
      </c>
      <c r="AB64" s="8">
        <f>VLOOKUP(O64,'Tables MAT simpl-complx'!$F$39:$G$625,2,FALSE)</f>
        <v>0</v>
      </c>
      <c r="AC64" s="8">
        <f>VLOOKUP(J64,'Tables kywrd-slot-class'!$D$49:$E$177,2,FALSE)</f>
        <v>3</v>
      </c>
      <c r="AD64" s="8">
        <f>VLOOKUP(K64,'Tables kywrd-slot-class'!$D$49:$E$177,2,FALSE)</f>
        <v>0</v>
      </c>
      <c r="AE64" s="8">
        <f>VLOOKUP(L64,'Tables kywrd-slot-class'!$D$49:$E$177,2,FALSE)</f>
        <v>0</v>
      </c>
      <c r="AF64" t="s">
        <v>0</v>
      </c>
      <c r="AG64" s="1" t="str">
        <f t="shared" si="0"/>
        <v xml:space="preserve">9E001125 </v>
      </c>
      <c r="AH64" s="2">
        <v>1</v>
      </c>
    </row>
    <row r="65" spans="1:34" x14ac:dyDescent="0.25">
      <c r="A65" s="91" t="s">
        <v>4249</v>
      </c>
      <c r="B65" s="3" t="s">
        <v>25</v>
      </c>
      <c r="C65" s="4" t="s">
        <v>5754</v>
      </c>
      <c r="D65" s="3" t="s">
        <v>344</v>
      </c>
      <c r="E65" t="s">
        <v>5893</v>
      </c>
      <c r="F65" s="8" t="s">
        <v>4042</v>
      </c>
      <c r="G65" s="2" t="s">
        <v>5894</v>
      </c>
      <c r="H65" s="135" t="s">
        <v>4047</v>
      </c>
      <c r="I65" s="135" t="s">
        <v>4048</v>
      </c>
      <c r="J65" s="135" t="s">
        <v>5847</v>
      </c>
      <c r="K65" s="135" t="s">
        <v>5756</v>
      </c>
      <c r="L65" s="135" t="s">
        <v>4028</v>
      </c>
      <c r="M65" s="135" t="s">
        <v>4028</v>
      </c>
      <c r="N65" s="24" t="s">
        <v>1888</v>
      </c>
      <c r="O65" s="21" t="s">
        <v>1888</v>
      </c>
      <c r="P65" s="8" t="s">
        <v>1889</v>
      </c>
      <c r="Q65" s="8">
        <v>15</v>
      </c>
      <c r="R65" s="8">
        <v>2</v>
      </c>
      <c r="S65" s="26">
        <v>3</v>
      </c>
      <c r="T65" s="20">
        <f t="shared" si="1"/>
        <v>0</v>
      </c>
      <c r="U65" s="21">
        <f t="shared" si="2"/>
        <v>0</v>
      </c>
      <c r="V65" s="8">
        <f t="shared" si="3"/>
        <v>3</v>
      </c>
      <c r="W65" s="8">
        <f t="shared" si="4"/>
        <v>0</v>
      </c>
      <c r="X65" s="8">
        <f t="shared" si="5"/>
        <v>0</v>
      </c>
      <c r="Z65" s="8">
        <f>VLOOKUP(I65,'Tables kywrd-slot-class'!$B$21:$C$38,2,FALSE)</f>
        <v>1</v>
      </c>
      <c r="AA65" s="8">
        <f>VLOOKUP(N65,'Tables MAT simpl-complx'!$C$6:$D$28,2,FALSE)</f>
        <v>0</v>
      </c>
      <c r="AB65" s="8">
        <f>VLOOKUP(O65,'Tables MAT simpl-complx'!$F$39:$G$625,2,FALSE)</f>
        <v>0</v>
      </c>
      <c r="AC65" s="8">
        <f>VLOOKUP(J65,'Tables kywrd-slot-class'!$D$49:$E$177,2,FALSE)</f>
        <v>3</v>
      </c>
      <c r="AD65" s="8">
        <f>VLOOKUP(K65,'Tables kywrd-slot-class'!$D$49:$E$177,2,FALSE)</f>
        <v>0</v>
      </c>
      <c r="AE65" s="8">
        <f>VLOOKUP(L65,'Tables kywrd-slot-class'!$D$49:$E$177,2,FALSE)</f>
        <v>0</v>
      </c>
      <c r="AF65" t="s">
        <v>0</v>
      </c>
      <c r="AG65" s="1" t="str">
        <f t="shared" si="0"/>
        <v xml:space="preserve">9E001129 </v>
      </c>
      <c r="AH65" s="2">
        <v>1</v>
      </c>
    </row>
    <row r="66" spans="1:34" x14ac:dyDescent="0.25">
      <c r="A66" s="91" t="s">
        <v>4250</v>
      </c>
      <c r="B66" s="3" t="s">
        <v>25</v>
      </c>
      <c r="C66" s="4" t="s">
        <v>5754</v>
      </c>
      <c r="D66" s="3" t="s">
        <v>345</v>
      </c>
      <c r="E66" t="s">
        <v>5895</v>
      </c>
      <c r="F66" s="8" t="s">
        <v>4042</v>
      </c>
      <c r="G66" s="2" t="s">
        <v>5896</v>
      </c>
      <c r="H66" s="135" t="s">
        <v>4047</v>
      </c>
      <c r="I66" s="135" t="s">
        <v>4048</v>
      </c>
      <c r="J66" s="135" t="s">
        <v>5847</v>
      </c>
      <c r="K66" s="135" t="s">
        <v>5756</v>
      </c>
      <c r="L66" s="135" t="s">
        <v>4028</v>
      </c>
      <c r="M66" s="135" t="s">
        <v>4028</v>
      </c>
      <c r="N66" s="24" t="s">
        <v>1888</v>
      </c>
      <c r="O66" s="21" t="s">
        <v>1888</v>
      </c>
      <c r="P66" s="8" t="s">
        <v>1889</v>
      </c>
      <c r="Q66" s="8">
        <v>13</v>
      </c>
      <c r="R66" s="8">
        <v>2</v>
      </c>
      <c r="S66" s="26">
        <v>3</v>
      </c>
      <c r="T66" s="20">
        <f t="shared" si="1"/>
        <v>0</v>
      </c>
      <c r="U66" s="21">
        <f t="shared" si="2"/>
        <v>0</v>
      </c>
      <c r="V66" s="8">
        <f t="shared" si="3"/>
        <v>3</v>
      </c>
      <c r="W66" s="8">
        <f t="shared" si="4"/>
        <v>0</v>
      </c>
      <c r="X66" s="8">
        <f t="shared" si="5"/>
        <v>0</v>
      </c>
      <c r="Z66" s="8">
        <f>VLOOKUP(I66,'Tables kywrd-slot-class'!$B$21:$C$38,2,FALSE)</f>
        <v>1</v>
      </c>
      <c r="AA66" s="8">
        <f>VLOOKUP(N66,'Tables MAT simpl-complx'!$C$6:$D$28,2,FALSE)</f>
        <v>0</v>
      </c>
      <c r="AB66" s="8">
        <f>VLOOKUP(O66,'Tables MAT simpl-complx'!$F$39:$G$625,2,FALSE)</f>
        <v>0</v>
      </c>
      <c r="AC66" s="8">
        <f>VLOOKUP(J66,'Tables kywrd-slot-class'!$D$49:$E$177,2,FALSE)</f>
        <v>3</v>
      </c>
      <c r="AD66" s="8">
        <f>VLOOKUP(K66,'Tables kywrd-slot-class'!$D$49:$E$177,2,FALSE)</f>
        <v>0</v>
      </c>
      <c r="AE66" s="8">
        <f>VLOOKUP(L66,'Tables kywrd-slot-class'!$D$49:$E$177,2,FALSE)</f>
        <v>0</v>
      </c>
      <c r="AF66" t="s">
        <v>0</v>
      </c>
      <c r="AG66" s="1" t="str">
        <f t="shared" ref="AG66:AG129" si="6">C66 &amp; D66</f>
        <v xml:space="preserve">9E00112D </v>
      </c>
      <c r="AH66" s="2">
        <v>1</v>
      </c>
    </row>
    <row r="67" spans="1:34" x14ac:dyDescent="0.25">
      <c r="A67" s="91" t="s">
        <v>4251</v>
      </c>
      <c r="B67" s="3" t="s">
        <v>25</v>
      </c>
      <c r="C67" s="4" t="s">
        <v>5754</v>
      </c>
      <c r="D67" s="3" t="s">
        <v>346</v>
      </c>
      <c r="E67" t="s">
        <v>5897</v>
      </c>
      <c r="F67" s="8" t="s">
        <v>4042</v>
      </c>
      <c r="G67" s="2" t="s">
        <v>5898</v>
      </c>
      <c r="H67" s="135" t="s">
        <v>4047</v>
      </c>
      <c r="I67" s="135" t="s">
        <v>4048</v>
      </c>
      <c r="J67" s="135" t="s">
        <v>5847</v>
      </c>
      <c r="K67" s="135" t="s">
        <v>5756</v>
      </c>
      <c r="L67" s="135" t="s">
        <v>4028</v>
      </c>
      <c r="M67" s="135" t="s">
        <v>4028</v>
      </c>
      <c r="N67" s="24" t="s">
        <v>1888</v>
      </c>
      <c r="O67" s="21" t="s">
        <v>1888</v>
      </c>
      <c r="P67" s="8" t="s">
        <v>1889</v>
      </c>
      <c r="Q67" s="8">
        <v>15</v>
      </c>
      <c r="R67" s="8">
        <v>2</v>
      </c>
      <c r="S67" s="26">
        <v>3</v>
      </c>
      <c r="T67" s="20">
        <f t="shared" ref="T67:T130" si="7">ROUNDDOWN(Z67*AA67,0)</f>
        <v>0</v>
      </c>
      <c r="U67" s="21">
        <f t="shared" ref="U67:U130" si="8">ROUNDDOWN(Z67*AB67,0)</f>
        <v>0</v>
      </c>
      <c r="V67" s="8">
        <f t="shared" ref="V67:V130" si="9">ROUNDDOWN(Z67*AC67,0)</f>
        <v>3</v>
      </c>
      <c r="W67" s="8">
        <f t="shared" ref="W67:W130" si="10">ROUNDDOWN(Z67*AD67,0)</f>
        <v>0</v>
      </c>
      <c r="X67" s="8">
        <f t="shared" ref="X67:X130" si="11">ROUNDDOWN(Z67*AE67,0)</f>
        <v>0</v>
      </c>
      <c r="Z67" s="8">
        <f>VLOOKUP(I67,'Tables kywrd-slot-class'!$B$21:$C$38,2,FALSE)</f>
        <v>1</v>
      </c>
      <c r="AA67" s="8">
        <f>VLOOKUP(N67,'Tables MAT simpl-complx'!$C$6:$D$28,2,FALSE)</f>
        <v>0</v>
      </c>
      <c r="AB67" s="8">
        <f>VLOOKUP(O67,'Tables MAT simpl-complx'!$F$39:$G$625,2,FALSE)</f>
        <v>0</v>
      </c>
      <c r="AC67" s="8">
        <f>VLOOKUP(J67,'Tables kywrd-slot-class'!$D$49:$E$177,2,FALSE)</f>
        <v>3</v>
      </c>
      <c r="AD67" s="8">
        <f>VLOOKUP(K67,'Tables kywrd-slot-class'!$D$49:$E$177,2,FALSE)</f>
        <v>0</v>
      </c>
      <c r="AE67" s="8">
        <f>VLOOKUP(L67,'Tables kywrd-slot-class'!$D$49:$E$177,2,FALSE)</f>
        <v>0</v>
      </c>
      <c r="AF67" t="s">
        <v>0</v>
      </c>
      <c r="AG67" s="1" t="str">
        <f t="shared" si="6"/>
        <v xml:space="preserve">9E001131 </v>
      </c>
      <c r="AH67" s="2">
        <v>1</v>
      </c>
    </row>
    <row r="68" spans="1:34" x14ac:dyDescent="0.25">
      <c r="A68" s="91" t="s">
        <v>4252</v>
      </c>
      <c r="B68" s="3" t="s">
        <v>25</v>
      </c>
      <c r="C68" s="4" t="s">
        <v>5754</v>
      </c>
      <c r="D68" s="3" t="s">
        <v>347</v>
      </c>
      <c r="E68" t="s">
        <v>5899</v>
      </c>
      <c r="F68" s="8" t="s">
        <v>4042</v>
      </c>
      <c r="G68" s="2" t="s">
        <v>5900</v>
      </c>
      <c r="H68" s="135" t="s">
        <v>4047</v>
      </c>
      <c r="I68" s="135" t="s">
        <v>4048</v>
      </c>
      <c r="J68" s="135" t="s">
        <v>5782</v>
      </c>
      <c r="K68" s="135" t="s">
        <v>5756</v>
      </c>
      <c r="L68" s="135" t="s">
        <v>4028</v>
      </c>
      <c r="M68" s="135" t="s">
        <v>4028</v>
      </c>
      <c r="N68" s="24" t="s">
        <v>1888</v>
      </c>
      <c r="O68" s="21" t="s">
        <v>1888</v>
      </c>
      <c r="P68" s="8" t="s">
        <v>1889</v>
      </c>
      <c r="Q68" s="8">
        <v>13</v>
      </c>
      <c r="R68" s="8">
        <v>1</v>
      </c>
      <c r="S68" s="26">
        <v>2</v>
      </c>
      <c r="T68" s="20">
        <f t="shared" si="7"/>
        <v>0</v>
      </c>
      <c r="U68" s="21">
        <f t="shared" si="8"/>
        <v>0</v>
      </c>
      <c r="V68" s="8">
        <f t="shared" si="9"/>
        <v>2</v>
      </c>
      <c r="W68" s="8">
        <f t="shared" si="10"/>
        <v>0</v>
      </c>
      <c r="X68" s="8">
        <f t="shared" si="11"/>
        <v>0</v>
      </c>
      <c r="Z68" s="8">
        <f>VLOOKUP(I68,'Tables kywrd-slot-class'!$B$21:$C$38,2,FALSE)</f>
        <v>1</v>
      </c>
      <c r="AA68" s="8">
        <f>VLOOKUP(N68,'Tables MAT simpl-complx'!$C$6:$D$28,2,FALSE)</f>
        <v>0</v>
      </c>
      <c r="AB68" s="8">
        <f>VLOOKUP(O68,'Tables MAT simpl-complx'!$F$39:$G$625,2,FALSE)</f>
        <v>0</v>
      </c>
      <c r="AC68" s="8">
        <f>VLOOKUP(J68,'Tables kywrd-slot-class'!$D$49:$E$177,2,FALSE)</f>
        <v>2</v>
      </c>
      <c r="AD68" s="8">
        <f>VLOOKUP(K68,'Tables kywrd-slot-class'!$D$49:$E$177,2,FALSE)</f>
        <v>0</v>
      </c>
      <c r="AE68" s="8">
        <f>VLOOKUP(L68,'Tables kywrd-slot-class'!$D$49:$E$177,2,FALSE)</f>
        <v>0</v>
      </c>
      <c r="AF68" t="s">
        <v>0</v>
      </c>
      <c r="AG68" s="1" t="str">
        <f t="shared" si="6"/>
        <v xml:space="preserve">9E001135 </v>
      </c>
      <c r="AH68" s="2">
        <v>1</v>
      </c>
    </row>
    <row r="69" spans="1:34" x14ac:dyDescent="0.25">
      <c r="A69" s="91" t="s">
        <v>4253</v>
      </c>
      <c r="B69" s="3" t="s">
        <v>25</v>
      </c>
      <c r="C69" s="4" t="s">
        <v>5754</v>
      </c>
      <c r="D69" s="3" t="s">
        <v>348</v>
      </c>
      <c r="E69" t="s">
        <v>5901</v>
      </c>
      <c r="F69" s="8" t="s">
        <v>4042</v>
      </c>
      <c r="G69" s="2" t="s">
        <v>5902</v>
      </c>
      <c r="H69" s="135" t="s">
        <v>4047</v>
      </c>
      <c r="I69" s="135" t="s">
        <v>4048</v>
      </c>
      <c r="J69" s="135" t="s">
        <v>4051</v>
      </c>
      <c r="K69" s="135" t="s">
        <v>3365</v>
      </c>
      <c r="L69" s="135" t="s">
        <v>5756</v>
      </c>
      <c r="M69" s="135" t="s">
        <v>4028</v>
      </c>
      <c r="N69" s="24" t="s">
        <v>1888</v>
      </c>
      <c r="O69" s="21" t="s">
        <v>1888</v>
      </c>
      <c r="P69" s="8" t="s">
        <v>1889</v>
      </c>
      <c r="Q69" s="8">
        <v>105</v>
      </c>
      <c r="R69" s="8">
        <v>2</v>
      </c>
      <c r="S69" s="26">
        <v>7</v>
      </c>
      <c r="T69" s="20">
        <f t="shared" si="7"/>
        <v>0</v>
      </c>
      <c r="U69" s="21">
        <f t="shared" si="8"/>
        <v>0</v>
      </c>
      <c r="V69" s="8">
        <f t="shared" si="9"/>
        <v>0</v>
      </c>
      <c r="W69" s="8">
        <f t="shared" si="10"/>
        <v>7</v>
      </c>
      <c r="X69" s="8">
        <f t="shared" si="11"/>
        <v>0</v>
      </c>
      <c r="Z69" s="8">
        <f>VLOOKUP(I69,'Tables kywrd-slot-class'!$B$21:$C$38,2,FALSE)</f>
        <v>1</v>
      </c>
      <c r="AA69" s="8">
        <f>VLOOKUP(N69,'Tables MAT simpl-complx'!$C$6:$D$28,2,FALSE)</f>
        <v>0</v>
      </c>
      <c r="AB69" s="8">
        <f>VLOOKUP(O69,'Tables MAT simpl-complx'!$F$39:$G$625,2,FALSE)</f>
        <v>0</v>
      </c>
      <c r="AC69" s="8">
        <f>VLOOKUP(J69,'Tables kywrd-slot-class'!$D$49:$E$177,2,FALSE)</f>
        <v>0</v>
      </c>
      <c r="AD69" s="8">
        <f>VLOOKUP(K69,'Tables kywrd-slot-class'!$D$49:$E$177,2,FALSE)</f>
        <v>7</v>
      </c>
      <c r="AE69" s="8">
        <f>VLOOKUP(L69,'Tables kywrd-slot-class'!$D$49:$E$177,2,FALSE)</f>
        <v>0</v>
      </c>
      <c r="AF69" t="s">
        <v>0</v>
      </c>
      <c r="AG69" s="1" t="str">
        <f t="shared" si="6"/>
        <v xml:space="preserve">9E001139 </v>
      </c>
      <c r="AH69" s="2">
        <v>1</v>
      </c>
    </row>
    <row r="70" spans="1:34" x14ac:dyDescent="0.25">
      <c r="A70" s="91" t="s">
        <v>4254</v>
      </c>
      <c r="B70" s="3" t="s">
        <v>25</v>
      </c>
      <c r="C70" s="4" t="s">
        <v>5754</v>
      </c>
      <c r="D70" s="3" t="s">
        <v>349</v>
      </c>
      <c r="E70" t="s">
        <v>5903</v>
      </c>
      <c r="F70" s="8" t="s">
        <v>4042</v>
      </c>
      <c r="G70" s="2" t="s">
        <v>5904</v>
      </c>
      <c r="H70" s="135" t="s">
        <v>4047</v>
      </c>
      <c r="I70" s="135" t="s">
        <v>4048</v>
      </c>
      <c r="J70" s="135" t="s">
        <v>5844</v>
      </c>
      <c r="K70" s="135" t="s">
        <v>5756</v>
      </c>
      <c r="L70" s="135" t="s">
        <v>4028</v>
      </c>
      <c r="M70" s="135" t="s">
        <v>4028</v>
      </c>
      <c r="N70" s="24" t="s">
        <v>1888</v>
      </c>
      <c r="O70" s="21" t="s">
        <v>1888</v>
      </c>
      <c r="P70" s="8" t="s">
        <v>1889</v>
      </c>
      <c r="Q70" s="8">
        <v>55</v>
      </c>
      <c r="R70" s="8">
        <v>2</v>
      </c>
      <c r="S70" s="26">
        <v>10</v>
      </c>
      <c r="T70" s="20">
        <f t="shared" si="7"/>
        <v>0</v>
      </c>
      <c r="U70" s="21">
        <f t="shared" si="8"/>
        <v>0</v>
      </c>
      <c r="V70" s="8">
        <f t="shared" si="9"/>
        <v>10</v>
      </c>
      <c r="W70" s="8">
        <f t="shared" si="10"/>
        <v>0</v>
      </c>
      <c r="X70" s="8">
        <f t="shared" si="11"/>
        <v>0</v>
      </c>
      <c r="Z70" s="8">
        <f>VLOOKUP(I70,'Tables kywrd-slot-class'!$B$21:$C$38,2,FALSE)</f>
        <v>1</v>
      </c>
      <c r="AA70" s="8">
        <f>VLOOKUP(N70,'Tables MAT simpl-complx'!$C$6:$D$28,2,FALSE)</f>
        <v>0</v>
      </c>
      <c r="AB70" s="8">
        <f>VLOOKUP(O70,'Tables MAT simpl-complx'!$F$39:$G$625,2,FALSE)</f>
        <v>0</v>
      </c>
      <c r="AC70" s="8">
        <f>VLOOKUP(J70,'Tables kywrd-slot-class'!$D$49:$E$177,2,FALSE)</f>
        <v>10</v>
      </c>
      <c r="AD70" s="8">
        <f>VLOOKUP(K70,'Tables kywrd-slot-class'!$D$49:$E$177,2,FALSE)</f>
        <v>0</v>
      </c>
      <c r="AE70" s="8">
        <f>VLOOKUP(L70,'Tables kywrd-slot-class'!$D$49:$E$177,2,FALSE)</f>
        <v>0</v>
      </c>
      <c r="AF70" t="s">
        <v>0</v>
      </c>
      <c r="AG70" s="1" t="str">
        <f t="shared" si="6"/>
        <v xml:space="preserve">9E00113D </v>
      </c>
      <c r="AH70" s="2">
        <v>1</v>
      </c>
    </row>
    <row r="71" spans="1:34" x14ac:dyDescent="0.25">
      <c r="A71" s="91" t="s">
        <v>4255</v>
      </c>
      <c r="B71" s="3" t="s">
        <v>25</v>
      </c>
      <c r="C71" s="4" t="s">
        <v>5754</v>
      </c>
      <c r="D71" s="3" t="s">
        <v>350</v>
      </c>
      <c r="E71" t="s">
        <v>5905</v>
      </c>
      <c r="F71" s="8" t="s">
        <v>4042</v>
      </c>
      <c r="G71" s="2" t="s">
        <v>5906</v>
      </c>
      <c r="H71" s="135" t="s">
        <v>4047</v>
      </c>
      <c r="I71" s="135" t="s">
        <v>4048</v>
      </c>
      <c r="J71" s="135" t="s">
        <v>5844</v>
      </c>
      <c r="K71" s="135" t="s">
        <v>5756</v>
      </c>
      <c r="L71" s="135" t="s">
        <v>4028</v>
      </c>
      <c r="M71" s="135" t="s">
        <v>4028</v>
      </c>
      <c r="N71" s="24" t="s">
        <v>1888</v>
      </c>
      <c r="O71" s="21" t="s">
        <v>1888</v>
      </c>
      <c r="P71" s="8" t="s">
        <v>1889</v>
      </c>
      <c r="Q71" s="8">
        <v>55</v>
      </c>
      <c r="R71" s="8">
        <v>2</v>
      </c>
      <c r="S71" s="26">
        <v>10</v>
      </c>
      <c r="T71" s="20">
        <f t="shared" si="7"/>
        <v>0</v>
      </c>
      <c r="U71" s="21">
        <f t="shared" si="8"/>
        <v>0</v>
      </c>
      <c r="V71" s="8">
        <f t="shared" si="9"/>
        <v>10</v>
      </c>
      <c r="W71" s="8">
        <f t="shared" si="10"/>
        <v>0</v>
      </c>
      <c r="X71" s="8">
        <f t="shared" si="11"/>
        <v>0</v>
      </c>
      <c r="Z71" s="8">
        <f>VLOOKUP(I71,'Tables kywrd-slot-class'!$B$21:$C$38,2,FALSE)</f>
        <v>1</v>
      </c>
      <c r="AA71" s="8">
        <f>VLOOKUP(N71,'Tables MAT simpl-complx'!$C$6:$D$28,2,FALSE)</f>
        <v>0</v>
      </c>
      <c r="AB71" s="8">
        <f>VLOOKUP(O71,'Tables MAT simpl-complx'!$F$39:$G$625,2,FALSE)</f>
        <v>0</v>
      </c>
      <c r="AC71" s="8">
        <f>VLOOKUP(J71,'Tables kywrd-slot-class'!$D$49:$E$177,2,FALSE)</f>
        <v>10</v>
      </c>
      <c r="AD71" s="8">
        <f>VLOOKUP(K71,'Tables kywrd-slot-class'!$D$49:$E$177,2,FALSE)</f>
        <v>0</v>
      </c>
      <c r="AE71" s="8">
        <f>VLOOKUP(L71,'Tables kywrd-slot-class'!$D$49:$E$177,2,FALSE)</f>
        <v>0</v>
      </c>
      <c r="AF71" t="s">
        <v>0</v>
      </c>
      <c r="AG71" s="1" t="str">
        <f t="shared" si="6"/>
        <v xml:space="preserve">9E001141 </v>
      </c>
      <c r="AH71" s="2">
        <v>1</v>
      </c>
    </row>
    <row r="72" spans="1:34" x14ac:dyDescent="0.25">
      <c r="A72" s="91" t="s">
        <v>4256</v>
      </c>
      <c r="B72" s="3" t="s">
        <v>25</v>
      </c>
      <c r="C72" s="4" t="s">
        <v>5754</v>
      </c>
      <c r="D72" s="3" t="s">
        <v>351</v>
      </c>
      <c r="E72" t="s">
        <v>5907</v>
      </c>
      <c r="F72" s="8" t="s">
        <v>4042</v>
      </c>
      <c r="G72" s="2" t="s">
        <v>5908</v>
      </c>
      <c r="H72" s="135" t="s">
        <v>4047</v>
      </c>
      <c r="I72" s="135" t="s">
        <v>4048</v>
      </c>
      <c r="J72" s="135" t="s">
        <v>5844</v>
      </c>
      <c r="K72" s="135" t="s">
        <v>5756</v>
      </c>
      <c r="L72" s="135" t="s">
        <v>4028</v>
      </c>
      <c r="M72" s="135" t="s">
        <v>4028</v>
      </c>
      <c r="N72" s="24" t="s">
        <v>1888</v>
      </c>
      <c r="O72" s="21" t="s">
        <v>1888</v>
      </c>
      <c r="P72" s="8" t="s">
        <v>1889</v>
      </c>
      <c r="Q72" s="8">
        <v>55</v>
      </c>
      <c r="R72" s="8">
        <v>2</v>
      </c>
      <c r="S72" s="26">
        <v>10</v>
      </c>
      <c r="T72" s="20">
        <f t="shared" si="7"/>
        <v>0</v>
      </c>
      <c r="U72" s="21">
        <f t="shared" si="8"/>
        <v>0</v>
      </c>
      <c r="V72" s="8">
        <f t="shared" si="9"/>
        <v>10</v>
      </c>
      <c r="W72" s="8">
        <f t="shared" si="10"/>
        <v>0</v>
      </c>
      <c r="X72" s="8">
        <f t="shared" si="11"/>
        <v>0</v>
      </c>
      <c r="Z72" s="8">
        <f>VLOOKUP(I72,'Tables kywrd-slot-class'!$B$21:$C$38,2,FALSE)</f>
        <v>1</v>
      </c>
      <c r="AA72" s="8">
        <f>VLOOKUP(N72,'Tables MAT simpl-complx'!$C$6:$D$28,2,FALSE)</f>
        <v>0</v>
      </c>
      <c r="AB72" s="8">
        <f>VLOOKUP(O72,'Tables MAT simpl-complx'!$F$39:$G$625,2,FALSE)</f>
        <v>0</v>
      </c>
      <c r="AC72" s="8">
        <f>VLOOKUP(J72,'Tables kywrd-slot-class'!$D$49:$E$177,2,FALSE)</f>
        <v>10</v>
      </c>
      <c r="AD72" s="8">
        <f>VLOOKUP(K72,'Tables kywrd-slot-class'!$D$49:$E$177,2,FALSE)</f>
        <v>0</v>
      </c>
      <c r="AE72" s="8">
        <f>VLOOKUP(L72,'Tables kywrd-slot-class'!$D$49:$E$177,2,FALSE)</f>
        <v>0</v>
      </c>
      <c r="AF72" t="s">
        <v>0</v>
      </c>
      <c r="AG72" s="1" t="str">
        <f t="shared" si="6"/>
        <v xml:space="preserve">9E001145 </v>
      </c>
      <c r="AH72" s="2">
        <v>1</v>
      </c>
    </row>
    <row r="73" spans="1:34" x14ac:dyDescent="0.25">
      <c r="A73" s="91" t="s">
        <v>4257</v>
      </c>
      <c r="B73" s="3" t="s">
        <v>25</v>
      </c>
      <c r="C73" s="4" t="s">
        <v>5754</v>
      </c>
      <c r="D73" s="3" t="s">
        <v>352</v>
      </c>
      <c r="E73" t="s">
        <v>5909</v>
      </c>
      <c r="F73" s="8" t="s">
        <v>4042</v>
      </c>
      <c r="G73" s="2" t="s">
        <v>5910</v>
      </c>
      <c r="H73" s="135" t="s">
        <v>4047</v>
      </c>
      <c r="I73" s="135" t="s">
        <v>4048</v>
      </c>
      <c r="J73" s="135" t="s">
        <v>5844</v>
      </c>
      <c r="K73" s="135" t="s">
        <v>5756</v>
      </c>
      <c r="L73" s="135" t="s">
        <v>4028</v>
      </c>
      <c r="M73" s="135" t="s">
        <v>4028</v>
      </c>
      <c r="N73" s="24" t="s">
        <v>1888</v>
      </c>
      <c r="O73" s="21" t="s">
        <v>1888</v>
      </c>
      <c r="P73" s="8" t="s">
        <v>1889</v>
      </c>
      <c r="Q73" s="8">
        <v>55</v>
      </c>
      <c r="R73" s="8">
        <v>2</v>
      </c>
      <c r="S73" s="26">
        <v>10</v>
      </c>
      <c r="T73" s="20">
        <f t="shared" si="7"/>
        <v>0</v>
      </c>
      <c r="U73" s="21">
        <f t="shared" si="8"/>
        <v>0</v>
      </c>
      <c r="V73" s="8">
        <f t="shared" si="9"/>
        <v>10</v>
      </c>
      <c r="W73" s="8">
        <f t="shared" si="10"/>
        <v>0</v>
      </c>
      <c r="X73" s="8">
        <f t="shared" si="11"/>
        <v>0</v>
      </c>
      <c r="Z73" s="8">
        <f>VLOOKUP(I73,'Tables kywrd-slot-class'!$B$21:$C$38,2,FALSE)</f>
        <v>1</v>
      </c>
      <c r="AA73" s="8">
        <f>VLOOKUP(N73,'Tables MAT simpl-complx'!$C$6:$D$28,2,FALSE)</f>
        <v>0</v>
      </c>
      <c r="AB73" s="8">
        <f>VLOOKUP(O73,'Tables MAT simpl-complx'!$F$39:$G$625,2,FALSE)</f>
        <v>0</v>
      </c>
      <c r="AC73" s="8">
        <f>VLOOKUP(J73,'Tables kywrd-slot-class'!$D$49:$E$177,2,FALSE)</f>
        <v>10</v>
      </c>
      <c r="AD73" s="8">
        <f>VLOOKUP(K73,'Tables kywrd-slot-class'!$D$49:$E$177,2,FALSE)</f>
        <v>0</v>
      </c>
      <c r="AE73" s="8">
        <f>VLOOKUP(L73,'Tables kywrd-slot-class'!$D$49:$E$177,2,FALSE)</f>
        <v>0</v>
      </c>
      <c r="AF73" t="s">
        <v>0</v>
      </c>
      <c r="AG73" s="1" t="str">
        <f t="shared" si="6"/>
        <v xml:space="preserve">9E001149 </v>
      </c>
      <c r="AH73" s="2">
        <v>1</v>
      </c>
    </row>
    <row r="74" spans="1:34" x14ac:dyDescent="0.25">
      <c r="A74" s="91" t="s">
        <v>4258</v>
      </c>
      <c r="B74" s="3" t="s">
        <v>25</v>
      </c>
      <c r="C74" s="4" t="s">
        <v>5754</v>
      </c>
      <c r="D74" s="3" t="s">
        <v>353</v>
      </c>
      <c r="E74" t="s">
        <v>5911</v>
      </c>
      <c r="F74" s="8" t="s">
        <v>4042</v>
      </c>
      <c r="G74" s="2" t="s">
        <v>5912</v>
      </c>
      <c r="H74" s="135" t="s">
        <v>4047</v>
      </c>
      <c r="I74" s="135" t="s">
        <v>4048</v>
      </c>
      <c r="J74" s="135" t="s">
        <v>4051</v>
      </c>
      <c r="K74" s="135" t="s">
        <v>3365</v>
      </c>
      <c r="L74" s="135" t="s">
        <v>5756</v>
      </c>
      <c r="M74" s="135" t="s">
        <v>4028</v>
      </c>
      <c r="N74" s="24" t="s">
        <v>1888</v>
      </c>
      <c r="O74" s="21" t="s">
        <v>1888</v>
      </c>
      <c r="P74" s="8" t="s">
        <v>1889</v>
      </c>
      <c r="Q74" s="8">
        <v>65</v>
      </c>
      <c r="R74" s="8">
        <v>2</v>
      </c>
      <c r="S74" s="26">
        <v>7</v>
      </c>
      <c r="T74" s="20">
        <f t="shared" si="7"/>
        <v>0</v>
      </c>
      <c r="U74" s="21">
        <f t="shared" si="8"/>
        <v>0</v>
      </c>
      <c r="V74" s="8">
        <f t="shared" si="9"/>
        <v>0</v>
      </c>
      <c r="W74" s="8">
        <f t="shared" si="10"/>
        <v>7</v>
      </c>
      <c r="X74" s="8">
        <f t="shared" si="11"/>
        <v>0</v>
      </c>
      <c r="Z74" s="8">
        <f>VLOOKUP(I74,'Tables kywrd-slot-class'!$B$21:$C$38,2,FALSE)</f>
        <v>1</v>
      </c>
      <c r="AA74" s="8">
        <f>VLOOKUP(N74,'Tables MAT simpl-complx'!$C$6:$D$28,2,FALSE)</f>
        <v>0</v>
      </c>
      <c r="AB74" s="8">
        <f>VLOOKUP(O74,'Tables MAT simpl-complx'!$F$39:$G$625,2,FALSE)</f>
        <v>0</v>
      </c>
      <c r="AC74" s="8">
        <f>VLOOKUP(J74,'Tables kywrd-slot-class'!$D$49:$E$177,2,FALSE)</f>
        <v>0</v>
      </c>
      <c r="AD74" s="8">
        <f>VLOOKUP(K74,'Tables kywrd-slot-class'!$D$49:$E$177,2,FALSE)</f>
        <v>7</v>
      </c>
      <c r="AE74" s="8">
        <f>VLOOKUP(L74,'Tables kywrd-slot-class'!$D$49:$E$177,2,FALSE)</f>
        <v>0</v>
      </c>
      <c r="AF74" t="s">
        <v>0</v>
      </c>
      <c r="AG74" s="1" t="str">
        <f t="shared" si="6"/>
        <v xml:space="preserve">9E00114D </v>
      </c>
      <c r="AH74" s="2">
        <v>1</v>
      </c>
    </row>
    <row r="75" spans="1:34" x14ac:dyDescent="0.25">
      <c r="A75" s="91" t="s">
        <v>4259</v>
      </c>
      <c r="B75" s="3" t="s">
        <v>25</v>
      </c>
      <c r="C75" s="4" t="s">
        <v>5754</v>
      </c>
      <c r="D75" s="3" t="s">
        <v>354</v>
      </c>
      <c r="E75" t="s">
        <v>5913</v>
      </c>
      <c r="F75" s="8" t="s">
        <v>4042</v>
      </c>
      <c r="G75" s="2" t="s">
        <v>5914</v>
      </c>
      <c r="H75" s="135" t="s">
        <v>4047</v>
      </c>
      <c r="I75" s="135" t="s">
        <v>4048</v>
      </c>
      <c r="J75" s="135" t="s">
        <v>4051</v>
      </c>
      <c r="K75" s="135" t="s">
        <v>3365</v>
      </c>
      <c r="L75" s="135" t="s">
        <v>5756</v>
      </c>
      <c r="M75" s="135" t="s">
        <v>4028</v>
      </c>
      <c r="N75" s="24" t="s">
        <v>1888</v>
      </c>
      <c r="O75" s="21" t="s">
        <v>1888</v>
      </c>
      <c r="P75" s="8" t="s">
        <v>1889</v>
      </c>
      <c r="Q75" s="8">
        <v>65</v>
      </c>
      <c r="R75" s="8">
        <v>2</v>
      </c>
      <c r="S75" s="26">
        <v>7</v>
      </c>
      <c r="T75" s="20">
        <f t="shared" si="7"/>
        <v>0</v>
      </c>
      <c r="U75" s="21">
        <f t="shared" si="8"/>
        <v>0</v>
      </c>
      <c r="V75" s="8">
        <f t="shared" si="9"/>
        <v>0</v>
      </c>
      <c r="W75" s="8">
        <f t="shared" si="10"/>
        <v>7</v>
      </c>
      <c r="X75" s="8">
        <f t="shared" si="11"/>
        <v>0</v>
      </c>
      <c r="Z75" s="8">
        <f>VLOOKUP(I75,'Tables kywrd-slot-class'!$B$21:$C$38,2,FALSE)</f>
        <v>1</v>
      </c>
      <c r="AA75" s="8">
        <f>VLOOKUP(N75,'Tables MAT simpl-complx'!$C$6:$D$28,2,FALSE)</f>
        <v>0</v>
      </c>
      <c r="AB75" s="8">
        <f>VLOOKUP(O75,'Tables MAT simpl-complx'!$F$39:$G$625,2,FALSE)</f>
        <v>0</v>
      </c>
      <c r="AC75" s="8">
        <f>VLOOKUP(J75,'Tables kywrd-slot-class'!$D$49:$E$177,2,FALSE)</f>
        <v>0</v>
      </c>
      <c r="AD75" s="8">
        <f>VLOOKUP(K75,'Tables kywrd-slot-class'!$D$49:$E$177,2,FALSE)</f>
        <v>7</v>
      </c>
      <c r="AE75" s="8">
        <f>VLOOKUP(L75,'Tables kywrd-slot-class'!$D$49:$E$177,2,FALSE)</f>
        <v>0</v>
      </c>
      <c r="AF75" t="s">
        <v>0</v>
      </c>
      <c r="AG75" s="1" t="str">
        <f t="shared" si="6"/>
        <v xml:space="preserve">9E001151 </v>
      </c>
      <c r="AH75" s="2">
        <v>1</v>
      </c>
    </row>
    <row r="76" spans="1:34" x14ac:dyDescent="0.25">
      <c r="A76" s="91" t="s">
        <v>4260</v>
      </c>
      <c r="B76" s="3" t="s">
        <v>25</v>
      </c>
      <c r="C76" s="4" t="s">
        <v>5754</v>
      </c>
      <c r="D76" s="3" t="s">
        <v>355</v>
      </c>
      <c r="E76" t="s">
        <v>5915</v>
      </c>
      <c r="F76" s="8" t="s">
        <v>4042</v>
      </c>
      <c r="G76" s="2" t="s">
        <v>5916</v>
      </c>
      <c r="H76" s="135" t="s">
        <v>4047</v>
      </c>
      <c r="I76" s="135" t="s">
        <v>4048</v>
      </c>
      <c r="J76" s="135" t="s">
        <v>5917</v>
      </c>
      <c r="K76" s="135" t="s">
        <v>5756</v>
      </c>
      <c r="L76" s="135" t="s">
        <v>4028</v>
      </c>
      <c r="M76" s="135" t="s">
        <v>4028</v>
      </c>
      <c r="N76" s="24" t="s">
        <v>1888</v>
      </c>
      <c r="O76" s="21" t="s">
        <v>1888</v>
      </c>
      <c r="P76" s="8" t="s">
        <v>1889</v>
      </c>
      <c r="Q76" s="8">
        <v>100</v>
      </c>
      <c r="R76" s="8">
        <v>5</v>
      </c>
      <c r="S76" s="26">
        <v>13</v>
      </c>
      <c r="T76" s="20">
        <f t="shared" si="7"/>
        <v>0</v>
      </c>
      <c r="U76" s="21">
        <f t="shared" si="8"/>
        <v>0</v>
      </c>
      <c r="V76" s="8">
        <f t="shared" si="9"/>
        <v>13</v>
      </c>
      <c r="W76" s="8">
        <f t="shared" si="10"/>
        <v>0</v>
      </c>
      <c r="X76" s="8">
        <f t="shared" si="11"/>
        <v>0</v>
      </c>
      <c r="Z76" s="8">
        <f>VLOOKUP(I76,'Tables kywrd-slot-class'!$B$21:$C$38,2,FALSE)</f>
        <v>1</v>
      </c>
      <c r="AA76" s="8">
        <f>VLOOKUP(N76,'Tables MAT simpl-complx'!$C$6:$D$28,2,FALSE)</f>
        <v>0</v>
      </c>
      <c r="AB76" s="8">
        <f>VLOOKUP(O76,'Tables MAT simpl-complx'!$F$39:$G$625,2,FALSE)</f>
        <v>0</v>
      </c>
      <c r="AC76" s="8">
        <f>VLOOKUP(J76,'Tables kywrd-slot-class'!$D$49:$E$177,2,FALSE)</f>
        <v>13</v>
      </c>
      <c r="AD76" s="8">
        <f>VLOOKUP(K76,'Tables kywrd-slot-class'!$D$49:$E$177,2,FALSE)</f>
        <v>0</v>
      </c>
      <c r="AE76" s="8">
        <f>VLOOKUP(L76,'Tables kywrd-slot-class'!$D$49:$E$177,2,FALSE)</f>
        <v>0</v>
      </c>
      <c r="AF76" t="s">
        <v>0</v>
      </c>
      <c r="AG76" s="1" t="str">
        <f t="shared" si="6"/>
        <v xml:space="preserve">9E001157 </v>
      </c>
      <c r="AH76" s="2">
        <v>1</v>
      </c>
    </row>
    <row r="77" spans="1:34" x14ac:dyDescent="0.25">
      <c r="A77" s="91" t="s">
        <v>4261</v>
      </c>
      <c r="B77" s="3" t="s">
        <v>25</v>
      </c>
      <c r="C77" s="4" t="s">
        <v>5754</v>
      </c>
      <c r="D77" s="3" t="s">
        <v>356</v>
      </c>
      <c r="E77" t="s">
        <v>5918</v>
      </c>
      <c r="F77" s="8" t="s">
        <v>4042</v>
      </c>
      <c r="G77" s="2" t="s">
        <v>5919</v>
      </c>
      <c r="H77" s="135" t="s">
        <v>4047</v>
      </c>
      <c r="I77" s="135" t="s">
        <v>4048</v>
      </c>
      <c r="J77" s="135" t="s">
        <v>3365</v>
      </c>
      <c r="K77" s="135" t="s">
        <v>5756</v>
      </c>
      <c r="L77" s="135" t="s">
        <v>4028</v>
      </c>
      <c r="M77" s="135" t="s">
        <v>4028</v>
      </c>
      <c r="N77" s="24" t="s">
        <v>1888</v>
      </c>
      <c r="O77" s="21" t="s">
        <v>1888</v>
      </c>
      <c r="P77" s="8" t="s">
        <v>1889</v>
      </c>
      <c r="Q77" s="8">
        <v>85</v>
      </c>
      <c r="R77" s="8">
        <v>2</v>
      </c>
      <c r="S77" s="26">
        <v>7</v>
      </c>
      <c r="T77" s="20">
        <f t="shared" si="7"/>
        <v>0</v>
      </c>
      <c r="U77" s="21">
        <f t="shared" si="8"/>
        <v>0</v>
      </c>
      <c r="V77" s="8">
        <f t="shared" si="9"/>
        <v>7</v>
      </c>
      <c r="W77" s="8">
        <f t="shared" si="10"/>
        <v>0</v>
      </c>
      <c r="X77" s="8">
        <f t="shared" si="11"/>
        <v>0</v>
      </c>
      <c r="Z77" s="8">
        <f>VLOOKUP(I77,'Tables kywrd-slot-class'!$B$21:$C$38,2,FALSE)</f>
        <v>1</v>
      </c>
      <c r="AA77" s="8">
        <f>VLOOKUP(N77,'Tables MAT simpl-complx'!$C$6:$D$28,2,FALSE)</f>
        <v>0</v>
      </c>
      <c r="AB77" s="8">
        <f>VLOOKUP(O77,'Tables MAT simpl-complx'!$F$39:$G$625,2,FALSE)</f>
        <v>0</v>
      </c>
      <c r="AC77" s="8">
        <f>VLOOKUP(J77,'Tables kywrd-slot-class'!$D$49:$E$177,2,FALSE)</f>
        <v>7</v>
      </c>
      <c r="AD77" s="8">
        <f>VLOOKUP(K77,'Tables kywrd-slot-class'!$D$49:$E$177,2,FALSE)</f>
        <v>0</v>
      </c>
      <c r="AE77" s="8">
        <f>VLOOKUP(L77,'Tables kywrd-slot-class'!$D$49:$E$177,2,FALSE)</f>
        <v>0</v>
      </c>
      <c r="AF77" t="s">
        <v>0</v>
      </c>
      <c r="AG77" s="1" t="str">
        <f t="shared" si="6"/>
        <v xml:space="preserve">9E00115C </v>
      </c>
      <c r="AH77" s="2">
        <v>1</v>
      </c>
    </row>
    <row r="78" spans="1:34" x14ac:dyDescent="0.25">
      <c r="A78" s="91" t="s">
        <v>4262</v>
      </c>
      <c r="B78" s="3" t="s">
        <v>25</v>
      </c>
      <c r="C78" s="4" t="s">
        <v>5754</v>
      </c>
      <c r="D78" s="3" t="s">
        <v>357</v>
      </c>
      <c r="E78" t="s">
        <v>5920</v>
      </c>
      <c r="F78" s="8" t="s">
        <v>4042</v>
      </c>
      <c r="G78" s="2" t="s">
        <v>5921</v>
      </c>
      <c r="H78" s="135" t="s">
        <v>4047</v>
      </c>
      <c r="I78" s="135" t="s">
        <v>4187</v>
      </c>
      <c r="J78" s="135" t="s">
        <v>5756</v>
      </c>
      <c r="K78" s="135" t="s">
        <v>4028</v>
      </c>
      <c r="L78" s="135" t="s">
        <v>4028</v>
      </c>
      <c r="M78" s="135" t="s">
        <v>4028</v>
      </c>
      <c r="N78" s="24" t="s">
        <v>1888</v>
      </c>
      <c r="O78" s="21" t="s">
        <v>1888</v>
      </c>
      <c r="P78" s="8" t="s">
        <v>1889</v>
      </c>
      <c r="Q78" s="8">
        <v>8</v>
      </c>
      <c r="R78" s="8">
        <v>0.3</v>
      </c>
      <c r="S78" s="26">
        <v>0</v>
      </c>
      <c r="T78" s="20">
        <f t="shared" si="7"/>
        <v>0</v>
      </c>
      <c r="U78" s="21">
        <f t="shared" si="8"/>
        <v>0</v>
      </c>
      <c r="V78" s="8">
        <f t="shared" si="9"/>
        <v>0</v>
      </c>
      <c r="W78" s="8">
        <f t="shared" si="10"/>
        <v>0</v>
      </c>
      <c r="X78" s="8">
        <f t="shared" si="11"/>
        <v>0</v>
      </c>
      <c r="Z78" s="8">
        <f>VLOOKUP(I78,'Tables kywrd-slot-class'!$B$21:$C$38,2,FALSE)</f>
        <v>1</v>
      </c>
      <c r="AA78" s="8">
        <f>VLOOKUP(N78,'Tables MAT simpl-complx'!$C$6:$D$28,2,FALSE)</f>
        <v>0</v>
      </c>
      <c r="AB78" s="8">
        <f>VLOOKUP(O78,'Tables MAT simpl-complx'!$F$39:$G$625,2,FALSE)</f>
        <v>0</v>
      </c>
      <c r="AC78" s="8">
        <f>VLOOKUP(J78,'Tables kywrd-slot-class'!$D$49:$E$177,2,FALSE)</f>
        <v>0</v>
      </c>
      <c r="AD78" s="8">
        <f>VLOOKUP(K78,'Tables kywrd-slot-class'!$D$49:$E$177,2,FALSE)</f>
        <v>0</v>
      </c>
      <c r="AE78" s="8">
        <f>VLOOKUP(L78,'Tables kywrd-slot-class'!$D$49:$E$177,2,FALSE)</f>
        <v>0</v>
      </c>
      <c r="AF78" t="s">
        <v>0</v>
      </c>
      <c r="AG78" s="1" t="str">
        <f t="shared" si="6"/>
        <v xml:space="preserve">9E001160 </v>
      </c>
      <c r="AH78" s="2">
        <v>1</v>
      </c>
    </row>
    <row r="79" spans="1:34" x14ac:dyDescent="0.25">
      <c r="A79" s="91" t="s">
        <v>4263</v>
      </c>
      <c r="B79" s="3" t="s">
        <v>25</v>
      </c>
      <c r="C79" s="4" t="s">
        <v>5754</v>
      </c>
      <c r="D79" s="3" t="s">
        <v>358</v>
      </c>
      <c r="E79" t="s">
        <v>5922</v>
      </c>
      <c r="F79" s="8" t="s">
        <v>4042</v>
      </c>
      <c r="G79" s="2" t="s">
        <v>5923</v>
      </c>
      <c r="H79" s="135" t="s">
        <v>4047</v>
      </c>
      <c r="I79" s="135" t="s">
        <v>4187</v>
      </c>
      <c r="J79" s="135" t="s">
        <v>5756</v>
      </c>
      <c r="K79" s="135" t="s">
        <v>4028</v>
      </c>
      <c r="L79" s="135" t="s">
        <v>4028</v>
      </c>
      <c r="M79" s="135" t="s">
        <v>4028</v>
      </c>
      <c r="N79" s="24" t="s">
        <v>1888</v>
      </c>
      <c r="O79" s="21" t="s">
        <v>1888</v>
      </c>
      <c r="P79" s="8" t="s">
        <v>1889</v>
      </c>
      <c r="Q79" s="8">
        <v>1</v>
      </c>
      <c r="R79" s="8">
        <v>0.5</v>
      </c>
      <c r="S79" s="26">
        <v>0</v>
      </c>
      <c r="T79" s="20">
        <f t="shared" si="7"/>
        <v>0</v>
      </c>
      <c r="U79" s="21">
        <f t="shared" si="8"/>
        <v>0</v>
      </c>
      <c r="V79" s="8">
        <f t="shared" si="9"/>
        <v>0</v>
      </c>
      <c r="W79" s="8">
        <f t="shared" si="10"/>
        <v>0</v>
      </c>
      <c r="X79" s="8">
        <f t="shared" si="11"/>
        <v>0</v>
      </c>
      <c r="Z79" s="8">
        <f>VLOOKUP(I79,'Tables kywrd-slot-class'!$B$21:$C$38,2,FALSE)</f>
        <v>1</v>
      </c>
      <c r="AA79" s="8">
        <f>VLOOKUP(N79,'Tables MAT simpl-complx'!$C$6:$D$28,2,FALSE)</f>
        <v>0</v>
      </c>
      <c r="AB79" s="8">
        <f>VLOOKUP(O79,'Tables MAT simpl-complx'!$F$39:$G$625,2,FALSE)</f>
        <v>0</v>
      </c>
      <c r="AC79" s="8">
        <f>VLOOKUP(J79,'Tables kywrd-slot-class'!$D$49:$E$177,2,FALSE)</f>
        <v>0</v>
      </c>
      <c r="AD79" s="8">
        <f>VLOOKUP(K79,'Tables kywrd-slot-class'!$D$49:$E$177,2,FALSE)</f>
        <v>0</v>
      </c>
      <c r="AE79" s="8">
        <f>VLOOKUP(L79,'Tables kywrd-slot-class'!$D$49:$E$177,2,FALSE)</f>
        <v>0</v>
      </c>
      <c r="AF79" t="s">
        <v>0</v>
      </c>
      <c r="AG79" s="1" t="str">
        <f t="shared" si="6"/>
        <v xml:space="preserve">9E001164 </v>
      </c>
      <c r="AH79" s="2">
        <v>1</v>
      </c>
    </row>
    <row r="80" spans="1:34" x14ac:dyDescent="0.25">
      <c r="A80" s="91" t="s">
        <v>4264</v>
      </c>
      <c r="B80" s="3" t="s">
        <v>25</v>
      </c>
      <c r="C80" s="4" t="s">
        <v>5754</v>
      </c>
      <c r="D80" s="3" t="s">
        <v>359</v>
      </c>
      <c r="E80" t="s">
        <v>5924</v>
      </c>
      <c r="F80" s="8" t="s">
        <v>4042</v>
      </c>
      <c r="G80" s="2" t="s">
        <v>5925</v>
      </c>
      <c r="H80" s="135" t="s">
        <v>4047</v>
      </c>
      <c r="I80" s="135" t="s">
        <v>4187</v>
      </c>
      <c r="J80" s="135" t="s">
        <v>5776</v>
      </c>
      <c r="K80" s="135" t="s">
        <v>5756</v>
      </c>
      <c r="L80" s="135" t="s">
        <v>4028</v>
      </c>
      <c r="M80" s="135" t="s">
        <v>4028</v>
      </c>
      <c r="N80" s="24" t="s">
        <v>1888</v>
      </c>
      <c r="O80" s="21" t="s">
        <v>1888</v>
      </c>
      <c r="P80" s="8" t="s">
        <v>1889</v>
      </c>
      <c r="Q80" s="8">
        <v>7</v>
      </c>
      <c r="R80" s="8">
        <v>0.5</v>
      </c>
      <c r="S80" s="26">
        <v>5</v>
      </c>
      <c r="T80" s="20">
        <f t="shared" si="7"/>
        <v>0</v>
      </c>
      <c r="U80" s="21">
        <f t="shared" si="8"/>
        <v>0</v>
      </c>
      <c r="V80" s="8">
        <f t="shared" si="9"/>
        <v>5</v>
      </c>
      <c r="W80" s="8">
        <f t="shared" si="10"/>
        <v>0</v>
      </c>
      <c r="X80" s="8">
        <f t="shared" si="11"/>
        <v>0</v>
      </c>
      <c r="Z80" s="8">
        <f>VLOOKUP(I80,'Tables kywrd-slot-class'!$B$21:$C$38,2,FALSE)</f>
        <v>1</v>
      </c>
      <c r="AA80" s="8">
        <f>VLOOKUP(N80,'Tables MAT simpl-complx'!$C$6:$D$28,2,FALSE)</f>
        <v>0</v>
      </c>
      <c r="AB80" s="8">
        <f>VLOOKUP(O80,'Tables MAT simpl-complx'!$F$39:$G$625,2,FALSE)</f>
        <v>0</v>
      </c>
      <c r="AC80" s="8">
        <f>VLOOKUP(J80,'Tables kywrd-slot-class'!$D$49:$E$177,2,FALSE)</f>
        <v>5</v>
      </c>
      <c r="AD80" s="8">
        <f>VLOOKUP(K80,'Tables kywrd-slot-class'!$D$49:$E$177,2,FALSE)</f>
        <v>0</v>
      </c>
      <c r="AE80" s="8">
        <f>VLOOKUP(L80,'Tables kywrd-slot-class'!$D$49:$E$177,2,FALSE)</f>
        <v>0</v>
      </c>
      <c r="AF80" t="s">
        <v>0</v>
      </c>
      <c r="AG80" s="1" t="str">
        <f t="shared" si="6"/>
        <v xml:space="preserve">9E001168 </v>
      </c>
      <c r="AH80" s="2">
        <v>1</v>
      </c>
    </row>
    <row r="81" spans="1:34" x14ac:dyDescent="0.25">
      <c r="A81" s="91" t="s">
        <v>4265</v>
      </c>
      <c r="B81" s="3" t="s">
        <v>25</v>
      </c>
      <c r="C81" s="4" t="s">
        <v>5754</v>
      </c>
      <c r="D81" s="3" t="s">
        <v>360</v>
      </c>
      <c r="E81" t="s">
        <v>5926</v>
      </c>
      <c r="F81" s="8" t="s">
        <v>4042</v>
      </c>
      <c r="G81" s="2" t="s">
        <v>5927</v>
      </c>
      <c r="H81" s="135" t="s">
        <v>4047</v>
      </c>
      <c r="I81" s="135" t="s">
        <v>4187</v>
      </c>
      <c r="J81" s="135" t="s">
        <v>5787</v>
      </c>
      <c r="K81" s="135" t="s">
        <v>5756</v>
      </c>
      <c r="L81" s="135" t="s">
        <v>4028</v>
      </c>
      <c r="M81" s="135" t="s">
        <v>4028</v>
      </c>
      <c r="N81" s="24" t="s">
        <v>1888</v>
      </c>
      <c r="O81" s="21" t="s">
        <v>1888</v>
      </c>
      <c r="P81" s="8" t="s">
        <v>1889</v>
      </c>
      <c r="Q81" s="8">
        <v>25</v>
      </c>
      <c r="R81" s="8">
        <v>0.5</v>
      </c>
      <c r="S81" s="26">
        <v>4</v>
      </c>
      <c r="T81" s="20">
        <f t="shared" si="7"/>
        <v>0</v>
      </c>
      <c r="U81" s="21">
        <f t="shared" si="8"/>
        <v>0</v>
      </c>
      <c r="V81" s="8">
        <f t="shared" si="9"/>
        <v>4</v>
      </c>
      <c r="W81" s="8">
        <f t="shared" si="10"/>
        <v>0</v>
      </c>
      <c r="X81" s="8">
        <f t="shared" si="11"/>
        <v>0</v>
      </c>
      <c r="Z81" s="8">
        <f>VLOOKUP(I81,'Tables kywrd-slot-class'!$B$21:$C$38,2,FALSE)</f>
        <v>1</v>
      </c>
      <c r="AA81" s="8">
        <f>VLOOKUP(N81,'Tables MAT simpl-complx'!$C$6:$D$28,2,FALSE)</f>
        <v>0</v>
      </c>
      <c r="AB81" s="8">
        <f>VLOOKUP(O81,'Tables MAT simpl-complx'!$F$39:$G$625,2,FALSE)</f>
        <v>0</v>
      </c>
      <c r="AC81" s="8">
        <f>VLOOKUP(J81,'Tables kywrd-slot-class'!$D$49:$E$177,2,FALSE)</f>
        <v>4</v>
      </c>
      <c r="AD81" s="8">
        <f>VLOOKUP(K81,'Tables kywrd-slot-class'!$D$49:$E$177,2,FALSE)</f>
        <v>0</v>
      </c>
      <c r="AE81" s="8">
        <f>VLOOKUP(L81,'Tables kywrd-slot-class'!$D$49:$E$177,2,FALSE)</f>
        <v>0</v>
      </c>
      <c r="AF81" t="s">
        <v>0</v>
      </c>
      <c r="AG81" s="1" t="str">
        <f t="shared" si="6"/>
        <v xml:space="preserve">9E00116C </v>
      </c>
      <c r="AH81" s="2">
        <v>1</v>
      </c>
    </row>
    <row r="82" spans="1:34" x14ac:dyDescent="0.25">
      <c r="A82" s="91" t="s">
        <v>4266</v>
      </c>
      <c r="B82" s="3" t="s">
        <v>25</v>
      </c>
      <c r="C82" s="4" t="s">
        <v>5754</v>
      </c>
      <c r="D82" s="3" t="s">
        <v>361</v>
      </c>
      <c r="E82" t="s">
        <v>5928</v>
      </c>
      <c r="F82" s="8" t="s">
        <v>4042</v>
      </c>
      <c r="G82" s="2" t="s">
        <v>5929</v>
      </c>
      <c r="H82" s="135" t="s">
        <v>4047</v>
      </c>
      <c r="I82" s="135" t="s">
        <v>4053</v>
      </c>
      <c r="J82" s="135" t="s">
        <v>5776</v>
      </c>
      <c r="K82" s="135" t="s">
        <v>5756</v>
      </c>
      <c r="L82" s="135" t="s">
        <v>4028</v>
      </c>
      <c r="M82" s="135" t="s">
        <v>4028</v>
      </c>
      <c r="N82" s="24" t="s">
        <v>1888</v>
      </c>
      <c r="O82" s="21" t="s">
        <v>1888</v>
      </c>
      <c r="P82" s="8" t="s">
        <v>1889</v>
      </c>
      <c r="Q82" s="8">
        <v>12</v>
      </c>
      <c r="R82" s="8">
        <v>1.5</v>
      </c>
      <c r="S82" s="26">
        <v>5</v>
      </c>
      <c r="T82" s="20">
        <f t="shared" si="7"/>
        <v>0</v>
      </c>
      <c r="U82" s="21">
        <f t="shared" si="8"/>
        <v>0</v>
      </c>
      <c r="V82" s="8">
        <f t="shared" si="9"/>
        <v>5</v>
      </c>
      <c r="W82" s="8">
        <f t="shared" si="10"/>
        <v>0</v>
      </c>
      <c r="X82" s="8">
        <f t="shared" si="11"/>
        <v>0</v>
      </c>
      <c r="Z82" s="8">
        <f>VLOOKUP(I82,'Tables kywrd-slot-class'!$B$21:$C$38,2,FALSE)</f>
        <v>1</v>
      </c>
      <c r="AA82" s="8">
        <f>VLOOKUP(N82,'Tables MAT simpl-complx'!$C$6:$D$28,2,FALSE)</f>
        <v>0</v>
      </c>
      <c r="AB82" s="8">
        <f>VLOOKUP(O82,'Tables MAT simpl-complx'!$F$39:$G$625,2,FALSE)</f>
        <v>0</v>
      </c>
      <c r="AC82" s="8">
        <f>VLOOKUP(J82,'Tables kywrd-slot-class'!$D$49:$E$177,2,FALSE)</f>
        <v>5</v>
      </c>
      <c r="AD82" s="8">
        <f>VLOOKUP(K82,'Tables kywrd-slot-class'!$D$49:$E$177,2,FALSE)</f>
        <v>0</v>
      </c>
      <c r="AE82" s="8">
        <f>VLOOKUP(L82,'Tables kywrd-slot-class'!$D$49:$E$177,2,FALSE)</f>
        <v>0</v>
      </c>
      <c r="AF82" t="s">
        <v>0</v>
      </c>
      <c r="AG82" s="1" t="str">
        <f t="shared" si="6"/>
        <v xml:space="preserve">9E001176 </v>
      </c>
      <c r="AH82" s="2">
        <v>1</v>
      </c>
    </row>
    <row r="83" spans="1:34" x14ac:dyDescent="0.25">
      <c r="A83" s="91" t="s">
        <v>4267</v>
      </c>
      <c r="B83" s="3" t="s">
        <v>25</v>
      </c>
      <c r="C83" s="4" t="s">
        <v>5754</v>
      </c>
      <c r="D83" s="3" t="s">
        <v>362</v>
      </c>
      <c r="E83" t="s">
        <v>5930</v>
      </c>
      <c r="F83" s="8" t="s">
        <v>4042</v>
      </c>
      <c r="G83" s="2" t="s">
        <v>5931</v>
      </c>
      <c r="H83" s="135" t="s">
        <v>4047</v>
      </c>
      <c r="I83" s="135" t="s">
        <v>4053</v>
      </c>
      <c r="J83" s="135" t="s">
        <v>5847</v>
      </c>
      <c r="K83" s="135" t="s">
        <v>5756</v>
      </c>
      <c r="L83" s="135" t="s">
        <v>4028</v>
      </c>
      <c r="M83" s="135" t="s">
        <v>4028</v>
      </c>
      <c r="N83" s="24" t="s">
        <v>1888</v>
      </c>
      <c r="O83" s="21" t="s">
        <v>1888</v>
      </c>
      <c r="P83" s="8" t="s">
        <v>1889</v>
      </c>
      <c r="Q83" s="8">
        <v>6</v>
      </c>
      <c r="R83" s="8">
        <v>1</v>
      </c>
      <c r="S83" s="26">
        <v>3</v>
      </c>
      <c r="T83" s="20">
        <f t="shared" si="7"/>
        <v>0</v>
      </c>
      <c r="U83" s="21">
        <f t="shared" si="8"/>
        <v>0</v>
      </c>
      <c r="V83" s="8">
        <f t="shared" si="9"/>
        <v>3</v>
      </c>
      <c r="W83" s="8">
        <f t="shared" si="10"/>
        <v>0</v>
      </c>
      <c r="X83" s="8">
        <f t="shared" si="11"/>
        <v>0</v>
      </c>
      <c r="Z83" s="8">
        <f>VLOOKUP(I83,'Tables kywrd-slot-class'!$B$21:$C$38,2,FALSE)</f>
        <v>1</v>
      </c>
      <c r="AA83" s="8">
        <f>VLOOKUP(N83,'Tables MAT simpl-complx'!$C$6:$D$28,2,FALSE)</f>
        <v>0</v>
      </c>
      <c r="AB83" s="8">
        <f>VLOOKUP(O83,'Tables MAT simpl-complx'!$F$39:$G$625,2,FALSE)</f>
        <v>0</v>
      </c>
      <c r="AC83" s="8">
        <f>VLOOKUP(J83,'Tables kywrd-slot-class'!$D$49:$E$177,2,FALSE)</f>
        <v>3</v>
      </c>
      <c r="AD83" s="8">
        <f>VLOOKUP(K83,'Tables kywrd-slot-class'!$D$49:$E$177,2,FALSE)</f>
        <v>0</v>
      </c>
      <c r="AE83" s="8">
        <f>VLOOKUP(L83,'Tables kywrd-slot-class'!$D$49:$E$177,2,FALSE)</f>
        <v>0</v>
      </c>
      <c r="AF83" t="s">
        <v>0</v>
      </c>
      <c r="AG83" s="1" t="str">
        <f t="shared" si="6"/>
        <v xml:space="preserve">9E00117A </v>
      </c>
      <c r="AH83" s="2">
        <v>1</v>
      </c>
    </row>
    <row r="84" spans="1:34" x14ac:dyDescent="0.25">
      <c r="A84" s="91" t="s">
        <v>4268</v>
      </c>
      <c r="B84" s="3" t="s">
        <v>25</v>
      </c>
      <c r="C84" s="4" t="s">
        <v>5754</v>
      </c>
      <c r="D84" s="3" t="s">
        <v>363</v>
      </c>
      <c r="E84" t="s">
        <v>5932</v>
      </c>
      <c r="F84" s="8" t="s">
        <v>4042</v>
      </c>
      <c r="G84" s="2" t="s">
        <v>5933</v>
      </c>
      <c r="H84" s="135" t="s">
        <v>4047</v>
      </c>
      <c r="I84" s="135" t="s">
        <v>4053</v>
      </c>
      <c r="J84" s="135" t="s">
        <v>5787</v>
      </c>
      <c r="K84" s="135" t="s">
        <v>5756</v>
      </c>
      <c r="L84" s="135" t="s">
        <v>4028</v>
      </c>
      <c r="M84" s="135" t="s">
        <v>4028</v>
      </c>
      <c r="N84" s="24" t="s">
        <v>1888</v>
      </c>
      <c r="O84" s="21" t="s">
        <v>1888</v>
      </c>
      <c r="P84" s="8" t="s">
        <v>1889</v>
      </c>
      <c r="Q84" s="8">
        <v>7</v>
      </c>
      <c r="R84" s="8">
        <v>1.5</v>
      </c>
      <c r="S84" s="26">
        <v>4</v>
      </c>
      <c r="T84" s="20">
        <f t="shared" si="7"/>
        <v>0</v>
      </c>
      <c r="U84" s="21">
        <f t="shared" si="8"/>
        <v>0</v>
      </c>
      <c r="V84" s="8">
        <f t="shared" si="9"/>
        <v>4</v>
      </c>
      <c r="W84" s="8">
        <f t="shared" si="10"/>
        <v>0</v>
      </c>
      <c r="X84" s="8">
        <f t="shared" si="11"/>
        <v>0</v>
      </c>
      <c r="Z84" s="8">
        <f>VLOOKUP(I84,'Tables kywrd-slot-class'!$B$21:$C$38,2,FALSE)</f>
        <v>1</v>
      </c>
      <c r="AA84" s="8">
        <f>VLOOKUP(N84,'Tables MAT simpl-complx'!$C$6:$D$28,2,FALSE)</f>
        <v>0</v>
      </c>
      <c r="AB84" s="8">
        <f>VLOOKUP(O84,'Tables MAT simpl-complx'!$F$39:$G$625,2,FALSE)</f>
        <v>0</v>
      </c>
      <c r="AC84" s="8">
        <f>VLOOKUP(J84,'Tables kywrd-slot-class'!$D$49:$E$177,2,FALSE)</f>
        <v>4</v>
      </c>
      <c r="AD84" s="8">
        <f>VLOOKUP(K84,'Tables kywrd-slot-class'!$D$49:$E$177,2,FALSE)</f>
        <v>0</v>
      </c>
      <c r="AE84" s="8">
        <f>VLOOKUP(L84,'Tables kywrd-slot-class'!$D$49:$E$177,2,FALSE)</f>
        <v>0</v>
      </c>
      <c r="AF84" t="s">
        <v>0</v>
      </c>
      <c r="AG84" s="1" t="str">
        <f t="shared" si="6"/>
        <v xml:space="preserve">9E00117E </v>
      </c>
      <c r="AH84" s="2">
        <v>1</v>
      </c>
    </row>
    <row r="85" spans="1:34" x14ac:dyDescent="0.25">
      <c r="A85" s="91" t="s">
        <v>4269</v>
      </c>
      <c r="B85" s="3" t="s">
        <v>25</v>
      </c>
      <c r="C85" s="4" t="s">
        <v>5754</v>
      </c>
      <c r="D85" s="3" t="s">
        <v>364</v>
      </c>
      <c r="E85" t="s">
        <v>5934</v>
      </c>
      <c r="F85" s="8" t="s">
        <v>4042</v>
      </c>
      <c r="G85" s="2" t="s">
        <v>5935</v>
      </c>
      <c r="H85" s="135" t="s">
        <v>4047</v>
      </c>
      <c r="I85" s="135" t="s">
        <v>4053</v>
      </c>
      <c r="J85" s="135" t="s">
        <v>5787</v>
      </c>
      <c r="K85" s="135" t="s">
        <v>5756</v>
      </c>
      <c r="L85" s="135" t="s">
        <v>4028</v>
      </c>
      <c r="M85" s="135" t="s">
        <v>4028</v>
      </c>
      <c r="N85" s="24" t="s">
        <v>1888</v>
      </c>
      <c r="O85" s="21" t="s">
        <v>1888</v>
      </c>
      <c r="P85" s="8" t="s">
        <v>1889</v>
      </c>
      <c r="Q85" s="8">
        <v>8</v>
      </c>
      <c r="R85" s="8">
        <v>1.5</v>
      </c>
      <c r="S85" s="26">
        <v>4</v>
      </c>
      <c r="T85" s="20">
        <f t="shared" si="7"/>
        <v>0</v>
      </c>
      <c r="U85" s="21">
        <f t="shared" si="8"/>
        <v>0</v>
      </c>
      <c r="V85" s="8">
        <f t="shared" si="9"/>
        <v>4</v>
      </c>
      <c r="W85" s="8">
        <f t="shared" si="10"/>
        <v>0</v>
      </c>
      <c r="X85" s="8">
        <f t="shared" si="11"/>
        <v>0</v>
      </c>
      <c r="Z85" s="8">
        <f>VLOOKUP(I85,'Tables kywrd-slot-class'!$B$21:$C$38,2,FALSE)</f>
        <v>1</v>
      </c>
      <c r="AA85" s="8">
        <f>VLOOKUP(N85,'Tables MAT simpl-complx'!$C$6:$D$28,2,FALSE)</f>
        <v>0</v>
      </c>
      <c r="AB85" s="8">
        <f>VLOOKUP(O85,'Tables MAT simpl-complx'!$F$39:$G$625,2,FALSE)</f>
        <v>0</v>
      </c>
      <c r="AC85" s="8">
        <f>VLOOKUP(J85,'Tables kywrd-slot-class'!$D$49:$E$177,2,FALSE)</f>
        <v>4</v>
      </c>
      <c r="AD85" s="8">
        <f>VLOOKUP(K85,'Tables kywrd-slot-class'!$D$49:$E$177,2,FALSE)</f>
        <v>0</v>
      </c>
      <c r="AE85" s="8">
        <f>VLOOKUP(L85,'Tables kywrd-slot-class'!$D$49:$E$177,2,FALSE)</f>
        <v>0</v>
      </c>
      <c r="AF85" t="s">
        <v>0</v>
      </c>
      <c r="AG85" s="1" t="str">
        <f t="shared" si="6"/>
        <v xml:space="preserve">9E001182 </v>
      </c>
      <c r="AH85" s="2">
        <v>1</v>
      </c>
    </row>
    <row r="86" spans="1:34" x14ac:dyDescent="0.25">
      <c r="A86" s="91" t="s">
        <v>4270</v>
      </c>
      <c r="B86" s="3" t="s">
        <v>25</v>
      </c>
      <c r="C86" s="4" t="s">
        <v>5754</v>
      </c>
      <c r="D86" s="88" t="s">
        <v>365</v>
      </c>
      <c r="E86" t="s">
        <v>5936</v>
      </c>
      <c r="F86" s="8" t="s">
        <v>4042</v>
      </c>
      <c r="G86" s="2" t="s">
        <v>5937</v>
      </c>
      <c r="H86" s="135" t="s">
        <v>4047</v>
      </c>
      <c r="I86" s="135" t="s">
        <v>4053</v>
      </c>
      <c r="J86" s="135" t="s">
        <v>5756</v>
      </c>
      <c r="K86" s="135" t="s">
        <v>4028</v>
      </c>
      <c r="L86" s="135" t="s">
        <v>4028</v>
      </c>
      <c r="M86" s="135" t="s">
        <v>4028</v>
      </c>
      <c r="N86" s="24" t="s">
        <v>1888</v>
      </c>
      <c r="O86" s="21" t="s">
        <v>1888</v>
      </c>
      <c r="P86" s="8" t="s">
        <v>1889</v>
      </c>
      <c r="Q86" s="8">
        <v>5</v>
      </c>
      <c r="R86" s="8">
        <v>0.5</v>
      </c>
      <c r="S86" s="60">
        <v>1</v>
      </c>
      <c r="T86" s="20">
        <f t="shared" si="7"/>
        <v>0</v>
      </c>
      <c r="U86" s="21">
        <f t="shared" si="8"/>
        <v>0</v>
      </c>
      <c r="V86" s="8">
        <f t="shared" si="9"/>
        <v>0</v>
      </c>
      <c r="W86" s="8">
        <f t="shared" si="10"/>
        <v>0</v>
      </c>
      <c r="X86" s="8">
        <f t="shared" si="11"/>
        <v>0</v>
      </c>
      <c r="Y86" s="87" t="s">
        <v>8259</v>
      </c>
      <c r="Z86" s="8">
        <f>VLOOKUP(I86,'Tables kywrd-slot-class'!$B$21:$C$38,2,FALSE)</f>
        <v>1</v>
      </c>
      <c r="AA86" s="8">
        <f>VLOOKUP(N86,'Tables MAT simpl-complx'!$C$6:$D$28,2,FALSE)</f>
        <v>0</v>
      </c>
      <c r="AB86" s="8">
        <f>VLOOKUP(O86,'Tables MAT simpl-complx'!$F$39:$G$625,2,FALSE)</f>
        <v>0</v>
      </c>
      <c r="AC86" s="8">
        <f>VLOOKUP(J86,'Tables kywrd-slot-class'!$D$49:$E$177,2,FALSE)</f>
        <v>0</v>
      </c>
      <c r="AD86" s="8">
        <f>VLOOKUP(K86,'Tables kywrd-slot-class'!$D$49:$E$177,2,FALSE)</f>
        <v>0</v>
      </c>
      <c r="AE86" s="8">
        <f>VLOOKUP(L86,'Tables kywrd-slot-class'!$D$49:$E$177,2,FALSE)</f>
        <v>0</v>
      </c>
      <c r="AF86" t="s">
        <v>0</v>
      </c>
      <c r="AG86" s="1" t="str">
        <f t="shared" si="6"/>
        <v xml:space="preserve">9E001186 </v>
      </c>
      <c r="AH86" s="2">
        <v>1</v>
      </c>
    </row>
    <row r="87" spans="1:34" x14ac:dyDescent="0.25">
      <c r="A87" s="91" t="s">
        <v>4271</v>
      </c>
      <c r="B87" s="3" t="s">
        <v>25</v>
      </c>
      <c r="C87" s="4" t="s">
        <v>5754</v>
      </c>
      <c r="D87" s="3" t="s">
        <v>366</v>
      </c>
      <c r="E87" t="s">
        <v>5938</v>
      </c>
      <c r="F87" s="8" t="s">
        <v>4042</v>
      </c>
      <c r="G87" s="2" t="s">
        <v>5939</v>
      </c>
      <c r="H87" s="135" t="s">
        <v>4047</v>
      </c>
      <c r="I87" s="135" t="s">
        <v>4053</v>
      </c>
      <c r="J87" s="135" t="s">
        <v>5776</v>
      </c>
      <c r="K87" s="135" t="s">
        <v>5756</v>
      </c>
      <c r="L87" s="135" t="s">
        <v>4028</v>
      </c>
      <c r="M87" s="135" t="s">
        <v>4028</v>
      </c>
      <c r="N87" s="24" t="s">
        <v>1888</v>
      </c>
      <c r="O87" s="21" t="s">
        <v>1888</v>
      </c>
      <c r="P87" s="8" t="s">
        <v>1889</v>
      </c>
      <c r="Q87" s="8">
        <v>32</v>
      </c>
      <c r="R87" s="8">
        <v>1.5</v>
      </c>
      <c r="S87" s="26">
        <v>5</v>
      </c>
      <c r="T87" s="20">
        <f t="shared" si="7"/>
        <v>0</v>
      </c>
      <c r="U87" s="21">
        <f t="shared" si="8"/>
        <v>0</v>
      </c>
      <c r="V87" s="8">
        <f t="shared" si="9"/>
        <v>5</v>
      </c>
      <c r="W87" s="8">
        <f t="shared" si="10"/>
        <v>0</v>
      </c>
      <c r="X87" s="8">
        <f t="shared" si="11"/>
        <v>0</v>
      </c>
      <c r="Z87" s="8">
        <f>VLOOKUP(I87,'Tables kywrd-slot-class'!$B$21:$C$38,2,FALSE)</f>
        <v>1</v>
      </c>
      <c r="AA87" s="8">
        <f>VLOOKUP(N87,'Tables MAT simpl-complx'!$C$6:$D$28,2,FALSE)</f>
        <v>0</v>
      </c>
      <c r="AB87" s="8">
        <f>VLOOKUP(O87,'Tables MAT simpl-complx'!$F$39:$G$625,2,FALSE)</f>
        <v>0</v>
      </c>
      <c r="AC87" s="8">
        <f>VLOOKUP(J87,'Tables kywrd-slot-class'!$D$49:$E$177,2,FALSE)</f>
        <v>5</v>
      </c>
      <c r="AD87" s="8">
        <f>VLOOKUP(K87,'Tables kywrd-slot-class'!$D$49:$E$177,2,FALSE)</f>
        <v>0</v>
      </c>
      <c r="AE87" s="8">
        <f>VLOOKUP(L87,'Tables kywrd-slot-class'!$D$49:$E$177,2,FALSE)</f>
        <v>0</v>
      </c>
      <c r="AF87" t="s">
        <v>0</v>
      </c>
      <c r="AG87" s="1" t="str">
        <f t="shared" si="6"/>
        <v xml:space="preserve">9E00118A </v>
      </c>
      <c r="AH87" s="2">
        <v>1</v>
      </c>
    </row>
    <row r="88" spans="1:34" x14ac:dyDescent="0.25">
      <c r="A88" s="91" t="s">
        <v>4272</v>
      </c>
      <c r="B88" s="3" t="s">
        <v>25</v>
      </c>
      <c r="C88" s="4" t="s">
        <v>5754</v>
      </c>
      <c r="D88" s="3" t="s">
        <v>367</v>
      </c>
      <c r="E88" t="s">
        <v>5940</v>
      </c>
      <c r="F88" s="8" t="s">
        <v>4042</v>
      </c>
      <c r="G88" s="2" t="s">
        <v>5941</v>
      </c>
      <c r="H88" s="135" t="s">
        <v>4047</v>
      </c>
      <c r="I88" s="135" t="s">
        <v>4053</v>
      </c>
      <c r="J88" s="135" t="s">
        <v>5756</v>
      </c>
      <c r="K88" s="135" t="s">
        <v>4028</v>
      </c>
      <c r="L88" s="135" t="s">
        <v>4028</v>
      </c>
      <c r="M88" s="135" t="s">
        <v>4028</v>
      </c>
      <c r="N88" s="24" t="s">
        <v>1888</v>
      </c>
      <c r="O88" s="21" t="s">
        <v>1888</v>
      </c>
      <c r="P88" s="8" t="s">
        <v>1889</v>
      </c>
      <c r="Q88" s="8">
        <v>20</v>
      </c>
      <c r="R88" s="8">
        <v>1</v>
      </c>
      <c r="S88" s="26">
        <v>4</v>
      </c>
      <c r="T88" s="20">
        <f t="shared" si="7"/>
        <v>0</v>
      </c>
      <c r="U88" s="21">
        <f t="shared" si="8"/>
        <v>0</v>
      </c>
      <c r="V88" s="8">
        <f t="shared" si="9"/>
        <v>0</v>
      </c>
      <c r="W88" s="8">
        <f t="shared" si="10"/>
        <v>0</v>
      </c>
      <c r="X88" s="8">
        <f t="shared" si="11"/>
        <v>0</v>
      </c>
      <c r="Z88" s="8">
        <f>VLOOKUP(I88,'Tables kywrd-slot-class'!$B$21:$C$38,2,FALSE)</f>
        <v>1</v>
      </c>
      <c r="AA88" s="8">
        <f>VLOOKUP(N88,'Tables MAT simpl-complx'!$C$6:$D$28,2,FALSE)</f>
        <v>0</v>
      </c>
      <c r="AB88" s="8">
        <f>VLOOKUP(O88,'Tables MAT simpl-complx'!$F$39:$G$625,2,FALSE)</f>
        <v>0</v>
      </c>
      <c r="AC88" s="8">
        <f>VLOOKUP(J88,'Tables kywrd-slot-class'!$D$49:$E$177,2,FALSE)</f>
        <v>0</v>
      </c>
      <c r="AD88" s="8">
        <f>VLOOKUP(K88,'Tables kywrd-slot-class'!$D$49:$E$177,2,FALSE)</f>
        <v>0</v>
      </c>
      <c r="AE88" s="8">
        <f>VLOOKUP(L88,'Tables kywrd-slot-class'!$D$49:$E$177,2,FALSE)</f>
        <v>0</v>
      </c>
      <c r="AF88" t="s">
        <v>0</v>
      </c>
      <c r="AG88" s="1" t="str">
        <f t="shared" si="6"/>
        <v xml:space="preserve">9E00118E </v>
      </c>
      <c r="AH88" s="2">
        <v>1</v>
      </c>
    </row>
    <row r="89" spans="1:34" x14ac:dyDescent="0.25">
      <c r="A89" s="91" t="s">
        <v>4273</v>
      </c>
      <c r="B89" s="3" t="s">
        <v>25</v>
      </c>
      <c r="C89" s="4" t="s">
        <v>5754</v>
      </c>
      <c r="D89" s="3" t="s">
        <v>368</v>
      </c>
      <c r="E89" t="s">
        <v>5942</v>
      </c>
      <c r="F89" s="8" t="s">
        <v>4042</v>
      </c>
      <c r="G89" s="2" t="s">
        <v>5943</v>
      </c>
      <c r="H89" s="135" t="s">
        <v>4047</v>
      </c>
      <c r="I89" s="135" t="s">
        <v>4053</v>
      </c>
      <c r="J89" s="135" t="s">
        <v>5787</v>
      </c>
      <c r="K89" s="135" t="s">
        <v>5756</v>
      </c>
      <c r="L89" s="135" t="s">
        <v>4028</v>
      </c>
      <c r="M89" s="135" t="s">
        <v>4028</v>
      </c>
      <c r="N89" s="24" t="s">
        <v>1888</v>
      </c>
      <c r="O89" s="21" t="s">
        <v>1888</v>
      </c>
      <c r="P89" s="8" t="s">
        <v>1889</v>
      </c>
      <c r="Q89" s="8">
        <v>14</v>
      </c>
      <c r="R89" s="8">
        <v>1</v>
      </c>
      <c r="S89" s="26">
        <v>4</v>
      </c>
      <c r="T89" s="20">
        <f t="shared" si="7"/>
        <v>0</v>
      </c>
      <c r="U89" s="21">
        <f t="shared" si="8"/>
        <v>0</v>
      </c>
      <c r="V89" s="8">
        <f t="shared" si="9"/>
        <v>4</v>
      </c>
      <c r="W89" s="8">
        <f t="shared" si="10"/>
        <v>0</v>
      </c>
      <c r="X89" s="8">
        <f t="shared" si="11"/>
        <v>0</v>
      </c>
      <c r="Z89" s="8">
        <f>VLOOKUP(I89,'Tables kywrd-slot-class'!$B$21:$C$38,2,FALSE)</f>
        <v>1</v>
      </c>
      <c r="AA89" s="8">
        <f>VLOOKUP(N89,'Tables MAT simpl-complx'!$C$6:$D$28,2,FALSE)</f>
        <v>0</v>
      </c>
      <c r="AB89" s="8">
        <f>VLOOKUP(O89,'Tables MAT simpl-complx'!$F$39:$G$625,2,FALSE)</f>
        <v>0</v>
      </c>
      <c r="AC89" s="8">
        <f>VLOOKUP(J89,'Tables kywrd-slot-class'!$D$49:$E$177,2,FALSE)</f>
        <v>4</v>
      </c>
      <c r="AD89" s="8">
        <f>VLOOKUP(K89,'Tables kywrd-slot-class'!$D$49:$E$177,2,FALSE)</f>
        <v>0</v>
      </c>
      <c r="AE89" s="8">
        <f>VLOOKUP(L89,'Tables kywrd-slot-class'!$D$49:$E$177,2,FALSE)</f>
        <v>0</v>
      </c>
      <c r="AF89" t="s">
        <v>0</v>
      </c>
      <c r="AG89" s="1" t="str">
        <f t="shared" si="6"/>
        <v xml:space="preserve">9E001192 </v>
      </c>
      <c r="AH89" s="2">
        <v>1</v>
      </c>
    </row>
    <row r="90" spans="1:34" x14ac:dyDescent="0.25">
      <c r="A90" s="91" t="s">
        <v>4274</v>
      </c>
      <c r="B90" s="3" t="s">
        <v>25</v>
      </c>
      <c r="C90" s="4" t="s">
        <v>5754</v>
      </c>
      <c r="D90" s="3" t="s">
        <v>369</v>
      </c>
      <c r="E90" t="s">
        <v>5944</v>
      </c>
      <c r="F90" s="8" t="s">
        <v>4042</v>
      </c>
      <c r="G90" s="2" t="s">
        <v>5945</v>
      </c>
      <c r="H90" s="135" t="s">
        <v>4047</v>
      </c>
      <c r="I90" s="135" t="s">
        <v>4053</v>
      </c>
      <c r="J90" s="135" t="s">
        <v>5776</v>
      </c>
      <c r="K90" s="135" t="s">
        <v>5756</v>
      </c>
      <c r="L90" s="135" t="s">
        <v>4028</v>
      </c>
      <c r="M90" s="135" t="s">
        <v>4028</v>
      </c>
      <c r="N90" s="24" t="s">
        <v>1888</v>
      </c>
      <c r="O90" s="21" t="s">
        <v>1888</v>
      </c>
      <c r="P90" s="8" t="s">
        <v>1889</v>
      </c>
      <c r="Q90" s="8">
        <v>15</v>
      </c>
      <c r="R90" s="8">
        <v>1</v>
      </c>
      <c r="S90" s="26">
        <v>5</v>
      </c>
      <c r="T90" s="20">
        <f t="shared" si="7"/>
        <v>0</v>
      </c>
      <c r="U90" s="21">
        <f t="shared" si="8"/>
        <v>0</v>
      </c>
      <c r="V90" s="8">
        <f t="shared" si="9"/>
        <v>5</v>
      </c>
      <c r="W90" s="8">
        <f t="shared" si="10"/>
        <v>0</v>
      </c>
      <c r="X90" s="8">
        <f t="shared" si="11"/>
        <v>0</v>
      </c>
      <c r="Z90" s="8">
        <f>VLOOKUP(I90,'Tables kywrd-slot-class'!$B$21:$C$38,2,FALSE)</f>
        <v>1</v>
      </c>
      <c r="AA90" s="8">
        <f>VLOOKUP(N90,'Tables MAT simpl-complx'!$C$6:$D$28,2,FALSE)</f>
        <v>0</v>
      </c>
      <c r="AB90" s="8">
        <f>VLOOKUP(O90,'Tables MAT simpl-complx'!$F$39:$G$625,2,FALSE)</f>
        <v>0</v>
      </c>
      <c r="AC90" s="8">
        <f>VLOOKUP(J90,'Tables kywrd-slot-class'!$D$49:$E$177,2,FALSE)</f>
        <v>5</v>
      </c>
      <c r="AD90" s="8">
        <f>VLOOKUP(K90,'Tables kywrd-slot-class'!$D$49:$E$177,2,FALSE)</f>
        <v>0</v>
      </c>
      <c r="AE90" s="8">
        <f>VLOOKUP(L90,'Tables kywrd-slot-class'!$D$49:$E$177,2,FALSE)</f>
        <v>0</v>
      </c>
      <c r="AF90" t="s">
        <v>0</v>
      </c>
      <c r="AG90" s="1" t="str">
        <f t="shared" si="6"/>
        <v xml:space="preserve">9E001196 </v>
      </c>
      <c r="AH90" s="2">
        <v>1</v>
      </c>
    </row>
    <row r="91" spans="1:34" x14ac:dyDescent="0.25">
      <c r="A91" s="91" t="s">
        <v>4275</v>
      </c>
      <c r="B91" s="3" t="s">
        <v>25</v>
      </c>
      <c r="C91" s="4" t="s">
        <v>5754</v>
      </c>
      <c r="D91" s="3" t="s">
        <v>370</v>
      </c>
      <c r="E91" t="s">
        <v>5946</v>
      </c>
      <c r="F91" s="8" t="s">
        <v>4042</v>
      </c>
      <c r="G91" s="2" t="s">
        <v>5947</v>
      </c>
      <c r="H91" s="135" t="s">
        <v>4047</v>
      </c>
      <c r="I91" s="135" t="s">
        <v>4053</v>
      </c>
      <c r="J91" s="135" t="s">
        <v>3363</v>
      </c>
      <c r="K91" s="135" t="s">
        <v>5756</v>
      </c>
      <c r="L91" s="135" t="s">
        <v>4028</v>
      </c>
      <c r="M91" s="135" t="s">
        <v>4028</v>
      </c>
      <c r="N91" s="24" t="s">
        <v>1888</v>
      </c>
      <c r="O91" s="21" t="s">
        <v>1888</v>
      </c>
      <c r="P91" s="8" t="s">
        <v>1889</v>
      </c>
      <c r="Q91" s="8">
        <v>9</v>
      </c>
      <c r="R91" s="8">
        <v>2</v>
      </c>
      <c r="S91" s="26">
        <v>6</v>
      </c>
      <c r="T91" s="20">
        <f t="shared" si="7"/>
        <v>0</v>
      </c>
      <c r="U91" s="21">
        <f t="shared" si="8"/>
        <v>0</v>
      </c>
      <c r="V91" s="8">
        <f t="shared" si="9"/>
        <v>6</v>
      </c>
      <c r="W91" s="8">
        <f t="shared" si="10"/>
        <v>0</v>
      </c>
      <c r="X91" s="8">
        <f t="shared" si="11"/>
        <v>0</v>
      </c>
      <c r="Z91" s="8">
        <f>VLOOKUP(I91,'Tables kywrd-slot-class'!$B$21:$C$38,2,FALSE)</f>
        <v>1</v>
      </c>
      <c r="AA91" s="8">
        <f>VLOOKUP(N91,'Tables MAT simpl-complx'!$C$6:$D$28,2,FALSE)</f>
        <v>0</v>
      </c>
      <c r="AB91" s="8">
        <f>VLOOKUP(O91,'Tables MAT simpl-complx'!$F$39:$G$625,2,FALSE)</f>
        <v>0</v>
      </c>
      <c r="AC91" s="8">
        <f>VLOOKUP(J91,'Tables kywrd-slot-class'!$D$49:$E$177,2,FALSE)</f>
        <v>6</v>
      </c>
      <c r="AD91" s="8">
        <f>VLOOKUP(K91,'Tables kywrd-slot-class'!$D$49:$E$177,2,FALSE)</f>
        <v>0</v>
      </c>
      <c r="AE91" s="8">
        <f>VLOOKUP(L91,'Tables kywrd-slot-class'!$D$49:$E$177,2,FALSE)</f>
        <v>0</v>
      </c>
      <c r="AF91" t="s">
        <v>0</v>
      </c>
      <c r="AG91" s="1" t="str">
        <f t="shared" si="6"/>
        <v xml:space="preserve">9E00119A </v>
      </c>
      <c r="AH91" s="2">
        <v>1</v>
      </c>
    </row>
    <row r="92" spans="1:34" x14ac:dyDescent="0.25">
      <c r="A92" s="91" t="s">
        <v>4276</v>
      </c>
      <c r="B92" s="3" t="s">
        <v>25</v>
      </c>
      <c r="C92" s="4" t="s">
        <v>5754</v>
      </c>
      <c r="D92" s="88" t="s">
        <v>371</v>
      </c>
      <c r="E92" t="s">
        <v>5948</v>
      </c>
      <c r="F92" s="8" t="s">
        <v>4042</v>
      </c>
      <c r="G92" s="2" t="s">
        <v>5949</v>
      </c>
      <c r="H92" s="135" t="s">
        <v>4047</v>
      </c>
      <c r="I92" s="135" t="s">
        <v>4053</v>
      </c>
      <c r="J92" s="135" t="s">
        <v>5756</v>
      </c>
      <c r="K92" s="135" t="s">
        <v>4028</v>
      </c>
      <c r="L92" s="135" t="s">
        <v>4028</v>
      </c>
      <c r="M92" s="135" t="s">
        <v>4028</v>
      </c>
      <c r="N92" s="24" t="s">
        <v>1888</v>
      </c>
      <c r="O92" s="21" t="s">
        <v>1888</v>
      </c>
      <c r="P92" s="8" t="s">
        <v>1889</v>
      </c>
      <c r="Q92" s="8">
        <v>8</v>
      </c>
      <c r="R92" s="8">
        <v>1</v>
      </c>
      <c r="S92" s="60">
        <v>3</v>
      </c>
      <c r="T92" s="20">
        <f t="shared" si="7"/>
        <v>0</v>
      </c>
      <c r="U92" s="21">
        <f t="shared" si="8"/>
        <v>0</v>
      </c>
      <c r="V92" s="8">
        <f t="shared" si="9"/>
        <v>0</v>
      </c>
      <c r="W92" s="8">
        <f t="shared" si="10"/>
        <v>0</v>
      </c>
      <c r="X92" s="8">
        <f t="shared" si="11"/>
        <v>0</v>
      </c>
      <c r="Y92" s="87" t="s">
        <v>8259</v>
      </c>
      <c r="Z92" s="8">
        <f>VLOOKUP(I92,'Tables kywrd-slot-class'!$B$21:$C$38,2,FALSE)</f>
        <v>1</v>
      </c>
      <c r="AA92" s="8">
        <f>VLOOKUP(N92,'Tables MAT simpl-complx'!$C$6:$D$28,2,FALSE)</f>
        <v>0</v>
      </c>
      <c r="AB92" s="8">
        <f>VLOOKUP(O92,'Tables MAT simpl-complx'!$F$39:$G$625,2,FALSE)</f>
        <v>0</v>
      </c>
      <c r="AC92" s="8">
        <f>VLOOKUP(J92,'Tables kywrd-slot-class'!$D$49:$E$177,2,FALSE)</f>
        <v>0</v>
      </c>
      <c r="AD92" s="8">
        <f>VLOOKUP(K92,'Tables kywrd-slot-class'!$D$49:$E$177,2,FALSE)</f>
        <v>0</v>
      </c>
      <c r="AE92" s="8">
        <f>VLOOKUP(L92,'Tables kywrd-slot-class'!$D$49:$E$177,2,FALSE)</f>
        <v>0</v>
      </c>
      <c r="AF92" t="s">
        <v>0</v>
      </c>
      <c r="AG92" s="1" t="str">
        <f t="shared" si="6"/>
        <v xml:space="preserve">9E00119E </v>
      </c>
      <c r="AH92" s="2">
        <v>1</v>
      </c>
    </row>
    <row r="93" spans="1:34" x14ac:dyDescent="0.25">
      <c r="A93" s="91" t="s">
        <v>4277</v>
      </c>
      <c r="B93" s="3" t="s">
        <v>25</v>
      </c>
      <c r="C93" s="4" t="s">
        <v>5754</v>
      </c>
      <c r="D93" s="3" t="s">
        <v>372</v>
      </c>
      <c r="E93" t="s">
        <v>5950</v>
      </c>
      <c r="F93" s="8" t="s">
        <v>4042</v>
      </c>
      <c r="G93" s="2" t="s">
        <v>5951</v>
      </c>
      <c r="H93" s="135" t="s">
        <v>4047</v>
      </c>
      <c r="I93" s="135" t="s">
        <v>4053</v>
      </c>
      <c r="J93" s="135" t="s">
        <v>5782</v>
      </c>
      <c r="K93" s="135" t="s">
        <v>5756</v>
      </c>
      <c r="L93" s="135" t="s">
        <v>4028</v>
      </c>
      <c r="M93" s="135" t="s">
        <v>4028</v>
      </c>
      <c r="N93" s="24" t="s">
        <v>1888</v>
      </c>
      <c r="O93" s="21" t="s">
        <v>1888</v>
      </c>
      <c r="P93" s="8" t="s">
        <v>1889</v>
      </c>
      <c r="Q93" s="8">
        <v>15</v>
      </c>
      <c r="R93" s="8">
        <v>1</v>
      </c>
      <c r="S93" s="26">
        <v>2</v>
      </c>
      <c r="T93" s="20">
        <f t="shared" si="7"/>
        <v>0</v>
      </c>
      <c r="U93" s="21">
        <f t="shared" si="8"/>
        <v>0</v>
      </c>
      <c r="V93" s="8">
        <f t="shared" si="9"/>
        <v>2</v>
      </c>
      <c r="W93" s="8">
        <f t="shared" si="10"/>
        <v>0</v>
      </c>
      <c r="X93" s="8">
        <f t="shared" si="11"/>
        <v>0</v>
      </c>
      <c r="Z93" s="8">
        <f>VLOOKUP(I93,'Tables kywrd-slot-class'!$B$21:$C$38,2,FALSE)</f>
        <v>1</v>
      </c>
      <c r="AA93" s="8">
        <f>VLOOKUP(N93,'Tables MAT simpl-complx'!$C$6:$D$28,2,FALSE)</f>
        <v>0</v>
      </c>
      <c r="AB93" s="8">
        <f>VLOOKUP(O93,'Tables MAT simpl-complx'!$F$39:$G$625,2,FALSE)</f>
        <v>0</v>
      </c>
      <c r="AC93" s="8">
        <f>VLOOKUP(J93,'Tables kywrd-slot-class'!$D$49:$E$177,2,FALSE)</f>
        <v>2</v>
      </c>
      <c r="AD93" s="8">
        <f>VLOOKUP(K93,'Tables kywrd-slot-class'!$D$49:$E$177,2,FALSE)</f>
        <v>0</v>
      </c>
      <c r="AE93" s="8">
        <f>VLOOKUP(L93,'Tables kywrd-slot-class'!$D$49:$E$177,2,FALSE)</f>
        <v>0</v>
      </c>
      <c r="AF93" t="s">
        <v>0</v>
      </c>
      <c r="AG93" s="1" t="str">
        <f t="shared" si="6"/>
        <v xml:space="preserve">9E0011A2 </v>
      </c>
      <c r="AH93" s="2">
        <v>1</v>
      </c>
    </row>
    <row r="94" spans="1:34" x14ac:dyDescent="0.25">
      <c r="A94" s="91" t="s">
        <v>4278</v>
      </c>
      <c r="B94" s="3" t="s">
        <v>25</v>
      </c>
      <c r="C94" s="4" t="s">
        <v>5754</v>
      </c>
      <c r="D94" s="3" t="s">
        <v>373</v>
      </c>
      <c r="E94" t="s">
        <v>5952</v>
      </c>
      <c r="F94" s="8" t="s">
        <v>4042</v>
      </c>
      <c r="G94" s="2" t="s">
        <v>5953</v>
      </c>
      <c r="H94" s="135" t="s">
        <v>4047</v>
      </c>
      <c r="I94" s="135" t="s">
        <v>4053</v>
      </c>
      <c r="J94" s="135" t="s">
        <v>5847</v>
      </c>
      <c r="K94" s="135" t="s">
        <v>5756</v>
      </c>
      <c r="L94" s="135" t="s">
        <v>4028</v>
      </c>
      <c r="M94" s="135" t="s">
        <v>4028</v>
      </c>
      <c r="N94" s="24" t="s">
        <v>1888</v>
      </c>
      <c r="O94" s="21" t="s">
        <v>1888</v>
      </c>
      <c r="P94" s="8" t="s">
        <v>1889</v>
      </c>
      <c r="Q94" s="8">
        <v>8</v>
      </c>
      <c r="R94" s="8">
        <v>1</v>
      </c>
      <c r="S94" s="26">
        <v>3</v>
      </c>
      <c r="T94" s="20">
        <f t="shared" si="7"/>
        <v>0</v>
      </c>
      <c r="U94" s="21">
        <f t="shared" si="8"/>
        <v>0</v>
      </c>
      <c r="V94" s="8">
        <f t="shared" si="9"/>
        <v>3</v>
      </c>
      <c r="W94" s="8">
        <f t="shared" si="10"/>
        <v>0</v>
      </c>
      <c r="X94" s="8">
        <f t="shared" si="11"/>
        <v>0</v>
      </c>
      <c r="Z94" s="8">
        <f>VLOOKUP(I94,'Tables kywrd-slot-class'!$B$21:$C$38,2,FALSE)</f>
        <v>1</v>
      </c>
      <c r="AA94" s="8">
        <f>VLOOKUP(N94,'Tables MAT simpl-complx'!$C$6:$D$28,2,FALSE)</f>
        <v>0</v>
      </c>
      <c r="AB94" s="8">
        <f>VLOOKUP(O94,'Tables MAT simpl-complx'!$F$39:$G$625,2,FALSE)</f>
        <v>0</v>
      </c>
      <c r="AC94" s="8">
        <f>VLOOKUP(J94,'Tables kywrd-slot-class'!$D$49:$E$177,2,FALSE)</f>
        <v>3</v>
      </c>
      <c r="AD94" s="8">
        <f>VLOOKUP(K94,'Tables kywrd-slot-class'!$D$49:$E$177,2,FALSE)</f>
        <v>0</v>
      </c>
      <c r="AE94" s="8">
        <f>VLOOKUP(L94,'Tables kywrd-slot-class'!$D$49:$E$177,2,FALSE)</f>
        <v>0</v>
      </c>
      <c r="AF94" t="s">
        <v>0</v>
      </c>
      <c r="AG94" s="1" t="str">
        <f t="shared" si="6"/>
        <v xml:space="preserve">9E0011A6 </v>
      </c>
      <c r="AH94" s="2">
        <v>1</v>
      </c>
    </row>
    <row r="95" spans="1:34" x14ac:dyDescent="0.25">
      <c r="A95" s="91" t="s">
        <v>4279</v>
      </c>
      <c r="B95" s="3" t="s">
        <v>25</v>
      </c>
      <c r="C95" s="4" t="s">
        <v>5754</v>
      </c>
      <c r="D95" s="3" t="s">
        <v>374</v>
      </c>
      <c r="E95" t="s">
        <v>5954</v>
      </c>
      <c r="F95" s="8" t="s">
        <v>4042</v>
      </c>
      <c r="G95" s="2" t="s">
        <v>5955</v>
      </c>
      <c r="H95" s="135" t="s">
        <v>4047</v>
      </c>
      <c r="I95" s="135" t="s">
        <v>4053</v>
      </c>
      <c r="J95" s="135" t="s">
        <v>5776</v>
      </c>
      <c r="K95" s="135" t="s">
        <v>5756</v>
      </c>
      <c r="L95" s="135" t="s">
        <v>4028</v>
      </c>
      <c r="M95" s="135" t="s">
        <v>4028</v>
      </c>
      <c r="N95" s="24" t="s">
        <v>1888</v>
      </c>
      <c r="O95" s="21" t="s">
        <v>1888</v>
      </c>
      <c r="P95" s="8" t="s">
        <v>1889</v>
      </c>
      <c r="Q95" s="8">
        <v>12</v>
      </c>
      <c r="R95" s="8">
        <v>1</v>
      </c>
      <c r="S95" s="26">
        <v>5</v>
      </c>
      <c r="T95" s="20">
        <f t="shared" si="7"/>
        <v>0</v>
      </c>
      <c r="U95" s="21">
        <f t="shared" si="8"/>
        <v>0</v>
      </c>
      <c r="V95" s="8">
        <f t="shared" si="9"/>
        <v>5</v>
      </c>
      <c r="W95" s="8">
        <f t="shared" si="10"/>
        <v>0</v>
      </c>
      <c r="X95" s="8">
        <f t="shared" si="11"/>
        <v>0</v>
      </c>
      <c r="Z95" s="8">
        <f>VLOOKUP(I95,'Tables kywrd-slot-class'!$B$21:$C$38,2,FALSE)</f>
        <v>1</v>
      </c>
      <c r="AA95" s="8">
        <f>VLOOKUP(N95,'Tables MAT simpl-complx'!$C$6:$D$28,2,FALSE)</f>
        <v>0</v>
      </c>
      <c r="AB95" s="8">
        <f>VLOOKUP(O95,'Tables MAT simpl-complx'!$F$39:$G$625,2,FALSE)</f>
        <v>0</v>
      </c>
      <c r="AC95" s="8">
        <f>VLOOKUP(J95,'Tables kywrd-slot-class'!$D$49:$E$177,2,FALSE)</f>
        <v>5</v>
      </c>
      <c r="AD95" s="8">
        <f>VLOOKUP(K95,'Tables kywrd-slot-class'!$D$49:$E$177,2,FALSE)</f>
        <v>0</v>
      </c>
      <c r="AE95" s="8">
        <f>VLOOKUP(L95,'Tables kywrd-slot-class'!$D$49:$E$177,2,FALSE)</f>
        <v>0</v>
      </c>
      <c r="AF95" t="s">
        <v>0</v>
      </c>
      <c r="AG95" s="1" t="str">
        <f t="shared" si="6"/>
        <v xml:space="preserve">9E0011AA </v>
      </c>
      <c r="AH95" s="2">
        <v>1</v>
      </c>
    </row>
    <row r="96" spans="1:34" x14ac:dyDescent="0.25">
      <c r="A96" s="91" t="s">
        <v>4280</v>
      </c>
      <c r="B96" s="3" t="s">
        <v>25</v>
      </c>
      <c r="C96" s="4" t="s">
        <v>5754</v>
      </c>
      <c r="D96" s="3" t="s">
        <v>375</v>
      </c>
      <c r="E96" t="s">
        <v>5956</v>
      </c>
      <c r="F96" s="8" t="s">
        <v>4042</v>
      </c>
      <c r="G96" s="2" t="s">
        <v>5957</v>
      </c>
      <c r="H96" s="135" t="s">
        <v>4047</v>
      </c>
      <c r="I96" s="135" t="s">
        <v>4053</v>
      </c>
      <c r="J96" s="135" t="s">
        <v>5787</v>
      </c>
      <c r="K96" s="135" t="s">
        <v>5756</v>
      </c>
      <c r="L96" s="135" t="s">
        <v>4028</v>
      </c>
      <c r="M96" s="135" t="s">
        <v>4028</v>
      </c>
      <c r="N96" s="24" t="s">
        <v>1888</v>
      </c>
      <c r="O96" s="21" t="s">
        <v>1888</v>
      </c>
      <c r="P96" s="8" t="s">
        <v>1889</v>
      </c>
      <c r="Q96" s="8">
        <v>25</v>
      </c>
      <c r="R96" s="8">
        <v>1</v>
      </c>
      <c r="S96" s="26">
        <v>4</v>
      </c>
      <c r="T96" s="20">
        <f t="shared" si="7"/>
        <v>0</v>
      </c>
      <c r="U96" s="21">
        <f t="shared" si="8"/>
        <v>0</v>
      </c>
      <c r="V96" s="8">
        <f t="shared" si="9"/>
        <v>4</v>
      </c>
      <c r="W96" s="8">
        <f t="shared" si="10"/>
        <v>0</v>
      </c>
      <c r="X96" s="8">
        <f t="shared" si="11"/>
        <v>0</v>
      </c>
      <c r="Z96" s="8">
        <f>VLOOKUP(I96,'Tables kywrd-slot-class'!$B$21:$C$38,2,FALSE)</f>
        <v>1</v>
      </c>
      <c r="AA96" s="8">
        <f>VLOOKUP(N96,'Tables MAT simpl-complx'!$C$6:$D$28,2,FALSE)</f>
        <v>0</v>
      </c>
      <c r="AB96" s="8">
        <f>VLOOKUP(O96,'Tables MAT simpl-complx'!$F$39:$G$625,2,FALSE)</f>
        <v>0</v>
      </c>
      <c r="AC96" s="8">
        <f>VLOOKUP(J96,'Tables kywrd-slot-class'!$D$49:$E$177,2,FALSE)</f>
        <v>4</v>
      </c>
      <c r="AD96" s="8">
        <f>VLOOKUP(K96,'Tables kywrd-slot-class'!$D$49:$E$177,2,FALSE)</f>
        <v>0</v>
      </c>
      <c r="AE96" s="8">
        <f>VLOOKUP(L96,'Tables kywrd-slot-class'!$D$49:$E$177,2,FALSE)</f>
        <v>0</v>
      </c>
      <c r="AF96" t="s">
        <v>0</v>
      </c>
      <c r="AG96" s="1" t="str">
        <f t="shared" si="6"/>
        <v xml:space="preserve">9E0011AE </v>
      </c>
      <c r="AH96" s="2">
        <v>1</v>
      </c>
    </row>
    <row r="97" spans="1:34" x14ac:dyDescent="0.25">
      <c r="A97" s="91" t="s">
        <v>4281</v>
      </c>
      <c r="B97" s="3" t="s">
        <v>25</v>
      </c>
      <c r="C97" s="4" t="s">
        <v>5754</v>
      </c>
      <c r="D97" s="3" t="s">
        <v>376</v>
      </c>
      <c r="E97" t="s">
        <v>5958</v>
      </c>
      <c r="F97" s="8" t="s">
        <v>4042</v>
      </c>
      <c r="G97" s="2" t="s">
        <v>5959</v>
      </c>
      <c r="H97" s="135" t="s">
        <v>4047</v>
      </c>
      <c r="I97" s="135" t="s">
        <v>4053</v>
      </c>
      <c r="J97" s="135" t="s">
        <v>4056</v>
      </c>
      <c r="K97" s="135" t="s">
        <v>5756</v>
      </c>
      <c r="L97" s="135" t="s">
        <v>4028</v>
      </c>
      <c r="M97" s="135" t="s">
        <v>4028</v>
      </c>
      <c r="N97" s="24" t="s">
        <v>1888</v>
      </c>
      <c r="O97" s="21" t="s">
        <v>1888</v>
      </c>
      <c r="P97" s="8" t="s">
        <v>1889</v>
      </c>
      <c r="Q97" s="8">
        <v>10</v>
      </c>
      <c r="R97" s="8">
        <v>1</v>
      </c>
      <c r="S97" s="26">
        <v>0</v>
      </c>
      <c r="T97" s="20">
        <f t="shared" si="7"/>
        <v>0</v>
      </c>
      <c r="U97" s="21">
        <f t="shared" si="8"/>
        <v>0</v>
      </c>
      <c r="V97" s="8">
        <f t="shared" si="9"/>
        <v>0</v>
      </c>
      <c r="W97" s="8">
        <f t="shared" si="10"/>
        <v>0</v>
      </c>
      <c r="X97" s="8">
        <f t="shared" si="11"/>
        <v>0</v>
      </c>
      <c r="Z97" s="8">
        <f>VLOOKUP(I97,'Tables kywrd-slot-class'!$B$21:$C$38,2,FALSE)</f>
        <v>1</v>
      </c>
      <c r="AA97" s="8">
        <f>VLOOKUP(N97,'Tables MAT simpl-complx'!$C$6:$D$28,2,FALSE)</f>
        <v>0</v>
      </c>
      <c r="AB97" s="8">
        <f>VLOOKUP(O97,'Tables MAT simpl-complx'!$F$39:$G$625,2,FALSE)</f>
        <v>0</v>
      </c>
      <c r="AC97" s="8">
        <f>VLOOKUP(J97,'Tables kywrd-slot-class'!$D$49:$E$177,2,FALSE)</f>
        <v>0</v>
      </c>
      <c r="AD97" s="8">
        <f>VLOOKUP(K97,'Tables kywrd-slot-class'!$D$49:$E$177,2,FALSE)</f>
        <v>0</v>
      </c>
      <c r="AE97" s="8">
        <f>VLOOKUP(L97,'Tables kywrd-slot-class'!$D$49:$E$177,2,FALSE)</f>
        <v>0</v>
      </c>
      <c r="AF97" t="s">
        <v>0</v>
      </c>
      <c r="AG97" s="1" t="str">
        <f t="shared" si="6"/>
        <v xml:space="preserve">9E0011B2 </v>
      </c>
      <c r="AH97" s="2">
        <v>1</v>
      </c>
    </row>
    <row r="98" spans="1:34" x14ac:dyDescent="0.25">
      <c r="A98" s="91" t="s">
        <v>4282</v>
      </c>
      <c r="B98" s="3" t="s">
        <v>25</v>
      </c>
      <c r="C98" s="4" t="s">
        <v>5754</v>
      </c>
      <c r="D98" s="3" t="s">
        <v>377</v>
      </c>
      <c r="E98" t="s">
        <v>5960</v>
      </c>
      <c r="F98" s="8" t="s">
        <v>4042</v>
      </c>
      <c r="G98" s="2" t="s">
        <v>5961</v>
      </c>
      <c r="H98" s="135" t="s">
        <v>4047</v>
      </c>
      <c r="I98" s="135" t="s">
        <v>4053</v>
      </c>
      <c r="J98" s="135" t="s">
        <v>5776</v>
      </c>
      <c r="K98" s="135" t="s">
        <v>5756</v>
      </c>
      <c r="L98" s="135" t="s">
        <v>4028</v>
      </c>
      <c r="M98" s="135" t="s">
        <v>4028</v>
      </c>
      <c r="N98" s="24" t="s">
        <v>1888</v>
      </c>
      <c r="O98" s="21" t="s">
        <v>1888</v>
      </c>
      <c r="P98" s="8" t="s">
        <v>1889</v>
      </c>
      <c r="Q98" s="8">
        <v>8</v>
      </c>
      <c r="R98" s="8">
        <v>1.5</v>
      </c>
      <c r="S98" s="26">
        <v>5</v>
      </c>
      <c r="T98" s="20">
        <f t="shared" si="7"/>
        <v>0</v>
      </c>
      <c r="U98" s="21">
        <f t="shared" si="8"/>
        <v>0</v>
      </c>
      <c r="V98" s="8">
        <f t="shared" si="9"/>
        <v>5</v>
      </c>
      <c r="W98" s="8">
        <f t="shared" si="10"/>
        <v>0</v>
      </c>
      <c r="X98" s="8">
        <f t="shared" si="11"/>
        <v>0</v>
      </c>
      <c r="Z98" s="8">
        <f>VLOOKUP(I98,'Tables kywrd-slot-class'!$B$21:$C$38,2,FALSE)</f>
        <v>1</v>
      </c>
      <c r="AA98" s="8">
        <f>VLOOKUP(N98,'Tables MAT simpl-complx'!$C$6:$D$28,2,FALSE)</f>
        <v>0</v>
      </c>
      <c r="AB98" s="8">
        <f>VLOOKUP(O98,'Tables MAT simpl-complx'!$F$39:$G$625,2,FALSE)</f>
        <v>0</v>
      </c>
      <c r="AC98" s="8">
        <f>VLOOKUP(J98,'Tables kywrd-slot-class'!$D$49:$E$177,2,FALSE)</f>
        <v>5</v>
      </c>
      <c r="AD98" s="8">
        <f>VLOOKUP(K98,'Tables kywrd-slot-class'!$D$49:$E$177,2,FALSE)</f>
        <v>0</v>
      </c>
      <c r="AE98" s="8">
        <f>VLOOKUP(L98,'Tables kywrd-slot-class'!$D$49:$E$177,2,FALSE)</f>
        <v>0</v>
      </c>
      <c r="AF98" t="s">
        <v>0</v>
      </c>
      <c r="AG98" s="1" t="str">
        <f t="shared" si="6"/>
        <v xml:space="preserve">9E0011B6 </v>
      </c>
      <c r="AH98" s="2">
        <v>1</v>
      </c>
    </row>
    <row r="99" spans="1:34" x14ac:dyDescent="0.25">
      <c r="A99" s="91" t="s">
        <v>4283</v>
      </c>
      <c r="B99" s="3" t="s">
        <v>25</v>
      </c>
      <c r="C99" s="4" t="s">
        <v>5754</v>
      </c>
      <c r="D99" s="3" t="s">
        <v>378</v>
      </c>
      <c r="E99" t="s">
        <v>5962</v>
      </c>
      <c r="F99" s="8" t="s">
        <v>4042</v>
      </c>
      <c r="G99" s="2" t="s">
        <v>5963</v>
      </c>
      <c r="H99" s="135" t="s">
        <v>4047</v>
      </c>
      <c r="I99" s="135" t="s">
        <v>4053</v>
      </c>
      <c r="J99" s="135" t="s">
        <v>5756</v>
      </c>
      <c r="K99" s="135" t="s">
        <v>4028</v>
      </c>
      <c r="L99" s="135" t="s">
        <v>4028</v>
      </c>
      <c r="M99" s="135" t="s">
        <v>4028</v>
      </c>
      <c r="N99" s="24" t="s">
        <v>1888</v>
      </c>
      <c r="O99" s="21" t="s">
        <v>1888</v>
      </c>
      <c r="P99" s="8" t="s">
        <v>1889</v>
      </c>
      <c r="Q99" s="8">
        <v>1</v>
      </c>
      <c r="R99" s="8">
        <v>1</v>
      </c>
      <c r="S99" s="26">
        <v>0</v>
      </c>
      <c r="T99" s="20">
        <f t="shared" si="7"/>
        <v>0</v>
      </c>
      <c r="U99" s="21">
        <f t="shared" si="8"/>
        <v>0</v>
      </c>
      <c r="V99" s="8">
        <f t="shared" si="9"/>
        <v>0</v>
      </c>
      <c r="W99" s="8">
        <f t="shared" si="10"/>
        <v>0</v>
      </c>
      <c r="X99" s="8">
        <f t="shared" si="11"/>
        <v>0</v>
      </c>
      <c r="Z99" s="8">
        <f>VLOOKUP(I99,'Tables kywrd-slot-class'!$B$21:$C$38,2,FALSE)</f>
        <v>1</v>
      </c>
      <c r="AA99" s="8">
        <f>VLOOKUP(N99,'Tables MAT simpl-complx'!$C$6:$D$28,2,FALSE)</f>
        <v>0</v>
      </c>
      <c r="AB99" s="8">
        <f>VLOOKUP(O99,'Tables MAT simpl-complx'!$F$39:$G$625,2,FALSE)</f>
        <v>0</v>
      </c>
      <c r="AC99" s="8">
        <f>VLOOKUP(J99,'Tables kywrd-slot-class'!$D$49:$E$177,2,FALSE)</f>
        <v>0</v>
      </c>
      <c r="AD99" s="8">
        <f>VLOOKUP(K99,'Tables kywrd-slot-class'!$D$49:$E$177,2,FALSE)</f>
        <v>0</v>
      </c>
      <c r="AE99" s="8">
        <f>VLOOKUP(L99,'Tables kywrd-slot-class'!$D$49:$E$177,2,FALSE)</f>
        <v>0</v>
      </c>
      <c r="AF99" t="s">
        <v>0</v>
      </c>
      <c r="AG99" s="1" t="str">
        <f t="shared" si="6"/>
        <v xml:space="preserve">9E0011BA </v>
      </c>
      <c r="AH99" s="2">
        <v>1</v>
      </c>
    </row>
    <row r="100" spans="1:34" x14ac:dyDescent="0.25">
      <c r="A100" s="91" t="s">
        <v>4284</v>
      </c>
      <c r="B100" s="3" t="s">
        <v>25</v>
      </c>
      <c r="C100" s="4" t="s">
        <v>5754</v>
      </c>
      <c r="D100" s="3" t="s">
        <v>379</v>
      </c>
      <c r="E100" t="s">
        <v>5964</v>
      </c>
      <c r="F100" s="8" t="s">
        <v>4042</v>
      </c>
      <c r="G100" s="2" t="s">
        <v>5965</v>
      </c>
      <c r="H100" s="135" t="s">
        <v>4047</v>
      </c>
      <c r="I100" s="135" t="s">
        <v>4053</v>
      </c>
      <c r="J100" s="135" t="s">
        <v>3363</v>
      </c>
      <c r="K100" s="135" t="s">
        <v>4052</v>
      </c>
      <c r="L100" s="135" t="s">
        <v>5756</v>
      </c>
      <c r="M100" s="135" t="s">
        <v>4028</v>
      </c>
      <c r="N100" s="24" t="s">
        <v>1888</v>
      </c>
      <c r="O100" s="21" t="s">
        <v>1888</v>
      </c>
      <c r="P100" s="8" t="s">
        <v>1889</v>
      </c>
      <c r="Q100" s="8">
        <v>35</v>
      </c>
      <c r="R100" s="8">
        <v>1.5</v>
      </c>
      <c r="S100" s="26">
        <v>6</v>
      </c>
      <c r="T100" s="20">
        <f t="shared" si="7"/>
        <v>0</v>
      </c>
      <c r="U100" s="21">
        <f t="shared" si="8"/>
        <v>0</v>
      </c>
      <c r="V100" s="8">
        <f t="shared" si="9"/>
        <v>6</v>
      </c>
      <c r="W100" s="8">
        <f t="shared" si="10"/>
        <v>0</v>
      </c>
      <c r="X100" s="8">
        <f t="shared" si="11"/>
        <v>0</v>
      </c>
      <c r="Z100" s="8">
        <f>VLOOKUP(I100,'Tables kywrd-slot-class'!$B$21:$C$38,2,FALSE)</f>
        <v>1</v>
      </c>
      <c r="AA100" s="8">
        <f>VLOOKUP(N100,'Tables MAT simpl-complx'!$C$6:$D$28,2,FALSE)</f>
        <v>0</v>
      </c>
      <c r="AB100" s="8">
        <f>VLOOKUP(O100,'Tables MAT simpl-complx'!$F$39:$G$625,2,FALSE)</f>
        <v>0</v>
      </c>
      <c r="AC100" s="8">
        <f>VLOOKUP(J100,'Tables kywrd-slot-class'!$D$49:$E$177,2,FALSE)</f>
        <v>6</v>
      </c>
      <c r="AD100" s="8">
        <f>VLOOKUP(K100,'Tables kywrd-slot-class'!$D$49:$E$177,2,FALSE)</f>
        <v>0</v>
      </c>
      <c r="AE100" s="8">
        <f>VLOOKUP(L100,'Tables kywrd-slot-class'!$D$49:$E$177,2,FALSE)</f>
        <v>0</v>
      </c>
      <c r="AF100" t="s">
        <v>0</v>
      </c>
      <c r="AG100" s="1" t="str">
        <f t="shared" si="6"/>
        <v xml:space="preserve">9E0011BF </v>
      </c>
      <c r="AH100" s="2">
        <v>1</v>
      </c>
    </row>
    <row r="101" spans="1:34" x14ac:dyDescent="0.25">
      <c r="A101" s="91" t="s">
        <v>4285</v>
      </c>
      <c r="B101" s="3" t="s">
        <v>25</v>
      </c>
      <c r="C101" s="4" t="s">
        <v>5754</v>
      </c>
      <c r="D101" s="3" t="s">
        <v>380</v>
      </c>
      <c r="E101" t="s">
        <v>5966</v>
      </c>
      <c r="F101" s="8" t="s">
        <v>4042</v>
      </c>
      <c r="G101" s="2" t="s">
        <v>5967</v>
      </c>
      <c r="H101" s="135" t="s">
        <v>4047</v>
      </c>
      <c r="I101" s="135" t="s">
        <v>4053</v>
      </c>
      <c r="J101" s="135" t="s">
        <v>5776</v>
      </c>
      <c r="K101" s="135" t="s">
        <v>5756</v>
      </c>
      <c r="L101" s="135" t="s">
        <v>4028</v>
      </c>
      <c r="M101" s="135" t="s">
        <v>4028</v>
      </c>
      <c r="N101" s="24" t="s">
        <v>1888</v>
      </c>
      <c r="O101" s="21" t="s">
        <v>1888</v>
      </c>
      <c r="P101" s="8" t="s">
        <v>1889</v>
      </c>
      <c r="Q101" s="8">
        <v>32</v>
      </c>
      <c r="R101" s="8">
        <v>1</v>
      </c>
      <c r="S101" s="26">
        <v>5</v>
      </c>
      <c r="T101" s="20">
        <f t="shared" si="7"/>
        <v>0</v>
      </c>
      <c r="U101" s="21">
        <f t="shared" si="8"/>
        <v>0</v>
      </c>
      <c r="V101" s="8">
        <f t="shared" si="9"/>
        <v>5</v>
      </c>
      <c r="W101" s="8">
        <f t="shared" si="10"/>
        <v>0</v>
      </c>
      <c r="X101" s="8">
        <f t="shared" si="11"/>
        <v>0</v>
      </c>
      <c r="Z101" s="8">
        <f>VLOOKUP(I101,'Tables kywrd-slot-class'!$B$21:$C$38,2,FALSE)</f>
        <v>1</v>
      </c>
      <c r="AA101" s="8">
        <f>VLOOKUP(N101,'Tables MAT simpl-complx'!$C$6:$D$28,2,FALSE)</f>
        <v>0</v>
      </c>
      <c r="AB101" s="8">
        <f>VLOOKUP(O101,'Tables MAT simpl-complx'!$F$39:$G$625,2,FALSE)</f>
        <v>0</v>
      </c>
      <c r="AC101" s="8">
        <f>VLOOKUP(J101,'Tables kywrd-slot-class'!$D$49:$E$177,2,FALSE)</f>
        <v>5</v>
      </c>
      <c r="AD101" s="8">
        <f>VLOOKUP(K101,'Tables kywrd-slot-class'!$D$49:$E$177,2,FALSE)</f>
        <v>0</v>
      </c>
      <c r="AE101" s="8">
        <f>VLOOKUP(L101,'Tables kywrd-slot-class'!$D$49:$E$177,2,FALSE)</f>
        <v>0</v>
      </c>
      <c r="AF101" t="s">
        <v>0</v>
      </c>
      <c r="AG101" s="1" t="str">
        <f t="shared" si="6"/>
        <v xml:space="preserve">9E0011C3 </v>
      </c>
      <c r="AH101" s="2">
        <v>1</v>
      </c>
    </row>
    <row r="102" spans="1:34" x14ac:dyDescent="0.25">
      <c r="A102" s="91" t="s">
        <v>4286</v>
      </c>
      <c r="B102" s="3" t="s">
        <v>25</v>
      </c>
      <c r="C102" s="4" t="s">
        <v>5754</v>
      </c>
      <c r="D102" s="3" t="s">
        <v>381</v>
      </c>
      <c r="E102" t="s">
        <v>5968</v>
      </c>
      <c r="F102" s="8" t="s">
        <v>4042</v>
      </c>
      <c r="G102" s="2" t="s">
        <v>5969</v>
      </c>
      <c r="H102" s="135" t="s">
        <v>4047</v>
      </c>
      <c r="I102" s="135" t="s">
        <v>4053</v>
      </c>
      <c r="J102" s="135" t="s">
        <v>5776</v>
      </c>
      <c r="K102" s="135" t="s">
        <v>5756</v>
      </c>
      <c r="L102" s="135" t="s">
        <v>4028</v>
      </c>
      <c r="M102" s="135" t="s">
        <v>4028</v>
      </c>
      <c r="N102" s="24" t="s">
        <v>1888</v>
      </c>
      <c r="O102" s="21" t="s">
        <v>1888</v>
      </c>
      <c r="P102" s="8" t="s">
        <v>1889</v>
      </c>
      <c r="Q102" s="8">
        <v>37</v>
      </c>
      <c r="R102" s="8">
        <v>1.5</v>
      </c>
      <c r="S102" s="26">
        <v>5</v>
      </c>
      <c r="T102" s="20">
        <f t="shared" si="7"/>
        <v>0</v>
      </c>
      <c r="U102" s="21">
        <f t="shared" si="8"/>
        <v>0</v>
      </c>
      <c r="V102" s="8">
        <f t="shared" si="9"/>
        <v>5</v>
      </c>
      <c r="W102" s="8">
        <f t="shared" si="10"/>
        <v>0</v>
      </c>
      <c r="X102" s="8">
        <f t="shared" si="11"/>
        <v>0</v>
      </c>
      <c r="Z102" s="8">
        <f>VLOOKUP(I102,'Tables kywrd-slot-class'!$B$21:$C$38,2,FALSE)</f>
        <v>1</v>
      </c>
      <c r="AA102" s="8">
        <f>VLOOKUP(N102,'Tables MAT simpl-complx'!$C$6:$D$28,2,FALSE)</f>
        <v>0</v>
      </c>
      <c r="AB102" s="8">
        <f>VLOOKUP(O102,'Tables MAT simpl-complx'!$F$39:$G$625,2,FALSE)</f>
        <v>0</v>
      </c>
      <c r="AC102" s="8">
        <f>VLOOKUP(J102,'Tables kywrd-slot-class'!$D$49:$E$177,2,FALSE)</f>
        <v>5</v>
      </c>
      <c r="AD102" s="8">
        <f>VLOOKUP(K102,'Tables kywrd-slot-class'!$D$49:$E$177,2,FALSE)</f>
        <v>0</v>
      </c>
      <c r="AE102" s="8">
        <f>VLOOKUP(L102,'Tables kywrd-slot-class'!$D$49:$E$177,2,FALSE)</f>
        <v>0</v>
      </c>
      <c r="AF102" t="s">
        <v>0</v>
      </c>
      <c r="AG102" s="1" t="str">
        <f t="shared" si="6"/>
        <v xml:space="preserve">9E0011C7 </v>
      </c>
      <c r="AH102" s="2">
        <v>1</v>
      </c>
    </row>
    <row r="103" spans="1:34" x14ac:dyDescent="0.25">
      <c r="A103" s="91" t="s">
        <v>4287</v>
      </c>
      <c r="B103" s="3" t="s">
        <v>25</v>
      </c>
      <c r="C103" s="4" t="s">
        <v>5754</v>
      </c>
      <c r="D103" s="3" t="s">
        <v>382</v>
      </c>
      <c r="E103" t="s">
        <v>5970</v>
      </c>
      <c r="F103" s="8" t="s">
        <v>4042</v>
      </c>
      <c r="G103" s="2" t="s">
        <v>5971</v>
      </c>
      <c r="H103" s="135" t="s">
        <v>4047</v>
      </c>
      <c r="I103" s="135" t="s">
        <v>4053</v>
      </c>
      <c r="J103" s="135" t="s">
        <v>5756</v>
      </c>
      <c r="K103" s="135" t="s">
        <v>4028</v>
      </c>
      <c r="L103" s="135" t="s">
        <v>4028</v>
      </c>
      <c r="M103" s="135" t="s">
        <v>4028</v>
      </c>
      <c r="N103" s="24" t="s">
        <v>1888</v>
      </c>
      <c r="O103" s="21" t="s">
        <v>1888</v>
      </c>
      <c r="P103" s="8" t="s">
        <v>1889</v>
      </c>
      <c r="Q103" s="8">
        <v>20</v>
      </c>
      <c r="R103" s="8">
        <v>0.4</v>
      </c>
      <c r="S103" s="26">
        <v>0</v>
      </c>
      <c r="T103" s="20">
        <f t="shared" si="7"/>
        <v>0</v>
      </c>
      <c r="U103" s="21">
        <f t="shared" si="8"/>
        <v>0</v>
      </c>
      <c r="V103" s="8">
        <f t="shared" si="9"/>
        <v>0</v>
      </c>
      <c r="W103" s="8">
        <f t="shared" si="10"/>
        <v>0</v>
      </c>
      <c r="X103" s="8">
        <f t="shared" si="11"/>
        <v>0</v>
      </c>
      <c r="Z103" s="8">
        <f>VLOOKUP(I103,'Tables kywrd-slot-class'!$B$21:$C$38,2,FALSE)</f>
        <v>1</v>
      </c>
      <c r="AA103" s="8">
        <f>VLOOKUP(N103,'Tables MAT simpl-complx'!$C$6:$D$28,2,FALSE)</f>
        <v>0</v>
      </c>
      <c r="AB103" s="8">
        <f>VLOOKUP(O103,'Tables MAT simpl-complx'!$F$39:$G$625,2,FALSE)</f>
        <v>0</v>
      </c>
      <c r="AC103" s="8">
        <f>VLOOKUP(J103,'Tables kywrd-slot-class'!$D$49:$E$177,2,FALSE)</f>
        <v>0</v>
      </c>
      <c r="AD103" s="8">
        <f>VLOOKUP(K103,'Tables kywrd-slot-class'!$D$49:$E$177,2,FALSE)</f>
        <v>0</v>
      </c>
      <c r="AE103" s="8">
        <f>VLOOKUP(L103,'Tables kywrd-slot-class'!$D$49:$E$177,2,FALSE)</f>
        <v>0</v>
      </c>
      <c r="AF103" t="s">
        <v>0</v>
      </c>
      <c r="AG103" s="1" t="str">
        <f t="shared" si="6"/>
        <v xml:space="preserve">9E0011CB </v>
      </c>
      <c r="AH103" s="2">
        <v>1</v>
      </c>
    </row>
    <row r="104" spans="1:34" x14ac:dyDescent="0.25">
      <c r="A104" s="91" t="s">
        <v>4288</v>
      </c>
      <c r="B104" s="3" t="s">
        <v>25</v>
      </c>
      <c r="C104" s="4" t="s">
        <v>5754</v>
      </c>
      <c r="D104" s="88" t="s">
        <v>383</v>
      </c>
      <c r="E104" t="s">
        <v>5972</v>
      </c>
      <c r="F104" s="8" t="s">
        <v>4042</v>
      </c>
      <c r="G104" s="2" t="s">
        <v>5973</v>
      </c>
      <c r="H104" s="135" t="s">
        <v>4047</v>
      </c>
      <c r="I104" s="135" t="s">
        <v>4053</v>
      </c>
      <c r="J104" s="135" t="s">
        <v>4051</v>
      </c>
      <c r="K104" s="135" t="s">
        <v>5756</v>
      </c>
      <c r="L104" s="135" t="s">
        <v>4028</v>
      </c>
      <c r="M104" s="135" t="s">
        <v>4028</v>
      </c>
      <c r="N104" s="24" t="s">
        <v>1888</v>
      </c>
      <c r="O104" s="21" t="s">
        <v>1888</v>
      </c>
      <c r="P104" s="8" t="s">
        <v>1889</v>
      </c>
      <c r="Q104" s="8">
        <v>35</v>
      </c>
      <c r="R104" s="8">
        <v>1</v>
      </c>
      <c r="S104" s="60">
        <v>5</v>
      </c>
      <c r="T104" s="20">
        <f t="shared" si="7"/>
        <v>0</v>
      </c>
      <c r="U104" s="21">
        <f t="shared" si="8"/>
        <v>0</v>
      </c>
      <c r="V104" s="8">
        <f t="shared" si="9"/>
        <v>0</v>
      </c>
      <c r="W104" s="8">
        <f t="shared" si="10"/>
        <v>0</v>
      </c>
      <c r="X104" s="8">
        <f t="shared" si="11"/>
        <v>0</v>
      </c>
      <c r="Y104" s="87" t="s">
        <v>8259</v>
      </c>
      <c r="Z104" s="8">
        <f>VLOOKUP(I104,'Tables kywrd-slot-class'!$B$21:$C$38,2,FALSE)</f>
        <v>1</v>
      </c>
      <c r="AA104" s="8">
        <f>VLOOKUP(N104,'Tables MAT simpl-complx'!$C$6:$D$28,2,FALSE)</f>
        <v>0</v>
      </c>
      <c r="AB104" s="8">
        <f>VLOOKUP(O104,'Tables MAT simpl-complx'!$F$39:$G$625,2,FALSE)</f>
        <v>0</v>
      </c>
      <c r="AC104" s="8">
        <f>VLOOKUP(J104,'Tables kywrd-slot-class'!$D$49:$E$177,2,FALSE)</f>
        <v>0</v>
      </c>
      <c r="AD104" s="8">
        <f>VLOOKUP(K104,'Tables kywrd-slot-class'!$D$49:$E$177,2,FALSE)</f>
        <v>0</v>
      </c>
      <c r="AE104" s="8">
        <f>VLOOKUP(L104,'Tables kywrd-slot-class'!$D$49:$E$177,2,FALSE)</f>
        <v>0</v>
      </c>
      <c r="AF104" t="s">
        <v>0</v>
      </c>
      <c r="AG104" s="1" t="str">
        <f t="shared" si="6"/>
        <v xml:space="preserve">9E0011D1 </v>
      </c>
      <c r="AH104" s="2">
        <v>1</v>
      </c>
    </row>
    <row r="105" spans="1:34" x14ac:dyDescent="0.25">
      <c r="A105" s="91" t="s">
        <v>4289</v>
      </c>
      <c r="B105" s="3" t="s">
        <v>25</v>
      </c>
      <c r="C105" s="4" t="s">
        <v>5754</v>
      </c>
      <c r="D105" s="88" t="s">
        <v>384</v>
      </c>
      <c r="E105" t="s">
        <v>5974</v>
      </c>
      <c r="F105" s="8" t="s">
        <v>4042</v>
      </c>
      <c r="G105" s="2" t="s">
        <v>5975</v>
      </c>
      <c r="H105" s="135" t="s">
        <v>4047</v>
      </c>
      <c r="I105" s="135" t="s">
        <v>4048</v>
      </c>
      <c r="J105" s="135" t="s">
        <v>4051</v>
      </c>
      <c r="K105" s="135" t="s">
        <v>5756</v>
      </c>
      <c r="L105" s="135" t="s">
        <v>4028</v>
      </c>
      <c r="M105" s="135" t="s">
        <v>4028</v>
      </c>
      <c r="N105" s="24" t="s">
        <v>1888</v>
      </c>
      <c r="O105" s="21" t="s">
        <v>1888</v>
      </c>
      <c r="P105" s="8" t="s">
        <v>1889</v>
      </c>
      <c r="Q105" s="8">
        <v>235</v>
      </c>
      <c r="R105" s="8">
        <v>1</v>
      </c>
      <c r="S105" s="60">
        <v>15</v>
      </c>
      <c r="T105" s="20">
        <f t="shared" si="7"/>
        <v>0</v>
      </c>
      <c r="U105" s="21">
        <f t="shared" si="8"/>
        <v>0</v>
      </c>
      <c r="V105" s="8">
        <f t="shared" si="9"/>
        <v>0</v>
      </c>
      <c r="W105" s="8">
        <f t="shared" si="10"/>
        <v>0</v>
      </c>
      <c r="X105" s="8">
        <f t="shared" si="11"/>
        <v>0</v>
      </c>
      <c r="Y105" s="87" t="s">
        <v>8259</v>
      </c>
      <c r="Z105" s="8">
        <f>VLOOKUP(I105,'Tables kywrd-slot-class'!$B$21:$C$38,2,FALSE)</f>
        <v>1</v>
      </c>
      <c r="AA105" s="8">
        <f>VLOOKUP(N105,'Tables MAT simpl-complx'!$C$6:$D$28,2,FALSE)</f>
        <v>0</v>
      </c>
      <c r="AB105" s="8">
        <f>VLOOKUP(O105,'Tables MAT simpl-complx'!$F$39:$G$625,2,FALSE)</f>
        <v>0</v>
      </c>
      <c r="AC105" s="8">
        <f>VLOOKUP(J105,'Tables kywrd-slot-class'!$D$49:$E$177,2,FALSE)</f>
        <v>0</v>
      </c>
      <c r="AD105" s="8">
        <f>VLOOKUP(K105,'Tables kywrd-slot-class'!$D$49:$E$177,2,FALSE)</f>
        <v>0</v>
      </c>
      <c r="AE105" s="8">
        <f>VLOOKUP(L105,'Tables kywrd-slot-class'!$D$49:$E$177,2,FALSE)</f>
        <v>0</v>
      </c>
      <c r="AF105" t="s">
        <v>0</v>
      </c>
      <c r="AG105" s="1" t="str">
        <f t="shared" si="6"/>
        <v xml:space="preserve">9E0011D5 </v>
      </c>
      <c r="AH105" s="2">
        <v>1</v>
      </c>
    </row>
    <row r="106" spans="1:34" x14ac:dyDescent="0.25">
      <c r="A106" s="91" t="s">
        <v>4290</v>
      </c>
      <c r="B106" s="3" t="s">
        <v>25</v>
      </c>
      <c r="C106" s="4" t="s">
        <v>5754</v>
      </c>
      <c r="D106" s="3" t="s">
        <v>385</v>
      </c>
      <c r="E106" t="s">
        <v>5976</v>
      </c>
      <c r="F106" s="8" t="s">
        <v>4042</v>
      </c>
      <c r="G106" s="2" t="s">
        <v>5977</v>
      </c>
      <c r="H106" s="135" t="s">
        <v>4047</v>
      </c>
      <c r="I106" s="135" t="s">
        <v>4057</v>
      </c>
      <c r="J106" s="135" t="s">
        <v>5847</v>
      </c>
      <c r="K106" s="135" t="s">
        <v>5756</v>
      </c>
      <c r="L106" s="135" t="s">
        <v>4028</v>
      </c>
      <c r="M106" s="135" t="s">
        <v>4028</v>
      </c>
      <c r="N106" s="24" t="s">
        <v>1888</v>
      </c>
      <c r="O106" s="21" t="s">
        <v>1888</v>
      </c>
      <c r="P106" s="8" t="s">
        <v>1889</v>
      </c>
      <c r="Q106" s="8">
        <v>7</v>
      </c>
      <c r="R106" s="8">
        <v>0.5</v>
      </c>
      <c r="S106" s="26">
        <v>3</v>
      </c>
      <c r="T106" s="20">
        <f t="shared" si="7"/>
        <v>0</v>
      </c>
      <c r="U106" s="21">
        <f t="shared" si="8"/>
        <v>0</v>
      </c>
      <c r="V106" s="8">
        <f t="shared" si="9"/>
        <v>3</v>
      </c>
      <c r="W106" s="8">
        <f t="shared" si="10"/>
        <v>0</v>
      </c>
      <c r="X106" s="8">
        <f t="shared" si="11"/>
        <v>0</v>
      </c>
      <c r="Z106" s="8">
        <f>VLOOKUP(I106,'Tables kywrd-slot-class'!$B$21:$C$38,2,FALSE)</f>
        <v>1</v>
      </c>
      <c r="AA106" s="8">
        <f>VLOOKUP(N106,'Tables MAT simpl-complx'!$C$6:$D$28,2,FALSE)</f>
        <v>0</v>
      </c>
      <c r="AB106" s="8">
        <f>VLOOKUP(O106,'Tables MAT simpl-complx'!$F$39:$G$625,2,FALSE)</f>
        <v>0</v>
      </c>
      <c r="AC106" s="8">
        <f>VLOOKUP(J106,'Tables kywrd-slot-class'!$D$49:$E$177,2,FALSE)</f>
        <v>3</v>
      </c>
      <c r="AD106" s="8">
        <f>VLOOKUP(K106,'Tables kywrd-slot-class'!$D$49:$E$177,2,FALSE)</f>
        <v>0</v>
      </c>
      <c r="AE106" s="8">
        <f>VLOOKUP(L106,'Tables kywrd-slot-class'!$D$49:$E$177,2,FALSE)</f>
        <v>0</v>
      </c>
      <c r="AF106" t="s">
        <v>0</v>
      </c>
      <c r="AG106" s="1" t="str">
        <f t="shared" si="6"/>
        <v xml:space="preserve">9E0011D9 </v>
      </c>
      <c r="AH106" s="2">
        <v>1</v>
      </c>
    </row>
    <row r="107" spans="1:34" x14ac:dyDescent="0.25">
      <c r="A107" s="91" t="s">
        <v>4291</v>
      </c>
      <c r="B107" s="3" t="s">
        <v>25</v>
      </c>
      <c r="C107" s="4" t="s">
        <v>5754</v>
      </c>
      <c r="D107" s="3" t="s">
        <v>386</v>
      </c>
      <c r="E107" t="s">
        <v>5978</v>
      </c>
      <c r="F107" s="8" t="s">
        <v>4042</v>
      </c>
      <c r="G107" s="2" t="s">
        <v>5979</v>
      </c>
      <c r="H107" s="135" t="s">
        <v>4047</v>
      </c>
      <c r="I107" s="135" t="s">
        <v>4057</v>
      </c>
      <c r="J107" s="135" t="s">
        <v>5782</v>
      </c>
      <c r="K107" s="135" t="s">
        <v>5756</v>
      </c>
      <c r="L107" s="135" t="s">
        <v>4028</v>
      </c>
      <c r="M107" s="135" t="s">
        <v>4028</v>
      </c>
      <c r="N107" s="24" t="s">
        <v>1888</v>
      </c>
      <c r="O107" s="21" t="s">
        <v>1888</v>
      </c>
      <c r="P107" s="8" t="s">
        <v>1889</v>
      </c>
      <c r="Q107" s="8">
        <v>25</v>
      </c>
      <c r="R107" s="8">
        <v>1</v>
      </c>
      <c r="S107" s="26">
        <v>2</v>
      </c>
      <c r="T107" s="20">
        <f t="shared" si="7"/>
        <v>0</v>
      </c>
      <c r="U107" s="21">
        <f t="shared" si="8"/>
        <v>0</v>
      </c>
      <c r="V107" s="8">
        <f t="shared" si="9"/>
        <v>2</v>
      </c>
      <c r="W107" s="8">
        <f t="shared" si="10"/>
        <v>0</v>
      </c>
      <c r="X107" s="8">
        <f t="shared" si="11"/>
        <v>0</v>
      </c>
      <c r="Z107" s="8">
        <f>VLOOKUP(I107,'Tables kywrd-slot-class'!$B$21:$C$38,2,FALSE)</f>
        <v>1</v>
      </c>
      <c r="AA107" s="8">
        <f>VLOOKUP(N107,'Tables MAT simpl-complx'!$C$6:$D$28,2,FALSE)</f>
        <v>0</v>
      </c>
      <c r="AB107" s="8">
        <f>VLOOKUP(O107,'Tables MAT simpl-complx'!$F$39:$G$625,2,FALSE)</f>
        <v>0</v>
      </c>
      <c r="AC107" s="8">
        <f>VLOOKUP(J107,'Tables kywrd-slot-class'!$D$49:$E$177,2,FALSE)</f>
        <v>2</v>
      </c>
      <c r="AD107" s="8">
        <f>VLOOKUP(K107,'Tables kywrd-slot-class'!$D$49:$E$177,2,FALSE)</f>
        <v>0</v>
      </c>
      <c r="AE107" s="8">
        <f>VLOOKUP(L107,'Tables kywrd-slot-class'!$D$49:$E$177,2,FALSE)</f>
        <v>0</v>
      </c>
      <c r="AF107" t="s">
        <v>0</v>
      </c>
      <c r="AG107" s="1" t="str">
        <f t="shared" si="6"/>
        <v xml:space="preserve">9E0011DD </v>
      </c>
      <c r="AH107" s="2">
        <v>1</v>
      </c>
    </row>
    <row r="108" spans="1:34" x14ac:dyDescent="0.25">
      <c r="A108" s="91" t="s">
        <v>4292</v>
      </c>
      <c r="B108" s="3" t="s">
        <v>25</v>
      </c>
      <c r="C108" s="4" t="s">
        <v>5754</v>
      </c>
      <c r="D108" s="3" t="s">
        <v>387</v>
      </c>
      <c r="E108" t="s">
        <v>5980</v>
      </c>
      <c r="F108" s="8" t="s">
        <v>4042</v>
      </c>
      <c r="G108" s="2" t="s">
        <v>5981</v>
      </c>
      <c r="H108" s="135" t="s">
        <v>4047</v>
      </c>
      <c r="I108" s="135" t="s">
        <v>4057</v>
      </c>
      <c r="J108" s="135" t="s">
        <v>4032</v>
      </c>
      <c r="K108" s="135" t="s">
        <v>3365</v>
      </c>
      <c r="L108" s="135" t="s">
        <v>5756</v>
      </c>
      <c r="M108" s="135" t="s">
        <v>4028</v>
      </c>
      <c r="N108" s="24" t="s">
        <v>1888</v>
      </c>
      <c r="O108" s="21" t="s">
        <v>1888</v>
      </c>
      <c r="P108" s="8" t="s">
        <v>1889</v>
      </c>
      <c r="Q108" s="8">
        <v>29</v>
      </c>
      <c r="R108" s="8">
        <v>1</v>
      </c>
      <c r="S108" s="26">
        <v>7</v>
      </c>
      <c r="T108" s="20">
        <f t="shared" si="7"/>
        <v>0</v>
      </c>
      <c r="U108" s="21">
        <f t="shared" si="8"/>
        <v>0</v>
      </c>
      <c r="V108" s="8">
        <f t="shared" si="9"/>
        <v>0</v>
      </c>
      <c r="W108" s="8">
        <f t="shared" si="10"/>
        <v>7</v>
      </c>
      <c r="X108" s="8">
        <f t="shared" si="11"/>
        <v>0</v>
      </c>
      <c r="Z108" s="8">
        <f>VLOOKUP(I108,'Tables kywrd-slot-class'!$B$21:$C$38,2,FALSE)</f>
        <v>1</v>
      </c>
      <c r="AA108" s="8">
        <f>VLOOKUP(N108,'Tables MAT simpl-complx'!$C$6:$D$28,2,FALSE)</f>
        <v>0</v>
      </c>
      <c r="AB108" s="8">
        <f>VLOOKUP(O108,'Tables MAT simpl-complx'!$F$39:$G$625,2,FALSE)</f>
        <v>0</v>
      </c>
      <c r="AC108" s="8">
        <f>VLOOKUP(J108,'Tables kywrd-slot-class'!$D$49:$E$177,2,FALSE)</f>
        <v>0</v>
      </c>
      <c r="AD108" s="8">
        <f>VLOOKUP(K108,'Tables kywrd-slot-class'!$D$49:$E$177,2,FALSE)</f>
        <v>7</v>
      </c>
      <c r="AE108" s="8">
        <f>VLOOKUP(L108,'Tables kywrd-slot-class'!$D$49:$E$177,2,FALSE)</f>
        <v>0</v>
      </c>
      <c r="AF108" t="s">
        <v>0</v>
      </c>
      <c r="AG108" s="1" t="str">
        <f t="shared" si="6"/>
        <v xml:space="preserve">9E0011E1 </v>
      </c>
      <c r="AH108" s="2">
        <v>1</v>
      </c>
    </row>
    <row r="109" spans="1:34" x14ac:dyDescent="0.25">
      <c r="A109" s="91" t="s">
        <v>4293</v>
      </c>
      <c r="B109" s="3" t="s">
        <v>25</v>
      </c>
      <c r="C109" s="4" t="s">
        <v>5754</v>
      </c>
      <c r="D109" s="3" t="s">
        <v>388</v>
      </c>
      <c r="E109" t="s">
        <v>5982</v>
      </c>
      <c r="F109" s="8" t="s">
        <v>4042</v>
      </c>
      <c r="G109" s="2" t="s">
        <v>5983</v>
      </c>
      <c r="H109" s="135" t="s">
        <v>4047</v>
      </c>
      <c r="I109" s="135" t="s">
        <v>4057</v>
      </c>
      <c r="J109" s="135" t="s">
        <v>4056</v>
      </c>
      <c r="K109" s="135" t="s">
        <v>5756</v>
      </c>
      <c r="L109" s="135" t="s">
        <v>4028</v>
      </c>
      <c r="M109" s="135" t="s">
        <v>4028</v>
      </c>
      <c r="N109" s="24" t="s">
        <v>1888</v>
      </c>
      <c r="O109" s="21" t="s">
        <v>1888</v>
      </c>
      <c r="P109" s="8" t="s">
        <v>1889</v>
      </c>
      <c r="Q109" s="8">
        <v>10</v>
      </c>
      <c r="R109" s="8">
        <v>1</v>
      </c>
      <c r="S109" s="26">
        <v>0</v>
      </c>
      <c r="T109" s="20">
        <f t="shared" si="7"/>
        <v>0</v>
      </c>
      <c r="U109" s="21">
        <f t="shared" si="8"/>
        <v>0</v>
      </c>
      <c r="V109" s="8">
        <f t="shared" si="9"/>
        <v>0</v>
      </c>
      <c r="W109" s="8">
        <f t="shared" si="10"/>
        <v>0</v>
      </c>
      <c r="X109" s="8">
        <f t="shared" si="11"/>
        <v>0</v>
      </c>
      <c r="Z109" s="8">
        <f>VLOOKUP(I109,'Tables kywrd-slot-class'!$B$21:$C$38,2,FALSE)</f>
        <v>1</v>
      </c>
      <c r="AA109" s="8">
        <f>VLOOKUP(N109,'Tables MAT simpl-complx'!$C$6:$D$28,2,FALSE)</f>
        <v>0</v>
      </c>
      <c r="AB109" s="8">
        <f>VLOOKUP(O109,'Tables MAT simpl-complx'!$F$39:$G$625,2,FALSE)</f>
        <v>0</v>
      </c>
      <c r="AC109" s="8">
        <f>VLOOKUP(J109,'Tables kywrd-slot-class'!$D$49:$E$177,2,FALSE)</f>
        <v>0</v>
      </c>
      <c r="AD109" s="8">
        <f>VLOOKUP(K109,'Tables kywrd-slot-class'!$D$49:$E$177,2,FALSE)</f>
        <v>0</v>
      </c>
      <c r="AE109" s="8">
        <f>VLOOKUP(L109,'Tables kywrd-slot-class'!$D$49:$E$177,2,FALSE)</f>
        <v>0</v>
      </c>
      <c r="AF109" t="s">
        <v>0</v>
      </c>
      <c r="AG109" s="1" t="str">
        <f t="shared" si="6"/>
        <v xml:space="preserve">9E0011E5 </v>
      </c>
      <c r="AH109" s="2">
        <v>1</v>
      </c>
    </row>
    <row r="110" spans="1:34" x14ac:dyDescent="0.25">
      <c r="A110" s="91" t="s">
        <v>4294</v>
      </c>
      <c r="B110" s="3" t="s">
        <v>25</v>
      </c>
      <c r="C110" s="4" t="s">
        <v>5754</v>
      </c>
      <c r="D110" s="3" t="s">
        <v>389</v>
      </c>
      <c r="E110" t="s">
        <v>5984</v>
      </c>
      <c r="F110" s="8" t="s">
        <v>4042</v>
      </c>
      <c r="G110" s="2" t="s">
        <v>5985</v>
      </c>
      <c r="H110" s="135" t="s">
        <v>4047</v>
      </c>
      <c r="I110" s="135" t="s">
        <v>4057</v>
      </c>
      <c r="J110" s="135" t="s">
        <v>4032</v>
      </c>
      <c r="K110" s="135" t="s">
        <v>5756</v>
      </c>
      <c r="L110" s="135" t="s">
        <v>4028</v>
      </c>
      <c r="M110" s="135" t="s">
        <v>4028</v>
      </c>
      <c r="N110" s="24" t="s">
        <v>1888</v>
      </c>
      <c r="O110" s="21" t="s">
        <v>1888</v>
      </c>
      <c r="P110" s="8" t="s">
        <v>4021</v>
      </c>
      <c r="Q110" s="8">
        <v>0</v>
      </c>
      <c r="R110" s="8">
        <v>0</v>
      </c>
      <c r="S110" s="26">
        <v>0</v>
      </c>
      <c r="T110" s="20">
        <f t="shared" si="7"/>
        <v>0</v>
      </c>
      <c r="U110" s="21">
        <f t="shared" si="8"/>
        <v>0</v>
      </c>
      <c r="V110" s="8">
        <f t="shared" si="9"/>
        <v>0</v>
      </c>
      <c r="W110" s="8">
        <f t="shared" si="10"/>
        <v>0</v>
      </c>
      <c r="X110" s="8">
        <f t="shared" si="11"/>
        <v>0</v>
      </c>
      <c r="Z110" s="8">
        <f>VLOOKUP(I110,'Tables kywrd-slot-class'!$B$21:$C$38,2,FALSE)</f>
        <v>1</v>
      </c>
      <c r="AA110" s="8">
        <f>VLOOKUP(N110,'Tables MAT simpl-complx'!$C$6:$D$28,2,FALSE)</f>
        <v>0</v>
      </c>
      <c r="AB110" s="8">
        <f>VLOOKUP(O110,'Tables MAT simpl-complx'!$F$39:$G$625,2,FALSE)</f>
        <v>0</v>
      </c>
      <c r="AC110" s="8">
        <f>VLOOKUP(J110,'Tables kywrd-slot-class'!$D$49:$E$177,2,FALSE)</f>
        <v>0</v>
      </c>
      <c r="AD110" s="8">
        <f>VLOOKUP(K110,'Tables kywrd-slot-class'!$D$49:$E$177,2,FALSE)</f>
        <v>0</v>
      </c>
      <c r="AE110" s="8">
        <f>VLOOKUP(L110,'Tables kywrd-slot-class'!$D$49:$E$177,2,FALSE)</f>
        <v>0</v>
      </c>
      <c r="AF110" t="s">
        <v>0</v>
      </c>
      <c r="AG110" s="1" t="str">
        <f t="shared" si="6"/>
        <v xml:space="preserve">9E0011ED </v>
      </c>
      <c r="AH110" s="2">
        <v>1</v>
      </c>
    </row>
    <row r="111" spans="1:34" x14ac:dyDescent="0.25">
      <c r="A111" s="91" t="s">
        <v>4295</v>
      </c>
      <c r="B111" s="3" t="s">
        <v>25</v>
      </c>
      <c r="C111" s="4" t="s">
        <v>5754</v>
      </c>
      <c r="D111" s="88" t="s">
        <v>390</v>
      </c>
      <c r="E111" t="s">
        <v>5986</v>
      </c>
      <c r="F111" s="8" t="s">
        <v>4042</v>
      </c>
      <c r="G111" s="2" t="s">
        <v>5987</v>
      </c>
      <c r="H111" s="135" t="s">
        <v>4047</v>
      </c>
      <c r="I111" s="135" t="s">
        <v>4053</v>
      </c>
      <c r="J111" s="135" t="s">
        <v>5756</v>
      </c>
      <c r="K111" s="135" t="s">
        <v>4028</v>
      </c>
      <c r="L111" s="135" t="s">
        <v>4028</v>
      </c>
      <c r="M111" s="135" t="s">
        <v>4028</v>
      </c>
      <c r="N111" s="24" t="s">
        <v>1888</v>
      </c>
      <c r="O111" s="21" t="s">
        <v>1888</v>
      </c>
      <c r="P111" s="8" t="s">
        <v>1889</v>
      </c>
      <c r="Q111" s="8">
        <v>20</v>
      </c>
      <c r="R111" s="8">
        <v>2</v>
      </c>
      <c r="S111" s="60">
        <v>5</v>
      </c>
      <c r="T111" s="20">
        <f t="shared" si="7"/>
        <v>0</v>
      </c>
      <c r="U111" s="21">
        <f t="shared" si="8"/>
        <v>0</v>
      </c>
      <c r="V111" s="8">
        <f t="shared" si="9"/>
        <v>0</v>
      </c>
      <c r="W111" s="8">
        <f t="shared" si="10"/>
        <v>0</v>
      </c>
      <c r="X111" s="8">
        <f t="shared" si="11"/>
        <v>0</v>
      </c>
      <c r="Y111" s="87" t="s">
        <v>8259</v>
      </c>
      <c r="Z111" s="8">
        <f>VLOOKUP(I111,'Tables kywrd-slot-class'!$B$21:$C$38,2,FALSE)</f>
        <v>1</v>
      </c>
      <c r="AA111" s="8">
        <f>VLOOKUP(N111,'Tables MAT simpl-complx'!$C$6:$D$28,2,FALSE)</f>
        <v>0</v>
      </c>
      <c r="AB111" s="8">
        <f>VLOOKUP(O111,'Tables MAT simpl-complx'!$F$39:$G$625,2,FALSE)</f>
        <v>0</v>
      </c>
      <c r="AC111" s="8">
        <f>VLOOKUP(J111,'Tables kywrd-slot-class'!$D$49:$E$177,2,FALSE)</f>
        <v>0</v>
      </c>
      <c r="AD111" s="8">
        <f>VLOOKUP(K111,'Tables kywrd-slot-class'!$D$49:$E$177,2,FALSE)</f>
        <v>0</v>
      </c>
      <c r="AE111" s="8">
        <f>VLOOKUP(L111,'Tables kywrd-slot-class'!$D$49:$E$177,2,FALSE)</f>
        <v>0</v>
      </c>
      <c r="AF111" t="s">
        <v>0</v>
      </c>
      <c r="AG111" s="1" t="str">
        <f t="shared" si="6"/>
        <v xml:space="preserve">9E001201 </v>
      </c>
      <c r="AH111" s="2">
        <v>1</v>
      </c>
    </row>
    <row r="112" spans="1:34" x14ac:dyDescent="0.25">
      <c r="A112" s="91" t="s">
        <v>4296</v>
      </c>
      <c r="B112" s="3" t="s">
        <v>25</v>
      </c>
      <c r="C112" s="4" t="s">
        <v>5754</v>
      </c>
      <c r="D112" s="88" t="s">
        <v>391</v>
      </c>
      <c r="E112" t="s">
        <v>5988</v>
      </c>
      <c r="F112" s="8" t="s">
        <v>4042</v>
      </c>
      <c r="G112" s="2" t="s">
        <v>5989</v>
      </c>
      <c r="H112" s="135" t="s">
        <v>4047</v>
      </c>
      <c r="I112" s="135" t="s">
        <v>4057</v>
      </c>
      <c r="J112" s="135" t="s">
        <v>3776</v>
      </c>
      <c r="K112" s="135" t="s">
        <v>5756</v>
      </c>
      <c r="L112" s="135" t="s">
        <v>4028</v>
      </c>
      <c r="M112" s="135" t="s">
        <v>4028</v>
      </c>
      <c r="N112" s="24" t="s">
        <v>1888</v>
      </c>
      <c r="O112" s="21" t="s">
        <v>1888</v>
      </c>
      <c r="P112" s="8" t="s">
        <v>1889</v>
      </c>
      <c r="Q112" s="8">
        <v>30</v>
      </c>
      <c r="R112" s="8">
        <v>1.5</v>
      </c>
      <c r="S112" s="60">
        <v>7</v>
      </c>
      <c r="T112" s="20">
        <f t="shared" si="7"/>
        <v>0</v>
      </c>
      <c r="U112" s="21">
        <f t="shared" si="8"/>
        <v>0</v>
      </c>
      <c r="V112" s="8">
        <f t="shared" si="9"/>
        <v>0</v>
      </c>
      <c r="W112" s="8">
        <f t="shared" si="10"/>
        <v>0</v>
      </c>
      <c r="X112" s="8">
        <f t="shared" si="11"/>
        <v>0</v>
      </c>
      <c r="Y112" s="87" t="s">
        <v>8259</v>
      </c>
      <c r="Z112" s="8">
        <f>VLOOKUP(I112,'Tables kywrd-slot-class'!$B$21:$C$38,2,FALSE)</f>
        <v>1</v>
      </c>
      <c r="AA112" s="8">
        <f>VLOOKUP(N112,'Tables MAT simpl-complx'!$C$6:$D$28,2,FALSE)</f>
        <v>0</v>
      </c>
      <c r="AB112" s="8">
        <f>VLOOKUP(O112,'Tables MAT simpl-complx'!$F$39:$G$625,2,FALSE)</f>
        <v>0</v>
      </c>
      <c r="AC112" s="8">
        <f>VLOOKUP(J112,'Tables kywrd-slot-class'!$D$49:$E$177,2,FALSE)</f>
        <v>0</v>
      </c>
      <c r="AD112" s="8">
        <f>VLOOKUP(K112,'Tables kywrd-slot-class'!$D$49:$E$177,2,FALSE)</f>
        <v>0</v>
      </c>
      <c r="AE112" s="8">
        <f>VLOOKUP(L112,'Tables kywrd-slot-class'!$D$49:$E$177,2,FALSE)</f>
        <v>0</v>
      </c>
      <c r="AF112" t="s">
        <v>0</v>
      </c>
      <c r="AG112" s="1" t="str">
        <f t="shared" si="6"/>
        <v xml:space="preserve">9E001206 </v>
      </c>
      <c r="AH112" s="2">
        <v>1</v>
      </c>
    </row>
    <row r="113" spans="1:34" x14ac:dyDescent="0.25">
      <c r="A113" s="91" t="s">
        <v>4297</v>
      </c>
      <c r="B113" s="3" t="s">
        <v>25</v>
      </c>
      <c r="C113" s="4" t="s">
        <v>5754</v>
      </c>
      <c r="D113" s="88" t="s">
        <v>392</v>
      </c>
      <c r="E113" t="s">
        <v>5990</v>
      </c>
      <c r="F113" s="8" t="s">
        <v>4042</v>
      </c>
      <c r="G113" s="2" t="s">
        <v>5991</v>
      </c>
      <c r="H113" s="135" t="s">
        <v>4047</v>
      </c>
      <c r="I113" s="135" t="s">
        <v>4053</v>
      </c>
      <c r="J113" s="135" t="s">
        <v>3776</v>
      </c>
      <c r="K113" s="135" t="s">
        <v>5756</v>
      </c>
      <c r="L113" s="135" t="s">
        <v>4028</v>
      </c>
      <c r="M113" s="135" t="s">
        <v>4028</v>
      </c>
      <c r="N113" s="24" t="s">
        <v>1888</v>
      </c>
      <c r="O113" s="21" t="s">
        <v>1888</v>
      </c>
      <c r="P113" s="8" t="s">
        <v>1889</v>
      </c>
      <c r="Q113" s="8">
        <v>25</v>
      </c>
      <c r="R113" s="8">
        <v>2</v>
      </c>
      <c r="S113" s="60">
        <v>7</v>
      </c>
      <c r="T113" s="20">
        <f t="shared" si="7"/>
        <v>0</v>
      </c>
      <c r="U113" s="21">
        <f t="shared" si="8"/>
        <v>0</v>
      </c>
      <c r="V113" s="8">
        <f t="shared" si="9"/>
        <v>0</v>
      </c>
      <c r="W113" s="8">
        <f t="shared" si="10"/>
        <v>0</v>
      </c>
      <c r="X113" s="8">
        <f t="shared" si="11"/>
        <v>0</v>
      </c>
      <c r="Y113" s="87" t="s">
        <v>8259</v>
      </c>
      <c r="Z113" s="8">
        <f>VLOOKUP(I113,'Tables kywrd-slot-class'!$B$21:$C$38,2,FALSE)</f>
        <v>1</v>
      </c>
      <c r="AA113" s="8">
        <f>VLOOKUP(N113,'Tables MAT simpl-complx'!$C$6:$D$28,2,FALSE)</f>
        <v>0</v>
      </c>
      <c r="AB113" s="8">
        <f>VLOOKUP(O113,'Tables MAT simpl-complx'!$F$39:$G$625,2,FALSE)</f>
        <v>0</v>
      </c>
      <c r="AC113" s="8">
        <f>VLOOKUP(J113,'Tables kywrd-slot-class'!$D$49:$E$177,2,FALSE)</f>
        <v>0</v>
      </c>
      <c r="AD113" s="8">
        <f>VLOOKUP(K113,'Tables kywrd-slot-class'!$D$49:$E$177,2,FALSE)</f>
        <v>0</v>
      </c>
      <c r="AE113" s="8">
        <f>VLOOKUP(L113,'Tables kywrd-slot-class'!$D$49:$E$177,2,FALSE)</f>
        <v>0</v>
      </c>
      <c r="AF113" t="s">
        <v>0</v>
      </c>
      <c r="AG113" s="1" t="str">
        <f t="shared" si="6"/>
        <v xml:space="preserve">9E00120A </v>
      </c>
      <c r="AH113" s="2">
        <v>1</v>
      </c>
    </row>
    <row r="114" spans="1:34" x14ac:dyDescent="0.25">
      <c r="A114" s="91" t="s">
        <v>4298</v>
      </c>
      <c r="B114" s="3" t="s">
        <v>25</v>
      </c>
      <c r="C114" s="4" t="s">
        <v>5754</v>
      </c>
      <c r="D114" s="88" t="s">
        <v>393</v>
      </c>
      <c r="E114" t="s">
        <v>5992</v>
      </c>
      <c r="F114" s="8" t="s">
        <v>4042</v>
      </c>
      <c r="G114" s="2" t="s">
        <v>5993</v>
      </c>
      <c r="H114" s="135" t="s">
        <v>4047</v>
      </c>
      <c r="I114" s="135" t="s">
        <v>4053</v>
      </c>
      <c r="J114" s="135" t="s">
        <v>5756</v>
      </c>
      <c r="K114" s="135" t="s">
        <v>4028</v>
      </c>
      <c r="L114" s="135" t="s">
        <v>4028</v>
      </c>
      <c r="M114" s="135" t="s">
        <v>4028</v>
      </c>
      <c r="N114" s="24" t="s">
        <v>1888</v>
      </c>
      <c r="O114" s="21" t="s">
        <v>1888</v>
      </c>
      <c r="P114" s="8" t="s">
        <v>1889</v>
      </c>
      <c r="Q114" s="8">
        <v>25</v>
      </c>
      <c r="R114" s="8">
        <v>1</v>
      </c>
      <c r="S114" s="60">
        <v>5</v>
      </c>
      <c r="T114" s="20">
        <f t="shared" si="7"/>
        <v>0</v>
      </c>
      <c r="U114" s="21">
        <f t="shared" si="8"/>
        <v>0</v>
      </c>
      <c r="V114" s="8">
        <f t="shared" si="9"/>
        <v>0</v>
      </c>
      <c r="W114" s="8">
        <f t="shared" si="10"/>
        <v>0</v>
      </c>
      <c r="X114" s="8">
        <f t="shared" si="11"/>
        <v>0</v>
      </c>
      <c r="Y114" s="87" t="s">
        <v>8259</v>
      </c>
      <c r="Z114" s="8">
        <f>VLOOKUP(I114,'Tables kywrd-slot-class'!$B$21:$C$38,2,FALSE)</f>
        <v>1</v>
      </c>
      <c r="AA114" s="8">
        <f>VLOOKUP(N114,'Tables MAT simpl-complx'!$C$6:$D$28,2,FALSE)</f>
        <v>0</v>
      </c>
      <c r="AB114" s="8">
        <f>VLOOKUP(O114,'Tables MAT simpl-complx'!$F$39:$G$625,2,FALSE)</f>
        <v>0</v>
      </c>
      <c r="AC114" s="8">
        <f>VLOOKUP(J114,'Tables kywrd-slot-class'!$D$49:$E$177,2,FALSE)</f>
        <v>0</v>
      </c>
      <c r="AD114" s="8">
        <f>VLOOKUP(K114,'Tables kywrd-slot-class'!$D$49:$E$177,2,FALSE)</f>
        <v>0</v>
      </c>
      <c r="AE114" s="8">
        <f>VLOOKUP(L114,'Tables kywrd-slot-class'!$D$49:$E$177,2,FALSE)</f>
        <v>0</v>
      </c>
      <c r="AF114" t="s">
        <v>0</v>
      </c>
      <c r="AG114" s="1" t="str">
        <f t="shared" si="6"/>
        <v xml:space="preserve">9E00120E </v>
      </c>
      <c r="AH114" s="2">
        <v>1</v>
      </c>
    </row>
    <row r="115" spans="1:34" x14ac:dyDescent="0.25">
      <c r="A115" s="91" t="s">
        <v>4299</v>
      </c>
      <c r="B115" s="3" t="s">
        <v>25</v>
      </c>
      <c r="C115" s="4" t="s">
        <v>5754</v>
      </c>
      <c r="D115" s="88" t="s">
        <v>394</v>
      </c>
      <c r="E115" t="s">
        <v>5994</v>
      </c>
      <c r="F115" s="8" t="s">
        <v>4042</v>
      </c>
      <c r="G115" s="2" t="s">
        <v>5995</v>
      </c>
      <c r="H115" s="135" t="s">
        <v>4047</v>
      </c>
      <c r="I115" s="135" t="s">
        <v>4187</v>
      </c>
      <c r="J115" s="135" t="s">
        <v>5756</v>
      </c>
      <c r="K115" s="135" t="s">
        <v>4028</v>
      </c>
      <c r="L115" s="135" t="s">
        <v>4028</v>
      </c>
      <c r="M115" s="135" t="s">
        <v>4028</v>
      </c>
      <c r="N115" s="24" t="s">
        <v>1888</v>
      </c>
      <c r="O115" s="21" t="s">
        <v>1888</v>
      </c>
      <c r="P115" s="8" t="s">
        <v>1889</v>
      </c>
      <c r="Q115" s="8">
        <v>17</v>
      </c>
      <c r="R115" s="8">
        <v>0.5</v>
      </c>
      <c r="S115" s="60">
        <v>5</v>
      </c>
      <c r="T115" s="20">
        <f t="shared" si="7"/>
        <v>0</v>
      </c>
      <c r="U115" s="21">
        <f t="shared" si="8"/>
        <v>0</v>
      </c>
      <c r="V115" s="8">
        <f t="shared" si="9"/>
        <v>0</v>
      </c>
      <c r="W115" s="8">
        <f t="shared" si="10"/>
        <v>0</v>
      </c>
      <c r="X115" s="8">
        <f t="shared" si="11"/>
        <v>0</v>
      </c>
      <c r="Y115" s="87" t="s">
        <v>8259</v>
      </c>
      <c r="Z115" s="8">
        <f>VLOOKUP(I115,'Tables kywrd-slot-class'!$B$21:$C$38,2,FALSE)</f>
        <v>1</v>
      </c>
      <c r="AA115" s="8">
        <f>VLOOKUP(N115,'Tables MAT simpl-complx'!$C$6:$D$28,2,FALSE)</f>
        <v>0</v>
      </c>
      <c r="AB115" s="8">
        <f>VLOOKUP(O115,'Tables MAT simpl-complx'!$F$39:$G$625,2,FALSE)</f>
        <v>0</v>
      </c>
      <c r="AC115" s="8">
        <f>VLOOKUP(J115,'Tables kywrd-slot-class'!$D$49:$E$177,2,FALSE)</f>
        <v>0</v>
      </c>
      <c r="AD115" s="8">
        <f>VLOOKUP(K115,'Tables kywrd-slot-class'!$D$49:$E$177,2,FALSE)</f>
        <v>0</v>
      </c>
      <c r="AE115" s="8">
        <f>VLOOKUP(L115,'Tables kywrd-slot-class'!$D$49:$E$177,2,FALSE)</f>
        <v>0</v>
      </c>
      <c r="AF115" t="s">
        <v>0</v>
      </c>
      <c r="AG115" s="1" t="str">
        <f t="shared" si="6"/>
        <v xml:space="preserve">9E001212 </v>
      </c>
      <c r="AH115" s="2">
        <v>1</v>
      </c>
    </row>
    <row r="116" spans="1:34" x14ac:dyDescent="0.25">
      <c r="A116" s="91" t="s">
        <v>4300</v>
      </c>
      <c r="B116" s="3" t="s">
        <v>25</v>
      </c>
      <c r="C116" s="4" t="s">
        <v>5754</v>
      </c>
      <c r="D116" s="88" t="s">
        <v>395</v>
      </c>
      <c r="E116" t="s">
        <v>5996</v>
      </c>
      <c r="F116" s="8" t="s">
        <v>4042</v>
      </c>
      <c r="G116" s="2" t="s">
        <v>5997</v>
      </c>
      <c r="H116" s="135" t="s">
        <v>4047</v>
      </c>
      <c r="I116" s="135" t="s">
        <v>4048</v>
      </c>
      <c r="J116" s="135" t="s">
        <v>5756</v>
      </c>
      <c r="K116" s="135" t="s">
        <v>4028</v>
      </c>
      <c r="L116" s="135" t="s">
        <v>4028</v>
      </c>
      <c r="M116" s="135" t="s">
        <v>4028</v>
      </c>
      <c r="N116" s="24" t="s">
        <v>1888</v>
      </c>
      <c r="O116" s="21" t="s">
        <v>1888</v>
      </c>
      <c r="P116" s="8" t="s">
        <v>1889</v>
      </c>
      <c r="Q116" s="8">
        <v>14</v>
      </c>
      <c r="R116" s="8">
        <v>2</v>
      </c>
      <c r="S116" s="60">
        <v>3</v>
      </c>
      <c r="T116" s="20">
        <f t="shared" si="7"/>
        <v>0</v>
      </c>
      <c r="U116" s="21">
        <f t="shared" si="8"/>
        <v>0</v>
      </c>
      <c r="V116" s="8">
        <f t="shared" si="9"/>
        <v>0</v>
      </c>
      <c r="W116" s="8">
        <f t="shared" si="10"/>
        <v>0</v>
      </c>
      <c r="X116" s="8">
        <f t="shared" si="11"/>
        <v>0</v>
      </c>
      <c r="Y116" s="87" t="s">
        <v>8259</v>
      </c>
      <c r="Z116" s="8">
        <f>VLOOKUP(I116,'Tables kywrd-slot-class'!$B$21:$C$38,2,FALSE)</f>
        <v>1</v>
      </c>
      <c r="AA116" s="8">
        <f>VLOOKUP(N116,'Tables MAT simpl-complx'!$C$6:$D$28,2,FALSE)</f>
        <v>0</v>
      </c>
      <c r="AB116" s="8">
        <f>VLOOKUP(O116,'Tables MAT simpl-complx'!$F$39:$G$625,2,FALSE)</f>
        <v>0</v>
      </c>
      <c r="AC116" s="8">
        <f>VLOOKUP(J116,'Tables kywrd-slot-class'!$D$49:$E$177,2,FALSE)</f>
        <v>0</v>
      </c>
      <c r="AD116" s="8">
        <f>VLOOKUP(K116,'Tables kywrd-slot-class'!$D$49:$E$177,2,FALSE)</f>
        <v>0</v>
      </c>
      <c r="AE116" s="8">
        <f>VLOOKUP(L116,'Tables kywrd-slot-class'!$D$49:$E$177,2,FALSE)</f>
        <v>0</v>
      </c>
      <c r="AF116" t="s">
        <v>0</v>
      </c>
      <c r="AG116" s="1" t="str">
        <f t="shared" si="6"/>
        <v xml:space="preserve">9E001216 </v>
      </c>
      <c r="AH116" s="2">
        <v>1</v>
      </c>
    </row>
    <row r="117" spans="1:34" x14ac:dyDescent="0.25">
      <c r="A117" s="91" t="s">
        <v>4301</v>
      </c>
      <c r="B117" s="3" t="s">
        <v>25</v>
      </c>
      <c r="C117" s="4" t="s">
        <v>5754</v>
      </c>
      <c r="D117" s="3" t="s">
        <v>396</v>
      </c>
      <c r="E117" t="s">
        <v>5998</v>
      </c>
      <c r="F117" s="8" t="s">
        <v>4042</v>
      </c>
      <c r="G117" s="2" t="s">
        <v>5999</v>
      </c>
      <c r="H117" s="135" t="s">
        <v>4047</v>
      </c>
      <c r="I117" s="135" t="s">
        <v>4053</v>
      </c>
      <c r="J117" s="135" t="s">
        <v>5756</v>
      </c>
      <c r="K117" s="135" t="s">
        <v>4028</v>
      </c>
      <c r="L117" s="135" t="s">
        <v>4028</v>
      </c>
      <c r="M117" s="135" t="s">
        <v>4028</v>
      </c>
      <c r="N117" s="24" t="s">
        <v>1888</v>
      </c>
      <c r="O117" s="21" t="s">
        <v>1888</v>
      </c>
      <c r="P117" s="8" t="s">
        <v>1889</v>
      </c>
      <c r="Q117" s="8">
        <v>7</v>
      </c>
      <c r="R117" s="8">
        <v>0.5</v>
      </c>
      <c r="S117" s="26">
        <v>0</v>
      </c>
      <c r="T117" s="20">
        <f t="shared" si="7"/>
        <v>0</v>
      </c>
      <c r="U117" s="21">
        <f t="shared" si="8"/>
        <v>0</v>
      </c>
      <c r="V117" s="8">
        <f t="shared" si="9"/>
        <v>0</v>
      </c>
      <c r="W117" s="8">
        <f t="shared" si="10"/>
        <v>0</v>
      </c>
      <c r="X117" s="8">
        <f t="shared" si="11"/>
        <v>0</v>
      </c>
      <c r="Z117" s="8">
        <f>VLOOKUP(I117,'Tables kywrd-slot-class'!$B$21:$C$38,2,FALSE)</f>
        <v>1</v>
      </c>
      <c r="AA117" s="8">
        <f>VLOOKUP(N117,'Tables MAT simpl-complx'!$C$6:$D$28,2,FALSE)</f>
        <v>0</v>
      </c>
      <c r="AB117" s="8">
        <f>VLOOKUP(O117,'Tables MAT simpl-complx'!$F$39:$G$625,2,FALSE)</f>
        <v>0</v>
      </c>
      <c r="AC117" s="8">
        <f>VLOOKUP(J117,'Tables kywrd-slot-class'!$D$49:$E$177,2,FALSE)</f>
        <v>0</v>
      </c>
      <c r="AD117" s="8">
        <f>VLOOKUP(K117,'Tables kywrd-slot-class'!$D$49:$E$177,2,FALSE)</f>
        <v>0</v>
      </c>
      <c r="AE117" s="8">
        <f>VLOOKUP(L117,'Tables kywrd-slot-class'!$D$49:$E$177,2,FALSE)</f>
        <v>0</v>
      </c>
      <c r="AF117" t="s">
        <v>0</v>
      </c>
      <c r="AG117" s="1" t="str">
        <f t="shared" si="6"/>
        <v xml:space="preserve">9E00121A </v>
      </c>
      <c r="AH117" s="2">
        <v>1</v>
      </c>
    </row>
    <row r="118" spans="1:34" x14ac:dyDescent="0.25">
      <c r="A118" s="91" t="s">
        <v>4302</v>
      </c>
      <c r="B118" s="3" t="s">
        <v>25</v>
      </c>
      <c r="C118" s="4" t="s">
        <v>5754</v>
      </c>
      <c r="D118" s="88" t="s">
        <v>397</v>
      </c>
      <c r="E118" t="s">
        <v>6000</v>
      </c>
      <c r="F118" s="8" t="s">
        <v>4042</v>
      </c>
      <c r="G118" s="2" t="s">
        <v>6001</v>
      </c>
      <c r="H118" s="135" t="s">
        <v>4047</v>
      </c>
      <c r="I118" s="135" t="s">
        <v>4187</v>
      </c>
      <c r="J118" s="135" t="s">
        <v>5756</v>
      </c>
      <c r="K118" s="135" t="s">
        <v>4028</v>
      </c>
      <c r="L118" s="135" t="s">
        <v>4028</v>
      </c>
      <c r="M118" s="135" t="s">
        <v>4028</v>
      </c>
      <c r="N118" s="24" t="s">
        <v>1888</v>
      </c>
      <c r="O118" s="21" t="s">
        <v>1888</v>
      </c>
      <c r="P118" s="8" t="s">
        <v>1889</v>
      </c>
      <c r="Q118" s="8">
        <v>9</v>
      </c>
      <c r="R118" s="8">
        <v>0.4</v>
      </c>
      <c r="S118" s="60">
        <v>1</v>
      </c>
      <c r="T118" s="20">
        <f t="shared" si="7"/>
        <v>0</v>
      </c>
      <c r="U118" s="21">
        <f t="shared" si="8"/>
        <v>0</v>
      </c>
      <c r="V118" s="8">
        <f t="shared" si="9"/>
        <v>0</v>
      </c>
      <c r="W118" s="8">
        <f t="shared" si="10"/>
        <v>0</v>
      </c>
      <c r="X118" s="8">
        <f t="shared" si="11"/>
        <v>0</v>
      </c>
      <c r="Y118" s="87" t="s">
        <v>8259</v>
      </c>
      <c r="Z118" s="8">
        <f>VLOOKUP(I118,'Tables kywrd-slot-class'!$B$21:$C$38,2,FALSE)</f>
        <v>1</v>
      </c>
      <c r="AA118" s="8">
        <f>VLOOKUP(N118,'Tables MAT simpl-complx'!$C$6:$D$28,2,FALSE)</f>
        <v>0</v>
      </c>
      <c r="AB118" s="8">
        <f>VLOOKUP(O118,'Tables MAT simpl-complx'!$F$39:$G$625,2,FALSE)</f>
        <v>0</v>
      </c>
      <c r="AC118" s="8">
        <f>VLOOKUP(J118,'Tables kywrd-slot-class'!$D$49:$E$177,2,FALSE)</f>
        <v>0</v>
      </c>
      <c r="AD118" s="8">
        <f>VLOOKUP(K118,'Tables kywrd-slot-class'!$D$49:$E$177,2,FALSE)</f>
        <v>0</v>
      </c>
      <c r="AE118" s="8">
        <f>VLOOKUP(L118,'Tables kywrd-slot-class'!$D$49:$E$177,2,FALSE)</f>
        <v>0</v>
      </c>
      <c r="AF118" t="s">
        <v>0</v>
      </c>
      <c r="AG118" s="1" t="str">
        <f t="shared" si="6"/>
        <v xml:space="preserve">9E00121F </v>
      </c>
      <c r="AH118" s="2">
        <v>1</v>
      </c>
    </row>
    <row r="119" spans="1:34" x14ac:dyDescent="0.25">
      <c r="A119" s="91" t="s">
        <v>4303</v>
      </c>
      <c r="B119" s="3" t="s">
        <v>25</v>
      </c>
      <c r="C119" s="4" t="s">
        <v>5754</v>
      </c>
      <c r="D119" s="88" t="s">
        <v>398</v>
      </c>
      <c r="E119" t="s">
        <v>6002</v>
      </c>
      <c r="F119" s="8" t="s">
        <v>4042</v>
      </c>
      <c r="G119" s="2" t="s">
        <v>6003</v>
      </c>
      <c r="H119" s="135" t="s">
        <v>4047</v>
      </c>
      <c r="I119" s="135" t="s">
        <v>4053</v>
      </c>
      <c r="J119" s="135" t="s">
        <v>5756</v>
      </c>
      <c r="K119" s="135" t="s">
        <v>4028</v>
      </c>
      <c r="L119" s="135" t="s">
        <v>4028</v>
      </c>
      <c r="M119" s="135" t="s">
        <v>4028</v>
      </c>
      <c r="N119" s="24" t="s">
        <v>1888</v>
      </c>
      <c r="O119" s="21" t="s">
        <v>1888</v>
      </c>
      <c r="P119" s="8" t="s">
        <v>1889</v>
      </c>
      <c r="Q119" s="8">
        <v>9</v>
      </c>
      <c r="R119" s="8">
        <v>1.5</v>
      </c>
      <c r="S119" s="60">
        <v>4</v>
      </c>
      <c r="T119" s="20">
        <f t="shared" si="7"/>
        <v>0</v>
      </c>
      <c r="U119" s="21">
        <f t="shared" si="8"/>
        <v>0</v>
      </c>
      <c r="V119" s="8">
        <f t="shared" si="9"/>
        <v>0</v>
      </c>
      <c r="W119" s="8">
        <f t="shared" si="10"/>
        <v>0</v>
      </c>
      <c r="X119" s="8">
        <f t="shared" si="11"/>
        <v>0</v>
      </c>
      <c r="Y119" s="87" t="s">
        <v>8259</v>
      </c>
      <c r="Z119" s="8">
        <f>VLOOKUP(I119,'Tables kywrd-slot-class'!$B$21:$C$38,2,FALSE)</f>
        <v>1</v>
      </c>
      <c r="AA119" s="8">
        <f>VLOOKUP(N119,'Tables MAT simpl-complx'!$C$6:$D$28,2,FALSE)</f>
        <v>0</v>
      </c>
      <c r="AB119" s="8">
        <f>VLOOKUP(O119,'Tables MAT simpl-complx'!$F$39:$G$625,2,FALSE)</f>
        <v>0</v>
      </c>
      <c r="AC119" s="8">
        <f>VLOOKUP(J119,'Tables kywrd-slot-class'!$D$49:$E$177,2,FALSE)</f>
        <v>0</v>
      </c>
      <c r="AD119" s="8">
        <f>VLOOKUP(K119,'Tables kywrd-slot-class'!$D$49:$E$177,2,FALSE)</f>
        <v>0</v>
      </c>
      <c r="AE119" s="8">
        <f>VLOOKUP(L119,'Tables kywrd-slot-class'!$D$49:$E$177,2,FALSE)</f>
        <v>0</v>
      </c>
      <c r="AF119" t="s">
        <v>0</v>
      </c>
      <c r="AG119" s="1" t="str">
        <f t="shared" si="6"/>
        <v xml:space="preserve">9E001223 </v>
      </c>
      <c r="AH119" s="2">
        <v>1</v>
      </c>
    </row>
    <row r="120" spans="1:34" x14ac:dyDescent="0.25">
      <c r="A120" s="91" t="s">
        <v>4304</v>
      </c>
      <c r="B120" s="3" t="s">
        <v>25</v>
      </c>
      <c r="C120" s="4" t="s">
        <v>5754</v>
      </c>
      <c r="D120" s="88" t="s">
        <v>399</v>
      </c>
      <c r="E120" t="s">
        <v>6004</v>
      </c>
      <c r="F120" s="8" t="s">
        <v>4042</v>
      </c>
      <c r="G120" s="2" t="s">
        <v>6005</v>
      </c>
      <c r="H120" s="135" t="s">
        <v>4047</v>
      </c>
      <c r="I120" s="135" t="s">
        <v>4057</v>
      </c>
      <c r="J120" s="135" t="s">
        <v>5756</v>
      </c>
      <c r="K120" s="135" t="s">
        <v>4028</v>
      </c>
      <c r="L120" s="135" t="s">
        <v>4028</v>
      </c>
      <c r="M120" s="135" t="s">
        <v>4028</v>
      </c>
      <c r="N120" s="24" t="s">
        <v>1888</v>
      </c>
      <c r="O120" s="21" t="s">
        <v>1888</v>
      </c>
      <c r="P120" s="8" t="s">
        <v>1889</v>
      </c>
      <c r="Q120" s="8">
        <v>8</v>
      </c>
      <c r="R120" s="8">
        <v>0.5</v>
      </c>
      <c r="S120" s="60">
        <v>3</v>
      </c>
      <c r="T120" s="20">
        <f t="shared" si="7"/>
        <v>0</v>
      </c>
      <c r="U120" s="21">
        <f t="shared" si="8"/>
        <v>0</v>
      </c>
      <c r="V120" s="8">
        <f t="shared" si="9"/>
        <v>0</v>
      </c>
      <c r="W120" s="8">
        <f t="shared" si="10"/>
        <v>0</v>
      </c>
      <c r="X120" s="8">
        <f t="shared" si="11"/>
        <v>0</v>
      </c>
      <c r="Y120" s="87" t="s">
        <v>8259</v>
      </c>
      <c r="Z120" s="8">
        <f>VLOOKUP(I120,'Tables kywrd-slot-class'!$B$21:$C$38,2,FALSE)</f>
        <v>1</v>
      </c>
      <c r="AA120" s="8">
        <f>VLOOKUP(N120,'Tables MAT simpl-complx'!$C$6:$D$28,2,FALSE)</f>
        <v>0</v>
      </c>
      <c r="AB120" s="8">
        <f>VLOOKUP(O120,'Tables MAT simpl-complx'!$F$39:$G$625,2,FALSE)</f>
        <v>0</v>
      </c>
      <c r="AC120" s="8">
        <f>VLOOKUP(J120,'Tables kywrd-slot-class'!$D$49:$E$177,2,FALSE)</f>
        <v>0</v>
      </c>
      <c r="AD120" s="8">
        <f>VLOOKUP(K120,'Tables kywrd-slot-class'!$D$49:$E$177,2,FALSE)</f>
        <v>0</v>
      </c>
      <c r="AE120" s="8">
        <f>VLOOKUP(L120,'Tables kywrd-slot-class'!$D$49:$E$177,2,FALSE)</f>
        <v>0</v>
      </c>
      <c r="AF120" t="s">
        <v>0</v>
      </c>
      <c r="AG120" s="1" t="str">
        <f t="shared" si="6"/>
        <v xml:space="preserve">9E001227 </v>
      </c>
      <c r="AH120" s="2">
        <v>1</v>
      </c>
    </row>
    <row r="121" spans="1:34" x14ac:dyDescent="0.25">
      <c r="A121" s="91" t="s">
        <v>4305</v>
      </c>
      <c r="B121" s="3" t="s">
        <v>25</v>
      </c>
      <c r="C121" s="4" t="s">
        <v>5754</v>
      </c>
      <c r="D121" s="3" t="s">
        <v>400</v>
      </c>
      <c r="E121" t="s">
        <v>6006</v>
      </c>
      <c r="F121" s="8" t="s">
        <v>4042</v>
      </c>
      <c r="G121" s="2" t="s">
        <v>6007</v>
      </c>
      <c r="H121" s="135" t="s">
        <v>4047</v>
      </c>
      <c r="I121" s="135" t="s">
        <v>4053</v>
      </c>
      <c r="J121" s="135" t="s">
        <v>5756</v>
      </c>
      <c r="K121" s="135" t="s">
        <v>4028</v>
      </c>
      <c r="L121" s="135" t="s">
        <v>4028</v>
      </c>
      <c r="M121" s="135" t="s">
        <v>4028</v>
      </c>
      <c r="N121" s="24" t="s">
        <v>1888</v>
      </c>
      <c r="O121" s="21" t="s">
        <v>1888</v>
      </c>
      <c r="P121" s="8" t="s">
        <v>1889</v>
      </c>
      <c r="Q121" s="8">
        <v>3</v>
      </c>
      <c r="R121" s="8">
        <v>1</v>
      </c>
      <c r="S121" s="26">
        <v>0</v>
      </c>
      <c r="T121" s="20">
        <f t="shared" si="7"/>
        <v>0</v>
      </c>
      <c r="U121" s="21">
        <f t="shared" si="8"/>
        <v>0</v>
      </c>
      <c r="V121" s="8">
        <f t="shared" si="9"/>
        <v>0</v>
      </c>
      <c r="W121" s="8">
        <f t="shared" si="10"/>
        <v>0</v>
      </c>
      <c r="X121" s="8">
        <f t="shared" si="11"/>
        <v>0</v>
      </c>
      <c r="Z121" s="8">
        <f>VLOOKUP(I121,'Tables kywrd-slot-class'!$B$21:$C$38,2,FALSE)</f>
        <v>1</v>
      </c>
      <c r="AA121" s="8">
        <f>VLOOKUP(N121,'Tables MAT simpl-complx'!$C$6:$D$28,2,FALSE)</f>
        <v>0</v>
      </c>
      <c r="AB121" s="8">
        <f>VLOOKUP(O121,'Tables MAT simpl-complx'!$F$39:$G$625,2,FALSE)</f>
        <v>0</v>
      </c>
      <c r="AC121" s="8">
        <f>VLOOKUP(J121,'Tables kywrd-slot-class'!$D$49:$E$177,2,FALSE)</f>
        <v>0</v>
      </c>
      <c r="AD121" s="8">
        <f>VLOOKUP(K121,'Tables kywrd-slot-class'!$D$49:$E$177,2,FALSE)</f>
        <v>0</v>
      </c>
      <c r="AE121" s="8">
        <f>VLOOKUP(L121,'Tables kywrd-slot-class'!$D$49:$E$177,2,FALSE)</f>
        <v>0</v>
      </c>
      <c r="AF121" t="s">
        <v>0</v>
      </c>
      <c r="AG121" s="1" t="str">
        <f t="shared" si="6"/>
        <v xml:space="preserve">9E001248 </v>
      </c>
      <c r="AH121" s="2">
        <v>1</v>
      </c>
    </row>
    <row r="122" spans="1:34" x14ac:dyDescent="0.25">
      <c r="A122" s="91" t="s">
        <v>4306</v>
      </c>
      <c r="B122" s="3" t="s">
        <v>25</v>
      </c>
      <c r="C122" s="4" t="s">
        <v>5754</v>
      </c>
      <c r="D122" s="3" t="s">
        <v>401</v>
      </c>
      <c r="E122" t="s">
        <v>6008</v>
      </c>
      <c r="F122" s="8" t="s">
        <v>4042</v>
      </c>
      <c r="G122" s="2" t="s">
        <v>6009</v>
      </c>
      <c r="H122" s="135" t="s">
        <v>4047</v>
      </c>
      <c r="I122" s="135" t="s">
        <v>4048</v>
      </c>
      <c r="J122" s="135" t="s">
        <v>4049</v>
      </c>
      <c r="K122" s="135" t="s">
        <v>5756</v>
      </c>
      <c r="L122" s="135" t="s">
        <v>4028</v>
      </c>
      <c r="M122" s="135" t="s">
        <v>4028</v>
      </c>
      <c r="N122" s="24" t="s">
        <v>1888</v>
      </c>
      <c r="O122" s="21" t="s">
        <v>1888</v>
      </c>
      <c r="P122" s="8" t="s">
        <v>4021</v>
      </c>
      <c r="Q122" s="8">
        <v>1</v>
      </c>
      <c r="R122" s="8">
        <v>1</v>
      </c>
      <c r="S122" s="26">
        <v>0</v>
      </c>
      <c r="T122" s="20">
        <f t="shared" si="7"/>
        <v>0</v>
      </c>
      <c r="U122" s="21">
        <f t="shared" si="8"/>
        <v>0</v>
      </c>
      <c r="V122" s="8">
        <f t="shared" si="9"/>
        <v>0</v>
      </c>
      <c r="W122" s="8">
        <f t="shared" si="10"/>
        <v>0</v>
      </c>
      <c r="X122" s="8">
        <f t="shared" si="11"/>
        <v>0</v>
      </c>
      <c r="Z122" s="8">
        <f>VLOOKUP(I122,'Tables kywrd-slot-class'!$B$21:$C$38,2,FALSE)</f>
        <v>1</v>
      </c>
      <c r="AA122" s="8">
        <f>VLOOKUP(N122,'Tables MAT simpl-complx'!$C$6:$D$28,2,FALSE)</f>
        <v>0</v>
      </c>
      <c r="AB122" s="8">
        <f>VLOOKUP(O122,'Tables MAT simpl-complx'!$F$39:$G$625,2,FALSE)</f>
        <v>0</v>
      </c>
      <c r="AC122" s="8">
        <f>VLOOKUP(J122,'Tables kywrd-slot-class'!$D$49:$E$177,2,FALSE)</f>
        <v>0</v>
      </c>
      <c r="AD122" s="8">
        <f>VLOOKUP(K122,'Tables kywrd-slot-class'!$D$49:$E$177,2,FALSE)</f>
        <v>0</v>
      </c>
      <c r="AE122" s="8">
        <f>VLOOKUP(L122,'Tables kywrd-slot-class'!$D$49:$E$177,2,FALSE)</f>
        <v>0</v>
      </c>
      <c r="AF122" t="s">
        <v>0</v>
      </c>
      <c r="AG122" s="1" t="str">
        <f t="shared" si="6"/>
        <v xml:space="preserve">9E001250 </v>
      </c>
      <c r="AH122" s="2">
        <v>1</v>
      </c>
    </row>
    <row r="123" spans="1:34" x14ac:dyDescent="0.25">
      <c r="A123" s="91" t="s">
        <v>4307</v>
      </c>
      <c r="B123" s="3" t="s">
        <v>25</v>
      </c>
      <c r="C123" s="4" t="s">
        <v>5754</v>
      </c>
      <c r="D123" s="3" t="s">
        <v>402</v>
      </c>
      <c r="E123" t="s">
        <v>6010</v>
      </c>
      <c r="F123" s="8" t="s">
        <v>4042</v>
      </c>
      <c r="G123" s="2" t="s">
        <v>6011</v>
      </c>
      <c r="H123" s="135" t="s">
        <v>4047</v>
      </c>
      <c r="I123" s="135" t="s">
        <v>4057</v>
      </c>
      <c r="J123" s="135" t="s">
        <v>4044</v>
      </c>
      <c r="K123" s="135" t="s">
        <v>5756</v>
      </c>
      <c r="L123" s="135" t="s">
        <v>4028</v>
      </c>
      <c r="M123" s="135" t="s">
        <v>4028</v>
      </c>
      <c r="N123" s="24" t="s">
        <v>1888</v>
      </c>
      <c r="O123" s="21" t="s">
        <v>1888</v>
      </c>
      <c r="P123" s="8" t="s">
        <v>1889</v>
      </c>
      <c r="Q123" s="8">
        <v>55</v>
      </c>
      <c r="R123" s="8">
        <v>1</v>
      </c>
      <c r="S123" s="26">
        <v>0</v>
      </c>
      <c r="T123" s="20">
        <f t="shared" si="7"/>
        <v>0</v>
      </c>
      <c r="U123" s="21">
        <f t="shared" si="8"/>
        <v>0</v>
      </c>
      <c r="V123" s="8">
        <f t="shared" si="9"/>
        <v>0</v>
      </c>
      <c r="W123" s="8">
        <f t="shared" si="10"/>
        <v>0</v>
      </c>
      <c r="X123" s="8">
        <f t="shared" si="11"/>
        <v>0</v>
      </c>
      <c r="Z123" s="8">
        <f>VLOOKUP(I123,'Tables kywrd-slot-class'!$B$21:$C$38,2,FALSE)</f>
        <v>1</v>
      </c>
      <c r="AA123" s="8">
        <f>VLOOKUP(N123,'Tables MAT simpl-complx'!$C$6:$D$28,2,FALSE)</f>
        <v>0</v>
      </c>
      <c r="AB123" s="8">
        <f>VLOOKUP(O123,'Tables MAT simpl-complx'!$F$39:$G$625,2,FALSE)</f>
        <v>0</v>
      </c>
      <c r="AC123" s="8">
        <f>VLOOKUP(J123,'Tables kywrd-slot-class'!$D$49:$E$177,2,FALSE)</f>
        <v>0</v>
      </c>
      <c r="AD123" s="8">
        <f>VLOOKUP(K123,'Tables kywrd-slot-class'!$D$49:$E$177,2,FALSE)</f>
        <v>0</v>
      </c>
      <c r="AE123" s="8">
        <f>VLOOKUP(L123,'Tables kywrd-slot-class'!$D$49:$E$177,2,FALSE)</f>
        <v>0</v>
      </c>
      <c r="AF123" t="s">
        <v>0</v>
      </c>
      <c r="AG123" s="1" t="str">
        <f t="shared" si="6"/>
        <v xml:space="preserve">9E00127C </v>
      </c>
      <c r="AH123" s="2">
        <v>1</v>
      </c>
    </row>
    <row r="124" spans="1:34" x14ac:dyDescent="0.25">
      <c r="A124" s="91" t="s">
        <v>4308</v>
      </c>
      <c r="B124" s="3" t="s">
        <v>25</v>
      </c>
      <c r="C124" s="4" t="s">
        <v>5754</v>
      </c>
      <c r="D124" s="3" t="s">
        <v>403</v>
      </c>
      <c r="E124" t="s">
        <v>6012</v>
      </c>
      <c r="F124" s="8" t="s">
        <v>4042</v>
      </c>
      <c r="G124" s="2" t="s">
        <v>6013</v>
      </c>
      <c r="H124" s="135" t="s">
        <v>4047</v>
      </c>
      <c r="I124" s="135" t="s">
        <v>4048</v>
      </c>
      <c r="J124" s="135" t="s">
        <v>5756</v>
      </c>
      <c r="K124" s="135" t="s">
        <v>4028</v>
      </c>
      <c r="L124" s="135" t="s">
        <v>4028</v>
      </c>
      <c r="M124" s="135" t="s">
        <v>4028</v>
      </c>
      <c r="N124" s="24" t="s">
        <v>1888</v>
      </c>
      <c r="O124" s="21" t="s">
        <v>1888</v>
      </c>
      <c r="P124" s="8" t="s">
        <v>4021</v>
      </c>
      <c r="Q124" s="8">
        <v>250</v>
      </c>
      <c r="R124" s="8">
        <v>1</v>
      </c>
      <c r="S124" s="26">
        <v>0</v>
      </c>
      <c r="T124" s="20">
        <f t="shared" si="7"/>
        <v>0</v>
      </c>
      <c r="U124" s="21">
        <f t="shared" si="8"/>
        <v>0</v>
      </c>
      <c r="V124" s="8">
        <f t="shared" si="9"/>
        <v>0</v>
      </c>
      <c r="W124" s="8">
        <f t="shared" si="10"/>
        <v>0</v>
      </c>
      <c r="X124" s="8">
        <f t="shared" si="11"/>
        <v>0</v>
      </c>
      <c r="Z124" s="8">
        <f>VLOOKUP(I124,'Tables kywrd-slot-class'!$B$21:$C$38,2,FALSE)</f>
        <v>1</v>
      </c>
      <c r="AA124" s="8">
        <f>VLOOKUP(N124,'Tables MAT simpl-complx'!$C$6:$D$28,2,FALSE)</f>
        <v>0</v>
      </c>
      <c r="AB124" s="8">
        <f>VLOOKUP(O124,'Tables MAT simpl-complx'!$F$39:$G$625,2,FALSE)</f>
        <v>0</v>
      </c>
      <c r="AC124" s="8">
        <f>VLOOKUP(J124,'Tables kywrd-slot-class'!$D$49:$E$177,2,FALSE)</f>
        <v>0</v>
      </c>
      <c r="AD124" s="8">
        <f>VLOOKUP(K124,'Tables kywrd-slot-class'!$D$49:$E$177,2,FALSE)</f>
        <v>0</v>
      </c>
      <c r="AE124" s="8">
        <f>VLOOKUP(L124,'Tables kywrd-slot-class'!$D$49:$E$177,2,FALSE)</f>
        <v>0</v>
      </c>
      <c r="AF124" t="s">
        <v>0</v>
      </c>
      <c r="AG124" s="1" t="str">
        <f t="shared" si="6"/>
        <v xml:space="preserve">9E001284 </v>
      </c>
      <c r="AH124" s="2">
        <v>1</v>
      </c>
    </row>
    <row r="125" spans="1:34" x14ac:dyDescent="0.25">
      <c r="A125" s="91" t="s">
        <v>4309</v>
      </c>
      <c r="B125" s="3" t="s">
        <v>25</v>
      </c>
      <c r="C125" s="4" t="s">
        <v>5754</v>
      </c>
      <c r="D125" s="3" t="s">
        <v>404</v>
      </c>
      <c r="E125" t="s">
        <v>6014</v>
      </c>
      <c r="F125" s="8" t="s">
        <v>4042</v>
      </c>
      <c r="G125" s="2" t="s">
        <v>6015</v>
      </c>
      <c r="H125" s="135" t="s">
        <v>4047</v>
      </c>
      <c r="I125" s="135" t="s">
        <v>4048</v>
      </c>
      <c r="J125" s="135" t="s">
        <v>5756</v>
      </c>
      <c r="K125" s="135" t="s">
        <v>4028</v>
      </c>
      <c r="L125" s="135" t="s">
        <v>4028</v>
      </c>
      <c r="M125" s="135" t="s">
        <v>4028</v>
      </c>
      <c r="N125" s="24" t="s">
        <v>1888</v>
      </c>
      <c r="O125" s="21" t="s">
        <v>1888</v>
      </c>
      <c r="P125" s="8" t="s">
        <v>4021</v>
      </c>
      <c r="Q125" s="8">
        <v>250</v>
      </c>
      <c r="R125" s="8">
        <v>1</v>
      </c>
      <c r="S125" s="26">
        <v>0</v>
      </c>
      <c r="T125" s="20">
        <f t="shared" si="7"/>
        <v>0</v>
      </c>
      <c r="U125" s="21">
        <f t="shared" si="8"/>
        <v>0</v>
      </c>
      <c r="V125" s="8">
        <f t="shared" si="9"/>
        <v>0</v>
      </c>
      <c r="W125" s="8">
        <f t="shared" si="10"/>
        <v>0</v>
      </c>
      <c r="X125" s="8">
        <f t="shared" si="11"/>
        <v>0</v>
      </c>
      <c r="Z125" s="8">
        <f>VLOOKUP(I125,'Tables kywrd-slot-class'!$B$21:$C$38,2,FALSE)</f>
        <v>1</v>
      </c>
      <c r="AA125" s="8">
        <f>VLOOKUP(N125,'Tables MAT simpl-complx'!$C$6:$D$28,2,FALSE)</f>
        <v>0</v>
      </c>
      <c r="AB125" s="8">
        <f>VLOOKUP(O125,'Tables MAT simpl-complx'!$F$39:$G$625,2,FALSE)</f>
        <v>0</v>
      </c>
      <c r="AC125" s="8">
        <f>VLOOKUP(J125,'Tables kywrd-slot-class'!$D$49:$E$177,2,FALSE)</f>
        <v>0</v>
      </c>
      <c r="AD125" s="8">
        <f>VLOOKUP(K125,'Tables kywrd-slot-class'!$D$49:$E$177,2,FALSE)</f>
        <v>0</v>
      </c>
      <c r="AE125" s="8">
        <f>VLOOKUP(L125,'Tables kywrd-slot-class'!$D$49:$E$177,2,FALSE)</f>
        <v>0</v>
      </c>
      <c r="AF125" t="s">
        <v>0</v>
      </c>
      <c r="AG125" s="1" t="str">
        <f t="shared" si="6"/>
        <v xml:space="preserve">9E00128D </v>
      </c>
      <c r="AH125" s="2">
        <v>1</v>
      </c>
    </row>
    <row r="126" spans="1:34" x14ac:dyDescent="0.25">
      <c r="A126" s="91" t="s">
        <v>4310</v>
      </c>
      <c r="B126" s="3" t="s">
        <v>25</v>
      </c>
      <c r="C126" s="4" t="s">
        <v>5754</v>
      </c>
      <c r="D126" s="3" t="s">
        <v>405</v>
      </c>
      <c r="E126" t="s">
        <v>6016</v>
      </c>
      <c r="F126" s="8" t="s">
        <v>4042</v>
      </c>
      <c r="G126" s="2" t="s">
        <v>6017</v>
      </c>
      <c r="H126" s="135" t="s">
        <v>4047</v>
      </c>
      <c r="I126" s="135" t="s">
        <v>4187</v>
      </c>
      <c r="J126" s="135" t="s">
        <v>5756</v>
      </c>
      <c r="K126" s="135" t="s">
        <v>4028</v>
      </c>
      <c r="L126" s="135" t="s">
        <v>4028</v>
      </c>
      <c r="M126" s="135" t="s">
        <v>4028</v>
      </c>
      <c r="N126" s="24" t="s">
        <v>1888</v>
      </c>
      <c r="O126" s="21" t="s">
        <v>1888</v>
      </c>
      <c r="P126" s="8" t="s">
        <v>1889</v>
      </c>
      <c r="Q126" s="8">
        <v>1</v>
      </c>
      <c r="R126" s="8">
        <v>1</v>
      </c>
      <c r="S126" s="26">
        <v>0</v>
      </c>
      <c r="T126" s="20">
        <f t="shared" si="7"/>
        <v>0</v>
      </c>
      <c r="U126" s="21">
        <f t="shared" si="8"/>
        <v>0</v>
      </c>
      <c r="V126" s="8">
        <f t="shared" si="9"/>
        <v>0</v>
      </c>
      <c r="W126" s="8">
        <f t="shared" si="10"/>
        <v>0</v>
      </c>
      <c r="X126" s="8">
        <f t="shared" si="11"/>
        <v>0</v>
      </c>
      <c r="Z126" s="8">
        <f>VLOOKUP(I126,'Tables kywrd-slot-class'!$B$21:$C$38,2,FALSE)</f>
        <v>1</v>
      </c>
      <c r="AA126" s="8">
        <f>VLOOKUP(N126,'Tables MAT simpl-complx'!$C$6:$D$28,2,FALSE)</f>
        <v>0</v>
      </c>
      <c r="AB126" s="8">
        <f>VLOOKUP(O126,'Tables MAT simpl-complx'!$F$39:$G$625,2,FALSE)</f>
        <v>0</v>
      </c>
      <c r="AC126" s="8">
        <f>VLOOKUP(J126,'Tables kywrd-slot-class'!$D$49:$E$177,2,FALSE)</f>
        <v>0</v>
      </c>
      <c r="AD126" s="8">
        <f>VLOOKUP(K126,'Tables kywrd-slot-class'!$D$49:$E$177,2,FALSE)</f>
        <v>0</v>
      </c>
      <c r="AE126" s="8">
        <f>VLOOKUP(L126,'Tables kywrd-slot-class'!$D$49:$E$177,2,FALSE)</f>
        <v>0</v>
      </c>
      <c r="AF126" t="s">
        <v>0</v>
      </c>
      <c r="AG126" s="1" t="str">
        <f t="shared" si="6"/>
        <v xml:space="preserve">9E0012B7 </v>
      </c>
      <c r="AH126" s="2">
        <v>1</v>
      </c>
    </row>
    <row r="127" spans="1:34" x14ac:dyDescent="0.25">
      <c r="A127" s="91" t="s">
        <v>4311</v>
      </c>
      <c r="B127" s="3" t="s">
        <v>25</v>
      </c>
      <c r="C127" s="4" t="s">
        <v>5754</v>
      </c>
      <c r="D127" s="3" t="s">
        <v>406</v>
      </c>
      <c r="E127" t="s">
        <v>6018</v>
      </c>
      <c r="F127" s="8" t="s">
        <v>4042</v>
      </c>
      <c r="G127" s="2" t="s">
        <v>6019</v>
      </c>
      <c r="H127" s="135" t="s">
        <v>4047</v>
      </c>
      <c r="I127" s="135" t="s">
        <v>4187</v>
      </c>
      <c r="J127" s="135" t="s">
        <v>1919</v>
      </c>
      <c r="K127" s="135" t="s">
        <v>4052</v>
      </c>
      <c r="L127" s="135" t="s">
        <v>5756</v>
      </c>
      <c r="M127" s="135" t="s">
        <v>4028</v>
      </c>
      <c r="N127" s="24" t="s">
        <v>1888</v>
      </c>
      <c r="O127" s="21" t="s">
        <v>1888</v>
      </c>
      <c r="P127" s="8" t="s">
        <v>1889</v>
      </c>
      <c r="Q127" s="8">
        <v>5</v>
      </c>
      <c r="R127" s="8">
        <v>1</v>
      </c>
      <c r="S127" s="26">
        <v>0</v>
      </c>
      <c r="T127" s="20">
        <f t="shared" si="7"/>
        <v>0</v>
      </c>
      <c r="U127" s="21">
        <f t="shared" si="8"/>
        <v>0</v>
      </c>
      <c r="V127" s="8">
        <f t="shared" si="9"/>
        <v>13</v>
      </c>
      <c r="W127" s="8">
        <f t="shared" si="10"/>
        <v>0</v>
      </c>
      <c r="X127" s="8">
        <f t="shared" si="11"/>
        <v>0</v>
      </c>
      <c r="Z127" s="8">
        <f>VLOOKUP(I127,'Tables kywrd-slot-class'!$B$21:$C$38,2,FALSE)</f>
        <v>1</v>
      </c>
      <c r="AA127" s="8">
        <f>VLOOKUP(N127,'Tables MAT simpl-complx'!$C$6:$D$28,2,FALSE)</f>
        <v>0</v>
      </c>
      <c r="AB127" s="8">
        <f>VLOOKUP(O127,'Tables MAT simpl-complx'!$F$39:$G$625,2,FALSE)</f>
        <v>0</v>
      </c>
      <c r="AC127" s="8">
        <f>VLOOKUP(J127,'Tables kywrd-slot-class'!$D$49:$E$177,2,FALSE)</f>
        <v>13</v>
      </c>
      <c r="AD127" s="8">
        <f>VLOOKUP(K127,'Tables kywrd-slot-class'!$D$49:$E$177,2,FALSE)</f>
        <v>0</v>
      </c>
      <c r="AE127" s="8">
        <f>VLOOKUP(L127,'Tables kywrd-slot-class'!$D$49:$E$177,2,FALSE)</f>
        <v>0</v>
      </c>
      <c r="AF127" t="s">
        <v>0</v>
      </c>
      <c r="AG127" s="1" t="str">
        <f t="shared" si="6"/>
        <v xml:space="preserve">9E0012BD </v>
      </c>
      <c r="AH127" s="2">
        <v>1</v>
      </c>
    </row>
    <row r="128" spans="1:34" x14ac:dyDescent="0.25">
      <c r="A128" s="91" t="s">
        <v>4312</v>
      </c>
      <c r="B128" s="3" t="s">
        <v>25</v>
      </c>
      <c r="C128" s="4" t="s">
        <v>5754</v>
      </c>
      <c r="D128" s="3" t="s">
        <v>407</v>
      </c>
      <c r="E128" t="s">
        <v>6020</v>
      </c>
      <c r="F128" s="8" t="s">
        <v>4042</v>
      </c>
      <c r="G128" s="2" t="s">
        <v>6021</v>
      </c>
      <c r="H128" s="135" t="s">
        <v>4047</v>
      </c>
      <c r="I128" s="135" t="s">
        <v>4187</v>
      </c>
      <c r="J128" s="135" t="s">
        <v>1919</v>
      </c>
      <c r="K128" s="135" t="s">
        <v>4052</v>
      </c>
      <c r="L128" s="135" t="s">
        <v>5756</v>
      </c>
      <c r="M128" s="135" t="s">
        <v>4028</v>
      </c>
      <c r="N128" s="24" t="s">
        <v>1888</v>
      </c>
      <c r="O128" s="21" t="s">
        <v>1888</v>
      </c>
      <c r="P128" s="8" t="s">
        <v>1889</v>
      </c>
      <c r="Q128" s="8">
        <v>5</v>
      </c>
      <c r="R128" s="8">
        <v>1</v>
      </c>
      <c r="S128" s="26">
        <v>0</v>
      </c>
      <c r="T128" s="20">
        <f t="shared" si="7"/>
        <v>0</v>
      </c>
      <c r="U128" s="21">
        <f t="shared" si="8"/>
        <v>0</v>
      </c>
      <c r="V128" s="8">
        <f t="shared" si="9"/>
        <v>13</v>
      </c>
      <c r="W128" s="8">
        <f t="shared" si="10"/>
        <v>0</v>
      </c>
      <c r="X128" s="8">
        <f t="shared" si="11"/>
        <v>0</v>
      </c>
      <c r="Z128" s="8">
        <f>VLOOKUP(I128,'Tables kywrd-slot-class'!$B$21:$C$38,2,FALSE)</f>
        <v>1</v>
      </c>
      <c r="AA128" s="8">
        <f>VLOOKUP(N128,'Tables MAT simpl-complx'!$C$6:$D$28,2,FALSE)</f>
        <v>0</v>
      </c>
      <c r="AB128" s="8">
        <f>VLOOKUP(O128,'Tables MAT simpl-complx'!$F$39:$G$625,2,FALSE)</f>
        <v>0</v>
      </c>
      <c r="AC128" s="8">
        <f>VLOOKUP(J128,'Tables kywrd-slot-class'!$D$49:$E$177,2,FALSE)</f>
        <v>13</v>
      </c>
      <c r="AD128" s="8">
        <f>VLOOKUP(K128,'Tables kywrd-slot-class'!$D$49:$E$177,2,FALSE)</f>
        <v>0</v>
      </c>
      <c r="AE128" s="8">
        <f>VLOOKUP(L128,'Tables kywrd-slot-class'!$D$49:$E$177,2,FALSE)</f>
        <v>0</v>
      </c>
      <c r="AF128" t="s">
        <v>0</v>
      </c>
      <c r="AG128" s="1" t="str">
        <f t="shared" si="6"/>
        <v xml:space="preserve">9E0012C1 </v>
      </c>
      <c r="AH128" s="2">
        <v>1</v>
      </c>
    </row>
    <row r="129" spans="1:34" x14ac:dyDescent="0.25">
      <c r="A129" s="91" t="s">
        <v>4313</v>
      </c>
      <c r="B129" s="3" t="s">
        <v>25</v>
      </c>
      <c r="C129" s="4" t="s">
        <v>5754</v>
      </c>
      <c r="D129" s="3" t="s">
        <v>408</v>
      </c>
      <c r="E129" t="s">
        <v>6022</v>
      </c>
      <c r="F129" s="8" t="s">
        <v>4042</v>
      </c>
      <c r="G129" s="2" t="s">
        <v>6023</v>
      </c>
      <c r="H129" s="135" t="s">
        <v>4047</v>
      </c>
      <c r="I129" s="135" t="s">
        <v>4187</v>
      </c>
      <c r="J129" s="135" t="s">
        <v>5756</v>
      </c>
      <c r="K129" s="135" t="s">
        <v>4028</v>
      </c>
      <c r="L129" s="135" t="s">
        <v>4028</v>
      </c>
      <c r="M129" s="135" t="s">
        <v>4028</v>
      </c>
      <c r="N129" s="24" t="s">
        <v>1888</v>
      </c>
      <c r="O129" s="21" t="s">
        <v>1888</v>
      </c>
      <c r="P129" s="8" t="s">
        <v>1889</v>
      </c>
      <c r="Q129" s="8">
        <v>7</v>
      </c>
      <c r="R129" s="8">
        <v>1</v>
      </c>
      <c r="S129" s="26">
        <v>0</v>
      </c>
      <c r="T129" s="20">
        <f t="shared" si="7"/>
        <v>0</v>
      </c>
      <c r="U129" s="21">
        <f t="shared" si="8"/>
        <v>0</v>
      </c>
      <c r="V129" s="8">
        <f t="shared" si="9"/>
        <v>0</v>
      </c>
      <c r="W129" s="8">
        <f t="shared" si="10"/>
        <v>0</v>
      </c>
      <c r="X129" s="8">
        <f t="shared" si="11"/>
        <v>0</v>
      </c>
      <c r="Z129" s="8">
        <f>VLOOKUP(I129,'Tables kywrd-slot-class'!$B$21:$C$38,2,FALSE)</f>
        <v>1</v>
      </c>
      <c r="AA129" s="8">
        <f>VLOOKUP(N129,'Tables MAT simpl-complx'!$C$6:$D$28,2,FALSE)</f>
        <v>0</v>
      </c>
      <c r="AB129" s="8">
        <f>VLOOKUP(O129,'Tables MAT simpl-complx'!$F$39:$G$625,2,FALSE)</f>
        <v>0</v>
      </c>
      <c r="AC129" s="8">
        <f>VLOOKUP(J129,'Tables kywrd-slot-class'!$D$49:$E$177,2,FALSE)</f>
        <v>0</v>
      </c>
      <c r="AD129" s="8">
        <f>VLOOKUP(K129,'Tables kywrd-slot-class'!$D$49:$E$177,2,FALSE)</f>
        <v>0</v>
      </c>
      <c r="AE129" s="8">
        <f>VLOOKUP(L129,'Tables kywrd-slot-class'!$D$49:$E$177,2,FALSE)</f>
        <v>0</v>
      </c>
      <c r="AF129" t="s">
        <v>0</v>
      </c>
      <c r="AG129" s="1" t="str">
        <f t="shared" si="6"/>
        <v xml:space="preserve">9E0012C7 </v>
      </c>
      <c r="AH129" s="2">
        <v>1</v>
      </c>
    </row>
    <row r="130" spans="1:34" x14ac:dyDescent="0.25">
      <c r="A130" s="91" t="s">
        <v>4314</v>
      </c>
      <c r="B130" s="3" t="s">
        <v>25</v>
      </c>
      <c r="C130" s="4" t="s">
        <v>5754</v>
      </c>
      <c r="D130" s="3" t="s">
        <v>409</v>
      </c>
      <c r="E130" t="s">
        <v>6024</v>
      </c>
      <c r="F130" s="8" t="s">
        <v>4042</v>
      </c>
      <c r="G130" s="2" t="s">
        <v>6025</v>
      </c>
      <c r="H130" s="135" t="s">
        <v>4047</v>
      </c>
      <c r="I130" s="135" t="s">
        <v>4187</v>
      </c>
      <c r="J130" s="135" t="s">
        <v>1919</v>
      </c>
      <c r="K130" s="135" t="s">
        <v>4052</v>
      </c>
      <c r="L130" s="135" t="s">
        <v>5756</v>
      </c>
      <c r="M130" s="135" t="s">
        <v>4028</v>
      </c>
      <c r="N130" s="24" t="s">
        <v>1888</v>
      </c>
      <c r="O130" s="21" t="s">
        <v>1888</v>
      </c>
      <c r="P130" s="8" t="s">
        <v>1889</v>
      </c>
      <c r="Q130" s="8">
        <v>8</v>
      </c>
      <c r="R130" s="8">
        <v>2</v>
      </c>
      <c r="S130" s="26">
        <v>0</v>
      </c>
      <c r="T130" s="20">
        <f t="shared" si="7"/>
        <v>0</v>
      </c>
      <c r="U130" s="21">
        <f t="shared" si="8"/>
        <v>0</v>
      </c>
      <c r="V130" s="8">
        <f t="shared" si="9"/>
        <v>13</v>
      </c>
      <c r="W130" s="8">
        <f t="shared" si="10"/>
        <v>0</v>
      </c>
      <c r="X130" s="8">
        <f t="shared" si="11"/>
        <v>0</v>
      </c>
      <c r="Z130" s="8">
        <f>VLOOKUP(I130,'Tables kywrd-slot-class'!$B$21:$C$38,2,FALSE)</f>
        <v>1</v>
      </c>
      <c r="AA130" s="8">
        <f>VLOOKUP(N130,'Tables MAT simpl-complx'!$C$6:$D$28,2,FALSE)</f>
        <v>0</v>
      </c>
      <c r="AB130" s="8">
        <f>VLOOKUP(O130,'Tables MAT simpl-complx'!$F$39:$G$625,2,FALSE)</f>
        <v>0</v>
      </c>
      <c r="AC130" s="8">
        <f>VLOOKUP(J130,'Tables kywrd-slot-class'!$D$49:$E$177,2,FALSE)</f>
        <v>13</v>
      </c>
      <c r="AD130" s="8">
        <f>VLOOKUP(K130,'Tables kywrd-slot-class'!$D$49:$E$177,2,FALSE)</f>
        <v>0</v>
      </c>
      <c r="AE130" s="8">
        <f>VLOOKUP(L130,'Tables kywrd-slot-class'!$D$49:$E$177,2,FALSE)</f>
        <v>0</v>
      </c>
      <c r="AF130" t="s">
        <v>0</v>
      </c>
      <c r="AG130" s="1" t="str">
        <f t="shared" ref="AG130:AG193" si="12">C130 &amp; D130</f>
        <v xml:space="preserve">9E0012CF </v>
      </c>
      <c r="AH130" s="2">
        <v>1</v>
      </c>
    </row>
    <row r="131" spans="1:34" x14ac:dyDescent="0.25">
      <c r="A131" s="91" t="s">
        <v>4315</v>
      </c>
      <c r="B131" s="3" t="s">
        <v>25</v>
      </c>
      <c r="C131" s="4" t="s">
        <v>5754</v>
      </c>
      <c r="D131" s="3" t="s">
        <v>410</v>
      </c>
      <c r="E131" t="s">
        <v>6026</v>
      </c>
      <c r="F131" s="8" t="s">
        <v>4042</v>
      </c>
      <c r="G131" s="2" t="s">
        <v>6027</v>
      </c>
      <c r="H131" s="135" t="s">
        <v>4047</v>
      </c>
      <c r="I131" s="135" t="s">
        <v>4187</v>
      </c>
      <c r="J131" s="135" t="s">
        <v>1919</v>
      </c>
      <c r="K131" s="135" t="s">
        <v>4052</v>
      </c>
      <c r="L131" s="135" t="s">
        <v>5756</v>
      </c>
      <c r="M131" s="135" t="s">
        <v>4028</v>
      </c>
      <c r="N131" s="24" t="s">
        <v>1888</v>
      </c>
      <c r="O131" s="21" t="s">
        <v>1888</v>
      </c>
      <c r="P131" s="8" t="s">
        <v>1889</v>
      </c>
      <c r="Q131" s="8">
        <v>5</v>
      </c>
      <c r="R131" s="8">
        <v>1</v>
      </c>
      <c r="S131" s="26">
        <v>0</v>
      </c>
      <c r="T131" s="20">
        <f t="shared" ref="T131:T194" si="13">ROUNDDOWN(Z131*AA131,0)</f>
        <v>0</v>
      </c>
      <c r="U131" s="21">
        <f t="shared" ref="U131:U194" si="14">ROUNDDOWN(Z131*AB131,0)</f>
        <v>0</v>
      </c>
      <c r="V131" s="8">
        <f t="shared" ref="V131:V194" si="15">ROUNDDOWN(Z131*AC131,0)</f>
        <v>13</v>
      </c>
      <c r="W131" s="8">
        <f t="shared" ref="W131:W194" si="16">ROUNDDOWN(Z131*AD131,0)</f>
        <v>0</v>
      </c>
      <c r="X131" s="8">
        <f t="shared" ref="X131:X194" si="17">ROUNDDOWN(Z131*AE131,0)</f>
        <v>0</v>
      </c>
      <c r="Z131" s="8">
        <f>VLOOKUP(I131,'Tables kywrd-slot-class'!$B$21:$C$38,2,FALSE)</f>
        <v>1</v>
      </c>
      <c r="AA131" s="8">
        <f>VLOOKUP(N131,'Tables MAT simpl-complx'!$C$6:$D$28,2,FALSE)</f>
        <v>0</v>
      </c>
      <c r="AB131" s="8">
        <f>VLOOKUP(O131,'Tables MAT simpl-complx'!$F$39:$G$625,2,FALSE)</f>
        <v>0</v>
      </c>
      <c r="AC131" s="8">
        <f>VLOOKUP(J131,'Tables kywrd-slot-class'!$D$49:$E$177,2,FALSE)</f>
        <v>13</v>
      </c>
      <c r="AD131" s="8">
        <f>VLOOKUP(K131,'Tables kywrd-slot-class'!$D$49:$E$177,2,FALSE)</f>
        <v>0</v>
      </c>
      <c r="AE131" s="8">
        <f>VLOOKUP(L131,'Tables kywrd-slot-class'!$D$49:$E$177,2,FALSE)</f>
        <v>0</v>
      </c>
      <c r="AF131" t="s">
        <v>0</v>
      </c>
      <c r="AG131" s="1" t="str">
        <f t="shared" si="12"/>
        <v xml:space="preserve">9E0012D6 </v>
      </c>
      <c r="AH131" s="2">
        <v>1</v>
      </c>
    </row>
    <row r="132" spans="1:34" x14ac:dyDescent="0.25">
      <c r="A132" s="91" t="s">
        <v>4316</v>
      </c>
      <c r="B132" s="3" t="s">
        <v>25</v>
      </c>
      <c r="C132" s="4" t="s">
        <v>5754</v>
      </c>
      <c r="D132" s="3" t="s">
        <v>411</v>
      </c>
      <c r="E132" t="s">
        <v>6028</v>
      </c>
      <c r="F132" s="8" t="s">
        <v>4042</v>
      </c>
      <c r="G132" s="2" t="s">
        <v>6029</v>
      </c>
      <c r="H132" s="135" t="s">
        <v>4047</v>
      </c>
      <c r="I132" s="135" t="s">
        <v>4187</v>
      </c>
      <c r="J132" s="135" t="s">
        <v>1919</v>
      </c>
      <c r="K132" s="135" t="s">
        <v>4052</v>
      </c>
      <c r="L132" s="135" t="s">
        <v>5756</v>
      </c>
      <c r="M132" s="135" t="s">
        <v>4028</v>
      </c>
      <c r="N132" s="24" t="s">
        <v>1888</v>
      </c>
      <c r="O132" s="21" t="s">
        <v>1888</v>
      </c>
      <c r="P132" s="8" t="s">
        <v>1889</v>
      </c>
      <c r="Q132" s="8">
        <v>8</v>
      </c>
      <c r="R132" s="8">
        <v>2</v>
      </c>
      <c r="S132" s="26">
        <v>0</v>
      </c>
      <c r="T132" s="20">
        <f t="shared" si="13"/>
        <v>0</v>
      </c>
      <c r="U132" s="21">
        <f t="shared" si="14"/>
        <v>0</v>
      </c>
      <c r="V132" s="8">
        <f t="shared" si="15"/>
        <v>13</v>
      </c>
      <c r="W132" s="8">
        <f t="shared" si="16"/>
        <v>0</v>
      </c>
      <c r="X132" s="8">
        <f t="shared" si="17"/>
        <v>0</v>
      </c>
      <c r="Z132" s="8">
        <f>VLOOKUP(I132,'Tables kywrd-slot-class'!$B$21:$C$38,2,FALSE)</f>
        <v>1</v>
      </c>
      <c r="AA132" s="8">
        <f>VLOOKUP(N132,'Tables MAT simpl-complx'!$C$6:$D$28,2,FALSE)</f>
        <v>0</v>
      </c>
      <c r="AB132" s="8">
        <f>VLOOKUP(O132,'Tables MAT simpl-complx'!$F$39:$G$625,2,FALSE)</f>
        <v>0</v>
      </c>
      <c r="AC132" s="8">
        <f>VLOOKUP(J132,'Tables kywrd-slot-class'!$D$49:$E$177,2,FALSE)</f>
        <v>13</v>
      </c>
      <c r="AD132" s="8">
        <f>VLOOKUP(K132,'Tables kywrd-slot-class'!$D$49:$E$177,2,FALSE)</f>
        <v>0</v>
      </c>
      <c r="AE132" s="8">
        <f>VLOOKUP(L132,'Tables kywrd-slot-class'!$D$49:$E$177,2,FALSE)</f>
        <v>0</v>
      </c>
      <c r="AF132" t="s">
        <v>0</v>
      </c>
      <c r="AG132" s="1" t="str">
        <f t="shared" si="12"/>
        <v xml:space="preserve">9E0012DA </v>
      </c>
      <c r="AH132" s="2">
        <v>1</v>
      </c>
    </row>
    <row r="133" spans="1:34" x14ac:dyDescent="0.25">
      <c r="A133" s="91" t="s">
        <v>4317</v>
      </c>
      <c r="B133" s="3" t="s">
        <v>25</v>
      </c>
      <c r="C133" s="4" t="s">
        <v>5754</v>
      </c>
      <c r="D133" s="3" t="s">
        <v>412</v>
      </c>
      <c r="E133" t="s">
        <v>6030</v>
      </c>
      <c r="F133" s="8" t="s">
        <v>4042</v>
      </c>
      <c r="G133" s="2" t="s">
        <v>6031</v>
      </c>
      <c r="H133" s="135" t="s">
        <v>4047</v>
      </c>
      <c r="I133" s="135" t="s">
        <v>4187</v>
      </c>
      <c r="J133" s="135" t="s">
        <v>5756</v>
      </c>
      <c r="K133" s="135" t="s">
        <v>4028</v>
      </c>
      <c r="L133" s="135" t="s">
        <v>4028</v>
      </c>
      <c r="M133" s="135" t="s">
        <v>4028</v>
      </c>
      <c r="N133" s="24" t="s">
        <v>1888</v>
      </c>
      <c r="O133" s="21" t="s">
        <v>1888</v>
      </c>
      <c r="P133" s="8" t="s">
        <v>1889</v>
      </c>
      <c r="Q133" s="8">
        <v>35</v>
      </c>
      <c r="R133" s="8">
        <v>2</v>
      </c>
      <c r="S133" s="26">
        <v>0</v>
      </c>
      <c r="T133" s="20">
        <f t="shared" si="13"/>
        <v>0</v>
      </c>
      <c r="U133" s="21">
        <f t="shared" si="14"/>
        <v>0</v>
      </c>
      <c r="V133" s="8">
        <f t="shared" si="15"/>
        <v>0</v>
      </c>
      <c r="W133" s="8">
        <f t="shared" si="16"/>
        <v>0</v>
      </c>
      <c r="X133" s="8">
        <f t="shared" si="17"/>
        <v>0</v>
      </c>
      <c r="Z133" s="8">
        <f>VLOOKUP(I133,'Tables kywrd-slot-class'!$B$21:$C$38,2,FALSE)</f>
        <v>1</v>
      </c>
      <c r="AA133" s="8">
        <f>VLOOKUP(N133,'Tables MAT simpl-complx'!$C$6:$D$28,2,FALSE)</f>
        <v>0</v>
      </c>
      <c r="AB133" s="8">
        <f>VLOOKUP(O133,'Tables MAT simpl-complx'!$F$39:$G$625,2,FALSE)</f>
        <v>0</v>
      </c>
      <c r="AC133" s="8">
        <f>VLOOKUP(J133,'Tables kywrd-slot-class'!$D$49:$E$177,2,FALSE)</f>
        <v>0</v>
      </c>
      <c r="AD133" s="8">
        <f>VLOOKUP(K133,'Tables kywrd-slot-class'!$D$49:$E$177,2,FALSE)</f>
        <v>0</v>
      </c>
      <c r="AE133" s="8">
        <f>VLOOKUP(L133,'Tables kywrd-slot-class'!$D$49:$E$177,2,FALSE)</f>
        <v>0</v>
      </c>
      <c r="AF133" t="s">
        <v>0</v>
      </c>
      <c r="AG133" s="1" t="str">
        <f t="shared" si="12"/>
        <v xml:space="preserve">9E00135E </v>
      </c>
      <c r="AH133" s="2">
        <v>1</v>
      </c>
    </row>
    <row r="134" spans="1:34" x14ac:dyDescent="0.25">
      <c r="A134" s="91" t="s">
        <v>4318</v>
      </c>
      <c r="B134" s="3" t="s">
        <v>25</v>
      </c>
      <c r="C134" s="4" t="s">
        <v>5754</v>
      </c>
      <c r="D134" s="3" t="s">
        <v>413</v>
      </c>
      <c r="E134" t="s">
        <v>6032</v>
      </c>
      <c r="F134" s="8" t="s">
        <v>4042</v>
      </c>
      <c r="G134" s="2" t="s">
        <v>6033</v>
      </c>
      <c r="H134" s="135" t="s">
        <v>4047</v>
      </c>
      <c r="I134" s="135" t="s">
        <v>4187</v>
      </c>
      <c r="J134" s="135" t="s">
        <v>5756</v>
      </c>
      <c r="K134" s="135" t="s">
        <v>4028</v>
      </c>
      <c r="L134" s="135" t="s">
        <v>4028</v>
      </c>
      <c r="M134" s="135" t="s">
        <v>4028</v>
      </c>
      <c r="N134" s="24" t="s">
        <v>1888</v>
      </c>
      <c r="O134" s="21" t="s">
        <v>1888</v>
      </c>
      <c r="P134" s="8" t="s">
        <v>1889</v>
      </c>
      <c r="Q134" s="8">
        <v>60</v>
      </c>
      <c r="R134" s="8">
        <v>2</v>
      </c>
      <c r="S134" s="26">
        <v>0</v>
      </c>
      <c r="T134" s="20">
        <f t="shared" si="13"/>
        <v>0</v>
      </c>
      <c r="U134" s="21">
        <f t="shared" si="14"/>
        <v>0</v>
      </c>
      <c r="V134" s="8">
        <f t="shared" si="15"/>
        <v>0</v>
      </c>
      <c r="W134" s="8">
        <f t="shared" si="16"/>
        <v>0</v>
      </c>
      <c r="X134" s="8">
        <f t="shared" si="17"/>
        <v>0</v>
      </c>
      <c r="Z134" s="8">
        <f>VLOOKUP(I134,'Tables kywrd-slot-class'!$B$21:$C$38,2,FALSE)</f>
        <v>1</v>
      </c>
      <c r="AA134" s="8">
        <f>VLOOKUP(N134,'Tables MAT simpl-complx'!$C$6:$D$28,2,FALSE)</f>
        <v>0</v>
      </c>
      <c r="AB134" s="8">
        <f>VLOOKUP(O134,'Tables MAT simpl-complx'!$F$39:$G$625,2,FALSE)</f>
        <v>0</v>
      </c>
      <c r="AC134" s="8">
        <f>VLOOKUP(J134,'Tables kywrd-slot-class'!$D$49:$E$177,2,FALSE)</f>
        <v>0</v>
      </c>
      <c r="AD134" s="8">
        <f>VLOOKUP(K134,'Tables kywrd-slot-class'!$D$49:$E$177,2,FALSE)</f>
        <v>0</v>
      </c>
      <c r="AE134" s="8">
        <f>VLOOKUP(L134,'Tables kywrd-slot-class'!$D$49:$E$177,2,FALSE)</f>
        <v>0</v>
      </c>
      <c r="AF134" t="s">
        <v>0</v>
      </c>
      <c r="AG134" s="1" t="str">
        <f t="shared" si="12"/>
        <v xml:space="preserve">9E001369 </v>
      </c>
      <c r="AH134" s="2">
        <v>1</v>
      </c>
    </row>
    <row r="135" spans="1:34" x14ac:dyDescent="0.25">
      <c r="A135" s="91" t="s">
        <v>4319</v>
      </c>
      <c r="B135" s="3" t="s">
        <v>25</v>
      </c>
      <c r="C135" s="4" t="s">
        <v>5754</v>
      </c>
      <c r="D135" s="3" t="s">
        <v>414</v>
      </c>
      <c r="E135" t="s">
        <v>6034</v>
      </c>
      <c r="F135" s="8" t="s">
        <v>4042</v>
      </c>
      <c r="G135" s="2" t="s">
        <v>6035</v>
      </c>
      <c r="H135" s="135" t="s">
        <v>4047</v>
      </c>
      <c r="I135" s="135" t="s">
        <v>4187</v>
      </c>
      <c r="J135" s="135" t="s">
        <v>5756</v>
      </c>
      <c r="K135" s="135" t="s">
        <v>4028</v>
      </c>
      <c r="L135" s="135" t="s">
        <v>4028</v>
      </c>
      <c r="M135" s="135" t="s">
        <v>4028</v>
      </c>
      <c r="N135" s="24" t="s">
        <v>1888</v>
      </c>
      <c r="O135" s="21" t="s">
        <v>1888</v>
      </c>
      <c r="P135" s="8" t="s">
        <v>1889</v>
      </c>
      <c r="Q135" s="8">
        <v>50</v>
      </c>
      <c r="R135" s="8">
        <v>2</v>
      </c>
      <c r="S135" s="26">
        <v>0</v>
      </c>
      <c r="T135" s="20">
        <f t="shared" si="13"/>
        <v>0</v>
      </c>
      <c r="U135" s="21">
        <f t="shared" si="14"/>
        <v>0</v>
      </c>
      <c r="V135" s="8">
        <f t="shared" si="15"/>
        <v>0</v>
      </c>
      <c r="W135" s="8">
        <f t="shared" si="16"/>
        <v>0</v>
      </c>
      <c r="X135" s="8">
        <f t="shared" si="17"/>
        <v>0</v>
      </c>
      <c r="Z135" s="8">
        <f>VLOOKUP(I135,'Tables kywrd-slot-class'!$B$21:$C$38,2,FALSE)</f>
        <v>1</v>
      </c>
      <c r="AA135" s="8">
        <f>VLOOKUP(N135,'Tables MAT simpl-complx'!$C$6:$D$28,2,FALSE)</f>
        <v>0</v>
      </c>
      <c r="AB135" s="8">
        <f>VLOOKUP(O135,'Tables MAT simpl-complx'!$F$39:$G$625,2,FALSE)</f>
        <v>0</v>
      </c>
      <c r="AC135" s="8">
        <f>VLOOKUP(J135,'Tables kywrd-slot-class'!$D$49:$E$177,2,FALSE)</f>
        <v>0</v>
      </c>
      <c r="AD135" s="8">
        <f>VLOOKUP(K135,'Tables kywrd-slot-class'!$D$49:$E$177,2,FALSE)</f>
        <v>0</v>
      </c>
      <c r="AE135" s="8">
        <f>VLOOKUP(L135,'Tables kywrd-slot-class'!$D$49:$E$177,2,FALSE)</f>
        <v>0</v>
      </c>
      <c r="AF135" t="s">
        <v>0</v>
      </c>
      <c r="AG135" s="1" t="str">
        <f t="shared" si="12"/>
        <v xml:space="preserve">9E00136D </v>
      </c>
      <c r="AH135" s="2">
        <v>1</v>
      </c>
    </row>
    <row r="136" spans="1:34" x14ac:dyDescent="0.25">
      <c r="A136" s="91" t="s">
        <v>4320</v>
      </c>
      <c r="B136" s="3" t="s">
        <v>25</v>
      </c>
      <c r="C136" s="4" t="s">
        <v>5754</v>
      </c>
      <c r="D136" s="3" t="s">
        <v>415</v>
      </c>
      <c r="E136" t="s">
        <v>6036</v>
      </c>
      <c r="F136" s="8" t="s">
        <v>4042</v>
      </c>
      <c r="G136" s="2" t="s">
        <v>6037</v>
      </c>
      <c r="H136" s="135" t="s">
        <v>4047</v>
      </c>
      <c r="I136" s="135" t="s">
        <v>4187</v>
      </c>
      <c r="J136" s="135" t="s">
        <v>5756</v>
      </c>
      <c r="K136" s="135" t="s">
        <v>4028</v>
      </c>
      <c r="L136" s="135" t="s">
        <v>4028</v>
      </c>
      <c r="M136" s="135" t="s">
        <v>4028</v>
      </c>
      <c r="N136" s="24" t="s">
        <v>1888</v>
      </c>
      <c r="O136" s="21" t="s">
        <v>1888</v>
      </c>
      <c r="P136" s="8" t="s">
        <v>1889</v>
      </c>
      <c r="Q136" s="8">
        <v>40</v>
      </c>
      <c r="R136" s="8">
        <v>2</v>
      </c>
      <c r="S136" s="26">
        <v>0</v>
      </c>
      <c r="T136" s="20">
        <f t="shared" si="13"/>
        <v>0</v>
      </c>
      <c r="U136" s="21">
        <f t="shared" si="14"/>
        <v>0</v>
      </c>
      <c r="V136" s="8">
        <f t="shared" si="15"/>
        <v>0</v>
      </c>
      <c r="W136" s="8">
        <f t="shared" si="16"/>
        <v>0</v>
      </c>
      <c r="X136" s="8">
        <f t="shared" si="17"/>
        <v>0</v>
      </c>
      <c r="Z136" s="8">
        <f>VLOOKUP(I136,'Tables kywrd-slot-class'!$B$21:$C$38,2,FALSE)</f>
        <v>1</v>
      </c>
      <c r="AA136" s="8">
        <f>VLOOKUP(N136,'Tables MAT simpl-complx'!$C$6:$D$28,2,FALSE)</f>
        <v>0</v>
      </c>
      <c r="AB136" s="8">
        <f>VLOOKUP(O136,'Tables MAT simpl-complx'!$F$39:$G$625,2,FALSE)</f>
        <v>0</v>
      </c>
      <c r="AC136" s="8">
        <f>VLOOKUP(J136,'Tables kywrd-slot-class'!$D$49:$E$177,2,FALSE)</f>
        <v>0</v>
      </c>
      <c r="AD136" s="8">
        <f>VLOOKUP(K136,'Tables kywrd-slot-class'!$D$49:$E$177,2,FALSE)</f>
        <v>0</v>
      </c>
      <c r="AE136" s="8">
        <f>VLOOKUP(L136,'Tables kywrd-slot-class'!$D$49:$E$177,2,FALSE)</f>
        <v>0</v>
      </c>
      <c r="AF136" t="s">
        <v>0</v>
      </c>
      <c r="AG136" s="1" t="str">
        <f t="shared" si="12"/>
        <v xml:space="preserve">9E001374 </v>
      </c>
      <c r="AH136" s="2">
        <v>1</v>
      </c>
    </row>
    <row r="137" spans="1:34" x14ac:dyDescent="0.25">
      <c r="A137" s="91" t="s">
        <v>4321</v>
      </c>
      <c r="B137" s="3" t="s">
        <v>25</v>
      </c>
      <c r="C137" s="4" t="s">
        <v>5754</v>
      </c>
      <c r="D137" s="3" t="s">
        <v>416</v>
      </c>
      <c r="E137" t="s">
        <v>6038</v>
      </c>
      <c r="F137" s="8" t="s">
        <v>4042</v>
      </c>
      <c r="G137" s="2" t="s">
        <v>6039</v>
      </c>
      <c r="H137" s="135" t="s">
        <v>4047</v>
      </c>
      <c r="I137" s="135" t="s">
        <v>4187</v>
      </c>
      <c r="J137" s="135" t="s">
        <v>5756</v>
      </c>
      <c r="K137" s="135" t="s">
        <v>4028</v>
      </c>
      <c r="L137" s="135" t="s">
        <v>4028</v>
      </c>
      <c r="M137" s="135" t="s">
        <v>4028</v>
      </c>
      <c r="N137" s="24" t="s">
        <v>1888</v>
      </c>
      <c r="O137" s="21" t="s">
        <v>1888</v>
      </c>
      <c r="P137" s="8" t="s">
        <v>1889</v>
      </c>
      <c r="Q137" s="8">
        <v>65</v>
      </c>
      <c r="R137" s="8">
        <v>2</v>
      </c>
      <c r="S137" s="26">
        <v>0</v>
      </c>
      <c r="T137" s="20">
        <f t="shared" si="13"/>
        <v>0</v>
      </c>
      <c r="U137" s="21">
        <f t="shared" si="14"/>
        <v>0</v>
      </c>
      <c r="V137" s="8">
        <f t="shared" si="15"/>
        <v>0</v>
      </c>
      <c r="W137" s="8">
        <f t="shared" si="16"/>
        <v>0</v>
      </c>
      <c r="X137" s="8">
        <f t="shared" si="17"/>
        <v>0</v>
      </c>
      <c r="Z137" s="8">
        <f>VLOOKUP(I137,'Tables kywrd-slot-class'!$B$21:$C$38,2,FALSE)</f>
        <v>1</v>
      </c>
      <c r="AA137" s="8">
        <f>VLOOKUP(N137,'Tables MAT simpl-complx'!$C$6:$D$28,2,FALSE)</f>
        <v>0</v>
      </c>
      <c r="AB137" s="8">
        <f>VLOOKUP(O137,'Tables MAT simpl-complx'!$F$39:$G$625,2,FALSE)</f>
        <v>0</v>
      </c>
      <c r="AC137" s="8">
        <f>VLOOKUP(J137,'Tables kywrd-slot-class'!$D$49:$E$177,2,FALSE)</f>
        <v>0</v>
      </c>
      <c r="AD137" s="8">
        <f>VLOOKUP(K137,'Tables kywrd-slot-class'!$D$49:$E$177,2,FALSE)</f>
        <v>0</v>
      </c>
      <c r="AE137" s="8">
        <f>VLOOKUP(L137,'Tables kywrd-slot-class'!$D$49:$E$177,2,FALSE)</f>
        <v>0</v>
      </c>
      <c r="AF137" t="s">
        <v>0</v>
      </c>
      <c r="AG137" s="1" t="str">
        <f t="shared" si="12"/>
        <v xml:space="preserve">9E00137E </v>
      </c>
      <c r="AH137" s="2">
        <v>1</v>
      </c>
    </row>
    <row r="138" spans="1:34" x14ac:dyDescent="0.25">
      <c r="A138" s="91" t="s">
        <v>4322</v>
      </c>
      <c r="B138" s="3" t="s">
        <v>25</v>
      </c>
      <c r="C138" s="4" t="s">
        <v>5754</v>
      </c>
      <c r="D138" s="3" t="s">
        <v>417</v>
      </c>
      <c r="E138" t="s">
        <v>6040</v>
      </c>
      <c r="F138" s="8" t="s">
        <v>4042</v>
      </c>
      <c r="G138" s="2" t="s">
        <v>6041</v>
      </c>
      <c r="H138" s="135" t="s">
        <v>4047</v>
      </c>
      <c r="I138" s="135" t="s">
        <v>4187</v>
      </c>
      <c r="J138" s="135" t="s">
        <v>5756</v>
      </c>
      <c r="K138" s="135" t="s">
        <v>4028</v>
      </c>
      <c r="L138" s="135" t="s">
        <v>4028</v>
      </c>
      <c r="M138" s="135" t="s">
        <v>4028</v>
      </c>
      <c r="N138" s="24" t="s">
        <v>1888</v>
      </c>
      <c r="O138" s="21" t="s">
        <v>1888</v>
      </c>
      <c r="P138" s="8" t="s">
        <v>1889</v>
      </c>
      <c r="Q138" s="8">
        <v>55</v>
      </c>
      <c r="R138" s="8">
        <v>2</v>
      </c>
      <c r="S138" s="26">
        <v>0</v>
      </c>
      <c r="T138" s="20">
        <f t="shared" si="13"/>
        <v>0</v>
      </c>
      <c r="U138" s="21">
        <f t="shared" si="14"/>
        <v>0</v>
      </c>
      <c r="V138" s="8">
        <f t="shared" si="15"/>
        <v>0</v>
      </c>
      <c r="W138" s="8">
        <f t="shared" si="16"/>
        <v>0</v>
      </c>
      <c r="X138" s="8">
        <f t="shared" si="17"/>
        <v>0</v>
      </c>
      <c r="Z138" s="8">
        <f>VLOOKUP(I138,'Tables kywrd-slot-class'!$B$21:$C$38,2,FALSE)</f>
        <v>1</v>
      </c>
      <c r="AA138" s="8">
        <f>VLOOKUP(N138,'Tables MAT simpl-complx'!$C$6:$D$28,2,FALSE)</f>
        <v>0</v>
      </c>
      <c r="AB138" s="8">
        <f>VLOOKUP(O138,'Tables MAT simpl-complx'!$F$39:$G$625,2,FALSE)</f>
        <v>0</v>
      </c>
      <c r="AC138" s="8">
        <f>VLOOKUP(J138,'Tables kywrd-slot-class'!$D$49:$E$177,2,FALSE)</f>
        <v>0</v>
      </c>
      <c r="AD138" s="8">
        <f>VLOOKUP(K138,'Tables kywrd-slot-class'!$D$49:$E$177,2,FALSE)</f>
        <v>0</v>
      </c>
      <c r="AE138" s="8">
        <f>VLOOKUP(L138,'Tables kywrd-slot-class'!$D$49:$E$177,2,FALSE)</f>
        <v>0</v>
      </c>
      <c r="AF138" t="s">
        <v>0</v>
      </c>
      <c r="AG138" s="1" t="str">
        <f t="shared" si="12"/>
        <v xml:space="preserve">9E001382 </v>
      </c>
      <c r="AH138" s="2">
        <v>1</v>
      </c>
    </row>
    <row r="139" spans="1:34" x14ac:dyDescent="0.25">
      <c r="A139" s="91" t="s">
        <v>4323</v>
      </c>
      <c r="B139" s="3" t="s">
        <v>25</v>
      </c>
      <c r="C139" s="4" t="s">
        <v>5754</v>
      </c>
      <c r="D139" s="3" t="s">
        <v>418</v>
      </c>
      <c r="E139" t="s">
        <v>6042</v>
      </c>
      <c r="F139" s="8" t="s">
        <v>4042</v>
      </c>
      <c r="G139" s="2" t="s">
        <v>6043</v>
      </c>
      <c r="H139" s="135" t="s">
        <v>4047</v>
      </c>
      <c r="I139" s="135" t="s">
        <v>4187</v>
      </c>
      <c r="J139" s="135" t="s">
        <v>5756</v>
      </c>
      <c r="K139" s="135" t="s">
        <v>4028</v>
      </c>
      <c r="L139" s="135" t="s">
        <v>4028</v>
      </c>
      <c r="M139" s="135" t="s">
        <v>4028</v>
      </c>
      <c r="N139" s="24" t="s">
        <v>1888</v>
      </c>
      <c r="O139" s="21" t="s">
        <v>1888</v>
      </c>
      <c r="P139" s="8" t="s">
        <v>1889</v>
      </c>
      <c r="Q139" s="8">
        <v>45</v>
      </c>
      <c r="R139" s="8">
        <v>2</v>
      </c>
      <c r="S139" s="26">
        <v>0</v>
      </c>
      <c r="T139" s="20">
        <f t="shared" si="13"/>
        <v>0</v>
      </c>
      <c r="U139" s="21">
        <f t="shared" si="14"/>
        <v>0</v>
      </c>
      <c r="V139" s="8">
        <f t="shared" si="15"/>
        <v>0</v>
      </c>
      <c r="W139" s="8">
        <f t="shared" si="16"/>
        <v>0</v>
      </c>
      <c r="X139" s="8">
        <f t="shared" si="17"/>
        <v>0</v>
      </c>
      <c r="Z139" s="8">
        <f>VLOOKUP(I139,'Tables kywrd-slot-class'!$B$21:$C$38,2,FALSE)</f>
        <v>1</v>
      </c>
      <c r="AA139" s="8">
        <f>VLOOKUP(N139,'Tables MAT simpl-complx'!$C$6:$D$28,2,FALSE)</f>
        <v>0</v>
      </c>
      <c r="AB139" s="8">
        <f>VLOOKUP(O139,'Tables MAT simpl-complx'!$F$39:$G$625,2,FALSE)</f>
        <v>0</v>
      </c>
      <c r="AC139" s="8">
        <f>VLOOKUP(J139,'Tables kywrd-slot-class'!$D$49:$E$177,2,FALSE)</f>
        <v>0</v>
      </c>
      <c r="AD139" s="8">
        <f>VLOOKUP(K139,'Tables kywrd-slot-class'!$D$49:$E$177,2,FALSE)</f>
        <v>0</v>
      </c>
      <c r="AE139" s="8">
        <f>VLOOKUP(L139,'Tables kywrd-slot-class'!$D$49:$E$177,2,FALSE)</f>
        <v>0</v>
      </c>
      <c r="AF139" t="s">
        <v>0</v>
      </c>
      <c r="AG139" s="1" t="str">
        <f t="shared" si="12"/>
        <v xml:space="preserve">9E00138F </v>
      </c>
      <c r="AH139" s="2">
        <v>1</v>
      </c>
    </row>
    <row r="140" spans="1:34" x14ac:dyDescent="0.25">
      <c r="A140" s="91" t="s">
        <v>4324</v>
      </c>
      <c r="B140" s="3" t="s">
        <v>25</v>
      </c>
      <c r="C140" s="4" t="s">
        <v>5754</v>
      </c>
      <c r="D140" s="3" t="s">
        <v>419</v>
      </c>
      <c r="E140" t="s">
        <v>6044</v>
      </c>
      <c r="F140" s="8" t="s">
        <v>4042</v>
      </c>
      <c r="G140" s="2" t="s">
        <v>6045</v>
      </c>
      <c r="H140" s="135" t="s">
        <v>4047</v>
      </c>
      <c r="I140" s="135" t="s">
        <v>4187</v>
      </c>
      <c r="J140" s="135" t="s">
        <v>5756</v>
      </c>
      <c r="K140" s="135" t="s">
        <v>4028</v>
      </c>
      <c r="L140" s="135" t="s">
        <v>4028</v>
      </c>
      <c r="M140" s="135" t="s">
        <v>4028</v>
      </c>
      <c r="N140" s="24" t="s">
        <v>1888</v>
      </c>
      <c r="O140" s="21" t="s">
        <v>1888</v>
      </c>
      <c r="P140" s="8" t="s">
        <v>1889</v>
      </c>
      <c r="Q140" s="8">
        <v>55</v>
      </c>
      <c r="R140" s="8">
        <v>2</v>
      </c>
      <c r="S140" s="26">
        <v>0</v>
      </c>
      <c r="T140" s="20">
        <f t="shared" si="13"/>
        <v>0</v>
      </c>
      <c r="U140" s="21">
        <f t="shared" si="14"/>
        <v>0</v>
      </c>
      <c r="V140" s="8">
        <f t="shared" si="15"/>
        <v>0</v>
      </c>
      <c r="W140" s="8">
        <f t="shared" si="16"/>
        <v>0</v>
      </c>
      <c r="X140" s="8">
        <f t="shared" si="17"/>
        <v>0</v>
      </c>
      <c r="Z140" s="8">
        <f>VLOOKUP(I140,'Tables kywrd-slot-class'!$B$21:$C$38,2,FALSE)</f>
        <v>1</v>
      </c>
      <c r="AA140" s="8">
        <f>VLOOKUP(N140,'Tables MAT simpl-complx'!$C$6:$D$28,2,FALSE)</f>
        <v>0</v>
      </c>
      <c r="AB140" s="8">
        <f>VLOOKUP(O140,'Tables MAT simpl-complx'!$F$39:$G$625,2,FALSE)</f>
        <v>0</v>
      </c>
      <c r="AC140" s="8">
        <f>VLOOKUP(J140,'Tables kywrd-slot-class'!$D$49:$E$177,2,FALSE)</f>
        <v>0</v>
      </c>
      <c r="AD140" s="8">
        <f>VLOOKUP(K140,'Tables kywrd-slot-class'!$D$49:$E$177,2,FALSE)</f>
        <v>0</v>
      </c>
      <c r="AE140" s="8">
        <f>VLOOKUP(L140,'Tables kywrd-slot-class'!$D$49:$E$177,2,FALSE)</f>
        <v>0</v>
      </c>
      <c r="AF140" t="s">
        <v>0</v>
      </c>
      <c r="AG140" s="1" t="str">
        <f t="shared" si="12"/>
        <v xml:space="preserve">9E001393 </v>
      </c>
      <c r="AH140" s="2">
        <v>1</v>
      </c>
    </row>
    <row r="141" spans="1:34" x14ac:dyDescent="0.25">
      <c r="A141" s="91" t="s">
        <v>4325</v>
      </c>
      <c r="B141" s="3" t="s">
        <v>25</v>
      </c>
      <c r="C141" s="4" t="s">
        <v>5754</v>
      </c>
      <c r="D141" s="3" t="s">
        <v>420</v>
      </c>
      <c r="E141" t="s">
        <v>6046</v>
      </c>
      <c r="F141" s="8" t="s">
        <v>4042</v>
      </c>
      <c r="G141" s="2" t="s">
        <v>6047</v>
      </c>
      <c r="H141" s="135" t="s">
        <v>4047</v>
      </c>
      <c r="I141" s="135" t="s">
        <v>4187</v>
      </c>
      <c r="J141" s="135" t="s">
        <v>5756</v>
      </c>
      <c r="K141" s="135" t="s">
        <v>4028</v>
      </c>
      <c r="L141" s="135" t="s">
        <v>4028</v>
      </c>
      <c r="M141" s="135" t="s">
        <v>4028</v>
      </c>
      <c r="N141" s="24" t="s">
        <v>1888</v>
      </c>
      <c r="O141" s="21" t="s">
        <v>1888</v>
      </c>
      <c r="P141" s="8" t="s">
        <v>1889</v>
      </c>
      <c r="Q141" s="8">
        <v>45</v>
      </c>
      <c r="R141" s="8">
        <v>2</v>
      </c>
      <c r="S141" s="26">
        <v>0</v>
      </c>
      <c r="T141" s="20">
        <f t="shared" si="13"/>
        <v>0</v>
      </c>
      <c r="U141" s="21">
        <f t="shared" si="14"/>
        <v>0</v>
      </c>
      <c r="V141" s="8">
        <f t="shared" si="15"/>
        <v>0</v>
      </c>
      <c r="W141" s="8">
        <f t="shared" si="16"/>
        <v>0</v>
      </c>
      <c r="X141" s="8">
        <f t="shared" si="17"/>
        <v>0</v>
      </c>
      <c r="Z141" s="8">
        <f>VLOOKUP(I141,'Tables kywrd-slot-class'!$B$21:$C$38,2,FALSE)</f>
        <v>1</v>
      </c>
      <c r="AA141" s="8">
        <f>VLOOKUP(N141,'Tables MAT simpl-complx'!$C$6:$D$28,2,FALSE)</f>
        <v>0</v>
      </c>
      <c r="AB141" s="8">
        <f>VLOOKUP(O141,'Tables MAT simpl-complx'!$F$39:$G$625,2,FALSE)</f>
        <v>0</v>
      </c>
      <c r="AC141" s="8">
        <f>VLOOKUP(J141,'Tables kywrd-slot-class'!$D$49:$E$177,2,FALSE)</f>
        <v>0</v>
      </c>
      <c r="AD141" s="8">
        <f>VLOOKUP(K141,'Tables kywrd-slot-class'!$D$49:$E$177,2,FALSE)</f>
        <v>0</v>
      </c>
      <c r="AE141" s="8">
        <f>VLOOKUP(L141,'Tables kywrd-slot-class'!$D$49:$E$177,2,FALSE)</f>
        <v>0</v>
      </c>
      <c r="AF141" t="s">
        <v>0</v>
      </c>
      <c r="AG141" s="1" t="str">
        <f t="shared" si="12"/>
        <v xml:space="preserve">9E001397 </v>
      </c>
      <c r="AH141" s="2">
        <v>1</v>
      </c>
    </row>
    <row r="142" spans="1:34" x14ac:dyDescent="0.25">
      <c r="A142" s="91" t="s">
        <v>4326</v>
      </c>
      <c r="B142" s="3" t="s">
        <v>25</v>
      </c>
      <c r="C142" s="4" t="s">
        <v>5754</v>
      </c>
      <c r="D142" s="3" t="s">
        <v>421</v>
      </c>
      <c r="E142" t="s">
        <v>6048</v>
      </c>
      <c r="F142" s="8" t="s">
        <v>4042</v>
      </c>
      <c r="G142" s="2" t="s">
        <v>6049</v>
      </c>
      <c r="H142" s="135" t="s">
        <v>4047</v>
      </c>
      <c r="I142" s="135" t="s">
        <v>4187</v>
      </c>
      <c r="J142" s="135" t="s">
        <v>5756</v>
      </c>
      <c r="K142" s="135" t="s">
        <v>4028</v>
      </c>
      <c r="L142" s="135" t="s">
        <v>4028</v>
      </c>
      <c r="M142" s="135" t="s">
        <v>4028</v>
      </c>
      <c r="N142" s="24" t="s">
        <v>1888</v>
      </c>
      <c r="O142" s="21" t="s">
        <v>1888</v>
      </c>
      <c r="P142" s="8" t="s">
        <v>1889</v>
      </c>
      <c r="Q142" s="8">
        <v>22</v>
      </c>
      <c r="R142" s="8">
        <v>1</v>
      </c>
      <c r="S142" s="26">
        <v>0</v>
      </c>
      <c r="T142" s="20">
        <f t="shared" si="13"/>
        <v>0</v>
      </c>
      <c r="U142" s="21">
        <f t="shared" si="14"/>
        <v>0</v>
      </c>
      <c r="V142" s="8">
        <f t="shared" si="15"/>
        <v>0</v>
      </c>
      <c r="W142" s="8">
        <f t="shared" si="16"/>
        <v>0</v>
      </c>
      <c r="X142" s="8">
        <f t="shared" si="17"/>
        <v>0</v>
      </c>
      <c r="Z142" s="8">
        <f>VLOOKUP(I142,'Tables kywrd-slot-class'!$B$21:$C$38,2,FALSE)</f>
        <v>1</v>
      </c>
      <c r="AA142" s="8">
        <f>VLOOKUP(N142,'Tables MAT simpl-complx'!$C$6:$D$28,2,FALSE)</f>
        <v>0</v>
      </c>
      <c r="AB142" s="8">
        <f>VLOOKUP(O142,'Tables MAT simpl-complx'!$F$39:$G$625,2,FALSE)</f>
        <v>0</v>
      </c>
      <c r="AC142" s="8">
        <f>VLOOKUP(J142,'Tables kywrd-slot-class'!$D$49:$E$177,2,FALSE)</f>
        <v>0</v>
      </c>
      <c r="AD142" s="8">
        <f>VLOOKUP(K142,'Tables kywrd-slot-class'!$D$49:$E$177,2,FALSE)</f>
        <v>0</v>
      </c>
      <c r="AE142" s="8">
        <f>VLOOKUP(L142,'Tables kywrd-slot-class'!$D$49:$E$177,2,FALSE)</f>
        <v>0</v>
      </c>
      <c r="AF142" t="s">
        <v>0</v>
      </c>
      <c r="AG142" s="1" t="str">
        <f t="shared" si="12"/>
        <v xml:space="preserve">9E00139C </v>
      </c>
      <c r="AH142" s="2">
        <v>1</v>
      </c>
    </row>
    <row r="143" spans="1:34" x14ac:dyDescent="0.25">
      <c r="A143" s="91" t="s">
        <v>4327</v>
      </c>
      <c r="B143" s="3" t="s">
        <v>25</v>
      </c>
      <c r="C143" s="4" t="s">
        <v>5754</v>
      </c>
      <c r="D143" s="3" t="s">
        <v>422</v>
      </c>
      <c r="E143" t="s">
        <v>6050</v>
      </c>
      <c r="F143" s="8" t="s">
        <v>4042</v>
      </c>
      <c r="G143" s="2" t="s">
        <v>6051</v>
      </c>
      <c r="H143" s="135" t="s">
        <v>4047</v>
      </c>
      <c r="I143" s="135" t="s">
        <v>4187</v>
      </c>
      <c r="J143" s="135" t="s">
        <v>5756</v>
      </c>
      <c r="K143" s="135" t="s">
        <v>4028</v>
      </c>
      <c r="L143" s="135" t="s">
        <v>4028</v>
      </c>
      <c r="M143" s="135" t="s">
        <v>4028</v>
      </c>
      <c r="N143" s="24" t="s">
        <v>1888</v>
      </c>
      <c r="O143" s="21" t="s">
        <v>1888</v>
      </c>
      <c r="P143" s="8" t="s">
        <v>1889</v>
      </c>
      <c r="Q143" s="8">
        <v>27</v>
      </c>
      <c r="R143" s="8">
        <v>1</v>
      </c>
      <c r="S143" s="26">
        <v>0</v>
      </c>
      <c r="T143" s="20">
        <f t="shared" si="13"/>
        <v>0</v>
      </c>
      <c r="U143" s="21">
        <f t="shared" si="14"/>
        <v>0</v>
      </c>
      <c r="V143" s="8">
        <f t="shared" si="15"/>
        <v>0</v>
      </c>
      <c r="W143" s="8">
        <f t="shared" si="16"/>
        <v>0</v>
      </c>
      <c r="X143" s="8">
        <f t="shared" si="17"/>
        <v>0</v>
      </c>
      <c r="Z143" s="8">
        <f>VLOOKUP(I143,'Tables kywrd-slot-class'!$B$21:$C$38,2,FALSE)</f>
        <v>1</v>
      </c>
      <c r="AA143" s="8">
        <f>VLOOKUP(N143,'Tables MAT simpl-complx'!$C$6:$D$28,2,FALSE)</f>
        <v>0</v>
      </c>
      <c r="AB143" s="8">
        <f>VLOOKUP(O143,'Tables MAT simpl-complx'!$F$39:$G$625,2,FALSE)</f>
        <v>0</v>
      </c>
      <c r="AC143" s="8">
        <f>VLOOKUP(J143,'Tables kywrd-slot-class'!$D$49:$E$177,2,FALSE)</f>
        <v>0</v>
      </c>
      <c r="AD143" s="8">
        <f>VLOOKUP(K143,'Tables kywrd-slot-class'!$D$49:$E$177,2,FALSE)</f>
        <v>0</v>
      </c>
      <c r="AE143" s="8">
        <f>VLOOKUP(L143,'Tables kywrd-slot-class'!$D$49:$E$177,2,FALSE)</f>
        <v>0</v>
      </c>
      <c r="AF143" t="s">
        <v>0</v>
      </c>
      <c r="AG143" s="1" t="str">
        <f t="shared" si="12"/>
        <v xml:space="preserve">9E0013A0 </v>
      </c>
      <c r="AH143" s="2">
        <v>1</v>
      </c>
    </row>
    <row r="144" spans="1:34" x14ac:dyDescent="0.25">
      <c r="A144" s="91" t="s">
        <v>4328</v>
      </c>
      <c r="B144" s="3" t="s">
        <v>25</v>
      </c>
      <c r="C144" s="4" t="s">
        <v>5754</v>
      </c>
      <c r="D144" s="3" t="s">
        <v>423</v>
      </c>
      <c r="E144" t="s">
        <v>6052</v>
      </c>
      <c r="F144" s="8" t="s">
        <v>4042</v>
      </c>
      <c r="G144" s="2" t="s">
        <v>6053</v>
      </c>
      <c r="H144" s="135" t="s">
        <v>4047</v>
      </c>
      <c r="I144" s="135" t="s">
        <v>4187</v>
      </c>
      <c r="J144" s="135" t="s">
        <v>5756</v>
      </c>
      <c r="K144" s="135" t="s">
        <v>4028</v>
      </c>
      <c r="L144" s="135" t="s">
        <v>4028</v>
      </c>
      <c r="M144" s="135" t="s">
        <v>4028</v>
      </c>
      <c r="N144" s="24" t="s">
        <v>1888</v>
      </c>
      <c r="O144" s="21" t="s">
        <v>1888</v>
      </c>
      <c r="P144" s="8" t="s">
        <v>1889</v>
      </c>
      <c r="Q144" s="8">
        <v>27</v>
      </c>
      <c r="R144" s="8">
        <v>1</v>
      </c>
      <c r="S144" s="26">
        <v>0</v>
      </c>
      <c r="T144" s="20">
        <f t="shared" si="13"/>
        <v>0</v>
      </c>
      <c r="U144" s="21">
        <f t="shared" si="14"/>
        <v>0</v>
      </c>
      <c r="V144" s="8">
        <f t="shared" si="15"/>
        <v>0</v>
      </c>
      <c r="W144" s="8">
        <f t="shared" si="16"/>
        <v>0</v>
      </c>
      <c r="X144" s="8">
        <f t="shared" si="17"/>
        <v>0</v>
      </c>
      <c r="Z144" s="8">
        <f>VLOOKUP(I144,'Tables kywrd-slot-class'!$B$21:$C$38,2,FALSE)</f>
        <v>1</v>
      </c>
      <c r="AA144" s="8">
        <f>VLOOKUP(N144,'Tables MAT simpl-complx'!$C$6:$D$28,2,FALSE)</f>
        <v>0</v>
      </c>
      <c r="AB144" s="8">
        <f>VLOOKUP(O144,'Tables MAT simpl-complx'!$F$39:$G$625,2,FALSE)</f>
        <v>0</v>
      </c>
      <c r="AC144" s="8">
        <f>VLOOKUP(J144,'Tables kywrd-slot-class'!$D$49:$E$177,2,FALSE)</f>
        <v>0</v>
      </c>
      <c r="AD144" s="8">
        <f>VLOOKUP(K144,'Tables kywrd-slot-class'!$D$49:$E$177,2,FALSE)</f>
        <v>0</v>
      </c>
      <c r="AE144" s="8">
        <f>VLOOKUP(L144,'Tables kywrd-slot-class'!$D$49:$E$177,2,FALSE)</f>
        <v>0</v>
      </c>
      <c r="AF144" t="s">
        <v>0</v>
      </c>
      <c r="AG144" s="1" t="str">
        <f t="shared" si="12"/>
        <v xml:space="preserve">9E0013A4 </v>
      </c>
      <c r="AH144" s="2">
        <v>1</v>
      </c>
    </row>
    <row r="145" spans="1:34" x14ac:dyDescent="0.25">
      <c r="A145" s="91" t="s">
        <v>4329</v>
      </c>
      <c r="B145" s="3" t="s">
        <v>25</v>
      </c>
      <c r="C145" s="4" t="s">
        <v>5754</v>
      </c>
      <c r="D145" s="3" t="s">
        <v>424</v>
      </c>
      <c r="E145" t="s">
        <v>6054</v>
      </c>
      <c r="F145" s="8" t="s">
        <v>4042</v>
      </c>
      <c r="G145" s="2" t="s">
        <v>6055</v>
      </c>
      <c r="H145" s="135" t="s">
        <v>4047</v>
      </c>
      <c r="I145" s="135" t="s">
        <v>4187</v>
      </c>
      <c r="J145" s="135" t="s">
        <v>5756</v>
      </c>
      <c r="K145" s="135" t="s">
        <v>4028</v>
      </c>
      <c r="L145" s="135" t="s">
        <v>4028</v>
      </c>
      <c r="M145" s="135" t="s">
        <v>4028</v>
      </c>
      <c r="N145" s="24" t="s">
        <v>1888</v>
      </c>
      <c r="O145" s="21" t="s">
        <v>1888</v>
      </c>
      <c r="P145" s="8" t="s">
        <v>1889</v>
      </c>
      <c r="Q145" s="8">
        <v>22</v>
      </c>
      <c r="R145" s="8">
        <v>1</v>
      </c>
      <c r="S145" s="26">
        <v>0</v>
      </c>
      <c r="T145" s="20">
        <f t="shared" si="13"/>
        <v>0</v>
      </c>
      <c r="U145" s="21">
        <f t="shared" si="14"/>
        <v>0</v>
      </c>
      <c r="V145" s="8">
        <f t="shared" si="15"/>
        <v>0</v>
      </c>
      <c r="W145" s="8">
        <f t="shared" si="16"/>
        <v>0</v>
      </c>
      <c r="X145" s="8">
        <f t="shared" si="17"/>
        <v>0</v>
      </c>
      <c r="Z145" s="8">
        <f>VLOOKUP(I145,'Tables kywrd-slot-class'!$B$21:$C$38,2,FALSE)</f>
        <v>1</v>
      </c>
      <c r="AA145" s="8">
        <f>VLOOKUP(N145,'Tables MAT simpl-complx'!$C$6:$D$28,2,FALSE)</f>
        <v>0</v>
      </c>
      <c r="AB145" s="8">
        <f>VLOOKUP(O145,'Tables MAT simpl-complx'!$F$39:$G$625,2,FALSE)</f>
        <v>0</v>
      </c>
      <c r="AC145" s="8">
        <f>VLOOKUP(J145,'Tables kywrd-slot-class'!$D$49:$E$177,2,FALSE)</f>
        <v>0</v>
      </c>
      <c r="AD145" s="8">
        <f>VLOOKUP(K145,'Tables kywrd-slot-class'!$D$49:$E$177,2,FALSE)</f>
        <v>0</v>
      </c>
      <c r="AE145" s="8">
        <f>VLOOKUP(L145,'Tables kywrd-slot-class'!$D$49:$E$177,2,FALSE)</f>
        <v>0</v>
      </c>
      <c r="AF145" t="s">
        <v>0</v>
      </c>
      <c r="AG145" s="1" t="str">
        <f t="shared" si="12"/>
        <v xml:space="preserve">9E0013A8 </v>
      </c>
      <c r="AH145" s="2">
        <v>1</v>
      </c>
    </row>
    <row r="146" spans="1:34" x14ac:dyDescent="0.25">
      <c r="A146" s="91" t="s">
        <v>4330</v>
      </c>
      <c r="B146" s="3" t="s">
        <v>25</v>
      </c>
      <c r="C146" s="4" t="s">
        <v>5754</v>
      </c>
      <c r="D146" s="3" t="s">
        <v>425</v>
      </c>
      <c r="E146" t="s">
        <v>6056</v>
      </c>
      <c r="F146" s="8" t="s">
        <v>4042</v>
      </c>
      <c r="G146" s="2" t="s">
        <v>6057</v>
      </c>
      <c r="H146" s="135" t="s">
        <v>4047</v>
      </c>
      <c r="I146" s="135" t="s">
        <v>4187</v>
      </c>
      <c r="J146" s="135" t="s">
        <v>5756</v>
      </c>
      <c r="K146" s="135" t="s">
        <v>4028</v>
      </c>
      <c r="L146" s="135" t="s">
        <v>4028</v>
      </c>
      <c r="M146" s="135" t="s">
        <v>4028</v>
      </c>
      <c r="N146" s="24" t="s">
        <v>1888</v>
      </c>
      <c r="O146" s="21" t="s">
        <v>1888</v>
      </c>
      <c r="P146" s="8" t="s">
        <v>1889</v>
      </c>
      <c r="Q146" s="8">
        <v>27</v>
      </c>
      <c r="R146" s="8">
        <v>1</v>
      </c>
      <c r="S146" s="26">
        <v>0</v>
      </c>
      <c r="T146" s="20">
        <f t="shared" si="13"/>
        <v>0</v>
      </c>
      <c r="U146" s="21">
        <f t="shared" si="14"/>
        <v>0</v>
      </c>
      <c r="V146" s="8">
        <f t="shared" si="15"/>
        <v>0</v>
      </c>
      <c r="W146" s="8">
        <f t="shared" si="16"/>
        <v>0</v>
      </c>
      <c r="X146" s="8">
        <f t="shared" si="17"/>
        <v>0</v>
      </c>
      <c r="Z146" s="8">
        <f>VLOOKUP(I146,'Tables kywrd-slot-class'!$B$21:$C$38,2,FALSE)</f>
        <v>1</v>
      </c>
      <c r="AA146" s="8">
        <f>VLOOKUP(N146,'Tables MAT simpl-complx'!$C$6:$D$28,2,FALSE)</f>
        <v>0</v>
      </c>
      <c r="AB146" s="8">
        <f>VLOOKUP(O146,'Tables MAT simpl-complx'!$F$39:$G$625,2,FALSE)</f>
        <v>0</v>
      </c>
      <c r="AC146" s="8">
        <f>VLOOKUP(J146,'Tables kywrd-slot-class'!$D$49:$E$177,2,FALSE)</f>
        <v>0</v>
      </c>
      <c r="AD146" s="8">
        <f>VLOOKUP(K146,'Tables kywrd-slot-class'!$D$49:$E$177,2,FALSE)</f>
        <v>0</v>
      </c>
      <c r="AE146" s="8">
        <f>VLOOKUP(L146,'Tables kywrd-slot-class'!$D$49:$E$177,2,FALSE)</f>
        <v>0</v>
      </c>
      <c r="AF146" t="s">
        <v>0</v>
      </c>
      <c r="AG146" s="1" t="str">
        <f t="shared" si="12"/>
        <v xml:space="preserve">9E0013AF </v>
      </c>
      <c r="AH146" s="2">
        <v>1</v>
      </c>
    </row>
    <row r="147" spans="1:34" x14ac:dyDescent="0.25">
      <c r="A147" s="91" t="s">
        <v>4331</v>
      </c>
      <c r="B147" s="3" t="s">
        <v>25</v>
      </c>
      <c r="C147" s="4" t="s">
        <v>5754</v>
      </c>
      <c r="D147" s="3" t="s">
        <v>426</v>
      </c>
      <c r="E147" t="s">
        <v>6058</v>
      </c>
      <c r="F147" s="8" t="s">
        <v>4042</v>
      </c>
      <c r="G147" s="2" t="s">
        <v>6059</v>
      </c>
      <c r="H147" s="135" t="s">
        <v>4047</v>
      </c>
      <c r="I147" s="135" t="s">
        <v>4187</v>
      </c>
      <c r="J147" s="135" t="s">
        <v>5756</v>
      </c>
      <c r="K147" s="135" t="s">
        <v>4028</v>
      </c>
      <c r="L147" s="135" t="s">
        <v>4028</v>
      </c>
      <c r="M147" s="135" t="s">
        <v>4028</v>
      </c>
      <c r="N147" s="24" t="s">
        <v>1888</v>
      </c>
      <c r="O147" s="21" t="s">
        <v>1888</v>
      </c>
      <c r="P147" s="8" t="s">
        <v>1889</v>
      </c>
      <c r="Q147" s="8">
        <v>22</v>
      </c>
      <c r="R147" s="8">
        <v>1</v>
      </c>
      <c r="S147" s="26">
        <v>0</v>
      </c>
      <c r="T147" s="20">
        <f t="shared" si="13"/>
        <v>0</v>
      </c>
      <c r="U147" s="21">
        <f t="shared" si="14"/>
        <v>0</v>
      </c>
      <c r="V147" s="8">
        <f t="shared" si="15"/>
        <v>0</v>
      </c>
      <c r="W147" s="8">
        <f t="shared" si="16"/>
        <v>0</v>
      </c>
      <c r="X147" s="8">
        <f t="shared" si="17"/>
        <v>0</v>
      </c>
      <c r="Z147" s="8">
        <f>VLOOKUP(I147,'Tables kywrd-slot-class'!$B$21:$C$38,2,FALSE)</f>
        <v>1</v>
      </c>
      <c r="AA147" s="8">
        <f>VLOOKUP(N147,'Tables MAT simpl-complx'!$C$6:$D$28,2,FALSE)</f>
        <v>0</v>
      </c>
      <c r="AB147" s="8">
        <f>VLOOKUP(O147,'Tables MAT simpl-complx'!$F$39:$G$625,2,FALSE)</f>
        <v>0</v>
      </c>
      <c r="AC147" s="8">
        <f>VLOOKUP(J147,'Tables kywrd-slot-class'!$D$49:$E$177,2,FALSE)</f>
        <v>0</v>
      </c>
      <c r="AD147" s="8">
        <f>VLOOKUP(K147,'Tables kywrd-slot-class'!$D$49:$E$177,2,FALSE)</f>
        <v>0</v>
      </c>
      <c r="AE147" s="8">
        <f>VLOOKUP(L147,'Tables kywrd-slot-class'!$D$49:$E$177,2,FALSE)</f>
        <v>0</v>
      </c>
      <c r="AF147" t="s">
        <v>0</v>
      </c>
      <c r="AG147" s="1" t="str">
        <f t="shared" si="12"/>
        <v xml:space="preserve">9E0013B3 </v>
      </c>
      <c r="AH147" s="2">
        <v>1</v>
      </c>
    </row>
    <row r="148" spans="1:34" x14ac:dyDescent="0.25">
      <c r="A148" s="91" t="s">
        <v>5000</v>
      </c>
      <c r="B148" s="3" t="s">
        <v>25</v>
      </c>
      <c r="C148" s="4" t="s">
        <v>5754</v>
      </c>
      <c r="D148" s="3" t="s">
        <v>427</v>
      </c>
      <c r="E148" t="s">
        <v>6060</v>
      </c>
      <c r="F148" s="8" t="s">
        <v>4042</v>
      </c>
      <c r="G148" s="2" t="s">
        <v>6061</v>
      </c>
      <c r="H148" s="135" t="s">
        <v>4047</v>
      </c>
      <c r="I148" s="135" t="s">
        <v>4187</v>
      </c>
      <c r="J148" s="135" t="s">
        <v>5756</v>
      </c>
      <c r="K148" s="135" t="s">
        <v>4028</v>
      </c>
      <c r="L148" s="135" t="s">
        <v>4028</v>
      </c>
      <c r="M148" s="135" t="s">
        <v>4028</v>
      </c>
      <c r="N148" s="24" t="s">
        <v>1888</v>
      </c>
      <c r="O148" s="21" t="s">
        <v>1888</v>
      </c>
      <c r="P148" s="8" t="s">
        <v>1889</v>
      </c>
      <c r="Q148" s="8">
        <v>24</v>
      </c>
      <c r="R148" s="8">
        <v>1</v>
      </c>
      <c r="S148" s="26">
        <v>0</v>
      </c>
      <c r="T148" s="20">
        <f t="shared" si="13"/>
        <v>0</v>
      </c>
      <c r="U148" s="21">
        <f t="shared" si="14"/>
        <v>0</v>
      </c>
      <c r="V148" s="8">
        <f t="shared" si="15"/>
        <v>0</v>
      </c>
      <c r="W148" s="8">
        <f t="shared" si="16"/>
        <v>0</v>
      </c>
      <c r="X148" s="8">
        <f t="shared" si="17"/>
        <v>0</v>
      </c>
      <c r="Z148" s="8">
        <f>VLOOKUP(I148,'Tables kywrd-slot-class'!$B$21:$C$38,2,FALSE)</f>
        <v>1</v>
      </c>
      <c r="AA148" s="8">
        <f>VLOOKUP(N148,'Tables MAT simpl-complx'!$C$6:$D$28,2,FALSE)</f>
        <v>0</v>
      </c>
      <c r="AB148" s="8">
        <f>VLOOKUP(O148,'Tables MAT simpl-complx'!$F$39:$G$625,2,FALSE)</f>
        <v>0</v>
      </c>
      <c r="AC148" s="8">
        <f>VLOOKUP(J148,'Tables kywrd-slot-class'!$D$49:$E$177,2,FALSE)</f>
        <v>0</v>
      </c>
      <c r="AD148" s="8">
        <f>VLOOKUP(K148,'Tables kywrd-slot-class'!$D$49:$E$177,2,FALSE)</f>
        <v>0</v>
      </c>
      <c r="AE148" s="8">
        <f>VLOOKUP(L148,'Tables kywrd-slot-class'!$D$49:$E$177,2,FALSE)</f>
        <v>0</v>
      </c>
      <c r="AF148" t="s">
        <v>0</v>
      </c>
      <c r="AG148" s="1" t="str">
        <f t="shared" si="12"/>
        <v xml:space="preserve">9E0013B7 </v>
      </c>
      <c r="AH148" s="2">
        <v>1</v>
      </c>
    </row>
    <row r="149" spans="1:34" x14ac:dyDescent="0.25">
      <c r="A149" s="91" t="s">
        <v>5001</v>
      </c>
      <c r="B149" s="3" t="s">
        <v>25</v>
      </c>
      <c r="C149" s="4" t="s">
        <v>5754</v>
      </c>
      <c r="D149" s="3" t="s">
        <v>428</v>
      </c>
      <c r="E149" t="s">
        <v>6062</v>
      </c>
      <c r="F149" s="8" t="s">
        <v>4042</v>
      </c>
      <c r="G149" s="2" t="s">
        <v>6063</v>
      </c>
      <c r="H149" s="135" t="s">
        <v>4047</v>
      </c>
      <c r="I149" s="135" t="s">
        <v>4187</v>
      </c>
      <c r="J149" s="135" t="s">
        <v>5756</v>
      </c>
      <c r="K149" s="135" t="s">
        <v>4028</v>
      </c>
      <c r="L149" s="135" t="s">
        <v>4028</v>
      </c>
      <c r="M149" s="135" t="s">
        <v>4028</v>
      </c>
      <c r="N149" s="24" t="s">
        <v>1888</v>
      </c>
      <c r="O149" s="21" t="s">
        <v>1888</v>
      </c>
      <c r="P149" s="8" t="s">
        <v>1889</v>
      </c>
      <c r="Q149" s="8">
        <v>29</v>
      </c>
      <c r="R149" s="8">
        <v>1</v>
      </c>
      <c r="S149" s="26">
        <v>0</v>
      </c>
      <c r="T149" s="20">
        <f t="shared" si="13"/>
        <v>0</v>
      </c>
      <c r="U149" s="21">
        <f t="shared" si="14"/>
        <v>0</v>
      </c>
      <c r="V149" s="8">
        <f t="shared" si="15"/>
        <v>0</v>
      </c>
      <c r="W149" s="8">
        <f t="shared" si="16"/>
        <v>0</v>
      </c>
      <c r="X149" s="8">
        <f t="shared" si="17"/>
        <v>0</v>
      </c>
      <c r="Z149" s="8">
        <f>VLOOKUP(I149,'Tables kywrd-slot-class'!$B$21:$C$38,2,FALSE)</f>
        <v>1</v>
      </c>
      <c r="AA149" s="8">
        <f>VLOOKUP(N149,'Tables MAT simpl-complx'!$C$6:$D$28,2,FALSE)</f>
        <v>0</v>
      </c>
      <c r="AB149" s="8">
        <f>VLOOKUP(O149,'Tables MAT simpl-complx'!$F$39:$G$625,2,FALSE)</f>
        <v>0</v>
      </c>
      <c r="AC149" s="8">
        <f>VLOOKUP(J149,'Tables kywrd-slot-class'!$D$49:$E$177,2,FALSE)</f>
        <v>0</v>
      </c>
      <c r="AD149" s="8">
        <f>VLOOKUP(K149,'Tables kywrd-slot-class'!$D$49:$E$177,2,FALSE)</f>
        <v>0</v>
      </c>
      <c r="AE149" s="8">
        <f>VLOOKUP(L149,'Tables kywrd-slot-class'!$D$49:$E$177,2,FALSE)</f>
        <v>0</v>
      </c>
      <c r="AF149" t="s">
        <v>0</v>
      </c>
      <c r="AG149" s="1" t="str">
        <f t="shared" si="12"/>
        <v xml:space="preserve">9E0013BB </v>
      </c>
      <c r="AH149" s="2">
        <v>1</v>
      </c>
    </row>
    <row r="150" spans="1:34" x14ac:dyDescent="0.25">
      <c r="A150" s="91" t="s">
        <v>5002</v>
      </c>
      <c r="B150" s="3" t="s">
        <v>25</v>
      </c>
      <c r="C150" s="4" t="s">
        <v>5754</v>
      </c>
      <c r="D150" s="3" t="s">
        <v>429</v>
      </c>
      <c r="E150" t="s">
        <v>6064</v>
      </c>
      <c r="F150" s="8" t="s">
        <v>4042</v>
      </c>
      <c r="G150" s="2" t="s">
        <v>6065</v>
      </c>
      <c r="H150" s="135" t="s">
        <v>4047</v>
      </c>
      <c r="I150" s="135" t="s">
        <v>4187</v>
      </c>
      <c r="J150" s="135" t="s">
        <v>5756</v>
      </c>
      <c r="K150" s="135" t="s">
        <v>4028</v>
      </c>
      <c r="L150" s="135" t="s">
        <v>4028</v>
      </c>
      <c r="M150" s="135" t="s">
        <v>4028</v>
      </c>
      <c r="N150" s="24" t="s">
        <v>1888</v>
      </c>
      <c r="O150" s="21" t="s">
        <v>1888</v>
      </c>
      <c r="P150" s="8" t="s">
        <v>1889</v>
      </c>
      <c r="Q150" s="8">
        <v>22</v>
      </c>
      <c r="R150" s="8">
        <v>1</v>
      </c>
      <c r="S150" s="26">
        <v>0</v>
      </c>
      <c r="T150" s="20">
        <f t="shared" si="13"/>
        <v>0</v>
      </c>
      <c r="U150" s="21">
        <f t="shared" si="14"/>
        <v>0</v>
      </c>
      <c r="V150" s="8">
        <f t="shared" si="15"/>
        <v>0</v>
      </c>
      <c r="W150" s="8">
        <f t="shared" si="16"/>
        <v>0</v>
      </c>
      <c r="X150" s="8">
        <f t="shared" si="17"/>
        <v>0</v>
      </c>
      <c r="Z150" s="8">
        <f>VLOOKUP(I150,'Tables kywrd-slot-class'!$B$21:$C$38,2,FALSE)</f>
        <v>1</v>
      </c>
      <c r="AA150" s="8">
        <f>VLOOKUP(N150,'Tables MAT simpl-complx'!$C$6:$D$28,2,FALSE)</f>
        <v>0</v>
      </c>
      <c r="AB150" s="8">
        <f>VLOOKUP(O150,'Tables MAT simpl-complx'!$F$39:$G$625,2,FALSE)</f>
        <v>0</v>
      </c>
      <c r="AC150" s="8">
        <f>VLOOKUP(J150,'Tables kywrd-slot-class'!$D$49:$E$177,2,FALSE)</f>
        <v>0</v>
      </c>
      <c r="AD150" s="8">
        <f>VLOOKUP(K150,'Tables kywrd-slot-class'!$D$49:$E$177,2,FALSE)</f>
        <v>0</v>
      </c>
      <c r="AE150" s="8">
        <f>VLOOKUP(L150,'Tables kywrd-slot-class'!$D$49:$E$177,2,FALSE)</f>
        <v>0</v>
      </c>
      <c r="AF150" t="s">
        <v>0</v>
      </c>
      <c r="AG150" s="1" t="str">
        <f t="shared" si="12"/>
        <v xml:space="preserve">9E0013BF </v>
      </c>
      <c r="AH150" s="2">
        <v>1</v>
      </c>
    </row>
    <row r="151" spans="1:34" x14ac:dyDescent="0.25">
      <c r="A151" s="91" t="s">
        <v>5003</v>
      </c>
      <c r="B151" s="3" t="s">
        <v>25</v>
      </c>
      <c r="C151" s="4" t="s">
        <v>5754</v>
      </c>
      <c r="D151" s="3" t="s">
        <v>430</v>
      </c>
      <c r="E151" t="s">
        <v>6066</v>
      </c>
      <c r="F151" s="8" t="s">
        <v>4042</v>
      </c>
      <c r="G151" s="2" t="s">
        <v>6067</v>
      </c>
      <c r="H151" s="135" t="s">
        <v>4047</v>
      </c>
      <c r="I151" s="135" t="s">
        <v>4187</v>
      </c>
      <c r="J151" s="135" t="s">
        <v>5756</v>
      </c>
      <c r="K151" s="135" t="s">
        <v>4028</v>
      </c>
      <c r="L151" s="135" t="s">
        <v>4028</v>
      </c>
      <c r="M151" s="135" t="s">
        <v>4028</v>
      </c>
      <c r="N151" s="24" t="s">
        <v>1888</v>
      </c>
      <c r="O151" s="21" t="s">
        <v>1888</v>
      </c>
      <c r="P151" s="8" t="s">
        <v>1889</v>
      </c>
      <c r="Q151" s="8">
        <v>24</v>
      </c>
      <c r="R151" s="8">
        <v>1</v>
      </c>
      <c r="S151" s="26">
        <v>0</v>
      </c>
      <c r="T151" s="20">
        <f t="shared" si="13"/>
        <v>0</v>
      </c>
      <c r="U151" s="21">
        <f t="shared" si="14"/>
        <v>0</v>
      </c>
      <c r="V151" s="8">
        <f t="shared" si="15"/>
        <v>0</v>
      </c>
      <c r="W151" s="8">
        <f t="shared" si="16"/>
        <v>0</v>
      </c>
      <c r="X151" s="8">
        <f t="shared" si="17"/>
        <v>0</v>
      </c>
      <c r="Z151" s="8">
        <f>VLOOKUP(I151,'Tables kywrd-slot-class'!$B$21:$C$38,2,FALSE)</f>
        <v>1</v>
      </c>
      <c r="AA151" s="8">
        <f>VLOOKUP(N151,'Tables MAT simpl-complx'!$C$6:$D$28,2,FALSE)</f>
        <v>0</v>
      </c>
      <c r="AB151" s="8">
        <f>VLOOKUP(O151,'Tables MAT simpl-complx'!$F$39:$G$625,2,FALSE)</f>
        <v>0</v>
      </c>
      <c r="AC151" s="8">
        <f>VLOOKUP(J151,'Tables kywrd-slot-class'!$D$49:$E$177,2,FALSE)</f>
        <v>0</v>
      </c>
      <c r="AD151" s="8">
        <f>VLOOKUP(K151,'Tables kywrd-slot-class'!$D$49:$E$177,2,FALSE)</f>
        <v>0</v>
      </c>
      <c r="AE151" s="8">
        <f>VLOOKUP(L151,'Tables kywrd-slot-class'!$D$49:$E$177,2,FALSE)</f>
        <v>0</v>
      </c>
      <c r="AF151" t="s">
        <v>0</v>
      </c>
      <c r="AG151" s="1" t="str">
        <f t="shared" si="12"/>
        <v xml:space="preserve">9E0013C3 </v>
      </c>
      <c r="AH151" s="2">
        <v>1</v>
      </c>
    </row>
    <row r="152" spans="1:34" x14ac:dyDescent="0.25">
      <c r="A152" s="91" t="s">
        <v>5004</v>
      </c>
      <c r="B152" s="3" t="s">
        <v>25</v>
      </c>
      <c r="C152" s="4" t="s">
        <v>5754</v>
      </c>
      <c r="D152" s="3" t="s">
        <v>431</v>
      </c>
      <c r="E152" t="s">
        <v>6068</v>
      </c>
      <c r="F152" s="8" t="s">
        <v>4042</v>
      </c>
      <c r="G152" s="2" t="s">
        <v>6069</v>
      </c>
      <c r="H152" s="135" t="s">
        <v>4047</v>
      </c>
      <c r="I152" s="135" t="s">
        <v>4187</v>
      </c>
      <c r="J152" s="135" t="s">
        <v>5756</v>
      </c>
      <c r="K152" s="135" t="s">
        <v>4028</v>
      </c>
      <c r="L152" s="135" t="s">
        <v>4028</v>
      </c>
      <c r="M152" s="135" t="s">
        <v>4028</v>
      </c>
      <c r="N152" s="24" t="s">
        <v>1888</v>
      </c>
      <c r="O152" s="21" t="s">
        <v>1888</v>
      </c>
      <c r="P152" s="8" t="s">
        <v>1889</v>
      </c>
      <c r="Q152" s="8">
        <v>34</v>
      </c>
      <c r="R152" s="8">
        <v>1</v>
      </c>
      <c r="S152" s="26">
        <v>0</v>
      </c>
      <c r="T152" s="20">
        <f t="shared" si="13"/>
        <v>0</v>
      </c>
      <c r="U152" s="21">
        <f t="shared" si="14"/>
        <v>0</v>
      </c>
      <c r="V152" s="8">
        <f t="shared" si="15"/>
        <v>0</v>
      </c>
      <c r="W152" s="8">
        <f t="shared" si="16"/>
        <v>0</v>
      </c>
      <c r="X152" s="8">
        <f t="shared" si="17"/>
        <v>0</v>
      </c>
      <c r="Z152" s="8">
        <f>VLOOKUP(I152,'Tables kywrd-slot-class'!$B$21:$C$38,2,FALSE)</f>
        <v>1</v>
      </c>
      <c r="AA152" s="8">
        <f>VLOOKUP(N152,'Tables MAT simpl-complx'!$C$6:$D$28,2,FALSE)</f>
        <v>0</v>
      </c>
      <c r="AB152" s="8">
        <f>VLOOKUP(O152,'Tables MAT simpl-complx'!$F$39:$G$625,2,FALSE)</f>
        <v>0</v>
      </c>
      <c r="AC152" s="8">
        <f>VLOOKUP(J152,'Tables kywrd-slot-class'!$D$49:$E$177,2,FALSE)</f>
        <v>0</v>
      </c>
      <c r="AD152" s="8">
        <f>VLOOKUP(K152,'Tables kywrd-slot-class'!$D$49:$E$177,2,FALSE)</f>
        <v>0</v>
      </c>
      <c r="AE152" s="8">
        <f>VLOOKUP(L152,'Tables kywrd-slot-class'!$D$49:$E$177,2,FALSE)</f>
        <v>0</v>
      </c>
      <c r="AF152" t="s">
        <v>0</v>
      </c>
      <c r="AG152" s="1" t="str">
        <f t="shared" si="12"/>
        <v xml:space="preserve">9E0013CA </v>
      </c>
      <c r="AH152" s="2">
        <v>1</v>
      </c>
    </row>
    <row r="153" spans="1:34" x14ac:dyDescent="0.25">
      <c r="A153" s="91" t="s">
        <v>5005</v>
      </c>
      <c r="B153" s="3" t="s">
        <v>25</v>
      </c>
      <c r="C153" s="4" t="s">
        <v>5754</v>
      </c>
      <c r="D153" s="3" t="s">
        <v>432</v>
      </c>
      <c r="E153" t="s">
        <v>6070</v>
      </c>
      <c r="F153" s="8" t="s">
        <v>4042</v>
      </c>
      <c r="G153" s="2" t="s">
        <v>6071</v>
      </c>
      <c r="H153" s="135" t="s">
        <v>4047</v>
      </c>
      <c r="I153" s="135" t="s">
        <v>4187</v>
      </c>
      <c r="J153" s="135" t="s">
        <v>5756</v>
      </c>
      <c r="K153" s="135" t="s">
        <v>4028</v>
      </c>
      <c r="L153" s="135" t="s">
        <v>4028</v>
      </c>
      <c r="M153" s="135" t="s">
        <v>4028</v>
      </c>
      <c r="N153" s="24" t="s">
        <v>1888</v>
      </c>
      <c r="O153" s="21" t="s">
        <v>1888</v>
      </c>
      <c r="P153" s="8" t="s">
        <v>1889</v>
      </c>
      <c r="Q153" s="8">
        <v>29</v>
      </c>
      <c r="R153" s="8">
        <v>1</v>
      </c>
      <c r="S153" s="26">
        <v>0</v>
      </c>
      <c r="T153" s="20">
        <f t="shared" si="13"/>
        <v>0</v>
      </c>
      <c r="U153" s="21">
        <f t="shared" si="14"/>
        <v>0</v>
      </c>
      <c r="V153" s="8">
        <f t="shared" si="15"/>
        <v>0</v>
      </c>
      <c r="W153" s="8">
        <f t="shared" si="16"/>
        <v>0</v>
      </c>
      <c r="X153" s="8">
        <f t="shared" si="17"/>
        <v>0</v>
      </c>
      <c r="Z153" s="8">
        <f>VLOOKUP(I153,'Tables kywrd-slot-class'!$B$21:$C$38,2,FALSE)</f>
        <v>1</v>
      </c>
      <c r="AA153" s="8">
        <f>VLOOKUP(N153,'Tables MAT simpl-complx'!$C$6:$D$28,2,FALSE)</f>
        <v>0</v>
      </c>
      <c r="AB153" s="8">
        <f>VLOOKUP(O153,'Tables MAT simpl-complx'!$F$39:$G$625,2,FALSE)</f>
        <v>0</v>
      </c>
      <c r="AC153" s="8">
        <f>VLOOKUP(J153,'Tables kywrd-slot-class'!$D$49:$E$177,2,FALSE)</f>
        <v>0</v>
      </c>
      <c r="AD153" s="8">
        <f>VLOOKUP(K153,'Tables kywrd-slot-class'!$D$49:$E$177,2,FALSE)</f>
        <v>0</v>
      </c>
      <c r="AE153" s="8">
        <f>VLOOKUP(L153,'Tables kywrd-slot-class'!$D$49:$E$177,2,FALSE)</f>
        <v>0</v>
      </c>
      <c r="AF153" t="s">
        <v>0</v>
      </c>
      <c r="AG153" s="1" t="str">
        <f t="shared" si="12"/>
        <v xml:space="preserve">9E0013CE </v>
      </c>
      <c r="AH153" s="2">
        <v>1</v>
      </c>
    </row>
    <row r="154" spans="1:34" x14ac:dyDescent="0.25">
      <c r="A154" s="91" t="s">
        <v>5006</v>
      </c>
      <c r="B154" s="3" t="s">
        <v>25</v>
      </c>
      <c r="C154" s="4" t="s">
        <v>5754</v>
      </c>
      <c r="D154" s="3" t="s">
        <v>433</v>
      </c>
      <c r="E154" t="s">
        <v>6072</v>
      </c>
      <c r="F154" s="8" t="s">
        <v>4042</v>
      </c>
      <c r="G154" s="2" t="s">
        <v>6073</v>
      </c>
      <c r="H154" s="135" t="s">
        <v>4047</v>
      </c>
      <c r="I154" s="135" t="s">
        <v>4187</v>
      </c>
      <c r="J154" s="135" t="s">
        <v>5756</v>
      </c>
      <c r="K154" s="135" t="s">
        <v>4028</v>
      </c>
      <c r="L154" s="135" t="s">
        <v>4028</v>
      </c>
      <c r="M154" s="135" t="s">
        <v>4028</v>
      </c>
      <c r="N154" s="24" t="s">
        <v>1888</v>
      </c>
      <c r="O154" s="21" t="s">
        <v>1888</v>
      </c>
      <c r="P154" s="8" t="s">
        <v>1889</v>
      </c>
      <c r="Q154" s="8">
        <v>20</v>
      </c>
      <c r="R154" s="8">
        <v>1</v>
      </c>
      <c r="S154" s="26">
        <v>0</v>
      </c>
      <c r="T154" s="20">
        <f t="shared" si="13"/>
        <v>0</v>
      </c>
      <c r="U154" s="21">
        <f t="shared" si="14"/>
        <v>0</v>
      </c>
      <c r="V154" s="8">
        <f t="shared" si="15"/>
        <v>0</v>
      </c>
      <c r="W154" s="8">
        <f t="shared" si="16"/>
        <v>0</v>
      </c>
      <c r="X154" s="8">
        <f t="shared" si="17"/>
        <v>0</v>
      </c>
      <c r="Z154" s="8">
        <f>VLOOKUP(I154,'Tables kywrd-slot-class'!$B$21:$C$38,2,FALSE)</f>
        <v>1</v>
      </c>
      <c r="AA154" s="8">
        <f>VLOOKUP(N154,'Tables MAT simpl-complx'!$C$6:$D$28,2,FALSE)</f>
        <v>0</v>
      </c>
      <c r="AB154" s="8">
        <f>VLOOKUP(O154,'Tables MAT simpl-complx'!$F$39:$G$625,2,FALSE)</f>
        <v>0</v>
      </c>
      <c r="AC154" s="8">
        <f>VLOOKUP(J154,'Tables kywrd-slot-class'!$D$49:$E$177,2,FALSE)</f>
        <v>0</v>
      </c>
      <c r="AD154" s="8">
        <f>VLOOKUP(K154,'Tables kywrd-slot-class'!$D$49:$E$177,2,FALSE)</f>
        <v>0</v>
      </c>
      <c r="AE154" s="8">
        <f>VLOOKUP(L154,'Tables kywrd-slot-class'!$D$49:$E$177,2,FALSE)</f>
        <v>0</v>
      </c>
      <c r="AF154" t="s">
        <v>0</v>
      </c>
      <c r="AG154" s="1" t="str">
        <f t="shared" si="12"/>
        <v xml:space="preserve">9E0013D2 </v>
      </c>
      <c r="AH154" s="2">
        <v>1</v>
      </c>
    </row>
    <row r="155" spans="1:34" x14ac:dyDescent="0.25">
      <c r="A155" s="91" t="s">
        <v>5007</v>
      </c>
      <c r="B155" s="3" t="s">
        <v>25</v>
      </c>
      <c r="C155" s="4" t="s">
        <v>5754</v>
      </c>
      <c r="D155" s="3" t="s">
        <v>434</v>
      </c>
      <c r="E155" t="s">
        <v>6074</v>
      </c>
      <c r="F155" s="8" t="s">
        <v>4042</v>
      </c>
      <c r="G155" s="2" t="s">
        <v>6075</v>
      </c>
      <c r="H155" s="135" t="s">
        <v>4047</v>
      </c>
      <c r="I155" s="135" t="s">
        <v>4187</v>
      </c>
      <c r="J155" s="135" t="s">
        <v>5756</v>
      </c>
      <c r="K155" s="135" t="s">
        <v>4028</v>
      </c>
      <c r="L155" s="135" t="s">
        <v>4028</v>
      </c>
      <c r="M155" s="135" t="s">
        <v>4028</v>
      </c>
      <c r="N155" s="24" t="s">
        <v>1888</v>
      </c>
      <c r="O155" s="21" t="s">
        <v>1888</v>
      </c>
      <c r="P155" s="8" t="s">
        <v>1889</v>
      </c>
      <c r="Q155" s="8">
        <v>15</v>
      </c>
      <c r="R155" s="8">
        <v>1</v>
      </c>
      <c r="S155" s="26">
        <v>0</v>
      </c>
      <c r="T155" s="20">
        <f t="shared" si="13"/>
        <v>0</v>
      </c>
      <c r="U155" s="21">
        <f t="shared" si="14"/>
        <v>0</v>
      </c>
      <c r="V155" s="8">
        <f t="shared" si="15"/>
        <v>0</v>
      </c>
      <c r="W155" s="8">
        <f t="shared" si="16"/>
        <v>0</v>
      </c>
      <c r="X155" s="8">
        <f t="shared" si="17"/>
        <v>0</v>
      </c>
      <c r="Z155" s="8">
        <f>VLOOKUP(I155,'Tables kywrd-slot-class'!$B$21:$C$38,2,FALSE)</f>
        <v>1</v>
      </c>
      <c r="AA155" s="8">
        <f>VLOOKUP(N155,'Tables MAT simpl-complx'!$C$6:$D$28,2,FALSE)</f>
        <v>0</v>
      </c>
      <c r="AB155" s="8">
        <f>VLOOKUP(O155,'Tables MAT simpl-complx'!$F$39:$G$625,2,FALSE)</f>
        <v>0</v>
      </c>
      <c r="AC155" s="8">
        <f>VLOOKUP(J155,'Tables kywrd-slot-class'!$D$49:$E$177,2,FALSE)</f>
        <v>0</v>
      </c>
      <c r="AD155" s="8">
        <f>VLOOKUP(K155,'Tables kywrd-slot-class'!$D$49:$E$177,2,FALSE)</f>
        <v>0</v>
      </c>
      <c r="AE155" s="8">
        <f>VLOOKUP(L155,'Tables kywrd-slot-class'!$D$49:$E$177,2,FALSE)</f>
        <v>0</v>
      </c>
      <c r="AF155" t="s">
        <v>0</v>
      </c>
      <c r="AG155" s="1" t="str">
        <f t="shared" si="12"/>
        <v xml:space="preserve">9E0013D6 </v>
      </c>
      <c r="AH155" s="2">
        <v>1</v>
      </c>
    </row>
    <row r="156" spans="1:34" x14ac:dyDescent="0.25">
      <c r="A156" s="91" t="s">
        <v>5008</v>
      </c>
      <c r="B156" s="3" t="s">
        <v>25</v>
      </c>
      <c r="C156" s="4" t="s">
        <v>5754</v>
      </c>
      <c r="D156" s="3" t="s">
        <v>435</v>
      </c>
      <c r="E156" t="s">
        <v>6076</v>
      </c>
      <c r="F156" s="8" t="s">
        <v>4042</v>
      </c>
      <c r="G156" s="2" t="s">
        <v>6077</v>
      </c>
      <c r="H156" s="135" t="s">
        <v>4047</v>
      </c>
      <c r="I156" s="135" t="s">
        <v>4187</v>
      </c>
      <c r="J156" s="135" t="s">
        <v>5756</v>
      </c>
      <c r="K156" s="135" t="s">
        <v>4028</v>
      </c>
      <c r="L156" s="135" t="s">
        <v>4028</v>
      </c>
      <c r="M156" s="135" t="s">
        <v>4028</v>
      </c>
      <c r="N156" s="24" t="s">
        <v>1888</v>
      </c>
      <c r="O156" s="21" t="s">
        <v>1888</v>
      </c>
      <c r="P156" s="8" t="s">
        <v>1889</v>
      </c>
      <c r="Q156" s="8">
        <v>15</v>
      </c>
      <c r="R156" s="8">
        <v>1</v>
      </c>
      <c r="S156" s="26">
        <v>0</v>
      </c>
      <c r="T156" s="20">
        <f t="shared" si="13"/>
        <v>0</v>
      </c>
      <c r="U156" s="21">
        <f t="shared" si="14"/>
        <v>0</v>
      </c>
      <c r="V156" s="8">
        <f t="shared" si="15"/>
        <v>0</v>
      </c>
      <c r="W156" s="8">
        <f t="shared" si="16"/>
        <v>0</v>
      </c>
      <c r="X156" s="8">
        <f t="shared" si="17"/>
        <v>0</v>
      </c>
      <c r="Z156" s="8">
        <f>VLOOKUP(I156,'Tables kywrd-slot-class'!$B$21:$C$38,2,FALSE)</f>
        <v>1</v>
      </c>
      <c r="AA156" s="8">
        <f>VLOOKUP(N156,'Tables MAT simpl-complx'!$C$6:$D$28,2,FALSE)</f>
        <v>0</v>
      </c>
      <c r="AB156" s="8">
        <f>VLOOKUP(O156,'Tables MAT simpl-complx'!$F$39:$G$625,2,FALSE)</f>
        <v>0</v>
      </c>
      <c r="AC156" s="8">
        <f>VLOOKUP(J156,'Tables kywrd-slot-class'!$D$49:$E$177,2,FALSE)</f>
        <v>0</v>
      </c>
      <c r="AD156" s="8">
        <f>VLOOKUP(K156,'Tables kywrd-slot-class'!$D$49:$E$177,2,FALSE)</f>
        <v>0</v>
      </c>
      <c r="AE156" s="8">
        <f>VLOOKUP(L156,'Tables kywrd-slot-class'!$D$49:$E$177,2,FALSE)</f>
        <v>0</v>
      </c>
      <c r="AF156" t="s">
        <v>0</v>
      </c>
      <c r="AG156" s="1" t="str">
        <f t="shared" si="12"/>
        <v xml:space="preserve">9E0013DA </v>
      </c>
      <c r="AH156" s="2">
        <v>1</v>
      </c>
    </row>
    <row r="157" spans="1:34" x14ac:dyDescent="0.25">
      <c r="A157" s="91" t="s">
        <v>5009</v>
      </c>
      <c r="B157" s="3" t="s">
        <v>25</v>
      </c>
      <c r="C157" s="4" t="s">
        <v>5754</v>
      </c>
      <c r="D157" s="3" t="s">
        <v>436</v>
      </c>
      <c r="E157" t="s">
        <v>6078</v>
      </c>
      <c r="F157" s="8" t="s">
        <v>4042</v>
      </c>
      <c r="G157" s="2" t="s">
        <v>6079</v>
      </c>
      <c r="H157" s="135" t="s">
        <v>6080</v>
      </c>
      <c r="I157" s="135" t="s">
        <v>4057</v>
      </c>
      <c r="J157" s="135" t="s">
        <v>3344</v>
      </c>
      <c r="K157" s="135" t="s">
        <v>5756</v>
      </c>
      <c r="L157" s="135" t="s">
        <v>4028</v>
      </c>
      <c r="M157" s="135" t="s">
        <v>4028</v>
      </c>
      <c r="N157" s="24" t="s">
        <v>1888</v>
      </c>
      <c r="O157" s="21" t="s">
        <v>1888</v>
      </c>
      <c r="P157" s="8" t="s">
        <v>1889</v>
      </c>
      <c r="Q157" s="8">
        <v>80</v>
      </c>
      <c r="R157" s="8">
        <v>0</v>
      </c>
      <c r="S157" s="26">
        <v>0</v>
      </c>
      <c r="T157" s="20">
        <f t="shared" si="13"/>
        <v>0</v>
      </c>
      <c r="U157" s="21">
        <f t="shared" si="14"/>
        <v>0</v>
      </c>
      <c r="V157" s="8">
        <f t="shared" si="15"/>
        <v>18</v>
      </c>
      <c r="W157" s="8">
        <f t="shared" si="16"/>
        <v>0</v>
      </c>
      <c r="X157" s="8">
        <f t="shared" si="17"/>
        <v>0</v>
      </c>
      <c r="Z157" s="8">
        <f>VLOOKUP(I157,'Tables kywrd-slot-class'!$B$21:$C$38,2,FALSE)</f>
        <v>1</v>
      </c>
      <c r="AA157" s="8">
        <f>VLOOKUP(N157,'Tables MAT simpl-complx'!$C$6:$D$28,2,FALSE)</f>
        <v>0</v>
      </c>
      <c r="AB157" s="8">
        <f>VLOOKUP(O157,'Tables MAT simpl-complx'!$F$39:$G$625,2,FALSE)</f>
        <v>0</v>
      </c>
      <c r="AC157" s="8">
        <f>VLOOKUP(J157,'Tables kywrd-slot-class'!$D$49:$E$177,2,FALSE)</f>
        <v>18</v>
      </c>
      <c r="AD157" s="8">
        <f>VLOOKUP(K157,'Tables kywrd-slot-class'!$D$49:$E$177,2,FALSE)</f>
        <v>0</v>
      </c>
      <c r="AE157" s="8">
        <f>VLOOKUP(L157,'Tables kywrd-slot-class'!$D$49:$E$177,2,FALSE)</f>
        <v>0</v>
      </c>
      <c r="AF157" t="s">
        <v>0</v>
      </c>
      <c r="AG157" s="1" t="str">
        <f t="shared" si="12"/>
        <v xml:space="preserve">9E001496 </v>
      </c>
      <c r="AH157" s="2">
        <v>1</v>
      </c>
    </row>
    <row r="158" spans="1:34" x14ac:dyDescent="0.25">
      <c r="A158" s="91" t="s">
        <v>5010</v>
      </c>
      <c r="B158" s="3" t="s">
        <v>25</v>
      </c>
      <c r="C158" s="4" t="s">
        <v>5754</v>
      </c>
      <c r="D158" s="3" t="s">
        <v>437</v>
      </c>
      <c r="E158" t="s">
        <v>6081</v>
      </c>
      <c r="F158" s="8" t="s">
        <v>4042</v>
      </c>
      <c r="G158" s="2" t="s">
        <v>6082</v>
      </c>
      <c r="H158" s="135" t="s">
        <v>6080</v>
      </c>
      <c r="I158" s="135" t="s">
        <v>4057</v>
      </c>
      <c r="J158" s="135" t="s">
        <v>3344</v>
      </c>
      <c r="K158" s="135" t="s">
        <v>5756</v>
      </c>
      <c r="L158" s="135" t="s">
        <v>4028</v>
      </c>
      <c r="M158" s="135" t="s">
        <v>4028</v>
      </c>
      <c r="N158" s="24" t="s">
        <v>1888</v>
      </c>
      <c r="O158" s="21" t="s">
        <v>1888</v>
      </c>
      <c r="P158" s="8" t="s">
        <v>1889</v>
      </c>
      <c r="Q158" s="8">
        <v>80</v>
      </c>
      <c r="R158" s="8">
        <v>0</v>
      </c>
      <c r="S158" s="26">
        <v>0</v>
      </c>
      <c r="T158" s="20">
        <f t="shared" si="13"/>
        <v>0</v>
      </c>
      <c r="U158" s="21">
        <f t="shared" si="14"/>
        <v>0</v>
      </c>
      <c r="V158" s="8">
        <f t="shared" si="15"/>
        <v>18</v>
      </c>
      <c r="W158" s="8">
        <f t="shared" si="16"/>
        <v>0</v>
      </c>
      <c r="X158" s="8">
        <f t="shared" si="17"/>
        <v>0</v>
      </c>
      <c r="Z158" s="8">
        <f>VLOOKUP(I158,'Tables kywrd-slot-class'!$B$21:$C$38,2,FALSE)</f>
        <v>1</v>
      </c>
      <c r="AA158" s="8">
        <f>VLOOKUP(N158,'Tables MAT simpl-complx'!$C$6:$D$28,2,FALSE)</f>
        <v>0</v>
      </c>
      <c r="AB158" s="8">
        <f>VLOOKUP(O158,'Tables MAT simpl-complx'!$F$39:$G$625,2,FALSE)</f>
        <v>0</v>
      </c>
      <c r="AC158" s="8">
        <f>VLOOKUP(J158,'Tables kywrd-slot-class'!$D$49:$E$177,2,FALSE)</f>
        <v>18</v>
      </c>
      <c r="AD158" s="8">
        <f>VLOOKUP(K158,'Tables kywrd-slot-class'!$D$49:$E$177,2,FALSE)</f>
        <v>0</v>
      </c>
      <c r="AE158" s="8">
        <f>VLOOKUP(L158,'Tables kywrd-slot-class'!$D$49:$E$177,2,FALSE)</f>
        <v>0</v>
      </c>
      <c r="AF158" t="s">
        <v>0</v>
      </c>
      <c r="AG158" s="1" t="str">
        <f t="shared" si="12"/>
        <v xml:space="preserve">9E00149A </v>
      </c>
      <c r="AH158" s="2">
        <v>1</v>
      </c>
    </row>
    <row r="159" spans="1:34" x14ac:dyDescent="0.25">
      <c r="A159" s="91" t="s">
        <v>5011</v>
      </c>
      <c r="B159" s="3" t="s">
        <v>25</v>
      </c>
      <c r="C159" s="4" t="s">
        <v>5754</v>
      </c>
      <c r="D159" s="3" t="s">
        <v>438</v>
      </c>
      <c r="E159" t="s">
        <v>6083</v>
      </c>
      <c r="F159" s="8" t="s">
        <v>4042</v>
      </c>
      <c r="G159" s="2" t="s">
        <v>6084</v>
      </c>
      <c r="H159" s="135" t="s">
        <v>6080</v>
      </c>
      <c r="I159" s="135" t="s">
        <v>4057</v>
      </c>
      <c r="J159" s="135" t="s">
        <v>3344</v>
      </c>
      <c r="K159" s="135" t="s">
        <v>5756</v>
      </c>
      <c r="L159" s="135" t="s">
        <v>4028</v>
      </c>
      <c r="M159" s="135" t="s">
        <v>4028</v>
      </c>
      <c r="N159" s="24" t="s">
        <v>1888</v>
      </c>
      <c r="O159" s="21" t="s">
        <v>1888</v>
      </c>
      <c r="P159" s="8" t="s">
        <v>1889</v>
      </c>
      <c r="Q159" s="8">
        <v>80</v>
      </c>
      <c r="R159" s="8">
        <v>0</v>
      </c>
      <c r="S159" s="26">
        <v>0</v>
      </c>
      <c r="T159" s="20">
        <f t="shared" si="13"/>
        <v>0</v>
      </c>
      <c r="U159" s="21">
        <f t="shared" si="14"/>
        <v>0</v>
      </c>
      <c r="V159" s="8">
        <f t="shared" si="15"/>
        <v>18</v>
      </c>
      <c r="W159" s="8">
        <f t="shared" si="16"/>
        <v>0</v>
      </c>
      <c r="X159" s="8">
        <f t="shared" si="17"/>
        <v>0</v>
      </c>
      <c r="Z159" s="8">
        <f>VLOOKUP(I159,'Tables kywrd-slot-class'!$B$21:$C$38,2,FALSE)</f>
        <v>1</v>
      </c>
      <c r="AA159" s="8">
        <f>VLOOKUP(N159,'Tables MAT simpl-complx'!$C$6:$D$28,2,FALSE)</f>
        <v>0</v>
      </c>
      <c r="AB159" s="8">
        <f>VLOOKUP(O159,'Tables MAT simpl-complx'!$F$39:$G$625,2,FALSE)</f>
        <v>0</v>
      </c>
      <c r="AC159" s="8">
        <f>VLOOKUP(J159,'Tables kywrd-slot-class'!$D$49:$E$177,2,FALSE)</f>
        <v>18</v>
      </c>
      <c r="AD159" s="8">
        <f>VLOOKUP(K159,'Tables kywrd-slot-class'!$D$49:$E$177,2,FALSE)</f>
        <v>0</v>
      </c>
      <c r="AE159" s="8">
        <f>VLOOKUP(L159,'Tables kywrd-slot-class'!$D$49:$E$177,2,FALSE)</f>
        <v>0</v>
      </c>
      <c r="AF159" t="s">
        <v>0</v>
      </c>
      <c r="AG159" s="1" t="str">
        <f t="shared" si="12"/>
        <v xml:space="preserve">9E00149E </v>
      </c>
      <c r="AH159" s="2">
        <v>1</v>
      </c>
    </row>
    <row r="160" spans="1:34" x14ac:dyDescent="0.25">
      <c r="A160" s="91" t="s">
        <v>5012</v>
      </c>
      <c r="B160" s="3" t="s">
        <v>25</v>
      </c>
      <c r="C160" s="4" t="s">
        <v>5754</v>
      </c>
      <c r="D160" s="3" t="s">
        <v>439</v>
      </c>
      <c r="E160" t="s">
        <v>6085</v>
      </c>
      <c r="F160" s="8" t="s">
        <v>4042</v>
      </c>
      <c r="G160" s="2" t="s">
        <v>6086</v>
      </c>
      <c r="H160" s="135" t="s">
        <v>6080</v>
      </c>
      <c r="I160" s="135" t="s">
        <v>4057</v>
      </c>
      <c r="J160" s="135" t="s">
        <v>3344</v>
      </c>
      <c r="K160" s="135" t="s">
        <v>5756</v>
      </c>
      <c r="L160" s="135" t="s">
        <v>4028</v>
      </c>
      <c r="M160" s="135" t="s">
        <v>4028</v>
      </c>
      <c r="N160" s="24" t="s">
        <v>1888</v>
      </c>
      <c r="O160" s="21" t="s">
        <v>1888</v>
      </c>
      <c r="P160" s="8" t="s">
        <v>1889</v>
      </c>
      <c r="Q160" s="8">
        <v>80</v>
      </c>
      <c r="R160" s="8">
        <v>0</v>
      </c>
      <c r="S160" s="26">
        <v>0</v>
      </c>
      <c r="T160" s="20">
        <f t="shared" si="13"/>
        <v>0</v>
      </c>
      <c r="U160" s="21">
        <f t="shared" si="14"/>
        <v>0</v>
      </c>
      <c r="V160" s="8">
        <f t="shared" si="15"/>
        <v>18</v>
      </c>
      <c r="W160" s="8">
        <f t="shared" si="16"/>
        <v>0</v>
      </c>
      <c r="X160" s="8">
        <f t="shared" si="17"/>
        <v>0</v>
      </c>
      <c r="Z160" s="8">
        <f>VLOOKUP(I160,'Tables kywrd-slot-class'!$B$21:$C$38,2,FALSE)</f>
        <v>1</v>
      </c>
      <c r="AA160" s="8">
        <f>VLOOKUP(N160,'Tables MAT simpl-complx'!$C$6:$D$28,2,FALSE)</f>
        <v>0</v>
      </c>
      <c r="AB160" s="8">
        <f>VLOOKUP(O160,'Tables MAT simpl-complx'!$F$39:$G$625,2,FALSE)</f>
        <v>0</v>
      </c>
      <c r="AC160" s="8">
        <f>VLOOKUP(J160,'Tables kywrd-slot-class'!$D$49:$E$177,2,FALSE)</f>
        <v>18</v>
      </c>
      <c r="AD160" s="8">
        <f>VLOOKUP(K160,'Tables kywrd-slot-class'!$D$49:$E$177,2,FALSE)</f>
        <v>0</v>
      </c>
      <c r="AE160" s="8">
        <f>VLOOKUP(L160,'Tables kywrd-slot-class'!$D$49:$E$177,2,FALSE)</f>
        <v>0</v>
      </c>
      <c r="AF160" t="s">
        <v>0</v>
      </c>
      <c r="AG160" s="1" t="str">
        <f t="shared" si="12"/>
        <v xml:space="preserve">9E0014A2 </v>
      </c>
      <c r="AH160" s="2">
        <v>1</v>
      </c>
    </row>
    <row r="161" spans="1:34" x14ac:dyDescent="0.25">
      <c r="A161" s="91" t="s">
        <v>5013</v>
      </c>
      <c r="B161" s="3" t="s">
        <v>25</v>
      </c>
      <c r="C161" s="4" t="s">
        <v>5754</v>
      </c>
      <c r="D161" s="88" t="s">
        <v>440</v>
      </c>
      <c r="E161" t="s">
        <v>6087</v>
      </c>
      <c r="F161" s="8" t="s">
        <v>4042</v>
      </c>
      <c r="G161" s="2" t="s">
        <v>6088</v>
      </c>
      <c r="H161" s="135" t="s">
        <v>4047</v>
      </c>
      <c r="I161" s="135" t="s">
        <v>4048</v>
      </c>
      <c r="J161" s="135" t="s">
        <v>4049</v>
      </c>
      <c r="K161" s="135" t="s">
        <v>4050</v>
      </c>
      <c r="L161" s="135" t="s">
        <v>5756</v>
      </c>
      <c r="M161" s="135" t="s">
        <v>4028</v>
      </c>
      <c r="N161" s="24" t="s">
        <v>1888</v>
      </c>
      <c r="O161" s="21" t="s">
        <v>1888</v>
      </c>
      <c r="P161" s="8" t="s">
        <v>4021</v>
      </c>
      <c r="Q161" s="8">
        <v>2</v>
      </c>
      <c r="R161" s="8">
        <v>1</v>
      </c>
      <c r="S161" s="60">
        <v>5</v>
      </c>
      <c r="T161" s="20">
        <f t="shared" si="13"/>
        <v>0</v>
      </c>
      <c r="U161" s="21">
        <f t="shared" si="14"/>
        <v>0</v>
      </c>
      <c r="V161" s="8">
        <f t="shared" si="15"/>
        <v>0</v>
      </c>
      <c r="W161" s="8">
        <f t="shared" si="16"/>
        <v>0</v>
      </c>
      <c r="X161" s="8">
        <f t="shared" si="17"/>
        <v>0</v>
      </c>
      <c r="Y161" s="87" t="s">
        <v>8259</v>
      </c>
      <c r="Z161" s="8">
        <f>VLOOKUP(I161,'Tables kywrd-slot-class'!$B$21:$C$38,2,FALSE)</f>
        <v>1</v>
      </c>
      <c r="AA161" s="8">
        <f>VLOOKUP(N161,'Tables MAT simpl-complx'!$C$6:$D$28,2,FALSE)</f>
        <v>0</v>
      </c>
      <c r="AB161" s="8">
        <f>VLOOKUP(O161,'Tables MAT simpl-complx'!$F$39:$G$625,2,FALSE)</f>
        <v>0</v>
      </c>
      <c r="AC161" s="8">
        <f>VLOOKUP(J161,'Tables kywrd-slot-class'!$D$49:$E$177,2,FALSE)</f>
        <v>0</v>
      </c>
      <c r="AD161" s="8">
        <f>VLOOKUP(K161,'Tables kywrd-slot-class'!$D$49:$E$177,2,FALSE)</f>
        <v>0</v>
      </c>
      <c r="AE161" s="8">
        <f>VLOOKUP(L161,'Tables kywrd-slot-class'!$D$49:$E$177,2,FALSE)</f>
        <v>0</v>
      </c>
      <c r="AF161" t="s">
        <v>0</v>
      </c>
      <c r="AG161" s="1" t="str">
        <f t="shared" si="12"/>
        <v xml:space="preserve">9E00154E </v>
      </c>
      <c r="AH161" s="2">
        <v>1</v>
      </c>
    </row>
    <row r="162" spans="1:34" x14ac:dyDescent="0.25">
      <c r="A162" s="91" t="s">
        <v>5014</v>
      </c>
      <c r="B162" s="3" t="s">
        <v>25</v>
      </c>
      <c r="C162" s="4" t="s">
        <v>5754</v>
      </c>
      <c r="D162" s="3" t="s">
        <v>441</v>
      </c>
      <c r="E162" t="s">
        <v>6089</v>
      </c>
      <c r="F162" s="8" t="s">
        <v>4042</v>
      </c>
      <c r="G162" s="2" t="s">
        <v>6090</v>
      </c>
      <c r="H162" s="135" t="s">
        <v>4047</v>
      </c>
      <c r="I162" s="135" t="s">
        <v>4187</v>
      </c>
      <c r="J162" s="135" t="s">
        <v>5756</v>
      </c>
      <c r="K162" s="135" t="s">
        <v>4028</v>
      </c>
      <c r="L162" s="135" t="s">
        <v>4028</v>
      </c>
      <c r="M162" s="135" t="s">
        <v>4028</v>
      </c>
      <c r="N162" s="24" t="s">
        <v>1888</v>
      </c>
      <c r="O162" s="21" t="s">
        <v>1888</v>
      </c>
      <c r="P162" s="8" t="s">
        <v>4021</v>
      </c>
      <c r="Q162" s="8">
        <v>1</v>
      </c>
      <c r="R162" s="8">
        <v>1</v>
      </c>
      <c r="S162" s="26">
        <v>0</v>
      </c>
      <c r="T162" s="20">
        <f t="shared" si="13"/>
        <v>0</v>
      </c>
      <c r="U162" s="21">
        <f t="shared" si="14"/>
        <v>0</v>
      </c>
      <c r="V162" s="8">
        <f t="shared" si="15"/>
        <v>0</v>
      </c>
      <c r="W162" s="8">
        <f t="shared" si="16"/>
        <v>0</v>
      </c>
      <c r="X162" s="8">
        <f t="shared" si="17"/>
        <v>0</v>
      </c>
      <c r="Z162" s="8">
        <f>VLOOKUP(I162,'Tables kywrd-slot-class'!$B$21:$C$38,2,FALSE)</f>
        <v>1</v>
      </c>
      <c r="AA162" s="8">
        <f>VLOOKUP(N162,'Tables MAT simpl-complx'!$C$6:$D$28,2,FALSE)</f>
        <v>0</v>
      </c>
      <c r="AB162" s="8">
        <f>VLOOKUP(O162,'Tables MAT simpl-complx'!$F$39:$G$625,2,FALSE)</f>
        <v>0</v>
      </c>
      <c r="AC162" s="8">
        <f>VLOOKUP(J162,'Tables kywrd-slot-class'!$D$49:$E$177,2,FALSE)</f>
        <v>0</v>
      </c>
      <c r="AD162" s="8">
        <f>VLOOKUP(K162,'Tables kywrd-slot-class'!$D$49:$E$177,2,FALSE)</f>
        <v>0</v>
      </c>
      <c r="AE162" s="8">
        <f>VLOOKUP(L162,'Tables kywrd-slot-class'!$D$49:$E$177,2,FALSE)</f>
        <v>0</v>
      </c>
      <c r="AF162" t="s">
        <v>0</v>
      </c>
      <c r="AG162" s="1" t="str">
        <f t="shared" si="12"/>
        <v xml:space="preserve">9E00155C </v>
      </c>
      <c r="AH162" s="2">
        <v>1</v>
      </c>
    </row>
    <row r="163" spans="1:34" x14ac:dyDescent="0.25">
      <c r="A163" s="91" t="s">
        <v>5015</v>
      </c>
      <c r="B163" s="3" t="s">
        <v>25</v>
      </c>
      <c r="C163" s="4" t="s">
        <v>5754</v>
      </c>
      <c r="D163" s="3" t="s">
        <v>442</v>
      </c>
      <c r="E163" t="s">
        <v>6091</v>
      </c>
      <c r="F163" s="8" t="s">
        <v>4042</v>
      </c>
      <c r="G163" s="2" t="s">
        <v>6092</v>
      </c>
      <c r="H163" s="135" t="s">
        <v>4047</v>
      </c>
      <c r="I163" s="135" t="s">
        <v>4187</v>
      </c>
      <c r="J163" s="135" t="s">
        <v>4052</v>
      </c>
      <c r="K163" s="135" t="s">
        <v>5756</v>
      </c>
      <c r="L163" s="135" t="s">
        <v>4028</v>
      </c>
      <c r="M163" s="135" t="s">
        <v>4028</v>
      </c>
      <c r="N163" s="24" t="s">
        <v>1888</v>
      </c>
      <c r="O163" s="21" t="s">
        <v>1888</v>
      </c>
      <c r="P163" s="8" t="s">
        <v>1889</v>
      </c>
      <c r="Q163" s="8">
        <v>100</v>
      </c>
      <c r="R163" s="8">
        <v>1</v>
      </c>
      <c r="S163" s="26">
        <v>0</v>
      </c>
      <c r="T163" s="20">
        <f t="shared" si="13"/>
        <v>0</v>
      </c>
      <c r="U163" s="21">
        <f t="shared" si="14"/>
        <v>0</v>
      </c>
      <c r="V163" s="8">
        <f t="shared" si="15"/>
        <v>0</v>
      </c>
      <c r="W163" s="8">
        <f t="shared" si="16"/>
        <v>0</v>
      </c>
      <c r="X163" s="8">
        <f t="shared" si="17"/>
        <v>0</v>
      </c>
      <c r="Y163" s="98" t="s">
        <v>6093</v>
      </c>
      <c r="Z163" s="8">
        <f>VLOOKUP(I163,'Tables kywrd-slot-class'!$B$21:$C$38,2,FALSE)</f>
        <v>1</v>
      </c>
      <c r="AA163" s="8">
        <f>VLOOKUP(N163,'Tables MAT simpl-complx'!$C$6:$D$28,2,FALSE)</f>
        <v>0</v>
      </c>
      <c r="AB163" s="8">
        <f>VLOOKUP(O163,'Tables MAT simpl-complx'!$F$39:$G$625,2,FALSE)</f>
        <v>0</v>
      </c>
      <c r="AC163" s="8">
        <f>VLOOKUP(J163,'Tables kywrd-slot-class'!$D$49:$E$177,2,FALSE)</f>
        <v>0</v>
      </c>
      <c r="AD163" s="8">
        <f>VLOOKUP(K163,'Tables kywrd-slot-class'!$D$49:$E$177,2,FALSE)</f>
        <v>0</v>
      </c>
      <c r="AE163" s="8">
        <f>VLOOKUP(L163,'Tables kywrd-slot-class'!$D$49:$E$177,2,FALSE)</f>
        <v>0</v>
      </c>
      <c r="AF163" t="s">
        <v>0</v>
      </c>
      <c r="AG163" s="1" t="str">
        <f t="shared" si="12"/>
        <v xml:space="preserve">9E00159B </v>
      </c>
      <c r="AH163" s="2">
        <v>1</v>
      </c>
    </row>
    <row r="164" spans="1:34" x14ac:dyDescent="0.25">
      <c r="A164" s="91" t="s">
        <v>5016</v>
      </c>
      <c r="B164" s="3" t="s">
        <v>25</v>
      </c>
      <c r="C164" s="4" t="s">
        <v>5754</v>
      </c>
      <c r="D164" s="3" t="s">
        <v>443</v>
      </c>
      <c r="E164" t="s">
        <v>6094</v>
      </c>
      <c r="F164" s="8" t="s">
        <v>4042</v>
      </c>
      <c r="G164" s="2" t="s">
        <v>6095</v>
      </c>
      <c r="H164" s="135" t="s">
        <v>4047</v>
      </c>
      <c r="I164" s="135" t="s">
        <v>4187</v>
      </c>
      <c r="J164" s="135" t="s">
        <v>6096</v>
      </c>
      <c r="K164" s="135" t="s">
        <v>4052</v>
      </c>
      <c r="L164" s="135" t="s">
        <v>5756</v>
      </c>
      <c r="M164" s="135" t="s">
        <v>4028</v>
      </c>
      <c r="N164" s="24" t="s">
        <v>1888</v>
      </c>
      <c r="O164" s="21" t="s">
        <v>1888</v>
      </c>
      <c r="P164" s="8" t="s">
        <v>1889</v>
      </c>
      <c r="Q164" s="8">
        <v>100</v>
      </c>
      <c r="R164" s="8">
        <v>1</v>
      </c>
      <c r="S164" s="26">
        <v>0</v>
      </c>
      <c r="T164" s="20">
        <f t="shared" si="13"/>
        <v>0</v>
      </c>
      <c r="U164" s="21">
        <f t="shared" si="14"/>
        <v>0</v>
      </c>
      <c r="V164" s="8">
        <f t="shared" si="15"/>
        <v>0</v>
      </c>
      <c r="W164" s="8">
        <f t="shared" si="16"/>
        <v>0</v>
      </c>
      <c r="X164" s="8">
        <f t="shared" si="17"/>
        <v>0</v>
      </c>
      <c r="Y164" s="98" t="s">
        <v>6093</v>
      </c>
      <c r="Z164" s="8">
        <f>VLOOKUP(I164,'Tables kywrd-slot-class'!$B$21:$C$38,2,FALSE)</f>
        <v>1</v>
      </c>
      <c r="AA164" s="8">
        <f>VLOOKUP(N164,'Tables MAT simpl-complx'!$C$6:$D$28,2,FALSE)</f>
        <v>0</v>
      </c>
      <c r="AB164" s="8">
        <f>VLOOKUP(O164,'Tables MAT simpl-complx'!$F$39:$G$625,2,FALSE)</f>
        <v>0</v>
      </c>
      <c r="AC164" s="8">
        <f>VLOOKUP(J164,'Tables kywrd-slot-class'!$D$49:$E$177,2,FALSE)</f>
        <v>0</v>
      </c>
      <c r="AD164" s="8">
        <f>VLOOKUP(K164,'Tables kywrd-slot-class'!$D$49:$E$177,2,FALSE)</f>
        <v>0</v>
      </c>
      <c r="AE164" s="8">
        <f>VLOOKUP(L164,'Tables kywrd-slot-class'!$D$49:$E$177,2,FALSE)</f>
        <v>0</v>
      </c>
      <c r="AF164" t="s">
        <v>0</v>
      </c>
      <c r="AG164" s="1" t="str">
        <f t="shared" si="12"/>
        <v xml:space="preserve">9E0015A2 </v>
      </c>
      <c r="AH164" s="2">
        <v>1</v>
      </c>
    </row>
    <row r="165" spans="1:34" x14ac:dyDescent="0.25">
      <c r="A165" s="91" t="s">
        <v>5017</v>
      </c>
      <c r="B165" s="3" t="s">
        <v>25</v>
      </c>
      <c r="C165" s="4" t="s">
        <v>5754</v>
      </c>
      <c r="D165" s="3" t="s">
        <v>444</v>
      </c>
      <c r="E165" t="s">
        <v>6097</v>
      </c>
      <c r="F165" s="8" t="s">
        <v>4042</v>
      </c>
      <c r="G165" s="2" t="s">
        <v>6098</v>
      </c>
      <c r="H165" s="135" t="s">
        <v>4047</v>
      </c>
      <c r="I165" s="135" t="s">
        <v>4187</v>
      </c>
      <c r="J165" s="135" t="s">
        <v>5756</v>
      </c>
      <c r="K165" s="135" t="s">
        <v>4028</v>
      </c>
      <c r="L165" s="135" t="s">
        <v>4028</v>
      </c>
      <c r="M165" s="135" t="s">
        <v>4028</v>
      </c>
      <c r="N165" s="24" t="s">
        <v>1888</v>
      </c>
      <c r="O165" s="21" t="s">
        <v>1888</v>
      </c>
      <c r="P165" s="8" t="s">
        <v>1889</v>
      </c>
      <c r="Q165" s="8">
        <v>5</v>
      </c>
      <c r="R165" s="8">
        <v>0</v>
      </c>
      <c r="S165" s="26">
        <v>0</v>
      </c>
      <c r="T165" s="20">
        <f t="shared" si="13"/>
        <v>0</v>
      </c>
      <c r="U165" s="21">
        <f t="shared" si="14"/>
        <v>0</v>
      </c>
      <c r="V165" s="8">
        <f t="shared" si="15"/>
        <v>0</v>
      </c>
      <c r="W165" s="8">
        <f t="shared" si="16"/>
        <v>0</v>
      </c>
      <c r="X165" s="8">
        <f t="shared" si="17"/>
        <v>0</v>
      </c>
      <c r="Z165" s="8">
        <f>VLOOKUP(I165,'Tables kywrd-slot-class'!$B$21:$C$38,2,FALSE)</f>
        <v>1</v>
      </c>
      <c r="AA165" s="8">
        <f>VLOOKUP(N165,'Tables MAT simpl-complx'!$C$6:$D$28,2,FALSE)</f>
        <v>0</v>
      </c>
      <c r="AB165" s="8">
        <f>VLOOKUP(O165,'Tables MAT simpl-complx'!$F$39:$G$625,2,FALSE)</f>
        <v>0</v>
      </c>
      <c r="AC165" s="8">
        <f>VLOOKUP(J165,'Tables kywrd-slot-class'!$D$49:$E$177,2,FALSE)</f>
        <v>0</v>
      </c>
      <c r="AD165" s="8">
        <f>VLOOKUP(K165,'Tables kywrd-slot-class'!$D$49:$E$177,2,FALSE)</f>
        <v>0</v>
      </c>
      <c r="AE165" s="8">
        <f>VLOOKUP(L165,'Tables kywrd-slot-class'!$D$49:$E$177,2,FALSE)</f>
        <v>0</v>
      </c>
      <c r="AF165" t="s">
        <v>0</v>
      </c>
      <c r="AG165" s="1" t="str">
        <f t="shared" si="12"/>
        <v xml:space="preserve">9E0015A7 </v>
      </c>
      <c r="AH165" s="2">
        <v>1</v>
      </c>
    </row>
    <row r="166" spans="1:34" x14ac:dyDescent="0.25">
      <c r="A166" s="91" t="s">
        <v>5018</v>
      </c>
      <c r="B166" s="3" t="s">
        <v>25</v>
      </c>
      <c r="C166" s="4" t="s">
        <v>5754</v>
      </c>
      <c r="D166" s="3" t="s">
        <v>445</v>
      </c>
      <c r="E166" t="s">
        <v>6099</v>
      </c>
      <c r="F166" s="8" t="s">
        <v>4042</v>
      </c>
      <c r="G166" s="2" t="s">
        <v>6100</v>
      </c>
      <c r="H166" s="135" t="s">
        <v>4047</v>
      </c>
      <c r="I166" s="135" t="s">
        <v>4048</v>
      </c>
      <c r="J166" s="135" t="s">
        <v>5756</v>
      </c>
      <c r="K166" s="135" t="s">
        <v>4028</v>
      </c>
      <c r="L166" s="135" t="s">
        <v>4028</v>
      </c>
      <c r="M166" s="135" t="s">
        <v>4028</v>
      </c>
      <c r="N166" s="24" t="s">
        <v>1888</v>
      </c>
      <c r="O166" s="21" t="s">
        <v>1888</v>
      </c>
      <c r="P166" s="8" t="s">
        <v>1889</v>
      </c>
      <c r="Q166" s="8">
        <v>25</v>
      </c>
      <c r="R166" s="8">
        <v>0.5</v>
      </c>
      <c r="S166" s="26">
        <v>0</v>
      </c>
      <c r="T166" s="20">
        <f t="shared" si="13"/>
        <v>0</v>
      </c>
      <c r="U166" s="21">
        <f t="shared" si="14"/>
        <v>0</v>
      </c>
      <c r="V166" s="8">
        <f t="shared" si="15"/>
        <v>0</v>
      </c>
      <c r="W166" s="8">
        <f t="shared" si="16"/>
        <v>0</v>
      </c>
      <c r="X166" s="8">
        <f t="shared" si="17"/>
        <v>0</v>
      </c>
      <c r="Z166" s="8">
        <f>VLOOKUP(I166,'Tables kywrd-slot-class'!$B$21:$C$38,2,FALSE)</f>
        <v>1</v>
      </c>
      <c r="AA166" s="8">
        <f>VLOOKUP(N166,'Tables MAT simpl-complx'!$C$6:$D$28,2,FALSE)</f>
        <v>0</v>
      </c>
      <c r="AB166" s="8">
        <f>VLOOKUP(O166,'Tables MAT simpl-complx'!$F$39:$G$625,2,FALSE)</f>
        <v>0</v>
      </c>
      <c r="AC166" s="8">
        <f>VLOOKUP(J166,'Tables kywrd-slot-class'!$D$49:$E$177,2,FALSE)</f>
        <v>0</v>
      </c>
      <c r="AD166" s="8">
        <f>VLOOKUP(K166,'Tables kywrd-slot-class'!$D$49:$E$177,2,FALSE)</f>
        <v>0</v>
      </c>
      <c r="AE166" s="8">
        <f>VLOOKUP(L166,'Tables kywrd-slot-class'!$D$49:$E$177,2,FALSE)</f>
        <v>0</v>
      </c>
      <c r="AF166" t="s">
        <v>0</v>
      </c>
      <c r="AG166" s="1" t="str">
        <f t="shared" si="12"/>
        <v xml:space="preserve">9E0015AB </v>
      </c>
      <c r="AH166" s="2">
        <v>1</v>
      </c>
    </row>
    <row r="167" spans="1:34" x14ac:dyDescent="0.25">
      <c r="A167" s="91" t="s">
        <v>5019</v>
      </c>
      <c r="B167" s="3" t="s">
        <v>25</v>
      </c>
      <c r="C167" s="4" t="s">
        <v>5754</v>
      </c>
      <c r="D167" s="3" t="s">
        <v>446</v>
      </c>
      <c r="E167" t="s">
        <v>6101</v>
      </c>
      <c r="F167" s="8" t="s">
        <v>4042</v>
      </c>
      <c r="G167" s="2" t="s">
        <v>6102</v>
      </c>
      <c r="H167" s="135" t="s">
        <v>4047</v>
      </c>
      <c r="I167" s="135" t="s">
        <v>4187</v>
      </c>
      <c r="J167" s="135" t="s">
        <v>6096</v>
      </c>
      <c r="K167" s="135" t="s">
        <v>4052</v>
      </c>
      <c r="L167" s="135" t="s">
        <v>5756</v>
      </c>
      <c r="M167" s="135" t="s">
        <v>4028</v>
      </c>
      <c r="N167" s="24" t="s">
        <v>1888</v>
      </c>
      <c r="O167" s="21" t="s">
        <v>1888</v>
      </c>
      <c r="P167" s="8" t="s">
        <v>1889</v>
      </c>
      <c r="Q167" s="8">
        <v>50</v>
      </c>
      <c r="R167" s="8">
        <v>1</v>
      </c>
      <c r="S167" s="26">
        <v>0</v>
      </c>
      <c r="T167" s="20">
        <f t="shared" si="13"/>
        <v>0</v>
      </c>
      <c r="U167" s="21">
        <f t="shared" si="14"/>
        <v>0</v>
      </c>
      <c r="V167" s="8">
        <f t="shared" si="15"/>
        <v>0</v>
      </c>
      <c r="W167" s="8">
        <f t="shared" si="16"/>
        <v>0</v>
      </c>
      <c r="X167" s="8">
        <f t="shared" si="17"/>
        <v>0</v>
      </c>
      <c r="Y167" s="98" t="s">
        <v>6093</v>
      </c>
      <c r="Z167" s="8">
        <f>VLOOKUP(I167,'Tables kywrd-slot-class'!$B$21:$C$38,2,FALSE)</f>
        <v>1</v>
      </c>
      <c r="AA167" s="8">
        <f>VLOOKUP(N167,'Tables MAT simpl-complx'!$C$6:$D$28,2,FALSE)</f>
        <v>0</v>
      </c>
      <c r="AB167" s="8">
        <f>VLOOKUP(O167,'Tables MAT simpl-complx'!$F$39:$G$625,2,FALSE)</f>
        <v>0</v>
      </c>
      <c r="AC167" s="8">
        <f>VLOOKUP(J167,'Tables kywrd-slot-class'!$D$49:$E$177,2,FALSE)</f>
        <v>0</v>
      </c>
      <c r="AD167" s="8">
        <f>VLOOKUP(K167,'Tables kywrd-slot-class'!$D$49:$E$177,2,FALSE)</f>
        <v>0</v>
      </c>
      <c r="AE167" s="8">
        <f>VLOOKUP(L167,'Tables kywrd-slot-class'!$D$49:$E$177,2,FALSE)</f>
        <v>0</v>
      </c>
      <c r="AF167" t="s">
        <v>0</v>
      </c>
      <c r="AG167" s="1" t="str">
        <f t="shared" si="12"/>
        <v xml:space="preserve">9E0015C7 </v>
      </c>
      <c r="AH167" s="2">
        <v>1</v>
      </c>
    </row>
    <row r="168" spans="1:34" x14ac:dyDescent="0.25">
      <c r="A168" s="91" t="s">
        <v>5020</v>
      </c>
      <c r="B168" s="3" t="s">
        <v>25</v>
      </c>
      <c r="C168" s="4" t="s">
        <v>5754</v>
      </c>
      <c r="D168" s="3" t="s">
        <v>447</v>
      </c>
      <c r="E168" t="s">
        <v>6103</v>
      </c>
      <c r="F168" s="8" t="s">
        <v>4042</v>
      </c>
      <c r="G168" s="2" t="s">
        <v>6104</v>
      </c>
      <c r="H168" s="135" t="s">
        <v>4047</v>
      </c>
      <c r="I168" s="135" t="s">
        <v>4187</v>
      </c>
      <c r="J168" s="135" t="s">
        <v>6096</v>
      </c>
      <c r="K168" s="135" t="s">
        <v>4052</v>
      </c>
      <c r="L168" s="135" t="s">
        <v>5756</v>
      </c>
      <c r="M168" s="135" t="s">
        <v>4028</v>
      </c>
      <c r="N168" s="24" t="s">
        <v>1888</v>
      </c>
      <c r="O168" s="21" t="s">
        <v>1888</v>
      </c>
      <c r="P168" s="8" t="s">
        <v>1889</v>
      </c>
      <c r="Q168" s="8">
        <v>50</v>
      </c>
      <c r="R168" s="8">
        <v>1</v>
      </c>
      <c r="S168" s="26">
        <v>0</v>
      </c>
      <c r="T168" s="20">
        <f t="shared" si="13"/>
        <v>0</v>
      </c>
      <c r="U168" s="21">
        <f t="shared" si="14"/>
        <v>0</v>
      </c>
      <c r="V168" s="8">
        <f t="shared" si="15"/>
        <v>0</v>
      </c>
      <c r="W168" s="8">
        <f t="shared" si="16"/>
        <v>0</v>
      </c>
      <c r="X168" s="8">
        <f t="shared" si="17"/>
        <v>0</v>
      </c>
      <c r="Y168" s="98" t="s">
        <v>6093</v>
      </c>
      <c r="Z168" s="8">
        <f>VLOOKUP(I168,'Tables kywrd-slot-class'!$B$21:$C$38,2,FALSE)</f>
        <v>1</v>
      </c>
      <c r="AA168" s="8">
        <f>VLOOKUP(N168,'Tables MAT simpl-complx'!$C$6:$D$28,2,FALSE)</f>
        <v>0</v>
      </c>
      <c r="AB168" s="8">
        <f>VLOOKUP(O168,'Tables MAT simpl-complx'!$F$39:$G$625,2,FALSE)</f>
        <v>0</v>
      </c>
      <c r="AC168" s="8">
        <f>VLOOKUP(J168,'Tables kywrd-slot-class'!$D$49:$E$177,2,FALSE)</f>
        <v>0</v>
      </c>
      <c r="AD168" s="8">
        <f>VLOOKUP(K168,'Tables kywrd-slot-class'!$D$49:$E$177,2,FALSE)</f>
        <v>0</v>
      </c>
      <c r="AE168" s="8">
        <f>VLOOKUP(L168,'Tables kywrd-slot-class'!$D$49:$E$177,2,FALSE)</f>
        <v>0</v>
      </c>
      <c r="AF168" t="s">
        <v>0</v>
      </c>
      <c r="AG168" s="1" t="str">
        <f t="shared" si="12"/>
        <v xml:space="preserve">9E0015CB </v>
      </c>
      <c r="AH168" s="2">
        <v>1</v>
      </c>
    </row>
    <row r="169" spans="1:34" x14ac:dyDescent="0.25">
      <c r="A169" s="91" t="s">
        <v>5021</v>
      </c>
      <c r="B169" s="3" t="s">
        <v>25</v>
      </c>
      <c r="C169" s="4" t="s">
        <v>5754</v>
      </c>
      <c r="D169" s="3" t="s">
        <v>448</v>
      </c>
      <c r="E169" t="s">
        <v>6105</v>
      </c>
      <c r="F169" s="8" t="s">
        <v>4042</v>
      </c>
      <c r="G169" s="2" t="s">
        <v>6106</v>
      </c>
      <c r="H169" s="135" t="s">
        <v>4047</v>
      </c>
      <c r="I169" s="135" t="s">
        <v>4187</v>
      </c>
      <c r="J169" s="135" t="s">
        <v>4052</v>
      </c>
      <c r="K169" s="135" t="s">
        <v>5756</v>
      </c>
      <c r="L169" s="135" t="s">
        <v>4028</v>
      </c>
      <c r="M169" s="135" t="s">
        <v>4028</v>
      </c>
      <c r="N169" s="24" t="s">
        <v>1888</v>
      </c>
      <c r="O169" s="21" t="s">
        <v>1888</v>
      </c>
      <c r="P169" s="8" t="s">
        <v>1889</v>
      </c>
      <c r="Q169" s="8">
        <v>50</v>
      </c>
      <c r="R169" s="8">
        <v>1</v>
      </c>
      <c r="S169" s="26">
        <v>0</v>
      </c>
      <c r="T169" s="20">
        <f t="shared" si="13"/>
        <v>0</v>
      </c>
      <c r="U169" s="21">
        <f t="shared" si="14"/>
        <v>0</v>
      </c>
      <c r="V169" s="8">
        <f t="shared" si="15"/>
        <v>0</v>
      </c>
      <c r="W169" s="8">
        <f t="shared" si="16"/>
        <v>0</v>
      </c>
      <c r="X169" s="8">
        <f t="shared" si="17"/>
        <v>0</v>
      </c>
      <c r="Y169" s="98" t="s">
        <v>6093</v>
      </c>
      <c r="Z169" s="8">
        <f>VLOOKUP(I169,'Tables kywrd-slot-class'!$B$21:$C$38,2,FALSE)</f>
        <v>1</v>
      </c>
      <c r="AA169" s="8">
        <f>VLOOKUP(N169,'Tables MAT simpl-complx'!$C$6:$D$28,2,FALSE)</f>
        <v>0</v>
      </c>
      <c r="AB169" s="8">
        <f>VLOOKUP(O169,'Tables MAT simpl-complx'!$F$39:$G$625,2,FALSE)</f>
        <v>0</v>
      </c>
      <c r="AC169" s="8">
        <f>VLOOKUP(J169,'Tables kywrd-slot-class'!$D$49:$E$177,2,FALSE)</f>
        <v>0</v>
      </c>
      <c r="AD169" s="8">
        <f>VLOOKUP(K169,'Tables kywrd-slot-class'!$D$49:$E$177,2,FALSE)</f>
        <v>0</v>
      </c>
      <c r="AE169" s="8">
        <f>VLOOKUP(L169,'Tables kywrd-slot-class'!$D$49:$E$177,2,FALSE)</f>
        <v>0</v>
      </c>
      <c r="AF169" t="s">
        <v>0</v>
      </c>
      <c r="AG169" s="1" t="str">
        <f t="shared" si="12"/>
        <v xml:space="preserve">9E0015D5 </v>
      </c>
      <c r="AH169" s="2">
        <v>1</v>
      </c>
    </row>
    <row r="170" spans="1:34" x14ac:dyDescent="0.25">
      <c r="A170" s="91" t="s">
        <v>5022</v>
      </c>
      <c r="B170" s="3" t="s">
        <v>25</v>
      </c>
      <c r="C170" s="4" t="s">
        <v>5754</v>
      </c>
      <c r="D170" s="3" t="s">
        <v>449</v>
      </c>
      <c r="E170" t="s">
        <v>6107</v>
      </c>
      <c r="F170" s="8" t="s">
        <v>4042</v>
      </c>
      <c r="G170" s="2" t="s">
        <v>6108</v>
      </c>
      <c r="H170" s="135" t="s">
        <v>4047</v>
      </c>
      <c r="I170" s="135" t="s">
        <v>4048</v>
      </c>
      <c r="J170" s="135" t="s">
        <v>5756</v>
      </c>
      <c r="K170" s="135" t="s">
        <v>4028</v>
      </c>
      <c r="L170" s="135" t="s">
        <v>4028</v>
      </c>
      <c r="M170" s="135" t="s">
        <v>4028</v>
      </c>
      <c r="N170" s="24" t="s">
        <v>1888</v>
      </c>
      <c r="O170" s="21" t="s">
        <v>1888</v>
      </c>
      <c r="P170" s="8" t="s">
        <v>1889</v>
      </c>
      <c r="Q170" s="8">
        <v>25</v>
      </c>
      <c r="R170" s="8">
        <v>0.5</v>
      </c>
      <c r="S170" s="26">
        <v>0</v>
      </c>
      <c r="T170" s="20">
        <f t="shared" si="13"/>
        <v>0</v>
      </c>
      <c r="U170" s="21">
        <f t="shared" si="14"/>
        <v>0</v>
      </c>
      <c r="V170" s="8">
        <f t="shared" si="15"/>
        <v>0</v>
      </c>
      <c r="W170" s="8">
        <f t="shared" si="16"/>
        <v>0</v>
      </c>
      <c r="X170" s="8">
        <f t="shared" si="17"/>
        <v>0</v>
      </c>
      <c r="Z170" s="8">
        <f>VLOOKUP(I170,'Tables kywrd-slot-class'!$B$21:$C$38,2,FALSE)</f>
        <v>1</v>
      </c>
      <c r="AA170" s="8">
        <f>VLOOKUP(N170,'Tables MAT simpl-complx'!$C$6:$D$28,2,FALSE)</f>
        <v>0</v>
      </c>
      <c r="AB170" s="8">
        <f>VLOOKUP(O170,'Tables MAT simpl-complx'!$F$39:$G$625,2,FALSE)</f>
        <v>0</v>
      </c>
      <c r="AC170" s="8">
        <f>VLOOKUP(J170,'Tables kywrd-slot-class'!$D$49:$E$177,2,FALSE)</f>
        <v>0</v>
      </c>
      <c r="AD170" s="8">
        <f>VLOOKUP(K170,'Tables kywrd-slot-class'!$D$49:$E$177,2,FALSE)</f>
        <v>0</v>
      </c>
      <c r="AE170" s="8">
        <f>VLOOKUP(L170,'Tables kywrd-slot-class'!$D$49:$E$177,2,FALSE)</f>
        <v>0</v>
      </c>
      <c r="AF170" t="s">
        <v>0</v>
      </c>
      <c r="AG170" s="1" t="str">
        <f t="shared" si="12"/>
        <v xml:space="preserve">9E00161B </v>
      </c>
      <c r="AH170" s="2">
        <v>1</v>
      </c>
    </row>
    <row r="171" spans="1:34" x14ac:dyDescent="0.25">
      <c r="A171" s="91" t="s">
        <v>5023</v>
      </c>
      <c r="B171" s="3" t="s">
        <v>25</v>
      </c>
      <c r="C171" s="4" t="s">
        <v>5754</v>
      </c>
      <c r="D171" s="3" t="s">
        <v>450</v>
      </c>
      <c r="E171" t="s">
        <v>6109</v>
      </c>
      <c r="F171" s="8" t="s">
        <v>4042</v>
      </c>
      <c r="G171" s="2" t="s">
        <v>6110</v>
      </c>
      <c r="H171" s="135" t="s">
        <v>4047</v>
      </c>
      <c r="I171" s="135" t="s">
        <v>4187</v>
      </c>
      <c r="J171" s="135" t="s">
        <v>4051</v>
      </c>
      <c r="K171" s="135" t="s">
        <v>4052</v>
      </c>
      <c r="L171" s="135" t="s">
        <v>5756</v>
      </c>
      <c r="M171" s="135" t="s">
        <v>4028</v>
      </c>
      <c r="N171" s="24" t="s">
        <v>1888</v>
      </c>
      <c r="O171" s="21" t="s">
        <v>1888</v>
      </c>
      <c r="P171" s="8" t="s">
        <v>1889</v>
      </c>
      <c r="Q171" s="8">
        <v>25</v>
      </c>
      <c r="R171" s="8">
        <v>0.25</v>
      </c>
      <c r="S171" s="26">
        <v>0</v>
      </c>
      <c r="T171" s="20">
        <f t="shared" si="13"/>
        <v>0</v>
      </c>
      <c r="U171" s="21">
        <f t="shared" si="14"/>
        <v>0</v>
      </c>
      <c r="V171" s="8">
        <f t="shared" si="15"/>
        <v>0</v>
      </c>
      <c r="W171" s="8">
        <f t="shared" si="16"/>
        <v>0</v>
      </c>
      <c r="X171" s="8">
        <f t="shared" si="17"/>
        <v>0</v>
      </c>
      <c r="Z171" s="8">
        <f>VLOOKUP(I171,'Tables kywrd-slot-class'!$B$21:$C$38,2,FALSE)</f>
        <v>1</v>
      </c>
      <c r="AA171" s="8">
        <f>VLOOKUP(N171,'Tables MAT simpl-complx'!$C$6:$D$28,2,FALSE)</f>
        <v>0</v>
      </c>
      <c r="AB171" s="8">
        <f>VLOOKUP(O171,'Tables MAT simpl-complx'!$F$39:$G$625,2,FALSE)</f>
        <v>0</v>
      </c>
      <c r="AC171" s="8">
        <f>VLOOKUP(J171,'Tables kywrd-slot-class'!$D$49:$E$177,2,FALSE)</f>
        <v>0</v>
      </c>
      <c r="AD171" s="8">
        <f>VLOOKUP(K171,'Tables kywrd-slot-class'!$D$49:$E$177,2,FALSE)</f>
        <v>0</v>
      </c>
      <c r="AE171" s="8">
        <f>VLOOKUP(L171,'Tables kywrd-slot-class'!$D$49:$E$177,2,FALSE)</f>
        <v>0</v>
      </c>
      <c r="AF171" t="s">
        <v>0</v>
      </c>
      <c r="AG171" s="1" t="str">
        <f t="shared" si="12"/>
        <v xml:space="preserve">9E001654 </v>
      </c>
      <c r="AH171" s="2">
        <v>1</v>
      </c>
    </row>
    <row r="172" spans="1:34" x14ac:dyDescent="0.25">
      <c r="A172" s="91" t="s">
        <v>5024</v>
      </c>
      <c r="B172" s="3" t="s">
        <v>25</v>
      </c>
      <c r="C172" s="4" t="s">
        <v>5754</v>
      </c>
      <c r="D172" s="3" t="s">
        <v>451</v>
      </c>
      <c r="E172" t="s">
        <v>6111</v>
      </c>
      <c r="F172" s="8" t="s">
        <v>4042</v>
      </c>
      <c r="G172" s="2" t="s">
        <v>6112</v>
      </c>
      <c r="H172" s="135" t="s">
        <v>4047</v>
      </c>
      <c r="I172" s="135" t="s">
        <v>4187</v>
      </c>
      <c r="J172" s="135" t="s">
        <v>4051</v>
      </c>
      <c r="K172" s="135" t="s">
        <v>4052</v>
      </c>
      <c r="L172" s="135" t="s">
        <v>5756</v>
      </c>
      <c r="M172" s="135" t="s">
        <v>4028</v>
      </c>
      <c r="N172" s="24" t="s">
        <v>1888</v>
      </c>
      <c r="O172" s="21" t="s">
        <v>1888</v>
      </c>
      <c r="P172" s="8" t="s">
        <v>1889</v>
      </c>
      <c r="Q172" s="8">
        <v>25</v>
      </c>
      <c r="R172" s="8">
        <v>0.25</v>
      </c>
      <c r="S172" s="26">
        <v>0</v>
      </c>
      <c r="T172" s="20">
        <f t="shared" si="13"/>
        <v>0</v>
      </c>
      <c r="U172" s="21">
        <f t="shared" si="14"/>
        <v>0</v>
      </c>
      <c r="V172" s="8">
        <f t="shared" si="15"/>
        <v>0</v>
      </c>
      <c r="W172" s="8">
        <f t="shared" si="16"/>
        <v>0</v>
      </c>
      <c r="X172" s="8">
        <f t="shared" si="17"/>
        <v>0</v>
      </c>
      <c r="Z172" s="8">
        <f>VLOOKUP(I172,'Tables kywrd-slot-class'!$B$21:$C$38,2,FALSE)</f>
        <v>1</v>
      </c>
      <c r="AA172" s="8">
        <f>VLOOKUP(N172,'Tables MAT simpl-complx'!$C$6:$D$28,2,FALSE)</f>
        <v>0</v>
      </c>
      <c r="AB172" s="8">
        <f>VLOOKUP(O172,'Tables MAT simpl-complx'!$F$39:$G$625,2,FALSE)</f>
        <v>0</v>
      </c>
      <c r="AC172" s="8">
        <f>VLOOKUP(J172,'Tables kywrd-slot-class'!$D$49:$E$177,2,FALSE)</f>
        <v>0</v>
      </c>
      <c r="AD172" s="8">
        <f>VLOOKUP(K172,'Tables kywrd-slot-class'!$D$49:$E$177,2,FALSE)</f>
        <v>0</v>
      </c>
      <c r="AE172" s="8">
        <f>VLOOKUP(L172,'Tables kywrd-slot-class'!$D$49:$E$177,2,FALSE)</f>
        <v>0</v>
      </c>
      <c r="AF172" t="s">
        <v>0</v>
      </c>
      <c r="AG172" s="1" t="str">
        <f t="shared" si="12"/>
        <v xml:space="preserve">9E001658 </v>
      </c>
      <c r="AH172" s="2">
        <v>1</v>
      </c>
    </row>
    <row r="173" spans="1:34" x14ac:dyDescent="0.25">
      <c r="A173" s="91" t="s">
        <v>5025</v>
      </c>
      <c r="B173" s="3" t="s">
        <v>25</v>
      </c>
      <c r="C173" s="4" t="s">
        <v>5754</v>
      </c>
      <c r="D173" s="3" t="s">
        <v>452</v>
      </c>
      <c r="E173" t="s">
        <v>6113</v>
      </c>
      <c r="F173" s="8" t="s">
        <v>4042</v>
      </c>
      <c r="G173" s="2" t="s">
        <v>6114</v>
      </c>
      <c r="H173" s="135" t="s">
        <v>6115</v>
      </c>
      <c r="I173" s="135" t="s">
        <v>6116</v>
      </c>
      <c r="J173" s="135" t="s">
        <v>4187</v>
      </c>
      <c r="K173" s="135" t="s">
        <v>6117</v>
      </c>
      <c r="L173" s="135" t="s">
        <v>5756</v>
      </c>
      <c r="M173" s="135" t="s">
        <v>4028</v>
      </c>
      <c r="N173" s="24" t="s">
        <v>1888</v>
      </c>
      <c r="O173" s="21" t="s">
        <v>1888</v>
      </c>
      <c r="P173" s="8" t="s">
        <v>1889</v>
      </c>
      <c r="Q173" s="8">
        <v>300</v>
      </c>
      <c r="R173" s="8">
        <v>5</v>
      </c>
      <c r="S173" s="26">
        <v>0</v>
      </c>
      <c r="T173" s="20">
        <f t="shared" si="13"/>
        <v>0</v>
      </c>
      <c r="U173" s="21">
        <f t="shared" si="14"/>
        <v>0</v>
      </c>
      <c r="V173" s="8">
        <f t="shared" si="15"/>
        <v>0</v>
      </c>
      <c r="W173" s="8">
        <f t="shared" si="16"/>
        <v>0</v>
      </c>
      <c r="X173" s="8">
        <f t="shared" si="17"/>
        <v>0</v>
      </c>
      <c r="Z173" s="8">
        <f>VLOOKUP(I173,'Tables kywrd-slot-class'!$B$21:$C$38,2,FALSE)</f>
        <v>1</v>
      </c>
      <c r="AA173" s="8">
        <f>VLOOKUP(N173,'Tables MAT simpl-complx'!$C$6:$D$28,2,FALSE)</f>
        <v>0</v>
      </c>
      <c r="AB173" s="8">
        <f>VLOOKUP(O173,'Tables MAT simpl-complx'!$F$39:$G$625,2,FALSE)</f>
        <v>0</v>
      </c>
      <c r="AC173" s="8">
        <f>VLOOKUP(J173,'Tables kywrd-slot-class'!$D$49:$E$177,2,FALSE)</f>
        <v>0</v>
      </c>
      <c r="AD173" s="8">
        <f>VLOOKUP(K173,'Tables kywrd-slot-class'!$D$49:$E$177,2,FALSE)</f>
        <v>0</v>
      </c>
      <c r="AE173" s="8">
        <f>VLOOKUP(L173,'Tables kywrd-slot-class'!$D$49:$E$177,2,FALSE)</f>
        <v>0</v>
      </c>
      <c r="AF173" t="s">
        <v>0</v>
      </c>
      <c r="AG173" s="1" t="str">
        <f t="shared" si="12"/>
        <v xml:space="preserve">9E0016AB </v>
      </c>
      <c r="AH173" s="2">
        <v>1</v>
      </c>
    </row>
    <row r="174" spans="1:34" x14ac:dyDescent="0.25">
      <c r="A174" s="91" t="s">
        <v>5026</v>
      </c>
      <c r="B174" s="3" t="s">
        <v>25</v>
      </c>
      <c r="C174" s="4" t="s">
        <v>5754</v>
      </c>
      <c r="D174" s="3" t="s">
        <v>453</v>
      </c>
      <c r="E174" t="s">
        <v>6118</v>
      </c>
      <c r="F174" s="8" t="s">
        <v>4042</v>
      </c>
      <c r="G174" s="2" t="s">
        <v>6119</v>
      </c>
      <c r="H174" s="135" t="s">
        <v>6115</v>
      </c>
      <c r="I174" s="135" t="s">
        <v>6116</v>
      </c>
      <c r="J174" s="135" t="s">
        <v>4187</v>
      </c>
      <c r="K174" s="135" t="s">
        <v>6117</v>
      </c>
      <c r="L174" s="135" t="s">
        <v>5756</v>
      </c>
      <c r="M174" s="135" t="s">
        <v>4028</v>
      </c>
      <c r="N174" s="24" t="s">
        <v>1888</v>
      </c>
      <c r="O174" s="21" t="s">
        <v>1888</v>
      </c>
      <c r="P174" s="8" t="s">
        <v>1889</v>
      </c>
      <c r="Q174" s="8">
        <v>300</v>
      </c>
      <c r="R174" s="8">
        <v>5</v>
      </c>
      <c r="S174" s="26">
        <v>0</v>
      </c>
      <c r="T174" s="20">
        <f t="shared" si="13"/>
        <v>0</v>
      </c>
      <c r="U174" s="21">
        <f t="shared" si="14"/>
        <v>0</v>
      </c>
      <c r="V174" s="8">
        <f t="shared" si="15"/>
        <v>0</v>
      </c>
      <c r="W174" s="8">
        <f t="shared" si="16"/>
        <v>0</v>
      </c>
      <c r="X174" s="8">
        <f t="shared" si="17"/>
        <v>0</v>
      </c>
      <c r="Z174" s="8">
        <f>VLOOKUP(I174,'Tables kywrd-slot-class'!$B$21:$C$38,2,FALSE)</f>
        <v>1</v>
      </c>
      <c r="AA174" s="8">
        <f>VLOOKUP(N174,'Tables MAT simpl-complx'!$C$6:$D$28,2,FALSE)</f>
        <v>0</v>
      </c>
      <c r="AB174" s="8">
        <f>VLOOKUP(O174,'Tables MAT simpl-complx'!$F$39:$G$625,2,FALSE)</f>
        <v>0</v>
      </c>
      <c r="AC174" s="8">
        <f>VLOOKUP(J174,'Tables kywrd-slot-class'!$D$49:$E$177,2,FALSE)</f>
        <v>0</v>
      </c>
      <c r="AD174" s="8">
        <f>VLOOKUP(K174,'Tables kywrd-slot-class'!$D$49:$E$177,2,FALSE)</f>
        <v>0</v>
      </c>
      <c r="AE174" s="8">
        <f>VLOOKUP(L174,'Tables kywrd-slot-class'!$D$49:$E$177,2,FALSE)</f>
        <v>0</v>
      </c>
      <c r="AF174" t="s">
        <v>0</v>
      </c>
      <c r="AG174" s="1" t="str">
        <f t="shared" si="12"/>
        <v xml:space="preserve">9E0016AF </v>
      </c>
      <c r="AH174" s="2">
        <v>1</v>
      </c>
    </row>
    <row r="175" spans="1:34" x14ac:dyDescent="0.25">
      <c r="A175" s="91" t="s">
        <v>5027</v>
      </c>
      <c r="B175" s="3" t="s">
        <v>25</v>
      </c>
      <c r="C175" s="4" t="s">
        <v>5754</v>
      </c>
      <c r="D175" s="3" t="s">
        <v>454</v>
      </c>
      <c r="E175" t="s">
        <v>6120</v>
      </c>
      <c r="F175" s="8" t="s">
        <v>4042</v>
      </c>
      <c r="G175" s="2" t="s">
        <v>6121</v>
      </c>
      <c r="H175" s="135" t="s">
        <v>6115</v>
      </c>
      <c r="I175" s="135" t="s">
        <v>6116</v>
      </c>
      <c r="J175" s="135" t="s">
        <v>4187</v>
      </c>
      <c r="K175" s="135" t="s">
        <v>6117</v>
      </c>
      <c r="L175" s="135" t="s">
        <v>5756</v>
      </c>
      <c r="M175" s="135" t="s">
        <v>4028</v>
      </c>
      <c r="N175" s="24" t="s">
        <v>1888</v>
      </c>
      <c r="O175" s="21" t="s">
        <v>1888</v>
      </c>
      <c r="P175" s="8" t="s">
        <v>1889</v>
      </c>
      <c r="Q175" s="8">
        <v>300</v>
      </c>
      <c r="R175" s="8">
        <v>5</v>
      </c>
      <c r="S175" s="26">
        <v>0</v>
      </c>
      <c r="T175" s="20">
        <f t="shared" si="13"/>
        <v>0</v>
      </c>
      <c r="U175" s="21">
        <f t="shared" si="14"/>
        <v>0</v>
      </c>
      <c r="V175" s="8">
        <f t="shared" si="15"/>
        <v>0</v>
      </c>
      <c r="W175" s="8">
        <f t="shared" si="16"/>
        <v>0</v>
      </c>
      <c r="X175" s="8">
        <f t="shared" si="17"/>
        <v>0</v>
      </c>
      <c r="Z175" s="8">
        <f>VLOOKUP(I175,'Tables kywrd-slot-class'!$B$21:$C$38,2,FALSE)</f>
        <v>1</v>
      </c>
      <c r="AA175" s="8">
        <f>VLOOKUP(N175,'Tables MAT simpl-complx'!$C$6:$D$28,2,FALSE)</f>
        <v>0</v>
      </c>
      <c r="AB175" s="8">
        <f>VLOOKUP(O175,'Tables MAT simpl-complx'!$F$39:$G$625,2,FALSE)</f>
        <v>0</v>
      </c>
      <c r="AC175" s="8">
        <f>VLOOKUP(J175,'Tables kywrd-slot-class'!$D$49:$E$177,2,FALSE)</f>
        <v>0</v>
      </c>
      <c r="AD175" s="8">
        <f>VLOOKUP(K175,'Tables kywrd-slot-class'!$D$49:$E$177,2,FALSE)</f>
        <v>0</v>
      </c>
      <c r="AE175" s="8">
        <f>VLOOKUP(L175,'Tables kywrd-slot-class'!$D$49:$E$177,2,FALSE)</f>
        <v>0</v>
      </c>
      <c r="AF175" t="s">
        <v>0</v>
      </c>
      <c r="AG175" s="1" t="str">
        <f t="shared" si="12"/>
        <v xml:space="preserve">9E0016B3 </v>
      </c>
      <c r="AH175" s="2">
        <v>1</v>
      </c>
    </row>
    <row r="176" spans="1:34" x14ac:dyDescent="0.25">
      <c r="A176" s="91" t="s">
        <v>5028</v>
      </c>
      <c r="B176" s="3" t="s">
        <v>25</v>
      </c>
      <c r="C176" s="4" t="s">
        <v>5754</v>
      </c>
      <c r="D176" s="3" t="s">
        <v>455</v>
      </c>
      <c r="E176" t="s">
        <v>6122</v>
      </c>
      <c r="F176" s="8" t="s">
        <v>4042</v>
      </c>
      <c r="G176" s="2" t="s">
        <v>6123</v>
      </c>
      <c r="H176" s="135" t="s">
        <v>6115</v>
      </c>
      <c r="I176" s="135" t="s">
        <v>6116</v>
      </c>
      <c r="J176" s="135" t="s">
        <v>4187</v>
      </c>
      <c r="K176" s="135" t="s">
        <v>6117</v>
      </c>
      <c r="L176" s="135" t="s">
        <v>5756</v>
      </c>
      <c r="M176" s="135" t="s">
        <v>4028</v>
      </c>
      <c r="N176" s="24" t="s">
        <v>1888</v>
      </c>
      <c r="O176" s="21" t="s">
        <v>1888</v>
      </c>
      <c r="P176" s="8" t="s">
        <v>1889</v>
      </c>
      <c r="Q176" s="8">
        <v>300</v>
      </c>
      <c r="R176" s="8">
        <v>5</v>
      </c>
      <c r="S176" s="26">
        <v>0</v>
      </c>
      <c r="T176" s="20">
        <f t="shared" si="13"/>
        <v>0</v>
      </c>
      <c r="U176" s="21">
        <f t="shared" si="14"/>
        <v>0</v>
      </c>
      <c r="V176" s="8">
        <f t="shared" si="15"/>
        <v>0</v>
      </c>
      <c r="W176" s="8">
        <f t="shared" si="16"/>
        <v>0</v>
      </c>
      <c r="X176" s="8">
        <f t="shared" si="17"/>
        <v>0</v>
      </c>
      <c r="Z176" s="8">
        <f>VLOOKUP(I176,'Tables kywrd-slot-class'!$B$21:$C$38,2,FALSE)</f>
        <v>1</v>
      </c>
      <c r="AA176" s="8">
        <f>VLOOKUP(N176,'Tables MAT simpl-complx'!$C$6:$D$28,2,FALSE)</f>
        <v>0</v>
      </c>
      <c r="AB176" s="8">
        <f>VLOOKUP(O176,'Tables MAT simpl-complx'!$F$39:$G$625,2,FALSE)</f>
        <v>0</v>
      </c>
      <c r="AC176" s="8">
        <f>VLOOKUP(J176,'Tables kywrd-slot-class'!$D$49:$E$177,2,FALSE)</f>
        <v>0</v>
      </c>
      <c r="AD176" s="8">
        <f>VLOOKUP(K176,'Tables kywrd-slot-class'!$D$49:$E$177,2,FALSE)</f>
        <v>0</v>
      </c>
      <c r="AE176" s="8">
        <f>VLOOKUP(L176,'Tables kywrd-slot-class'!$D$49:$E$177,2,FALSE)</f>
        <v>0</v>
      </c>
      <c r="AF176" t="s">
        <v>0</v>
      </c>
      <c r="AG176" s="1" t="str">
        <f t="shared" si="12"/>
        <v xml:space="preserve">9E0016B7 </v>
      </c>
      <c r="AH176" s="2">
        <v>1</v>
      </c>
    </row>
    <row r="177" spans="1:34" x14ac:dyDescent="0.25">
      <c r="A177" s="91" t="s">
        <v>5029</v>
      </c>
      <c r="B177" s="3" t="s">
        <v>25</v>
      </c>
      <c r="C177" s="4" t="s">
        <v>5754</v>
      </c>
      <c r="D177" s="3" t="s">
        <v>456</v>
      </c>
      <c r="E177" t="s">
        <v>6124</v>
      </c>
      <c r="F177" s="8" t="s">
        <v>4042</v>
      </c>
      <c r="G177" s="2" t="s">
        <v>6125</v>
      </c>
      <c r="H177" s="135" t="s">
        <v>4047</v>
      </c>
      <c r="I177" s="135" t="s">
        <v>4053</v>
      </c>
      <c r="J177" s="135" t="s">
        <v>6096</v>
      </c>
      <c r="K177" s="135" t="s">
        <v>5756</v>
      </c>
      <c r="L177" s="135" t="s">
        <v>4028</v>
      </c>
      <c r="M177" s="135" t="s">
        <v>4028</v>
      </c>
      <c r="N177" s="24" t="s">
        <v>1888</v>
      </c>
      <c r="O177" s="21" t="s">
        <v>1888</v>
      </c>
      <c r="P177" s="8" t="s">
        <v>1889</v>
      </c>
      <c r="Q177" s="8">
        <v>150</v>
      </c>
      <c r="R177" s="8">
        <v>1</v>
      </c>
      <c r="S177" s="26">
        <v>0</v>
      </c>
      <c r="T177" s="20">
        <f t="shared" si="13"/>
        <v>0</v>
      </c>
      <c r="U177" s="21">
        <f t="shared" si="14"/>
        <v>0</v>
      </c>
      <c r="V177" s="8">
        <f t="shared" si="15"/>
        <v>0</v>
      </c>
      <c r="W177" s="8">
        <f t="shared" si="16"/>
        <v>0</v>
      </c>
      <c r="X177" s="8">
        <f t="shared" si="17"/>
        <v>0</v>
      </c>
      <c r="Z177" s="8">
        <f>VLOOKUP(I177,'Tables kywrd-slot-class'!$B$21:$C$38,2,FALSE)</f>
        <v>1</v>
      </c>
      <c r="AA177" s="8">
        <f>VLOOKUP(N177,'Tables MAT simpl-complx'!$C$6:$D$28,2,FALSE)</f>
        <v>0</v>
      </c>
      <c r="AB177" s="8">
        <f>VLOOKUP(O177,'Tables MAT simpl-complx'!$F$39:$G$625,2,FALSE)</f>
        <v>0</v>
      </c>
      <c r="AC177" s="8">
        <f>VLOOKUP(J177,'Tables kywrd-slot-class'!$D$49:$E$177,2,FALSE)</f>
        <v>0</v>
      </c>
      <c r="AD177" s="8">
        <f>VLOOKUP(K177,'Tables kywrd-slot-class'!$D$49:$E$177,2,FALSE)</f>
        <v>0</v>
      </c>
      <c r="AE177" s="8">
        <f>VLOOKUP(L177,'Tables kywrd-slot-class'!$D$49:$E$177,2,FALSE)</f>
        <v>0</v>
      </c>
      <c r="AF177" t="s">
        <v>0</v>
      </c>
      <c r="AG177" s="1" t="str">
        <f t="shared" si="12"/>
        <v xml:space="preserve">9E0016BB </v>
      </c>
      <c r="AH177" s="2">
        <v>1</v>
      </c>
    </row>
    <row r="178" spans="1:34" x14ac:dyDescent="0.25">
      <c r="A178" s="91" t="s">
        <v>5030</v>
      </c>
      <c r="B178" s="3" t="s">
        <v>25</v>
      </c>
      <c r="C178" s="4" t="s">
        <v>5754</v>
      </c>
      <c r="D178" s="3" t="s">
        <v>457</v>
      </c>
      <c r="E178" t="s">
        <v>6126</v>
      </c>
      <c r="F178" s="8" t="s">
        <v>4042</v>
      </c>
      <c r="G178" s="2" t="s">
        <v>6127</v>
      </c>
      <c r="H178" s="135" t="s">
        <v>4047</v>
      </c>
      <c r="I178" s="135" t="s">
        <v>4053</v>
      </c>
      <c r="J178" s="135" t="s">
        <v>5756</v>
      </c>
      <c r="K178" s="135" t="s">
        <v>4028</v>
      </c>
      <c r="L178" s="135" t="s">
        <v>4028</v>
      </c>
      <c r="M178" s="135" t="s">
        <v>4028</v>
      </c>
      <c r="N178" s="24" t="s">
        <v>1888</v>
      </c>
      <c r="O178" s="21" t="s">
        <v>1888</v>
      </c>
      <c r="P178" s="8" t="s">
        <v>1889</v>
      </c>
      <c r="Q178" s="8">
        <v>150</v>
      </c>
      <c r="R178" s="8">
        <v>1</v>
      </c>
      <c r="S178" s="26">
        <v>0</v>
      </c>
      <c r="T178" s="20">
        <f t="shared" si="13"/>
        <v>0</v>
      </c>
      <c r="U178" s="21">
        <f t="shared" si="14"/>
        <v>0</v>
      </c>
      <c r="V178" s="8">
        <f t="shared" si="15"/>
        <v>0</v>
      </c>
      <c r="W178" s="8">
        <f t="shared" si="16"/>
        <v>0</v>
      </c>
      <c r="X178" s="8">
        <f t="shared" si="17"/>
        <v>0</v>
      </c>
      <c r="Z178" s="8">
        <f>VLOOKUP(I178,'Tables kywrd-slot-class'!$B$21:$C$38,2,FALSE)</f>
        <v>1</v>
      </c>
      <c r="AA178" s="8">
        <f>VLOOKUP(N178,'Tables MAT simpl-complx'!$C$6:$D$28,2,FALSE)</f>
        <v>0</v>
      </c>
      <c r="AB178" s="8">
        <f>VLOOKUP(O178,'Tables MAT simpl-complx'!$F$39:$G$625,2,FALSE)</f>
        <v>0</v>
      </c>
      <c r="AC178" s="8">
        <f>VLOOKUP(J178,'Tables kywrd-slot-class'!$D$49:$E$177,2,FALSE)</f>
        <v>0</v>
      </c>
      <c r="AD178" s="8">
        <f>VLOOKUP(K178,'Tables kywrd-slot-class'!$D$49:$E$177,2,FALSE)</f>
        <v>0</v>
      </c>
      <c r="AE178" s="8">
        <f>VLOOKUP(L178,'Tables kywrd-slot-class'!$D$49:$E$177,2,FALSE)</f>
        <v>0</v>
      </c>
      <c r="AF178" t="s">
        <v>0</v>
      </c>
      <c r="AG178" s="1" t="str">
        <f t="shared" si="12"/>
        <v xml:space="preserve">9E0016BF </v>
      </c>
      <c r="AH178" s="2">
        <v>1</v>
      </c>
    </row>
    <row r="179" spans="1:34" x14ac:dyDescent="0.25">
      <c r="A179" s="91" t="s">
        <v>5031</v>
      </c>
      <c r="B179" s="3" t="s">
        <v>25</v>
      </c>
      <c r="C179" s="4" t="s">
        <v>5754</v>
      </c>
      <c r="D179" s="3" t="s">
        <v>458</v>
      </c>
      <c r="E179" t="s">
        <v>6128</v>
      </c>
      <c r="F179" s="8" t="s">
        <v>4042</v>
      </c>
      <c r="G179" s="2" t="s">
        <v>6129</v>
      </c>
      <c r="H179" s="135" t="s">
        <v>4047</v>
      </c>
      <c r="I179" s="135" t="s">
        <v>4053</v>
      </c>
      <c r="J179" s="135" t="s">
        <v>5756</v>
      </c>
      <c r="K179" s="135" t="s">
        <v>4028</v>
      </c>
      <c r="L179" s="135" t="s">
        <v>4028</v>
      </c>
      <c r="M179" s="135" t="s">
        <v>4028</v>
      </c>
      <c r="N179" s="24" t="s">
        <v>1888</v>
      </c>
      <c r="O179" s="21" t="s">
        <v>1888</v>
      </c>
      <c r="P179" s="8" t="s">
        <v>1889</v>
      </c>
      <c r="Q179" s="8">
        <v>150</v>
      </c>
      <c r="R179" s="8">
        <v>1</v>
      </c>
      <c r="S179" s="26">
        <v>0</v>
      </c>
      <c r="T179" s="20">
        <f t="shared" si="13"/>
        <v>0</v>
      </c>
      <c r="U179" s="21">
        <f t="shared" si="14"/>
        <v>0</v>
      </c>
      <c r="V179" s="8">
        <f t="shared" si="15"/>
        <v>0</v>
      </c>
      <c r="W179" s="8">
        <f t="shared" si="16"/>
        <v>0</v>
      </c>
      <c r="X179" s="8">
        <f t="shared" si="17"/>
        <v>0</v>
      </c>
      <c r="Z179" s="8">
        <f>VLOOKUP(I179,'Tables kywrd-slot-class'!$B$21:$C$38,2,FALSE)</f>
        <v>1</v>
      </c>
      <c r="AA179" s="8">
        <f>VLOOKUP(N179,'Tables MAT simpl-complx'!$C$6:$D$28,2,FALSE)</f>
        <v>0</v>
      </c>
      <c r="AB179" s="8">
        <f>VLOOKUP(O179,'Tables MAT simpl-complx'!$F$39:$G$625,2,FALSE)</f>
        <v>0</v>
      </c>
      <c r="AC179" s="8">
        <f>VLOOKUP(J179,'Tables kywrd-slot-class'!$D$49:$E$177,2,FALSE)</f>
        <v>0</v>
      </c>
      <c r="AD179" s="8">
        <f>VLOOKUP(K179,'Tables kywrd-slot-class'!$D$49:$E$177,2,FALSE)</f>
        <v>0</v>
      </c>
      <c r="AE179" s="8">
        <f>VLOOKUP(L179,'Tables kywrd-slot-class'!$D$49:$E$177,2,FALSE)</f>
        <v>0</v>
      </c>
      <c r="AF179" t="s">
        <v>0</v>
      </c>
      <c r="AG179" s="1" t="str">
        <f t="shared" si="12"/>
        <v xml:space="preserve">9E0016C3 </v>
      </c>
      <c r="AH179" s="2">
        <v>1</v>
      </c>
    </row>
    <row r="180" spans="1:34" x14ac:dyDescent="0.25">
      <c r="A180" s="91" t="s">
        <v>5032</v>
      </c>
      <c r="B180" s="3" t="s">
        <v>25</v>
      </c>
      <c r="C180" s="4" t="s">
        <v>5754</v>
      </c>
      <c r="D180" s="3" t="s">
        <v>459</v>
      </c>
      <c r="E180" t="s">
        <v>6130</v>
      </c>
      <c r="F180" s="8" t="s">
        <v>4042</v>
      </c>
      <c r="G180" s="2" t="s">
        <v>6131</v>
      </c>
      <c r="H180" s="135" t="s">
        <v>4047</v>
      </c>
      <c r="I180" s="135" t="s">
        <v>4053</v>
      </c>
      <c r="J180" s="135" t="s">
        <v>6096</v>
      </c>
      <c r="K180" s="135" t="s">
        <v>5756</v>
      </c>
      <c r="L180" s="135" t="s">
        <v>4028</v>
      </c>
      <c r="M180" s="135" t="s">
        <v>4028</v>
      </c>
      <c r="N180" s="24" t="s">
        <v>1888</v>
      </c>
      <c r="O180" s="21" t="s">
        <v>1888</v>
      </c>
      <c r="P180" s="8" t="s">
        <v>1889</v>
      </c>
      <c r="Q180" s="8">
        <v>150</v>
      </c>
      <c r="R180" s="8">
        <v>1</v>
      </c>
      <c r="S180" s="26">
        <v>0</v>
      </c>
      <c r="T180" s="20">
        <f t="shared" si="13"/>
        <v>0</v>
      </c>
      <c r="U180" s="21">
        <f t="shared" si="14"/>
        <v>0</v>
      </c>
      <c r="V180" s="8">
        <f t="shared" si="15"/>
        <v>0</v>
      </c>
      <c r="W180" s="8">
        <f t="shared" si="16"/>
        <v>0</v>
      </c>
      <c r="X180" s="8">
        <f t="shared" si="17"/>
        <v>0</v>
      </c>
      <c r="Z180" s="8">
        <f>VLOOKUP(I180,'Tables kywrd-slot-class'!$B$21:$C$38,2,FALSE)</f>
        <v>1</v>
      </c>
      <c r="AA180" s="8">
        <f>VLOOKUP(N180,'Tables MAT simpl-complx'!$C$6:$D$28,2,FALSE)</f>
        <v>0</v>
      </c>
      <c r="AB180" s="8">
        <f>VLOOKUP(O180,'Tables MAT simpl-complx'!$F$39:$G$625,2,FALSE)</f>
        <v>0</v>
      </c>
      <c r="AC180" s="8">
        <f>VLOOKUP(J180,'Tables kywrd-slot-class'!$D$49:$E$177,2,FALSE)</f>
        <v>0</v>
      </c>
      <c r="AD180" s="8">
        <f>VLOOKUP(K180,'Tables kywrd-slot-class'!$D$49:$E$177,2,FALSE)</f>
        <v>0</v>
      </c>
      <c r="AE180" s="8">
        <f>VLOOKUP(L180,'Tables kywrd-slot-class'!$D$49:$E$177,2,FALSE)</f>
        <v>0</v>
      </c>
      <c r="AF180" t="s">
        <v>0</v>
      </c>
      <c r="AG180" s="1" t="str">
        <f t="shared" si="12"/>
        <v xml:space="preserve">9E0016C7 </v>
      </c>
      <c r="AH180" s="2">
        <v>1</v>
      </c>
    </row>
    <row r="181" spans="1:34" x14ac:dyDescent="0.25">
      <c r="A181" s="91" t="s">
        <v>5033</v>
      </c>
      <c r="B181" s="3" t="s">
        <v>25</v>
      </c>
      <c r="C181" s="4" t="s">
        <v>5754</v>
      </c>
      <c r="D181" s="3" t="s">
        <v>460</v>
      </c>
      <c r="E181" t="s">
        <v>6132</v>
      </c>
      <c r="F181" s="8" t="s">
        <v>4042</v>
      </c>
      <c r="G181" s="2" t="s">
        <v>6133</v>
      </c>
      <c r="H181" s="135" t="s">
        <v>4047</v>
      </c>
      <c r="I181" s="135" t="s">
        <v>4053</v>
      </c>
      <c r="J181" s="135" t="s">
        <v>5756</v>
      </c>
      <c r="K181" s="135" t="s">
        <v>4028</v>
      </c>
      <c r="L181" s="135" t="s">
        <v>4028</v>
      </c>
      <c r="M181" s="135" t="s">
        <v>4028</v>
      </c>
      <c r="N181" s="24" t="s">
        <v>1888</v>
      </c>
      <c r="O181" s="21" t="s">
        <v>1888</v>
      </c>
      <c r="P181" s="8" t="s">
        <v>1889</v>
      </c>
      <c r="Q181" s="8">
        <v>150</v>
      </c>
      <c r="R181" s="8">
        <v>1</v>
      </c>
      <c r="S181" s="26">
        <v>0</v>
      </c>
      <c r="T181" s="20">
        <f t="shared" si="13"/>
        <v>0</v>
      </c>
      <c r="U181" s="21">
        <f t="shared" si="14"/>
        <v>0</v>
      </c>
      <c r="V181" s="8">
        <f t="shared" si="15"/>
        <v>0</v>
      </c>
      <c r="W181" s="8">
        <f t="shared" si="16"/>
        <v>0</v>
      </c>
      <c r="X181" s="8">
        <f t="shared" si="17"/>
        <v>0</v>
      </c>
      <c r="Z181" s="8">
        <f>VLOOKUP(I181,'Tables kywrd-slot-class'!$B$21:$C$38,2,FALSE)</f>
        <v>1</v>
      </c>
      <c r="AA181" s="8">
        <f>VLOOKUP(N181,'Tables MAT simpl-complx'!$C$6:$D$28,2,FALSE)</f>
        <v>0</v>
      </c>
      <c r="AB181" s="8">
        <f>VLOOKUP(O181,'Tables MAT simpl-complx'!$F$39:$G$625,2,FALSE)</f>
        <v>0</v>
      </c>
      <c r="AC181" s="8">
        <f>VLOOKUP(J181,'Tables kywrd-slot-class'!$D$49:$E$177,2,FALSE)</f>
        <v>0</v>
      </c>
      <c r="AD181" s="8">
        <f>VLOOKUP(K181,'Tables kywrd-slot-class'!$D$49:$E$177,2,FALSE)</f>
        <v>0</v>
      </c>
      <c r="AE181" s="8">
        <f>VLOOKUP(L181,'Tables kywrd-slot-class'!$D$49:$E$177,2,FALSE)</f>
        <v>0</v>
      </c>
      <c r="AF181" t="s">
        <v>0</v>
      </c>
      <c r="AG181" s="1" t="str">
        <f t="shared" si="12"/>
        <v xml:space="preserve">9E0016CB </v>
      </c>
      <c r="AH181" s="2">
        <v>1</v>
      </c>
    </row>
    <row r="182" spans="1:34" x14ac:dyDescent="0.25">
      <c r="A182" s="91" t="s">
        <v>5034</v>
      </c>
      <c r="B182" s="3" t="s">
        <v>25</v>
      </c>
      <c r="C182" s="4" t="s">
        <v>5754</v>
      </c>
      <c r="D182" s="3" t="s">
        <v>461</v>
      </c>
      <c r="E182" t="s">
        <v>6134</v>
      </c>
      <c r="F182" s="8" t="s">
        <v>4042</v>
      </c>
      <c r="G182" s="2" t="s">
        <v>6135</v>
      </c>
      <c r="H182" s="135" t="s">
        <v>4047</v>
      </c>
      <c r="I182" s="135" t="s">
        <v>4057</v>
      </c>
      <c r="J182" s="135" t="s">
        <v>6096</v>
      </c>
      <c r="K182" s="135" t="s">
        <v>6096</v>
      </c>
      <c r="L182" s="135" t="s">
        <v>4028</v>
      </c>
      <c r="M182" s="135" t="s">
        <v>4028</v>
      </c>
      <c r="N182" s="24" t="s">
        <v>1888</v>
      </c>
      <c r="O182" s="21" t="s">
        <v>1888</v>
      </c>
      <c r="P182" s="8" t="s">
        <v>1889</v>
      </c>
      <c r="Q182" s="8">
        <v>150</v>
      </c>
      <c r="R182" s="8">
        <v>2</v>
      </c>
      <c r="S182" s="26">
        <v>0</v>
      </c>
      <c r="T182" s="20">
        <f t="shared" si="13"/>
        <v>0</v>
      </c>
      <c r="U182" s="21">
        <f t="shared" si="14"/>
        <v>0</v>
      </c>
      <c r="V182" s="8">
        <f t="shared" si="15"/>
        <v>0</v>
      </c>
      <c r="W182" s="8">
        <f t="shared" si="16"/>
        <v>0</v>
      </c>
      <c r="X182" s="8">
        <f t="shared" si="17"/>
        <v>0</v>
      </c>
      <c r="Z182" s="8">
        <f>VLOOKUP(I182,'Tables kywrd-slot-class'!$B$21:$C$38,2,FALSE)</f>
        <v>1</v>
      </c>
      <c r="AA182" s="8">
        <f>VLOOKUP(N182,'Tables MAT simpl-complx'!$C$6:$D$28,2,FALSE)</f>
        <v>0</v>
      </c>
      <c r="AB182" s="8">
        <f>VLOOKUP(O182,'Tables MAT simpl-complx'!$F$39:$G$625,2,FALSE)</f>
        <v>0</v>
      </c>
      <c r="AC182" s="8">
        <f>VLOOKUP(J182,'Tables kywrd-slot-class'!$D$49:$E$177,2,FALSE)</f>
        <v>0</v>
      </c>
      <c r="AD182" s="8">
        <f>VLOOKUP(K182,'Tables kywrd-slot-class'!$D$49:$E$177,2,FALSE)</f>
        <v>0</v>
      </c>
      <c r="AE182" s="8">
        <f>VLOOKUP(L182,'Tables kywrd-slot-class'!$D$49:$E$177,2,FALSE)</f>
        <v>0</v>
      </c>
      <c r="AF182" t="s">
        <v>0</v>
      </c>
      <c r="AG182" s="1" t="str">
        <f t="shared" si="12"/>
        <v xml:space="preserve">9E0016CF </v>
      </c>
      <c r="AH182" s="2">
        <v>1</v>
      </c>
    </row>
    <row r="183" spans="1:34" x14ac:dyDescent="0.25">
      <c r="A183" s="91" t="s">
        <v>5035</v>
      </c>
      <c r="B183" s="3" t="s">
        <v>25</v>
      </c>
      <c r="C183" s="4" t="s">
        <v>5754</v>
      </c>
      <c r="D183" s="3" t="s">
        <v>462</v>
      </c>
      <c r="E183" t="s">
        <v>6136</v>
      </c>
      <c r="F183" s="8" t="s">
        <v>4042</v>
      </c>
      <c r="G183" s="2" t="s">
        <v>6137</v>
      </c>
      <c r="H183" s="135" t="s">
        <v>4047</v>
      </c>
      <c r="I183" s="135" t="s">
        <v>4057</v>
      </c>
      <c r="J183" s="135" t="s">
        <v>5756</v>
      </c>
      <c r="K183" s="135" t="s">
        <v>4028</v>
      </c>
      <c r="L183" s="135" t="s">
        <v>4028</v>
      </c>
      <c r="M183" s="135" t="s">
        <v>4028</v>
      </c>
      <c r="N183" s="24" t="s">
        <v>1888</v>
      </c>
      <c r="O183" s="21" t="s">
        <v>1888</v>
      </c>
      <c r="P183" s="8" t="s">
        <v>1889</v>
      </c>
      <c r="Q183" s="8">
        <v>150</v>
      </c>
      <c r="R183" s="8">
        <v>2</v>
      </c>
      <c r="S183" s="26">
        <v>0</v>
      </c>
      <c r="T183" s="20">
        <f t="shared" si="13"/>
        <v>0</v>
      </c>
      <c r="U183" s="21">
        <f t="shared" si="14"/>
        <v>0</v>
      </c>
      <c r="V183" s="8">
        <f t="shared" si="15"/>
        <v>0</v>
      </c>
      <c r="W183" s="8">
        <f t="shared" si="16"/>
        <v>0</v>
      </c>
      <c r="X183" s="8">
        <f t="shared" si="17"/>
        <v>0</v>
      </c>
      <c r="Z183" s="8">
        <f>VLOOKUP(I183,'Tables kywrd-slot-class'!$B$21:$C$38,2,FALSE)</f>
        <v>1</v>
      </c>
      <c r="AA183" s="8">
        <f>VLOOKUP(N183,'Tables MAT simpl-complx'!$C$6:$D$28,2,FALSE)</f>
        <v>0</v>
      </c>
      <c r="AB183" s="8">
        <f>VLOOKUP(O183,'Tables MAT simpl-complx'!$F$39:$G$625,2,FALSE)</f>
        <v>0</v>
      </c>
      <c r="AC183" s="8">
        <f>VLOOKUP(J183,'Tables kywrd-slot-class'!$D$49:$E$177,2,FALSE)</f>
        <v>0</v>
      </c>
      <c r="AD183" s="8">
        <f>VLOOKUP(K183,'Tables kywrd-slot-class'!$D$49:$E$177,2,FALSE)</f>
        <v>0</v>
      </c>
      <c r="AE183" s="8">
        <f>VLOOKUP(L183,'Tables kywrd-slot-class'!$D$49:$E$177,2,FALSE)</f>
        <v>0</v>
      </c>
      <c r="AF183" t="s">
        <v>0</v>
      </c>
      <c r="AG183" s="1" t="str">
        <f t="shared" si="12"/>
        <v xml:space="preserve">9E0016D3 </v>
      </c>
      <c r="AH183" s="2">
        <v>1</v>
      </c>
    </row>
    <row r="184" spans="1:34" x14ac:dyDescent="0.25">
      <c r="A184" s="91" t="s">
        <v>5036</v>
      </c>
      <c r="B184" s="3" t="s">
        <v>25</v>
      </c>
      <c r="C184" s="4" t="s">
        <v>5754</v>
      </c>
      <c r="D184" s="3" t="s">
        <v>463</v>
      </c>
      <c r="E184" t="s">
        <v>6138</v>
      </c>
      <c r="F184" s="8" t="s">
        <v>4042</v>
      </c>
      <c r="G184" s="2" t="s">
        <v>6139</v>
      </c>
      <c r="H184" s="135" t="s">
        <v>4047</v>
      </c>
      <c r="I184" s="135" t="s">
        <v>4057</v>
      </c>
      <c r="J184" s="135" t="s">
        <v>5756</v>
      </c>
      <c r="K184" s="135" t="s">
        <v>4028</v>
      </c>
      <c r="L184" s="135" t="s">
        <v>4028</v>
      </c>
      <c r="M184" s="135" t="s">
        <v>4028</v>
      </c>
      <c r="N184" s="24" t="s">
        <v>1888</v>
      </c>
      <c r="O184" s="21" t="s">
        <v>1888</v>
      </c>
      <c r="P184" s="8" t="s">
        <v>1889</v>
      </c>
      <c r="Q184" s="8">
        <v>150</v>
      </c>
      <c r="R184" s="8">
        <v>2</v>
      </c>
      <c r="S184" s="26">
        <v>0</v>
      </c>
      <c r="T184" s="20">
        <f t="shared" si="13"/>
        <v>0</v>
      </c>
      <c r="U184" s="21">
        <f t="shared" si="14"/>
        <v>0</v>
      </c>
      <c r="V184" s="8">
        <f t="shared" si="15"/>
        <v>0</v>
      </c>
      <c r="W184" s="8">
        <f t="shared" si="16"/>
        <v>0</v>
      </c>
      <c r="X184" s="8">
        <f t="shared" si="17"/>
        <v>0</v>
      </c>
      <c r="Z184" s="8">
        <f>VLOOKUP(I184,'Tables kywrd-slot-class'!$B$21:$C$38,2,FALSE)</f>
        <v>1</v>
      </c>
      <c r="AA184" s="8">
        <f>VLOOKUP(N184,'Tables MAT simpl-complx'!$C$6:$D$28,2,FALSE)</f>
        <v>0</v>
      </c>
      <c r="AB184" s="8">
        <f>VLOOKUP(O184,'Tables MAT simpl-complx'!$F$39:$G$625,2,FALSE)</f>
        <v>0</v>
      </c>
      <c r="AC184" s="8">
        <f>VLOOKUP(J184,'Tables kywrd-slot-class'!$D$49:$E$177,2,FALSE)</f>
        <v>0</v>
      </c>
      <c r="AD184" s="8">
        <f>VLOOKUP(K184,'Tables kywrd-slot-class'!$D$49:$E$177,2,FALSE)</f>
        <v>0</v>
      </c>
      <c r="AE184" s="8">
        <f>VLOOKUP(L184,'Tables kywrd-slot-class'!$D$49:$E$177,2,FALSE)</f>
        <v>0</v>
      </c>
      <c r="AF184" t="s">
        <v>0</v>
      </c>
      <c r="AG184" s="1" t="str">
        <f t="shared" si="12"/>
        <v xml:space="preserve">9E0016D7 </v>
      </c>
      <c r="AH184" s="2">
        <v>1</v>
      </c>
    </row>
    <row r="185" spans="1:34" x14ac:dyDescent="0.25">
      <c r="A185" s="91" t="s">
        <v>5037</v>
      </c>
      <c r="B185" s="3" t="s">
        <v>25</v>
      </c>
      <c r="C185" s="4" t="s">
        <v>5754</v>
      </c>
      <c r="D185" s="3" t="s">
        <v>464</v>
      </c>
      <c r="E185" t="s">
        <v>6140</v>
      </c>
      <c r="F185" s="8" t="s">
        <v>4042</v>
      </c>
      <c r="G185" s="2" t="s">
        <v>6141</v>
      </c>
      <c r="H185" s="135" t="s">
        <v>4047</v>
      </c>
      <c r="I185" s="135" t="s">
        <v>4057</v>
      </c>
      <c r="J185" s="135" t="s">
        <v>5756</v>
      </c>
      <c r="K185" s="135" t="s">
        <v>4028</v>
      </c>
      <c r="L185" s="135" t="s">
        <v>4028</v>
      </c>
      <c r="M185" s="135" t="s">
        <v>4028</v>
      </c>
      <c r="N185" s="24" t="s">
        <v>1888</v>
      </c>
      <c r="O185" s="21" t="s">
        <v>1888</v>
      </c>
      <c r="P185" s="8" t="s">
        <v>1889</v>
      </c>
      <c r="Q185" s="8">
        <v>150</v>
      </c>
      <c r="R185" s="8">
        <v>2</v>
      </c>
      <c r="S185" s="26">
        <v>0</v>
      </c>
      <c r="T185" s="20">
        <f t="shared" si="13"/>
        <v>0</v>
      </c>
      <c r="U185" s="21">
        <f t="shared" si="14"/>
        <v>0</v>
      </c>
      <c r="V185" s="8">
        <f t="shared" si="15"/>
        <v>0</v>
      </c>
      <c r="W185" s="8">
        <f t="shared" si="16"/>
        <v>0</v>
      </c>
      <c r="X185" s="8">
        <f t="shared" si="17"/>
        <v>0</v>
      </c>
      <c r="Z185" s="8">
        <f>VLOOKUP(I185,'Tables kywrd-slot-class'!$B$21:$C$38,2,FALSE)</f>
        <v>1</v>
      </c>
      <c r="AA185" s="8">
        <f>VLOOKUP(N185,'Tables MAT simpl-complx'!$C$6:$D$28,2,FALSE)</f>
        <v>0</v>
      </c>
      <c r="AB185" s="8">
        <f>VLOOKUP(O185,'Tables MAT simpl-complx'!$F$39:$G$625,2,FALSE)</f>
        <v>0</v>
      </c>
      <c r="AC185" s="8">
        <f>VLOOKUP(J185,'Tables kywrd-slot-class'!$D$49:$E$177,2,FALSE)</f>
        <v>0</v>
      </c>
      <c r="AD185" s="8">
        <f>VLOOKUP(K185,'Tables kywrd-slot-class'!$D$49:$E$177,2,FALSE)</f>
        <v>0</v>
      </c>
      <c r="AE185" s="8">
        <f>VLOOKUP(L185,'Tables kywrd-slot-class'!$D$49:$E$177,2,FALSE)</f>
        <v>0</v>
      </c>
      <c r="AF185" t="s">
        <v>0</v>
      </c>
      <c r="AG185" s="1" t="str">
        <f t="shared" si="12"/>
        <v xml:space="preserve">9E0016DB </v>
      </c>
      <c r="AH185" s="2">
        <v>1</v>
      </c>
    </row>
    <row r="186" spans="1:34" x14ac:dyDescent="0.25">
      <c r="A186" s="91" t="s">
        <v>5038</v>
      </c>
      <c r="B186" s="3" t="s">
        <v>25</v>
      </c>
      <c r="C186" s="4" t="s">
        <v>5754</v>
      </c>
      <c r="D186" s="3" t="s">
        <v>465</v>
      </c>
      <c r="E186" t="s">
        <v>6142</v>
      </c>
      <c r="F186" s="8" t="s">
        <v>4042</v>
      </c>
      <c r="G186" s="2" t="s">
        <v>6143</v>
      </c>
      <c r="H186" s="135" t="s">
        <v>4047</v>
      </c>
      <c r="I186" s="135" t="s">
        <v>4057</v>
      </c>
      <c r="J186" s="135" t="s">
        <v>5756</v>
      </c>
      <c r="K186" s="135" t="s">
        <v>4028</v>
      </c>
      <c r="L186" s="135" t="s">
        <v>4028</v>
      </c>
      <c r="M186" s="135" t="s">
        <v>4028</v>
      </c>
      <c r="N186" s="24" t="s">
        <v>1888</v>
      </c>
      <c r="O186" s="21" t="s">
        <v>1888</v>
      </c>
      <c r="P186" s="8" t="s">
        <v>1889</v>
      </c>
      <c r="Q186" s="8">
        <v>150</v>
      </c>
      <c r="R186" s="8">
        <v>2</v>
      </c>
      <c r="S186" s="26">
        <v>0</v>
      </c>
      <c r="T186" s="20">
        <f t="shared" si="13"/>
        <v>0</v>
      </c>
      <c r="U186" s="21">
        <f t="shared" si="14"/>
        <v>0</v>
      </c>
      <c r="V186" s="8">
        <f t="shared" si="15"/>
        <v>0</v>
      </c>
      <c r="W186" s="8">
        <f t="shared" si="16"/>
        <v>0</v>
      </c>
      <c r="X186" s="8">
        <f t="shared" si="17"/>
        <v>0</v>
      </c>
      <c r="Z186" s="8">
        <f>VLOOKUP(I186,'Tables kywrd-slot-class'!$B$21:$C$38,2,FALSE)</f>
        <v>1</v>
      </c>
      <c r="AA186" s="8">
        <f>VLOOKUP(N186,'Tables MAT simpl-complx'!$C$6:$D$28,2,FALSE)</f>
        <v>0</v>
      </c>
      <c r="AB186" s="8">
        <f>VLOOKUP(O186,'Tables MAT simpl-complx'!$F$39:$G$625,2,FALSE)</f>
        <v>0</v>
      </c>
      <c r="AC186" s="8">
        <f>VLOOKUP(J186,'Tables kywrd-slot-class'!$D$49:$E$177,2,FALSE)</f>
        <v>0</v>
      </c>
      <c r="AD186" s="8">
        <f>VLOOKUP(K186,'Tables kywrd-slot-class'!$D$49:$E$177,2,FALSE)</f>
        <v>0</v>
      </c>
      <c r="AE186" s="8">
        <f>VLOOKUP(L186,'Tables kywrd-slot-class'!$D$49:$E$177,2,FALSE)</f>
        <v>0</v>
      </c>
      <c r="AF186" t="s">
        <v>0</v>
      </c>
      <c r="AG186" s="1" t="str">
        <f t="shared" si="12"/>
        <v xml:space="preserve">9E0016DF </v>
      </c>
      <c r="AH186" s="2">
        <v>1</v>
      </c>
    </row>
    <row r="187" spans="1:34" x14ac:dyDescent="0.25">
      <c r="A187" s="91" t="s">
        <v>5039</v>
      </c>
      <c r="B187" s="3" t="s">
        <v>25</v>
      </c>
      <c r="C187" s="4" t="s">
        <v>5754</v>
      </c>
      <c r="D187" s="3" t="s">
        <v>466</v>
      </c>
      <c r="E187" t="s">
        <v>6144</v>
      </c>
      <c r="F187" s="8" t="s">
        <v>4042</v>
      </c>
      <c r="G187" s="2" t="s">
        <v>6145</v>
      </c>
      <c r="H187" s="135" t="s">
        <v>4047</v>
      </c>
      <c r="I187" s="135" t="s">
        <v>4187</v>
      </c>
      <c r="J187" s="135" t="s">
        <v>6096</v>
      </c>
      <c r="K187" s="135" t="s">
        <v>5756</v>
      </c>
      <c r="L187" s="135" t="s">
        <v>4028</v>
      </c>
      <c r="M187" s="135" t="s">
        <v>4028</v>
      </c>
      <c r="N187" s="24" t="s">
        <v>1888</v>
      </c>
      <c r="O187" s="21" t="s">
        <v>1888</v>
      </c>
      <c r="P187" s="8" t="s">
        <v>1889</v>
      </c>
      <c r="Q187" s="8">
        <v>200</v>
      </c>
      <c r="R187" s="8">
        <v>1</v>
      </c>
      <c r="S187" s="26">
        <v>0</v>
      </c>
      <c r="T187" s="20">
        <f t="shared" si="13"/>
        <v>0</v>
      </c>
      <c r="U187" s="21">
        <f t="shared" si="14"/>
        <v>0</v>
      </c>
      <c r="V187" s="8">
        <f t="shared" si="15"/>
        <v>0</v>
      </c>
      <c r="W187" s="8">
        <f t="shared" si="16"/>
        <v>0</v>
      </c>
      <c r="X187" s="8">
        <f t="shared" si="17"/>
        <v>0</v>
      </c>
      <c r="Z187" s="8">
        <f>VLOOKUP(I187,'Tables kywrd-slot-class'!$B$21:$C$38,2,FALSE)</f>
        <v>1</v>
      </c>
      <c r="AA187" s="8">
        <f>VLOOKUP(N187,'Tables MAT simpl-complx'!$C$6:$D$28,2,FALSE)</f>
        <v>0</v>
      </c>
      <c r="AB187" s="8">
        <f>VLOOKUP(O187,'Tables MAT simpl-complx'!$F$39:$G$625,2,FALSE)</f>
        <v>0</v>
      </c>
      <c r="AC187" s="8">
        <f>VLOOKUP(J187,'Tables kywrd-slot-class'!$D$49:$E$177,2,FALSE)</f>
        <v>0</v>
      </c>
      <c r="AD187" s="8">
        <f>VLOOKUP(K187,'Tables kywrd-slot-class'!$D$49:$E$177,2,FALSE)</f>
        <v>0</v>
      </c>
      <c r="AE187" s="8">
        <f>VLOOKUP(L187,'Tables kywrd-slot-class'!$D$49:$E$177,2,FALSE)</f>
        <v>0</v>
      </c>
      <c r="AF187" t="s">
        <v>0</v>
      </c>
      <c r="AG187" s="1" t="str">
        <f t="shared" si="12"/>
        <v xml:space="preserve">9E0016E3 </v>
      </c>
      <c r="AH187" s="2">
        <v>1</v>
      </c>
    </row>
    <row r="188" spans="1:34" x14ac:dyDescent="0.25">
      <c r="A188" s="91" t="s">
        <v>5040</v>
      </c>
      <c r="B188" s="3" t="s">
        <v>25</v>
      </c>
      <c r="C188" s="4" t="s">
        <v>5754</v>
      </c>
      <c r="D188" s="3" t="s">
        <v>467</v>
      </c>
      <c r="E188" t="s">
        <v>6146</v>
      </c>
      <c r="F188" s="8" t="s">
        <v>4042</v>
      </c>
      <c r="G188" s="2" t="s">
        <v>6147</v>
      </c>
      <c r="H188" s="135" t="s">
        <v>4047</v>
      </c>
      <c r="I188" s="135" t="s">
        <v>4187</v>
      </c>
      <c r="J188" s="135" t="s">
        <v>5756</v>
      </c>
      <c r="K188" s="135" t="s">
        <v>4028</v>
      </c>
      <c r="L188" s="135" t="s">
        <v>4028</v>
      </c>
      <c r="M188" s="135" t="s">
        <v>4028</v>
      </c>
      <c r="N188" s="24" t="s">
        <v>1888</v>
      </c>
      <c r="O188" s="21" t="s">
        <v>1888</v>
      </c>
      <c r="P188" s="8" t="s">
        <v>1889</v>
      </c>
      <c r="Q188" s="8">
        <v>200</v>
      </c>
      <c r="R188" s="8">
        <v>1</v>
      </c>
      <c r="S188" s="26">
        <v>0</v>
      </c>
      <c r="T188" s="20">
        <f t="shared" si="13"/>
        <v>0</v>
      </c>
      <c r="U188" s="21">
        <f t="shared" si="14"/>
        <v>0</v>
      </c>
      <c r="V188" s="8">
        <f t="shared" si="15"/>
        <v>0</v>
      </c>
      <c r="W188" s="8">
        <f t="shared" si="16"/>
        <v>0</v>
      </c>
      <c r="X188" s="8">
        <f t="shared" si="17"/>
        <v>0</v>
      </c>
      <c r="Z188" s="8">
        <f>VLOOKUP(I188,'Tables kywrd-slot-class'!$B$21:$C$38,2,FALSE)</f>
        <v>1</v>
      </c>
      <c r="AA188" s="8">
        <f>VLOOKUP(N188,'Tables MAT simpl-complx'!$C$6:$D$28,2,FALSE)</f>
        <v>0</v>
      </c>
      <c r="AB188" s="8">
        <f>VLOOKUP(O188,'Tables MAT simpl-complx'!$F$39:$G$625,2,FALSE)</f>
        <v>0</v>
      </c>
      <c r="AC188" s="8">
        <f>VLOOKUP(J188,'Tables kywrd-slot-class'!$D$49:$E$177,2,FALSE)</f>
        <v>0</v>
      </c>
      <c r="AD188" s="8">
        <f>VLOOKUP(K188,'Tables kywrd-slot-class'!$D$49:$E$177,2,FALSE)</f>
        <v>0</v>
      </c>
      <c r="AE188" s="8">
        <f>VLOOKUP(L188,'Tables kywrd-slot-class'!$D$49:$E$177,2,FALSE)</f>
        <v>0</v>
      </c>
      <c r="AF188" t="s">
        <v>0</v>
      </c>
      <c r="AG188" s="1" t="str">
        <f t="shared" si="12"/>
        <v xml:space="preserve">9E0016E7 </v>
      </c>
      <c r="AH188" s="2">
        <v>1</v>
      </c>
    </row>
    <row r="189" spans="1:34" x14ac:dyDescent="0.25">
      <c r="A189" s="91" t="s">
        <v>5041</v>
      </c>
      <c r="B189" s="3" t="s">
        <v>25</v>
      </c>
      <c r="C189" s="4" t="s">
        <v>5754</v>
      </c>
      <c r="D189" s="3" t="s">
        <v>468</v>
      </c>
      <c r="E189" t="s">
        <v>6148</v>
      </c>
      <c r="F189" s="8" t="s">
        <v>4042</v>
      </c>
      <c r="G189" s="2" t="s">
        <v>6149</v>
      </c>
      <c r="H189" s="135" t="s">
        <v>4047</v>
      </c>
      <c r="I189" s="135" t="s">
        <v>4187</v>
      </c>
      <c r="J189" s="135" t="s">
        <v>5756</v>
      </c>
      <c r="K189" s="135" t="s">
        <v>4028</v>
      </c>
      <c r="L189" s="135" t="s">
        <v>4028</v>
      </c>
      <c r="M189" s="135" t="s">
        <v>4028</v>
      </c>
      <c r="N189" s="24" t="s">
        <v>1888</v>
      </c>
      <c r="O189" s="21" t="s">
        <v>1888</v>
      </c>
      <c r="P189" s="8" t="s">
        <v>1889</v>
      </c>
      <c r="Q189" s="8">
        <v>200</v>
      </c>
      <c r="R189" s="8">
        <v>1</v>
      </c>
      <c r="S189" s="26">
        <v>0</v>
      </c>
      <c r="T189" s="20">
        <f t="shared" si="13"/>
        <v>0</v>
      </c>
      <c r="U189" s="21">
        <f t="shared" si="14"/>
        <v>0</v>
      </c>
      <c r="V189" s="8">
        <f t="shared" si="15"/>
        <v>0</v>
      </c>
      <c r="W189" s="8">
        <f t="shared" si="16"/>
        <v>0</v>
      </c>
      <c r="X189" s="8">
        <f t="shared" si="17"/>
        <v>0</v>
      </c>
      <c r="Z189" s="8">
        <f>VLOOKUP(I189,'Tables kywrd-slot-class'!$B$21:$C$38,2,FALSE)</f>
        <v>1</v>
      </c>
      <c r="AA189" s="8">
        <f>VLOOKUP(N189,'Tables MAT simpl-complx'!$C$6:$D$28,2,FALSE)</f>
        <v>0</v>
      </c>
      <c r="AB189" s="8">
        <f>VLOOKUP(O189,'Tables MAT simpl-complx'!$F$39:$G$625,2,FALSE)</f>
        <v>0</v>
      </c>
      <c r="AC189" s="8">
        <f>VLOOKUP(J189,'Tables kywrd-slot-class'!$D$49:$E$177,2,FALSE)</f>
        <v>0</v>
      </c>
      <c r="AD189" s="8">
        <f>VLOOKUP(K189,'Tables kywrd-slot-class'!$D$49:$E$177,2,FALSE)</f>
        <v>0</v>
      </c>
      <c r="AE189" s="8">
        <f>VLOOKUP(L189,'Tables kywrd-slot-class'!$D$49:$E$177,2,FALSE)</f>
        <v>0</v>
      </c>
      <c r="AF189" t="s">
        <v>0</v>
      </c>
      <c r="AG189" s="1" t="str">
        <f t="shared" si="12"/>
        <v xml:space="preserve">9E0016EB </v>
      </c>
      <c r="AH189" s="2">
        <v>1</v>
      </c>
    </row>
    <row r="190" spans="1:34" x14ac:dyDescent="0.25">
      <c r="A190" s="91" t="s">
        <v>5042</v>
      </c>
      <c r="B190" s="3" t="s">
        <v>25</v>
      </c>
      <c r="C190" s="4" t="s">
        <v>5754</v>
      </c>
      <c r="D190" s="3" t="s">
        <v>469</v>
      </c>
      <c r="E190" t="s">
        <v>6150</v>
      </c>
      <c r="F190" s="8" t="s">
        <v>4042</v>
      </c>
      <c r="G190" s="2" t="s">
        <v>6151</v>
      </c>
      <c r="H190" s="135" t="s">
        <v>4047</v>
      </c>
      <c r="I190" s="135" t="s">
        <v>4187</v>
      </c>
      <c r="J190" s="135" t="s">
        <v>5756</v>
      </c>
      <c r="K190" s="135" t="s">
        <v>4028</v>
      </c>
      <c r="L190" s="135" t="s">
        <v>4028</v>
      </c>
      <c r="M190" s="135" t="s">
        <v>4028</v>
      </c>
      <c r="N190" s="24" t="s">
        <v>1888</v>
      </c>
      <c r="O190" s="21" t="s">
        <v>1888</v>
      </c>
      <c r="P190" s="8" t="s">
        <v>1889</v>
      </c>
      <c r="Q190" s="8">
        <v>200</v>
      </c>
      <c r="R190" s="8">
        <v>1</v>
      </c>
      <c r="S190" s="26">
        <v>0</v>
      </c>
      <c r="T190" s="20">
        <f t="shared" si="13"/>
        <v>0</v>
      </c>
      <c r="U190" s="21">
        <f t="shared" si="14"/>
        <v>0</v>
      </c>
      <c r="V190" s="8">
        <f t="shared" si="15"/>
        <v>0</v>
      </c>
      <c r="W190" s="8">
        <f t="shared" si="16"/>
        <v>0</v>
      </c>
      <c r="X190" s="8">
        <f t="shared" si="17"/>
        <v>0</v>
      </c>
      <c r="Z190" s="8">
        <f>VLOOKUP(I190,'Tables kywrd-slot-class'!$B$21:$C$38,2,FALSE)</f>
        <v>1</v>
      </c>
      <c r="AA190" s="8">
        <f>VLOOKUP(N190,'Tables MAT simpl-complx'!$C$6:$D$28,2,FALSE)</f>
        <v>0</v>
      </c>
      <c r="AB190" s="8">
        <f>VLOOKUP(O190,'Tables MAT simpl-complx'!$F$39:$G$625,2,FALSE)</f>
        <v>0</v>
      </c>
      <c r="AC190" s="8">
        <f>VLOOKUP(J190,'Tables kywrd-slot-class'!$D$49:$E$177,2,FALSE)</f>
        <v>0</v>
      </c>
      <c r="AD190" s="8">
        <f>VLOOKUP(K190,'Tables kywrd-slot-class'!$D$49:$E$177,2,FALSE)</f>
        <v>0</v>
      </c>
      <c r="AE190" s="8">
        <f>VLOOKUP(L190,'Tables kywrd-slot-class'!$D$49:$E$177,2,FALSE)</f>
        <v>0</v>
      </c>
      <c r="AF190" t="s">
        <v>0</v>
      </c>
      <c r="AG190" s="1" t="str">
        <f t="shared" si="12"/>
        <v xml:space="preserve">9E0016EF </v>
      </c>
      <c r="AH190" s="2">
        <v>1</v>
      </c>
    </row>
    <row r="191" spans="1:34" x14ac:dyDescent="0.25">
      <c r="A191" s="91" t="s">
        <v>5043</v>
      </c>
      <c r="B191" s="3" t="s">
        <v>25</v>
      </c>
      <c r="C191" s="4" t="s">
        <v>5754</v>
      </c>
      <c r="D191" s="3" t="s">
        <v>470</v>
      </c>
      <c r="E191" t="s">
        <v>6152</v>
      </c>
      <c r="F191" s="8" t="s">
        <v>4042</v>
      </c>
      <c r="G191" s="2" t="s">
        <v>6153</v>
      </c>
      <c r="H191" s="135" t="s">
        <v>4047</v>
      </c>
      <c r="I191" s="135" t="s">
        <v>4187</v>
      </c>
      <c r="J191" s="135" t="s">
        <v>5756</v>
      </c>
      <c r="K191" s="135" t="s">
        <v>4028</v>
      </c>
      <c r="L191" s="135" t="s">
        <v>4028</v>
      </c>
      <c r="M191" s="135" t="s">
        <v>4028</v>
      </c>
      <c r="N191" s="24" t="s">
        <v>1888</v>
      </c>
      <c r="O191" s="21" t="s">
        <v>1888</v>
      </c>
      <c r="P191" s="8" t="s">
        <v>1889</v>
      </c>
      <c r="Q191" s="8">
        <v>200</v>
      </c>
      <c r="R191" s="8">
        <v>1</v>
      </c>
      <c r="S191" s="26">
        <v>0</v>
      </c>
      <c r="T191" s="20">
        <f t="shared" si="13"/>
        <v>0</v>
      </c>
      <c r="U191" s="21">
        <f t="shared" si="14"/>
        <v>0</v>
      </c>
      <c r="V191" s="8">
        <f t="shared" si="15"/>
        <v>0</v>
      </c>
      <c r="W191" s="8">
        <f t="shared" si="16"/>
        <v>0</v>
      </c>
      <c r="X191" s="8">
        <f t="shared" si="17"/>
        <v>0</v>
      </c>
      <c r="Z191" s="8">
        <f>VLOOKUP(I191,'Tables kywrd-slot-class'!$B$21:$C$38,2,FALSE)</f>
        <v>1</v>
      </c>
      <c r="AA191" s="8">
        <f>VLOOKUP(N191,'Tables MAT simpl-complx'!$C$6:$D$28,2,FALSE)</f>
        <v>0</v>
      </c>
      <c r="AB191" s="8">
        <f>VLOOKUP(O191,'Tables MAT simpl-complx'!$F$39:$G$625,2,FALSE)</f>
        <v>0</v>
      </c>
      <c r="AC191" s="8">
        <f>VLOOKUP(J191,'Tables kywrd-slot-class'!$D$49:$E$177,2,FALSE)</f>
        <v>0</v>
      </c>
      <c r="AD191" s="8">
        <f>VLOOKUP(K191,'Tables kywrd-slot-class'!$D$49:$E$177,2,FALSE)</f>
        <v>0</v>
      </c>
      <c r="AE191" s="8">
        <f>VLOOKUP(L191,'Tables kywrd-slot-class'!$D$49:$E$177,2,FALSE)</f>
        <v>0</v>
      </c>
      <c r="AF191" t="s">
        <v>0</v>
      </c>
      <c r="AG191" s="1" t="str">
        <f t="shared" si="12"/>
        <v xml:space="preserve">9E0016F3 </v>
      </c>
      <c r="AH191" s="2">
        <v>1</v>
      </c>
    </row>
    <row r="192" spans="1:34" x14ac:dyDescent="0.25">
      <c r="A192" s="91" t="s">
        <v>5044</v>
      </c>
      <c r="B192" s="3" t="s">
        <v>25</v>
      </c>
      <c r="C192" s="4" t="s">
        <v>5754</v>
      </c>
      <c r="D192" s="3" t="s">
        <v>471</v>
      </c>
      <c r="E192" t="s">
        <v>6154</v>
      </c>
      <c r="F192" s="8" t="s">
        <v>4042</v>
      </c>
      <c r="G192" s="2" t="s">
        <v>6155</v>
      </c>
      <c r="H192" s="135" t="s">
        <v>4047</v>
      </c>
      <c r="I192" s="135" t="s">
        <v>4048</v>
      </c>
      <c r="J192" s="135" t="s">
        <v>4051</v>
      </c>
      <c r="K192" s="135" t="s">
        <v>6096</v>
      </c>
      <c r="L192" s="135" t="s">
        <v>5756</v>
      </c>
      <c r="M192" s="135" t="s">
        <v>4028</v>
      </c>
      <c r="N192" s="24" t="s">
        <v>1888</v>
      </c>
      <c r="O192" s="21" t="s">
        <v>1888</v>
      </c>
      <c r="P192" s="8" t="s">
        <v>1889</v>
      </c>
      <c r="Q192" s="8">
        <v>500</v>
      </c>
      <c r="R192" s="8">
        <v>8</v>
      </c>
      <c r="S192" s="26">
        <v>0</v>
      </c>
      <c r="T192" s="20">
        <f t="shared" si="13"/>
        <v>0</v>
      </c>
      <c r="U192" s="21">
        <f t="shared" si="14"/>
        <v>0</v>
      </c>
      <c r="V192" s="8">
        <f t="shared" si="15"/>
        <v>0</v>
      </c>
      <c r="W192" s="8">
        <f t="shared" si="16"/>
        <v>0</v>
      </c>
      <c r="X192" s="8">
        <f t="shared" si="17"/>
        <v>0</v>
      </c>
      <c r="Z192" s="8">
        <f>VLOOKUP(I192,'Tables kywrd-slot-class'!$B$21:$C$38,2,FALSE)</f>
        <v>1</v>
      </c>
      <c r="AA192" s="8">
        <f>VLOOKUP(N192,'Tables MAT simpl-complx'!$C$6:$D$28,2,FALSE)</f>
        <v>0</v>
      </c>
      <c r="AB192" s="8">
        <f>VLOOKUP(O192,'Tables MAT simpl-complx'!$F$39:$G$625,2,FALSE)</f>
        <v>0</v>
      </c>
      <c r="AC192" s="8">
        <f>VLOOKUP(J192,'Tables kywrd-slot-class'!$D$49:$E$177,2,FALSE)</f>
        <v>0</v>
      </c>
      <c r="AD192" s="8">
        <f>VLOOKUP(K192,'Tables kywrd-slot-class'!$D$49:$E$177,2,FALSE)</f>
        <v>0</v>
      </c>
      <c r="AE192" s="8">
        <f>VLOOKUP(L192,'Tables kywrd-slot-class'!$D$49:$E$177,2,FALSE)</f>
        <v>0</v>
      </c>
      <c r="AF192" t="s">
        <v>0</v>
      </c>
      <c r="AG192" s="1" t="str">
        <f t="shared" si="12"/>
        <v xml:space="preserve">9E0016F7 </v>
      </c>
      <c r="AH192" s="2">
        <v>1</v>
      </c>
    </row>
    <row r="193" spans="1:34" x14ac:dyDescent="0.25">
      <c r="A193" s="91" t="s">
        <v>5045</v>
      </c>
      <c r="B193" s="3" t="s">
        <v>25</v>
      </c>
      <c r="C193" s="4" t="s">
        <v>5754</v>
      </c>
      <c r="D193" s="3" t="s">
        <v>472</v>
      </c>
      <c r="E193" t="s">
        <v>6156</v>
      </c>
      <c r="F193" s="8" t="s">
        <v>4042</v>
      </c>
      <c r="G193" s="2" t="s">
        <v>6157</v>
      </c>
      <c r="H193" s="135" t="s">
        <v>4047</v>
      </c>
      <c r="I193" s="135" t="s">
        <v>4048</v>
      </c>
      <c r="J193" s="135" t="s">
        <v>4051</v>
      </c>
      <c r="K193" s="135" t="s">
        <v>5756</v>
      </c>
      <c r="L193" s="135" t="s">
        <v>4028</v>
      </c>
      <c r="M193" s="135" t="s">
        <v>4028</v>
      </c>
      <c r="N193" s="24" t="s">
        <v>1888</v>
      </c>
      <c r="O193" s="21" t="s">
        <v>1888</v>
      </c>
      <c r="P193" s="8" t="s">
        <v>1889</v>
      </c>
      <c r="Q193" s="8">
        <v>500</v>
      </c>
      <c r="R193" s="8">
        <v>8</v>
      </c>
      <c r="S193" s="26">
        <v>0</v>
      </c>
      <c r="T193" s="20">
        <f t="shared" si="13"/>
        <v>0</v>
      </c>
      <c r="U193" s="21">
        <f t="shared" si="14"/>
        <v>0</v>
      </c>
      <c r="V193" s="8">
        <f t="shared" si="15"/>
        <v>0</v>
      </c>
      <c r="W193" s="8">
        <f t="shared" si="16"/>
        <v>0</v>
      </c>
      <c r="X193" s="8">
        <f t="shared" si="17"/>
        <v>0</v>
      </c>
      <c r="Z193" s="8">
        <f>VLOOKUP(I193,'Tables kywrd-slot-class'!$B$21:$C$38,2,FALSE)</f>
        <v>1</v>
      </c>
      <c r="AA193" s="8">
        <f>VLOOKUP(N193,'Tables MAT simpl-complx'!$C$6:$D$28,2,FALSE)</f>
        <v>0</v>
      </c>
      <c r="AB193" s="8">
        <f>VLOOKUP(O193,'Tables MAT simpl-complx'!$F$39:$G$625,2,FALSE)</f>
        <v>0</v>
      </c>
      <c r="AC193" s="8">
        <f>VLOOKUP(J193,'Tables kywrd-slot-class'!$D$49:$E$177,2,FALSE)</f>
        <v>0</v>
      </c>
      <c r="AD193" s="8">
        <f>VLOOKUP(K193,'Tables kywrd-slot-class'!$D$49:$E$177,2,FALSE)</f>
        <v>0</v>
      </c>
      <c r="AE193" s="8">
        <f>VLOOKUP(L193,'Tables kywrd-slot-class'!$D$49:$E$177,2,FALSE)</f>
        <v>0</v>
      </c>
      <c r="AF193" t="s">
        <v>0</v>
      </c>
      <c r="AG193" s="1" t="str">
        <f t="shared" si="12"/>
        <v xml:space="preserve">9E0016FB </v>
      </c>
      <c r="AH193" s="2">
        <v>1</v>
      </c>
    </row>
    <row r="194" spans="1:34" x14ac:dyDescent="0.25">
      <c r="A194" s="91" t="s">
        <v>5046</v>
      </c>
      <c r="B194" s="3" t="s">
        <v>25</v>
      </c>
      <c r="C194" s="4" t="s">
        <v>5754</v>
      </c>
      <c r="D194" s="3" t="s">
        <v>473</v>
      </c>
      <c r="E194" t="s">
        <v>6158</v>
      </c>
      <c r="F194" s="8" t="s">
        <v>4042</v>
      </c>
      <c r="G194" s="2" t="s">
        <v>6159</v>
      </c>
      <c r="H194" s="135" t="s">
        <v>4047</v>
      </c>
      <c r="I194" s="135" t="s">
        <v>4048</v>
      </c>
      <c r="J194" s="135" t="s">
        <v>4051</v>
      </c>
      <c r="K194" s="135" t="s">
        <v>5756</v>
      </c>
      <c r="L194" s="135" t="s">
        <v>4028</v>
      </c>
      <c r="M194" s="135" t="s">
        <v>4028</v>
      </c>
      <c r="N194" s="24" t="s">
        <v>1888</v>
      </c>
      <c r="O194" s="21" t="s">
        <v>1888</v>
      </c>
      <c r="P194" s="8" t="s">
        <v>1889</v>
      </c>
      <c r="Q194" s="8">
        <v>500</v>
      </c>
      <c r="R194" s="8">
        <v>8</v>
      </c>
      <c r="S194" s="26">
        <v>0</v>
      </c>
      <c r="T194" s="20">
        <f t="shared" si="13"/>
        <v>0</v>
      </c>
      <c r="U194" s="21">
        <f t="shared" si="14"/>
        <v>0</v>
      </c>
      <c r="V194" s="8">
        <f t="shared" si="15"/>
        <v>0</v>
      </c>
      <c r="W194" s="8">
        <f t="shared" si="16"/>
        <v>0</v>
      </c>
      <c r="X194" s="8">
        <f t="shared" si="17"/>
        <v>0</v>
      </c>
      <c r="Z194" s="8">
        <f>VLOOKUP(I194,'Tables kywrd-slot-class'!$B$21:$C$38,2,FALSE)</f>
        <v>1</v>
      </c>
      <c r="AA194" s="8">
        <f>VLOOKUP(N194,'Tables MAT simpl-complx'!$C$6:$D$28,2,FALSE)</f>
        <v>0</v>
      </c>
      <c r="AB194" s="8">
        <f>VLOOKUP(O194,'Tables MAT simpl-complx'!$F$39:$G$625,2,FALSE)</f>
        <v>0</v>
      </c>
      <c r="AC194" s="8">
        <f>VLOOKUP(J194,'Tables kywrd-slot-class'!$D$49:$E$177,2,FALSE)</f>
        <v>0</v>
      </c>
      <c r="AD194" s="8">
        <f>VLOOKUP(K194,'Tables kywrd-slot-class'!$D$49:$E$177,2,FALSE)</f>
        <v>0</v>
      </c>
      <c r="AE194" s="8">
        <f>VLOOKUP(L194,'Tables kywrd-slot-class'!$D$49:$E$177,2,FALSE)</f>
        <v>0</v>
      </c>
      <c r="AF194" t="s">
        <v>0</v>
      </c>
      <c r="AG194" s="1" t="str">
        <f t="shared" ref="AG194:AG258" si="18">C194 &amp; D194</f>
        <v xml:space="preserve">9E0016FF </v>
      </c>
      <c r="AH194" s="2">
        <v>1</v>
      </c>
    </row>
    <row r="195" spans="1:34" x14ac:dyDescent="0.25">
      <c r="A195" s="91" t="s">
        <v>5047</v>
      </c>
      <c r="B195" s="3" t="s">
        <v>25</v>
      </c>
      <c r="C195" s="4" t="s">
        <v>5754</v>
      </c>
      <c r="D195" s="3" t="s">
        <v>474</v>
      </c>
      <c r="E195" t="s">
        <v>6160</v>
      </c>
      <c r="F195" s="8" t="s">
        <v>4042</v>
      </c>
      <c r="G195" s="2" t="s">
        <v>6161</v>
      </c>
      <c r="H195" s="135" t="s">
        <v>4047</v>
      </c>
      <c r="I195" s="135" t="s">
        <v>4048</v>
      </c>
      <c r="J195" s="135" t="s">
        <v>4051</v>
      </c>
      <c r="K195" s="135" t="s">
        <v>5756</v>
      </c>
      <c r="L195" s="135" t="s">
        <v>4028</v>
      </c>
      <c r="M195" s="135" t="s">
        <v>4028</v>
      </c>
      <c r="N195" s="24" t="s">
        <v>1888</v>
      </c>
      <c r="O195" s="21" t="s">
        <v>1888</v>
      </c>
      <c r="P195" s="8" t="s">
        <v>1889</v>
      </c>
      <c r="Q195" s="8">
        <v>500</v>
      </c>
      <c r="R195" s="8">
        <v>8</v>
      </c>
      <c r="S195" s="26">
        <v>0</v>
      </c>
      <c r="T195" s="20">
        <f t="shared" ref="T195:T258" si="19">ROUNDDOWN(Z195*AA195,0)</f>
        <v>0</v>
      </c>
      <c r="U195" s="21">
        <f t="shared" ref="U195:U258" si="20">ROUNDDOWN(Z195*AB195,0)</f>
        <v>0</v>
      </c>
      <c r="V195" s="8">
        <f t="shared" ref="V195:V258" si="21">ROUNDDOWN(Z195*AC195,0)</f>
        <v>0</v>
      </c>
      <c r="W195" s="8">
        <f t="shared" ref="W195:W258" si="22">ROUNDDOWN(Z195*AD195,0)</f>
        <v>0</v>
      </c>
      <c r="X195" s="8">
        <f t="shared" ref="X195:X258" si="23">ROUNDDOWN(Z195*AE195,0)</f>
        <v>0</v>
      </c>
      <c r="Z195" s="8">
        <f>VLOOKUP(I195,'Tables kywrd-slot-class'!$B$21:$C$38,2,FALSE)</f>
        <v>1</v>
      </c>
      <c r="AA195" s="8">
        <f>VLOOKUP(N195,'Tables MAT simpl-complx'!$C$6:$D$28,2,FALSE)</f>
        <v>0</v>
      </c>
      <c r="AB195" s="8">
        <f>VLOOKUP(O195,'Tables MAT simpl-complx'!$F$39:$G$625,2,FALSE)</f>
        <v>0</v>
      </c>
      <c r="AC195" s="8">
        <f>VLOOKUP(J195,'Tables kywrd-slot-class'!$D$49:$E$177,2,FALSE)</f>
        <v>0</v>
      </c>
      <c r="AD195" s="8">
        <f>VLOOKUP(K195,'Tables kywrd-slot-class'!$D$49:$E$177,2,FALSE)</f>
        <v>0</v>
      </c>
      <c r="AE195" s="8">
        <f>VLOOKUP(L195,'Tables kywrd-slot-class'!$D$49:$E$177,2,FALSE)</f>
        <v>0</v>
      </c>
      <c r="AF195" t="s">
        <v>0</v>
      </c>
      <c r="AG195" s="1" t="str">
        <f t="shared" si="18"/>
        <v xml:space="preserve">9E001703 </v>
      </c>
      <c r="AH195" s="2">
        <v>1</v>
      </c>
    </row>
    <row r="196" spans="1:34" x14ac:dyDescent="0.25">
      <c r="A196" s="91" t="s">
        <v>5048</v>
      </c>
      <c r="B196" s="3" t="s">
        <v>25</v>
      </c>
      <c r="C196" s="4" t="s">
        <v>5754</v>
      </c>
      <c r="D196" s="3" t="s">
        <v>475</v>
      </c>
      <c r="E196" t="s">
        <v>6162</v>
      </c>
      <c r="F196" s="8" t="s">
        <v>4042</v>
      </c>
      <c r="G196" s="2" t="s">
        <v>6163</v>
      </c>
      <c r="H196" s="135" t="s">
        <v>4047</v>
      </c>
      <c r="I196" s="135" t="s">
        <v>4048</v>
      </c>
      <c r="J196" s="135" t="s">
        <v>4051</v>
      </c>
      <c r="K196" s="135" t="s">
        <v>5756</v>
      </c>
      <c r="L196" s="135" t="s">
        <v>4028</v>
      </c>
      <c r="M196" s="135" t="s">
        <v>4028</v>
      </c>
      <c r="N196" s="24" t="s">
        <v>1888</v>
      </c>
      <c r="O196" s="21" t="s">
        <v>1888</v>
      </c>
      <c r="P196" s="8" t="s">
        <v>1889</v>
      </c>
      <c r="Q196" s="8">
        <v>500</v>
      </c>
      <c r="R196" s="8">
        <v>8</v>
      </c>
      <c r="S196" s="26">
        <v>0</v>
      </c>
      <c r="T196" s="20">
        <f t="shared" si="19"/>
        <v>0</v>
      </c>
      <c r="U196" s="21">
        <f t="shared" si="20"/>
        <v>0</v>
      </c>
      <c r="V196" s="8">
        <f t="shared" si="21"/>
        <v>0</v>
      </c>
      <c r="W196" s="8">
        <f t="shared" si="22"/>
        <v>0</v>
      </c>
      <c r="X196" s="8">
        <f t="shared" si="23"/>
        <v>0</v>
      </c>
      <c r="Z196" s="8">
        <f>VLOOKUP(I196,'Tables kywrd-slot-class'!$B$21:$C$38,2,FALSE)</f>
        <v>1</v>
      </c>
      <c r="AA196" s="8">
        <f>VLOOKUP(N196,'Tables MAT simpl-complx'!$C$6:$D$28,2,FALSE)</f>
        <v>0</v>
      </c>
      <c r="AB196" s="8">
        <f>VLOOKUP(O196,'Tables MAT simpl-complx'!$F$39:$G$625,2,FALSE)</f>
        <v>0</v>
      </c>
      <c r="AC196" s="8">
        <f>VLOOKUP(J196,'Tables kywrd-slot-class'!$D$49:$E$177,2,FALSE)</f>
        <v>0</v>
      </c>
      <c r="AD196" s="8">
        <f>VLOOKUP(K196,'Tables kywrd-slot-class'!$D$49:$E$177,2,FALSE)</f>
        <v>0</v>
      </c>
      <c r="AE196" s="8">
        <f>VLOOKUP(L196,'Tables kywrd-slot-class'!$D$49:$E$177,2,FALSE)</f>
        <v>0</v>
      </c>
      <c r="AF196" t="s">
        <v>0</v>
      </c>
      <c r="AG196" s="1" t="str">
        <f t="shared" si="18"/>
        <v xml:space="preserve">9E001707 </v>
      </c>
      <c r="AH196" s="2">
        <v>1</v>
      </c>
    </row>
    <row r="197" spans="1:34" x14ac:dyDescent="0.25">
      <c r="A197" s="91" t="s">
        <v>5049</v>
      </c>
      <c r="B197" s="3" t="s">
        <v>25</v>
      </c>
      <c r="C197" s="4" t="s">
        <v>5754</v>
      </c>
      <c r="D197" s="3" t="s">
        <v>476</v>
      </c>
      <c r="E197" t="s">
        <v>6164</v>
      </c>
      <c r="F197" s="8" t="s">
        <v>4042</v>
      </c>
      <c r="G197" s="2" t="s">
        <v>6165</v>
      </c>
      <c r="H197" s="135" t="s">
        <v>4047</v>
      </c>
      <c r="I197" s="135" t="s">
        <v>6116</v>
      </c>
      <c r="J197" s="135" t="s">
        <v>4187</v>
      </c>
      <c r="K197" s="135" t="s">
        <v>5756</v>
      </c>
      <c r="L197" s="135" t="s">
        <v>4028</v>
      </c>
      <c r="M197" s="135" t="s">
        <v>4028</v>
      </c>
      <c r="N197" s="24" t="s">
        <v>1888</v>
      </c>
      <c r="O197" s="21" t="s">
        <v>1888</v>
      </c>
      <c r="P197" s="8" t="s">
        <v>1889</v>
      </c>
      <c r="Q197" s="8">
        <v>5</v>
      </c>
      <c r="R197" s="8">
        <v>0</v>
      </c>
      <c r="S197" s="26">
        <v>0</v>
      </c>
      <c r="T197" s="20">
        <f t="shared" si="19"/>
        <v>0</v>
      </c>
      <c r="U197" s="21">
        <f t="shared" si="20"/>
        <v>0</v>
      </c>
      <c r="V197" s="8">
        <f t="shared" si="21"/>
        <v>0</v>
      </c>
      <c r="W197" s="8">
        <f t="shared" si="22"/>
        <v>0</v>
      </c>
      <c r="X197" s="8">
        <f t="shared" si="23"/>
        <v>0</v>
      </c>
      <c r="Y197" s="98" t="s">
        <v>6093</v>
      </c>
      <c r="Z197" s="8">
        <f>VLOOKUP(I197,'Tables kywrd-slot-class'!$B$21:$C$38,2,FALSE)</f>
        <v>1</v>
      </c>
      <c r="AA197" s="8">
        <f>VLOOKUP(N197,'Tables MAT simpl-complx'!$C$6:$D$28,2,FALSE)</f>
        <v>0</v>
      </c>
      <c r="AB197" s="8">
        <f>VLOOKUP(O197,'Tables MAT simpl-complx'!$F$39:$G$625,2,FALSE)</f>
        <v>0</v>
      </c>
      <c r="AC197" s="8">
        <f>VLOOKUP(J197,'Tables kywrd-slot-class'!$D$49:$E$177,2,FALSE)</f>
        <v>0</v>
      </c>
      <c r="AD197" s="8">
        <f>VLOOKUP(K197,'Tables kywrd-slot-class'!$D$49:$E$177,2,FALSE)</f>
        <v>0</v>
      </c>
      <c r="AE197" s="8">
        <f>VLOOKUP(L197,'Tables kywrd-slot-class'!$D$49:$E$177,2,FALSE)</f>
        <v>0</v>
      </c>
      <c r="AF197" t="s">
        <v>0</v>
      </c>
      <c r="AG197" s="1" t="str">
        <f t="shared" si="18"/>
        <v xml:space="preserve">9E00170B </v>
      </c>
      <c r="AH197" s="2">
        <v>1</v>
      </c>
    </row>
    <row r="198" spans="1:34" x14ac:dyDescent="0.25">
      <c r="A198" s="91" t="s">
        <v>5050</v>
      </c>
      <c r="B198" s="3" t="s">
        <v>25</v>
      </c>
      <c r="C198" s="4" t="s">
        <v>5754</v>
      </c>
      <c r="D198" s="3" t="s">
        <v>477</v>
      </c>
      <c r="E198" t="s">
        <v>6166</v>
      </c>
      <c r="F198" s="8" t="s">
        <v>4042</v>
      </c>
      <c r="G198" s="2" t="s">
        <v>6167</v>
      </c>
      <c r="H198" s="135" t="s">
        <v>4047</v>
      </c>
      <c r="I198" s="135" t="s">
        <v>6116</v>
      </c>
      <c r="J198" s="135" t="s">
        <v>4187</v>
      </c>
      <c r="K198" s="135" t="s">
        <v>5756</v>
      </c>
      <c r="L198" s="135" t="s">
        <v>4028</v>
      </c>
      <c r="M198" s="135" t="s">
        <v>4028</v>
      </c>
      <c r="N198" s="24" t="s">
        <v>1888</v>
      </c>
      <c r="O198" s="21" t="s">
        <v>1888</v>
      </c>
      <c r="P198" s="8" t="s">
        <v>1889</v>
      </c>
      <c r="Q198" s="8">
        <v>5</v>
      </c>
      <c r="R198" s="8">
        <v>0</v>
      </c>
      <c r="S198" s="26">
        <v>0</v>
      </c>
      <c r="T198" s="20">
        <f t="shared" si="19"/>
        <v>0</v>
      </c>
      <c r="U198" s="21">
        <f t="shared" si="20"/>
        <v>0</v>
      </c>
      <c r="V198" s="8">
        <f t="shared" si="21"/>
        <v>0</v>
      </c>
      <c r="W198" s="8">
        <f t="shared" si="22"/>
        <v>0</v>
      </c>
      <c r="X198" s="8">
        <f t="shared" si="23"/>
        <v>0</v>
      </c>
      <c r="Y198" s="98" t="s">
        <v>6093</v>
      </c>
      <c r="Z198" s="8">
        <f>VLOOKUP(I198,'Tables kywrd-slot-class'!$B$21:$C$38,2,FALSE)</f>
        <v>1</v>
      </c>
      <c r="AA198" s="8">
        <f>VLOOKUP(N198,'Tables MAT simpl-complx'!$C$6:$D$28,2,FALSE)</f>
        <v>0</v>
      </c>
      <c r="AB198" s="8">
        <f>VLOOKUP(O198,'Tables MAT simpl-complx'!$F$39:$G$625,2,FALSE)</f>
        <v>0</v>
      </c>
      <c r="AC198" s="8">
        <f>VLOOKUP(J198,'Tables kywrd-slot-class'!$D$49:$E$177,2,FALSE)</f>
        <v>0</v>
      </c>
      <c r="AD198" s="8">
        <f>VLOOKUP(K198,'Tables kywrd-slot-class'!$D$49:$E$177,2,FALSE)</f>
        <v>0</v>
      </c>
      <c r="AE198" s="8">
        <f>VLOOKUP(L198,'Tables kywrd-slot-class'!$D$49:$E$177,2,FALSE)</f>
        <v>0</v>
      </c>
      <c r="AF198" t="s">
        <v>0</v>
      </c>
      <c r="AG198" s="1" t="str">
        <f t="shared" si="18"/>
        <v xml:space="preserve">9E00170F </v>
      </c>
      <c r="AH198" s="2">
        <v>1</v>
      </c>
    </row>
    <row r="199" spans="1:34" x14ac:dyDescent="0.25">
      <c r="A199" s="91" t="s">
        <v>5051</v>
      </c>
      <c r="B199" s="3" t="s">
        <v>25</v>
      </c>
      <c r="C199" s="4" t="s">
        <v>5754</v>
      </c>
      <c r="D199" s="3" t="s">
        <v>478</v>
      </c>
      <c r="E199" t="s">
        <v>6168</v>
      </c>
      <c r="F199" s="8" t="s">
        <v>4042</v>
      </c>
      <c r="G199" s="2" t="s">
        <v>6169</v>
      </c>
      <c r="H199" s="135" t="s">
        <v>4047</v>
      </c>
      <c r="I199" s="135" t="s">
        <v>6116</v>
      </c>
      <c r="J199" s="135" t="s">
        <v>4187</v>
      </c>
      <c r="K199" s="135" t="s">
        <v>5756</v>
      </c>
      <c r="L199" s="135" t="s">
        <v>4028</v>
      </c>
      <c r="M199" s="135" t="s">
        <v>4028</v>
      </c>
      <c r="N199" s="24" t="s">
        <v>1888</v>
      </c>
      <c r="O199" s="21" t="s">
        <v>1888</v>
      </c>
      <c r="P199" s="8" t="s">
        <v>1889</v>
      </c>
      <c r="Q199" s="8">
        <v>5</v>
      </c>
      <c r="R199" s="8">
        <v>0</v>
      </c>
      <c r="S199" s="26">
        <v>0</v>
      </c>
      <c r="T199" s="20">
        <f t="shared" si="19"/>
        <v>0</v>
      </c>
      <c r="U199" s="21">
        <f t="shared" si="20"/>
        <v>0</v>
      </c>
      <c r="V199" s="8">
        <f t="shared" si="21"/>
        <v>0</v>
      </c>
      <c r="W199" s="8">
        <f t="shared" si="22"/>
        <v>0</v>
      </c>
      <c r="X199" s="8">
        <f t="shared" si="23"/>
        <v>0</v>
      </c>
      <c r="Y199" s="98" t="s">
        <v>6093</v>
      </c>
      <c r="Z199" s="8">
        <f>VLOOKUP(I199,'Tables kywrd-slot-class'!$B$21:$C$38,2,FALSE)</f>
        <v>1</v>
      </c>
      <c r="AA199" s="8">
        <f>VLOOKUP(N199,'Tables MAT simpl-complx'!$C$6:$D$28,2,FALSE)</f>
        <v>0</v>
      </c>
      <c r="AB199" s="8">
        <f>VLOOKUP(O199,'Tables MAT simpl-complx'!$F$39:$G$625,2,FALSE)</f>
        <v>0</v>
      </c>
      <c r="AC199" s="8">
        <f>VLOOKUP(J199,'Tables kywrd-slot-class'!$D$49:$E$177,2,FALSE)</f>
        <v>0</v>
      </c>
      <c r="AD199" s="8">
        <f>VLOOKUP(K199,'Tables kywrd-slot-class'!$D$49:$E$177,2,FALSE)</f>
        <v>0</v>
      </c>
      <c r="AE199" s="8">
        <f>VLOOKUP(L199,'Tables kywrd-slot-class'!$D$49:$E$177,2,FALSE)</f>
        <v>0</v>
      </c>
      <c r="AF199" t="s">
        <v>0</v>
      </c>
      <c r="AG199" s="1" t="str">
        <f t="shared" si="18"/>
        <v xml:space="preserve">9E001713 </v>
      </c>
      <c r="AH199" s="2">
        <v>1</v>
      </c>
    </row>
    <row r="200" spans="1:34" x14ac:dyDescent="0.25">
      <c r="A200" s="91" t="s">
        <v>5052</v>
      </c>
      <c r="B200" s="3" t="s">
        <v>25</v>
      </c>
      <c r="C200" s="4" t="s">
        <v>5754</v>
      </c>
      <c r="D200" s="3" t="s">
        <v>479</v>
      </c>
      <c r="E200" t="s">
        <v>6170</v>
      </c>
      <c r="F200" s="8" t="s">
        <v>4042</v>
      </c>
      <c r="G200" s="2" t="s">
        <v>6171</v>
      </c>
      <c r="H200" s="135" t="s">
        <v>4047</v>
      </c>
      <c r="I200" s="135" t="s">
        <v>6116</v>
      </c>
      <c r="J200" s="135" t="s">
        <v>4187</v>
      </c>
      <c r="K200" s="135" t="s">
        <v>5756</v>
      </c>
      <c r="L200" s="135" t="s">
        <v>4028</v>
      </c>
      <c r="M200" s="135" t="s">
        <v>4028</v>
      </c>
      <c r="N200" s="24" t="s">
        <v>1888</v>
      </c>
      <c r="O200" s="21" t="s">
        <v>1888</v>
      </c>
      <c r="P200" s="8" t="s">
        <v>1889</v>
      </c>
      <c r="Q200" s="8">
        <v>5</v>
      </c>
      <c r="R200" s="8">
        <v>0</v>
      </c>
      <c r="S200" s="26">
        <v>0</v>
      </c>
      <c r="T200" s="20">
        <f t="shared" si="19"/>
        <v>0</v>
      </c>
      <c r="U200" s="21">
        <f t="shared" si="20"/>
        <v>0</v>
      </c>
      <c r="V200" s="8">
        <f t="shared" si="21"/>
        <v>0</v>
      </c>
      <c r="W200" s="8">
        <f t="shared" si="22"/>
        <v>0</v>
      </c>
      <c r="X200" s="8">
        <f t="shared" si="23"/>
        <v>0</v>
      </c>
      <c r="Y200" s="98" t="s">
        <v>6093</v>
      </c>
      <c r="Z200" s="8">
        <f>VLOOKUP(I200,'Tables kywrd-slot-class'!$B$21:$C$38,2,FALSE)</f>
        <v>1</v>
      </c>
      <c r="AA200" s="8">
        <f>VLOOKUP(N200,'Tables MAT simpl-complx'!$C$6:$D$28,2,FALSE)</f>
        <v>0</v>
      </c>
      <c r="AB200" s="8">
        <f>VLOOKUP(O200,'Tables MAT simpl-complx'!$F$39:$G$625,2,FALSE)</f>
        <v>0</v>
      </c>
      <c r="AC200" s="8">
        <f>VLOOKUP(J200,'Tables kywrd-slot-class'!$D$49:$E$177,2,FALSE)</f>
        <v>0</v>
      </c>
      <c r="AD200" s="8">
        <f>VLOOKUP(K200,'Tables kywrd-slot-class'!$D$49:$E$177,2,FALSE)</f>
        <v>0</v>
      </c>
      <c r="AE200" s="8">
        <f>VLOOKUP(L200,'Tables kywrd-slot-class'!$D$49:$E$177,2,FALSE)</f>
        <v>0</v>
      </c>
      <c r="AF200" t="s">
        <v>0</v>
      </c>
      <c r="AG200" s="1" t="str">
        <f t="shared" si="18"/>
        <v xml:space="preserve">9E001717 </v>
      </c>
      <c r="AH200" s="2">
        <v>1</v>
      </c>
    </row>
    <row r="201" spans="1:34" x14ac:dyDescent="0.25">
      <c r="A201" s="91" t="s">
        <v>5053</v>
      </c>
      <c r="B201" s="3" t="s">
        <v>25</v>
      </c>
      <c r="C201" s="4" t="s">
        <v>5754</v>
      </c>
      <c r="D201" s="3" t="s">
        <v>480</v>
      </c>
      <c r="E201" t="s">
        <v>6172</v>
      </c>
      <c r="F201" s="8" t="s">
        <v>4042</v>
      </c>
      <c r="G201" s="2" t="s">
        <v>6173</v>
      </c>
      <c r="H201" s="135" t="s">
        <v>4047</v>
      </c>
      <c r="I201" s="135" t="s">
        <v>6116</v>
      </c>
      <c r="J201" s="135" t="s">
        <v>4187</v>
      </c>
      <c r="K201" s="135" t="s">
        <v>5756</v>
      </c>
      <c r="L201" s="135" t="s">
        <v>4028</v>
      </c>
      <c r="M201" s="135" t="s">
        <v>4028</v>
      </c>
      <c r="N201" s="24" t="s">
        <v>1888</v>
      </c>
      <c r="O201" s="21" t="s">
        <v>1888</v>
      </c>
      <c r="P201" s="8" t="s">
        <v>1889</v>
      </c>
      <c r="Q201" s="8">
        <v>5</v>
      </c>
      <c r="R201" s="8">
        <v>0</v>
      </c>
      <c r="S201" s="26">
        <v>0</v>
      </c>
      <c r="T201" s="20">
        <f t="shared" si="19"/>
        <v>0</v>
      </c>
      <c r="U201" s="21">
        <f t="shared" si="20"/>
        <v>0</v>
      </c>
      <c r="V201" s="8">
        <f t="shared" si="21"/>
        <v>0</v>
      </c>
      <c r="W201" s="8">
        <f t="shared" si="22"/>
        <v>0</v>
      </c>
      <c r="X201" s="8">
        <f t="shared" si="23"/>
        <v>0</v>
      </c>
      <c r="Y201" s="98" t="s">
        <v>6093</v>
      </c>
      <c r="Z201" s="8">
        <f>VLOOKUP(I201,'Tables kywrd-slot-class'!$B$21:$C$38,2,FALSE)</f>
        <v>1</v>
      </c>
      <c r="AA201" s="8">
        <f>VLOOKUP(N201,'Tables MAT simpl-complx'!$C$6:$D$28,2,FALSE)</f>
        <v>0</v>
      </c>
      <c r="AB201" s="8">
        <f>VLOOKUP(O201,'Tables MAT simpl-complx'!$F$39:$G$625,2,FALSE)</f>
        <v>0</v>
      </c>
      <c r="AC201" s="8">
        <f>VLOOKUP(J201,'Tables kywrd-slot-class'!$D$49:$E$177,2,FALSE)</f>
        <v>0</v>
      </c>
      <c r="AD201" s="8">
        <f>VLOOKUP(K201,'Tables kywrd-slot-class'!$D$49:$E$177,2,FALSE)</f>
        <v>0</v>
      </c>
      <c r="AE201" s="8">
        <f>VLOOKUP(L201,'Tables kywrd-slot-class'!$D$49:$E$177,2,FALSE)</f>
        <v>0</v>
      </c>
      <c r="AF201" t="s">
        <v>0</v>
      </c>
      <c r="AG201" s="1" t="str">
        <f t="shared" si="18"/>
        <v xml:space="preserve">9E00171B </v>
      </c>
      <c r="AH201" s="2">
        <v>1</v>
      </c>
    </row>
    <row r="202" spans="1:34" x14ac:dyDescent="0.25">
      <c r="A202" s="91" t="s">
        <v>5054</v>
      </c>
      <c r="B202" s="3" t="s">
        <v>25</v>
      </c>
      <c r="C202" s="4" t="s">
        <v>5754</v>
      </c>
      <c r="D202" s="3" t="s">
        <v>481</v>
      </c>
      <c r="E202" t="s">
        <v>6174</v>
      </c>
      <c r="F202" s="8" t="s">
        <v>4042</v>
      </c>
      <c r="G202" s="2" t="s">
        <v>6175</v>
      </c>
      <c r="H202" s="135" t="s">
        <v>4047</v>
      </c>
      <c r="I202" s="135" t="s">
        <v>6116</v>
      </c>
      <c r="J202" s="135" t="s">
        <v>4187</v>
      </c>
      <c r="K202" s="135" t="s">
        <v>5756</v>
      </c>
      <c r="L202" s="135" t="s">
        <v>4028</v>
      </c>
      <c r="M202" s="135" t="s">
        <v>4028</v>
      </c>
      <c r="N202" s="24" t="s">
        <v>1888</v>
      </c>
      <c r="O202" s="21" t="s">
        <v>1888</v>
      </c>
      <c r="P202" s="8" t="s">
        <v>1889</v>
      </c>
      <c r="Q202" s="8">
        <v>5</v>
      </c>
      <c r="R202" s="8">
        <v>0</v>
      </c>
      <c r="S202" s="26">
        <v>0</v>
      </c>
      <c r="T202" s="20">
        <f t="shared" si="19"/>
        <v>0</v>
      </c>
      <c r="U202" s="21">
        <f t="shared" si="20"/>
        <v>0</v>
      </c>
      <c r="V202" s="8">
        <f t="shared" si="21"/>
        <v>0</v>
      </c>
      <c r="W202" s="8">
        <f t="shared" si="22"/>
        <v>0</v>
      </c>
      <c r="X202" s="8">
        <f t="shared" si="23"/>
        <v>0</v>
      </c>
      <c r="Y202" s="98" t="s">
        <v>6093</v>
      </c>
      <c r="Z202" s="8">
        <f>VLOOKUP(I202,'Tables kywrd-slot-class'!$B$21:$C$38,2,FALSE)</f>
        <v>1</v>
      </c>
      <c r="AA202" s="8">
        <f>VLOOKUP(N202,'Tables MAT simpl-complx'!$C$6:$D$28,2,FALSE)</f>
        <v>0</v>
      </c>
      <c r="AB202" s="8">
        <f>VLOOKUP(O202,'Tables MAT simpl-complx'!$F$39:$G$625,2,FALSE)</f>
        <v>0</v>
      </c>
      <c r="AC202" s="8">
        <f>VLOOKUP(J202,'Tables kywrd-slot-class'!$D$49:$E$177,2,FALSE)</f>
        <v>0</v>
      </c>
      <c r="AD202" s="8">
        <f>VLOOKUP(K202,'Tables kywrd-slot-class'!$D$49:$E$177,2,FALSE)</f>
        <v>0</v>
      </c>
      <c r="AE202" s="8">
        <f>VLOOKUP(L202,'Tables kywrd-slot-class'!$D$49:$E$177,2,FALSE)</f>
        <v>0</v>
      </c>
      <c r="AF202" t="s">
        <v>0</v>
      </c>
      <c r="AG202" s="1" t="str">
        <f t="shared" si="18"/>
        <v xml:space="preserve">9E00171F </v>
      </c>
      <c r="AH202" s="2">
        <v>1</v>
      </c>
    </row>
    <row r="203" spans="1:34" x14ac:dyDescent="0.25">
      <c r="A203" s="91" t="s">
        <v>5055</v>
      </c>
      <c r="B203" s="3" t="s">
        <v>25</v>
      </c>
      <c r="C203" s="4" t="s">
        <v>5754</v>
      </c>
      <c r="D203" s="3" t="s">
        <v>482</v>
      </c>
      <c r="E203" t="s">
        <v>6176</v>
      </c>
      <c r="F203" s="8" t="s">
        <v>4042</v>
      </c>
      <c r="G203" s="2" t="s">
        <v>6177</v>
      </c>
      <c r="H203" s="135" t="s">
        <v>4047</v>
      </c>
      <c r="I203" s="135" t="s">
        <v>6116</v>
      </c>
      <c r="J203" s="135" t="s">
        <v>4187</v>
      </c>
      <c r="K203" s="135" t="s">
        <v>5756</v>
      </c>
      <c r="L203" s="135" t="s">
        <v>4028</v>
      </c>
      <c r="M203" s="135" t="s">
        <v>4028</v>
      </c>
      <c r="N203" s="24" t="s">
        <v>1888</v>
      </c>
      <c r="O203" s="21" t="s">
        <v>1888</v>
      </c>
      <c r="P203" s="8" t="s">
        <v>1889</v>
      </c>
      <c r="Q203" s="8">
        <v>5</v>
      </c>
      <c r="R203" s="8">
        <v>0</v>
      </c>
      <c r="S203" s="26">
        <v>0</v>
      </c>
      <c r="T203" s="20">
        <f t="shared" si="19"/>
        <v>0</v>
      </c>
      <c r="U203" s="21">
        <f t="shared" si="20"/>
        <v>0</v>
      </c>
      <c r="V203" s="8">
        <f t="shared" si="21"/>
        <v>0</v>
      </c>
      <c r="W203" s="8">
        <f t="shared" si="22"/>
        <v>0</v>
      </c>
      <c r="X203" s="8">
        <f t="shared" si="23"/>
        <v>0</v>
      </c>
      <c r="Y203" s="98" t="s">
        <v>6093</v>
      </c>
      <c r="Z203" s="8">
        <f>VLOOKUP(I203,'Tables kywrd-slot-class'!$B$21:$C$38,2,FALSE)</f>
        <v>1</v>
      </c>
      <c r="AA203" s="8">
        <f>VLOOKUP(N203,'Tables MAT simpl-complx'!$C$6:$D$28,2,FALSE)</f>
        <v>0</v>
      </c>
      <c r="AB203" s="8">
        <f>VLOOKUP(O203,'Tables MAT simpl-complx'!$F$39:$G$625,2,FALSE)</f>
        <v>0</v>
      </c>
      <c r="AC203" s="8">
        <f>VLOOKUP(J203,'Tables kywrd-slot-class'!$D$49:$E$177,2,FALSE)</f>
        <v>0</v>
      </c>
      <c r="AD203" s="8">
        <f>VLOOKUP(K203,'Tables kywrd-slot-class'!$D$49:$E$177,2,FALSE)</f>
        <v>0</v>
      </c>
      <c r="AE203" s="8">
        <f>VLOOKUP(L203,'Tables kywrd-slot-class'!$D$49:$E$177,2,FALSE)</f>
        <v>0</v>
      </c>
      <c r="AF203" t="s">
        <v>0</v>
      </c>
      <c r="AG203" s="1" t="str">
        <f t="shared" si="18"/>
        <v xml:space="preserve">9E001723 </v>
      </c>
      <c r="AH203" s="2">
        <v>1</v>
      </c>
    </row>
    <row r="204" spans="1:34" x14ac:dyDescent="0.25">
      <c r="A204" s="91" t="s">
        <v>5056</v>
      </c>
      <c r="B204" s="3" t="s">
        <v>25</v>
      </c>
      <c r="C204" s="4" t="s">
        <v>5754</v>
      </c>
      <c r="D204" s="3" t="s">
        <v>483</v>
      </c>
      <c r="E204" t="s">
        <v>6178</v>
      </c>
      <c r="F204" s="8" t="s">
        <v>4042</v>
      </c>
      <c r="G204" s="2" t="s">
        <v>6179</v>
      </c>
      <c r="H204" s="135" t="s">
        <v>4047</v>
      </c>
      <c r="I204" s="135" t="s">
        <v>6116</v>
      </c>
      <c r="J204" s="135" t="s">
        <v>4187</v>
      </c>
      <c r="K204" s="135" t="s">
        <v>5756</v>
      </c>
      <c r="L204" s="135" t="s">
        <v>4028</v>
      </c>
      <c r="M204" s="135" t="s">
        <v>4028</v>
      </c>
      <c r="N204" s="24" t="s">
        <v>1888</v>
      </c>
      <c r="O204" s="21" t="s">
        <v>1888</v>
      </c>
      <c r="P204" s="8" t="s">
        <v>1889</v>
      </c>
      <c r="Q204" s="8">
        <v>5</v>
      </c>
      <c r="R204" s="8">
        <v>0</v>
      </c>
      <c r="S204" s="26">
        <v>0</v>
      </c>
      <c r="T204" s="20">
        <f t="shared" si="19"/>
        <v>0</v>
      </c>
      <c r="U204" s="21">
        <f t="shared" si="20"/>
        <v>0</v>
      </c>
      <c r="V204" s="8">
        <f t="shared" si="21"/>
        <v>0</v>
      </c>
      <c r="W204" s="8">
        <f t="shared" si="22"/>
        <v>0</v>
      </c>
      <c r="X204" s="8">
        <f t="shared" si="23"/>
        <v>0</v>
      </c>
      <c r="Y204" s="98" t="s">
        <v>6093</v>
      </c>
      <c r="Z204" s="8">
        <f>VLOOKUP(I204,'Tables kywrd-slot-class'!$B$21:$C$38,2,FALSE)</f>
        <v>1</v>
      </c>
      <c r="AA204" s="8">
        <f>VLOOKUP(N204,'Tables MAT simpl-complx'!$C$6:$D$28,2,FALSE)</f>
        <v>0</v>
      </c>
      <c r="AB204" s="8">
        <f>VLOOKUP(O204,'Tables MAT simpl-complx'!$F$39:$G$625,2,FALSE)</f>
        <v>0</v>
      </c>
      <c r="AC204" s="8">
        <f>VLOOKUP(J204,'Tables kywrd-slot-class'!$D$49:$E$177,2,FALSE)</f>
        <v>0</v>
      </c>
      <c r="AD204" s="8">
        <f>VLOOKUP(K204,'Tables kywrd-slot-class'!$D$49:$E$177,2,FALSE)</f>
        <v>0</v>
      </c>
      <c r="AE204" s="8">
        <f>VLOOKUP(L204,'Tables kywrd-slot-class'!$D$49:$E$177,2,FALSE)</f>
        <v>0</v>
      </c>
      <c r="AF204" t="s">
        <v>0</v>
      </c>
      <c r="AG204" s="1" t="str">
        <f t="shared" si="18"/>
        <v xml:space="preserve">9E001727 </v>
      </c>
      <c r="AH204" s="2">
        <v>1</v>
      </c>
    </row>
    <row r="205" spans="1:34" x14ac:dyDescent="0.25">
      <c r="A205" s="91" t="s">
        <v>5057</v>
      </c>
      <c r="B205" s="3" t="s">
        <v>25</v>
      </c>
      <c r="C205" s="4" t="s">
        <v>5754</v>
      </c>
      <c r="D205" s="3" t="s">
        <v>484</v>
      </c>
      <c r="E205" t="s">
        <v>6180</v>
      </c>
      <c r="F205" s="8" t="s">
        <v>4042</v>
      </c>
      <c r="G205" s="2" t="s">
        <v>6181</v>
      </c>
      <c r="H205" s="135" t="s">
        <v>4047</v>
      </c>
      <c r="I205" s="135" t="s">
        <v>6116</v>
      </c>
      <c r="J205" s="135" t="s">
        <v>4187</v>
      </c>
      <c r="K205" s="135" t="s">
        <v>5756</v>
      </c>
      <c r="L205" s="135" t="s">
        <v>4028</v>
      </c>
      <c r="M205" s="135" t="s">
        <v>4028</v>
      </c>
      <c r="N205" s="24" t="s">
        <v>1888</v>
      </c>
      <c r="O205" s="21" t="s">
        <v>1888</v>
      </c>
      <c r="P205" s="8" t="s">
        <v>1889</v>
      </c>
      <c r="Q205" s="8">
        <v>5</v>
      </c>
      <c r="R205" s="8">
        <v>0</v>
      </c>
      <c r="S205" s="26">
        <v>0</v>
      </c>
      <c r="T205" s="20">
        <f t="shared" si="19"/>
        <v>0</v>
      </c>
      <c r="U205" s="21">
        <f t="shared" si="20"/>
        <v>0</v>
      </c>
      <c r="V205" s="8">
        <f t="shared" si="21"/>
        <v>0</v>
      </c>
      <c r="W205" s="8">
        <f t="shared" si="22"/>
        <v>0</v>
      </c>
      <c r="X205" s="8">
        <f t="shared" si="23"/>
        <v>0</v>
      </c>
      <c r="Y205" s="98" t="s">
        <v>6093</v>
      </c>
      <c r="Z205" s="8">
        <f>VLOOKUP(I205,'Tables kywrd-slot-class'!$B$21:$C$38,2,FALSE)</f>
        <v>1</v>
      </c>
      <c r="AA205" s="8">
        <f>VLOOKUP(N205,'Tables MAT simpl-complx'!$C$6:$D$28,2,FALSE)</f>
        <v>0</v>
      </c>
      <c r="AB205" s="8">
        <f>VLOOKUP(O205,'Tables MAT simpl-complx'!$F$39:$G$625,2,FALSE)</f>
        <v>0</v>
      </c>
      <c r="AC205" s="8">
        <f>VLOOKUP(J205,'Tables kywrd-slot-class'!$D$49:$E$177,2,FALSE)</f>
        <v>0</v>
      </c>
      <c r="AD205" s="8">
        <f>VLOOKUP(K205,'Tables kywrd-slot-class'!$D$49:$E$177,2,FALSE)</f>
        <v>0</v>
      </c>
      <c r="AE205" s="8">
        <f>VLOOKUP(L205,'Tables kywrd-slot-class'!$D$49:$E$177,2,FALSE)</f>
        <v>0</v>
      </c>
      <c r="AF205" t="s">
        <v>0</v>
      </c>
      <c r="AG205" s="1" t="str">
        <f t="shared" si="18"/>
        <v xml:space="preserve">9E00172B </v>
      </c>
      <c r="AH205" s="2">
        <v>1</v>
      </c>
    </row>
    <row r="206" spans="1:34" x14ac:dyDescent="0.25">
      <c r="A206" s="91" t="s">
        <v>6309</v>
      </c>
      <c r="B206" s="3" t="s">
        <v>25</v>
      </c>
      <c r="C206" s="4" t="s">
        <v>5754</v>
      </c>
      <c r="D206" s="3" t="s">
        <v>485</v>
      </c>
      <c r="E206" t="s">
        <v>6182</v>
      </c>
      <c r="F206" s="8" t="s">
        <v>4042</v>
      </c>
      <c r="G206" s="2" t="s">
        <v>6183</v>
      </c>
      <c r="H206" s="135" t="s">
        <v>4047</v>
      </c>
      <c r="I206" s="135" t="s">
        <v>6116</v>
      </c>
      <c r="J206" s="135" t="s">
        <v>4187</v>
      </c>
      <c r="K206" s="135" t="s">
        <v>5756</v>
      </c>
      <c r="L206" s="135" t="s">
        <v>4028</v>
      </c>
      <c r="M206" s="135" t="s">
        <v>4028</v>
      </c>
      <c r="N206" s="24" t="s">
        <v>1888</v>
      </c>
      <c r="O206" s="21" t="s">
        <v>1888</v>
      </c>
      <c r="P206" s="8" t="s">
        <v>1889</v>
      </c>
      <c r="Q206" s="8">
        <v>5</v>
      </c>
      <c r="R206" s="8">
        <v>0</v>
      </c>
      <c r="S206" s="26">
        <v>0</v>
      </c>
      <c r="T206" s="20">
        <f t="shared" si="19"/>
        <v>0</v>
      </c>
      <c r="U206" s="21">
        <f t="shared" si="20"/>
        <v>0</v>
      </c>
      <c r="V206" s="8">
        <f t="shared" si="21"/>
        <v>0</v>
      </c>
      <c r="W206" s="8">
        <f t="shared" si="22"/>
        <v>0</v>
      </c>
      <c r="X206" s="8">
        <f t="shared" si="23"/>
        <v>0</v>
      </c>
      <c r="Y206" s="98" t="s">
        <v>6093</v>
      </c>
      <c r="Z206" s="8">
        <f>VLOOKUP(I206,'Tables kywrd-slot-class'!$B$21:$C$38,2,FALSE)</f>
        <v>1</v>
      </c>
      <c r="AA206" s="8">
        <f>VLOOKUP(N206,'Tables MAT simpl-complx'!$C$6:$D$28,2,FALSE)</f>
        <v>0</v>
      </c>
      <c r="AB206" s="8">
        <f>VLOOKUP(O206,'Tables MAT simpl-complx'!$F$39:$G$625,2,FALSE)</f>
        <v>0</v>
      </c>
      <c r="AC206" s="8">
        <f>VLOOKUP(J206,'Tables kywrd-slot-class'!$D$49:$E$177,2,FALSE)</f>
        <v>0</v>
      </c>
      <c r="AD206" s="8">
        <f>VLOOKUP(K206,'Tables kywrd-slot-class'!$D$49:$E$177,2,FALSE)</f>
        <v>0</v>
      </c>
      <c r="AE206" s="8">
        <f>VLOOKUP(L206,'Tables kywrd-slot-class'!$D$49:$E$177,2,FALSE)</f>
        <v>0</v>
      </c>
      <c r="AF206" t="s">
        <v>0</v>
      </c>
      <c r="AG206" s="1" t="str">
        <f t="shared" si="18"/>
        <v xml:space="preserve">9E00172F </v>
      </c>
      <c r="AH206" s="2">
        <v>1</v>
      </c>
    </row>
    <row r="207" spans="1:34" x14ac:dyDescent="0.25">
      <c r="A207" s="91" t="s">
        <v>6310</v>
      </c>
      <c r="B207" s="3" t="s">
        <v>25</v>
      </c>
      <c r="C207" s="4" t="s">
        <v>5754</v>
      </c>
      <c r="D207" s="3" t="s">
        <v>486</v>
      </c>
      <c r="E207" t="s">
        <v>6184</v>
      </c>
      <c r="F207" s="8" t="s">
        <v>4042</v>
      </c>
      <c r="G207" s="2" t="s">
        <v>6185</v>
      </c>
      <c r="H207" s="135" t="s">
        <v>4047</v>
      </c>
      <c r="I207" s="135" t="s">
        <v>6116</v>
      </c>
      <c r="J207" s="135" t="s">
        <v>4187</v>
      </c>
      <c r="K207" s="135" t="s">
        <v>5756</v>
      </c>
      <c r="L207" s="135" t="s">
        <v>4028</v>
      </c>
      <c r="M207" s="135" t="s">
        <v>4028</v>
      </c>
      <c r="N207" s="24" t="s">
        <v>1888</v>
      </c>
      <c r="O207" s="21" t="s">
        <v>1888</v>
      </c>
      <c r="P207" s="8" t="s">
        <v>1889</v>
      </c>
      <c r="Q207" s="8">
        <v>5</v>
      </c>
      <c r="R207" s="8">
        <v>0</v>
      </c>
      <c r="S207" s="26">
        <v>0</v>
      </c>
      <c r="T207" s="20">
        <f t="shared" si="19"/>
        <v>0</v>
      </c>
      <c r="U207" s="21">
        <f t="shared" si="20"/>
        <v>0</v>
      </c>
      <c r="V207" s="8">
        <f t="shared" si="21"/>
        <v>0</v>
      </c>
      <c r="W207" s="8">
        <f t="shared" si="22"/>
        <v>0</v>
      </c>
      <c r="X207" s="8">
        <f t="shared" si="23"/>
        <v>0</v>
      </c>
      <c r="Y207" s="98" t="s">
        <v>6093</v>
      </c>
      <c r="Z207" s="8">
        <f>VLOOKUP(I207,'Tables kywrd-slot-class'!$B$21:$C$38,2,FALSE)</f>
        <v>1</v>
      </c>
      <c r="AA207" s="8">
        <f>VLOOKUP(N207,'Tables MAT simpl-complx'!$C$6:$D$28,2,FALSE)</f>
        <v>0</v>
      </c>
      <c r="AB207" s="8">
        <f>VLOOKUP(O207,'Tables MAT simpl-complx'!$F$39:$G$625,2,FALSE)</f>
        <v>0</v>
      </c>
      <c r="AC207" s="8">
        <f>VLOOKUP(J207,'Tables kywrd-slot-class'!$D$49:$E$177,2,FALSE)</f>
        <v>0</v>
      </c>
      <c r="AD207" s="8">
        <f>VLOOKUP(K207,'Tables kywrd-slot-class'!$D$49:$E$177,2,FALSE)</f>
        <v>0</v>
      </c>
      <c r="AE207" s="8">
        <f>VLOOKUP(L207,'Tables kywrd-slot-class'!$D$49:$E$177,2,FALSE)</f>
        <v>0</v>
      </c>
      <c r="AF207" t="s">
        <v>0</v>
      </c>
      <c r="AG207" s="1" t="str">
        <f t="shared" si="18"/>
        <v xml:space="preserve">9E001733 </v>
      </c>
      <c r="AH207" s="2">
        <v>1</v>
      </c>
    </row>
    <row r="208" spans="1:34" x14ac:dyDescent="0.25">
      <c r="A208" s="91" t="s">
        <v>6311</v>
      </c>
      <c r="B208" s="3" t="s">
        <v>25</v>
      </c>
      <c r="C208" s="4" t="s">
        <v>5754</v>
      </c>
      <c r="D208" s="3" t="s">
        <v>487</v>
      </c>
      <c r="E208" t="s">
        <v>6186</v>
      </c>
      <c r="F208" s="8" t="s">
        <v>4042</v>
      </c>
      <c r="G208" s="2" t="s">
        <v>6187</v>
      </c>
      <c r="H208" s="135" t="s">
        <v>4047</v>
      </c>
      <c r="I208" s="135" t="s">
        <v>6116</v>
      </c>
      <c r="J208" s="135" t="s">
        <v>4187</v>
      </c>
      <c r="K208" s="135" t="s">
        <v>5756</v>
      </c>
      <c r="L208" s="135" t="s">
        <v>4028</v>
      </c>
      <c r="M208" s="135" t="s">
        <v>4028</v>
      </c>
      <c r="N208" s="24" t="s">
        <v>1888</v>
      </c>
      <c r="O208" s="21" t="s">
        <v>1888</v>
      </c>
      <c r="P208" s="8" t="s">
        <v>1889</v>
      </c>
      <c r="Q208" s="8">
        <v>5</v>
      </c>
      <c r="R208" s="8">
        <v>0</v>
      </c>
      <c r="S208" s="26">
        <v>0</v>
      </c>
      <c r="T208" s="20">
        <f t="shared" si="19"/>
        <v>0</v>
      </c>
      <c r="U208" s="21">
        <f t="shared" si="20"/>
        <v>0</v>
      </c>
      <c r="V208" s="8">
        <f t="shared" si="21"/>
        <v>0</v>
      </c>
      <c r="W208" s="8">
        <f t="shared" si="22"/>
        <v>0</v>
      </c>
      <c r="X208" s="8">
        <f t="shared" si="23"/>
        <v>0</v>
      </c>
      <c r="Y208" s="98" t="s">
        <v>6093</v>
      </c>
      <c r="Z208" s="8">
        <f>VLOOKUP(I208,'Tables kywrd-slot-class'!$B$21:$C$38,2,FALSE)</f>
        <v>1</v>
      </c>
      <c r="AA208" s="8">
        <f>VLOOKUP(N208,'Tables MAT simpl-complx'!$C$6:$D$28,2,FALSE)</f>
        <v>0</v>
      </c>
      <c r="AB208" s="8">
        <f>VLOOKUP(O208,'Tables MAT simpl-complx'!$F$39:$G$625,2,FALSE)</f>
        <v>0</v>
      </c>
      <c r="AC208" s="8">
        <f>VLOOKUP(J208,'Tables kywrd-slot-class'!$D$49:$E$177,2,FALSE)</f>
        <v>0</v>
      </c>
      <c r="AD208" s="8">
        <f>VLOOKUP(K208,'Tables kywrd-slot-class'!$D$49:$E$177,2,FALSE)</f>
        <v>0</v>
      </c>
      <c r="AE208" s="8">
        <f>VLOOKUP(L208,'Tables kywrd-slot-class'!$D$49:$E$177,2,FALSE)</f>
        <v>0</v>
      </c>
      <c r="AF208" t="s">
        <v>0</v>
      </c>
      <c r="AG208" s="1" t="str">
        <f t="shared" si="18"/>
        <v xml:space="preserve">9E001737 </v>
      </c>
      <c r="AH208" s="2">
        <v>1</v>
      </c>
    </row>
    <row r="209" spans="1:34" x14ac:dyDescent="0.25">
      <c r="A209" s="91" t="s">
        <v>6312</v>
      </c>
      <c r="B209" s="3" t="s">
        <v>25</v>
      </c>
      <c r="C209" s="4" t="s">
        <v>5754</v>
      </c>
      <c r="D209" s="3" t="s">
        <v>488</v>
      </c>
      <c r="E209" t="s">
        <v>6188</v>
      </c>
      <c r="F209" s="8" t="s">
        <v>4042</v>
      </c>
      <c r="G209" s="2" t="s">
        <v>6189</v>
      </c>
      <c r="H209" s="135" t="s">
        <v>4047</v>
      </c>
      <c r="I209" s="135" t="s">
        <v>6116</v>
      </c>
      <c r="J209" s="135" t="s">
        <v>4187</v>
      </c>
      <c r="K209" s="135" t="s">
        <v>5756</v>
      </c>
      <c r="L209" s="135" t="s">
        <v>4028</v>
      </c>
      <c r="M209" s="135" t="s">
        <v>4028</v>
      </c>
      <c r="N209" s="24" t="s">
        <v>1888</v>
      </c>
      <c r="O209" s="21" t="s">
        <v>1888</v>
      </c>
      <c r="P209" s="8" t="s">
        <v>1889</v>
      </c>
      <c r="Q209" s="8">
        <v>5</v>
      </c>
      <c r="R209" s="8">
        <v>0</v>
      </c>
      <c r="S209" s="26">
        <v>0</v>
      </c>
      <c r="T209" s="20">
        <f t="shared" si="19"/>
        <v>0</v>
      </c>
      <c r="U209" s="21">
        <f t="shared" si="20"/>
        <v>0</v>
      </c>
      <c r="V209" s="8">
        <f t="shared" si="21"/>
        <v>0</v>
      </c>
      <c r="W209" s="8">
        <f t="shared" si="22"/>
        <v>0</v>
      </c>
      <c r="X209" s="8">
        <f t="shared" si="23"/>
        <v>0</v>
      </c>
      <c r="Y209" s="98" t="s">
        <v>6093</v>
      </c>
      <c r="Z209" s="8">
        <f>VLOOKUP(I209,'Tables kywrd-slot-class'!$B$21:$C$38,2,FALSE)</f>
        <v>1</v>
      </c>
      <c r="AA209" s="8">
        <f>VLOOKUP(N209,'Tables MAT simpl-complx'!$C$6:$D$28,2,FALSE)</f>
        <v>0</v>
      </c>
      <c r="AB209" s="8">
        <f>VLOOKUP(O209,'Tables MAT simpl-complx'!$F$39:$G$625,2,FALSE)</f>
        <v>0</v>
      </c>
      <c r="AC209" s="8">
        <f>VLOOKUP(J209,'Tables kywrd-slot-class'!$D$49:$E$177,2,FALSE)</f>
        <v>0</v>
      </c>
      <c r="AD209" s="8">
        <f>VLOOKUP(K209,'Tables kywrd-slot-class'!$D$49:$E$177,2,FALSE)</f>
        <v>0</v>
      </c>
      <c r="AE209" s="8">
        <f>VLOOKUP(L209,'Tables kywrd-slot-class'!$D$49:$E$177,2,FALSE)</f>
        <v>0</v>
      </c>
      <c r="AF209" t="s">
        <v>0</v>
      </c>
      <c r="AG209" s="1" t="str">
        <f t="shared" si="18"/>
        <v xml:space="preserve">9E00173B </v>
      </c>
      <c r="AH209" s="2">
        <v>1</v>
      </c>
    </row>
    <row r="210" spans="1:34" x14ac:dyDescent="0.25">
      <c r="A210" s="91" t="s">
        <v>6313</v>
      </c>
      <c r="B210" s="3" t="s">
        <v>25</v>
      </c>
      <c r="C210" s="4" t="s">
        <v>5754</v>
      </c>
      <c r="D210" s="3" t="s">
        <v>489</v>
      </c>
      <c r="E210" t="s">
        <v>6190</v>
      </c>
      <c r="F210" s="8" t="s">
        <v>4042</v>
      </c>
      <c r="G210" s="2" t="s">
        <v>6191</v>
      </c>
      <c r="H210" s="135" t="s">
        <v>4047</v>
      </c>
      <c r="I210" s="135" t="s">
        <v>6116</v>
      </c>
      <c r="J210" s="135" t="s">
        <v>4187</v>
      </c>
      <c r="K210" s="135" t="s">
        <v>5756</v>
      </c>
      <c r="L210" s="135" t="s">
        <v>4028</v>
      </c>
      <c r="M210" s="135" t="s">
        <v>4028</v>
      </c>
      <c r="N210" s="24" t="s">
        <v>1888</v>
      </c>
      <c r="O210" s="21" t="s">
        <v>1888</v>
      </c>
      <c r="P210" s="8" t="s">
        <v>1889</v>
      </c>
      <c r="Q210" s="8">
        <v>5</v>
      </c>
      <c r="R210" s="8">
        <v>0</v>
      </c>
      <c r="S210" s="26">
        <v>0</v>
      </c>
      <c r="T210" s="20">
        <f t="shared" si="19"/>
        <v>0</v>
      </c>
      <c r="U210" s="21">
        <f t="shared" si="20"/>
        <v>0</v>
      </c>
      <c r="V210" s="8">
        <f t="shared" si="21"/>
        <v>0</v>
      </c>
      <c r="W210" s="8">
        <f t="shared" si="22"/>
        <v>0</v>
      </c>
      <c r="X210" s="8">
        <f t="shared" si="23"/>
        <v>0</v>
      </c>
      <c r="Y210" s="98" t="s">
        <v>6093</v>
      </c>
      <c r="Z210" s="8">
        <f>VLOOKUP(I210,'Tables kywrd-slot-class'!$B$21:$C$38,2,FALSE)</f>
        <v>1</v>
      </c>
      <c r="AA210" s="8">
        <f>VLOOKUP(N210,'Tables MAT simpl-complx'!$C$6:$D$28,2,FALSE)</f>
        <v>0</v>
      </c>
      <c r="AB210" s="8">
        <f>VLOOKUP(O210,'Tables MAT simpl-complx'!$F$39:$G$625,2,FALSE)</f>
        <v>0</v>
      </c>
      <c r="AC210" s="8">
        <f>VLOOKUP(J210,'Tables kywrd-slot-class'!$D$49:$E$177,2,FALSE)</f>
        <v>0</v>
      </c>
      <c r="AD210" s="8">
        <f>VLOOKUP(K210,'Tables kywrd-slot-class'!$D$49:$E$177,2,FALSE)</f>
        <v>0</v>
      </c>
      <c r="AE210" s="8">
        <f>VLOOKUP(L210,'Tables kywrd-slot-class'!$D$49:$E$177,2,FALSE)</f>
        <v>0</v>
      </c>
      <c r="AF210" t="s">
        <v>0</v>
      </c>
      <c r="AG210" s="1" t="str">
        <f t="shared" si="18"/>
        <v xml:space="preserve">9E00173F </v>
      </c>
      <c r="AH210" s="2">
        <v>1</v>
      </c>
    </row>
    <row r="211" spans="1:34" x14ac:dyDescent="0.25">
      <c r="A211" s="91" t="s">
        <v>6314</v>
      </c>
      <c r="B211" s="3" t="s">
        <v>25</v>
      </c>
      <c r="C211" s="4" t="s">
        <v>5754</v>
      </c>
      <c r="D211" s="3" t="s">
        <v>490</v>
      </c>
      <c r="E211" t="s">
        <v>6192</v>
      </c>
      <c r="F211" s="8" t="s">
        <v>4042</v>
      </c>
      <c r="G211" s="2" t="s">
        <v>6193</v>
      </c>
      <c r="H211" s="135" t="s">
        <v>4047</v>
      </c>
      <c r="I211" s="135" t="s">
        <v>6116</v>
      </c>
      <c r="J211" s="135" t="s">
        <v>4187</v>
      </c>
      <c r="K211" s="135" t="s">
        <v>5756</v>
      </c>
      <c r="L211" s="135" t="s">
        <v>4028</v>
      </c>
      <c r="M211" s="135" t="s">
        <v>4028</v>
      </c>
      <c r="N211" s="24" t="s">
        <v>1888</v>
      </c>
      <c r="O211" s="21" t="s">
        <v>1888</v>
      </c>
      <c r="P211" s="8" t="s">
        <v>1889</v>
      </c>
      <c r="Q211" s="8">
        <v>5</v>
      </c>
      <c r="R211" s="8">
        <v>0</v>
      </c>
      <c r="S211" s="26">
        <v>0</v>
      </c>
      <c r="T211" s="20">
        <f t="shared" si="19"/>
        <v>0</v>
      </c>
      <c r="U211" s="21">
        <f t="shared" si="20"/>
        <v>0</v>
      </c>
      <c r="V211" s="8">
        <f t="shared" si="21"/>
        <v>0</v>
      </c>
      <c r="W211" s="8">
        <f t="shared" si="22"/>
        <v>0</v>
      </c>
      <c r="X211" s="8">
        <f t="shared" si="23"/>
        <v>0</v>
      </c>
      <c r="Y211" s="98" t="s">
        <v>6093</v>
      </c>
      <c r="Z211" s="8">
        <f>VLOOKUP(I211,'Tables kywrd-slot-class'!$B$21:$C$38,2,FALSE)</f>
        <v>1</v>
      </c>
      <c r="AA211" s="8">
        <f>VLOOKUP(N211,'Tables MAT simpl-complx'!$C$6:$D$28,2,FALSE)</f>
        <v>0</v>
      </c>
      <c r="AB211" s="8">
        <f>VLOOKUP(O211,'Tables MAT simpl-complx'!$F$39:$G$625,2,FALSE)</f>
        <v>0</v>
      </c>
      <c r="AC211" s="8">
        <f>VLOOKUP(J211,'Tables kywrd-slot-class'!$D$49:$E$177,2,FALSE)</f>
        <v>0</v>
      </c>
      <c r="AD211" s="8">
        <f>VLOOKUP(K211,'Tables kywrd-slot-class'!$D$49:$E$177,2,FALSE)</f>
        <v>0</v>
      </c>
      <c r="AE211" s="8">
        <f>VLOOKUP(L211,'Tables kywrd-slot-class'!$D$49:$E$177,2,FALSE)</f>
        <v>0</v>
      </c>
      <c r="AF211" t="s">
        <v>0</v>
      </c>
      <c r="AG211" s="1" t="str">
        <f t="shared" si="18"/>
        <v xml:space="preserve">9E001743 </v>
      </c>
      <c r="AH211" s="2">
        <v>1</v>
      </c>
    </row>
    <row r="212" spans="1:34" x14ac:dyDescent="0.25">
      <c r="A212" s="91" t="s">
        <v>6315</v>
      </c>
      <c r="B212" s="3" t="s">
        <v>25</v>
      </c>
      <c r="C212" s="4" t="s">
        <v>5754</v>
      </c>
      <c r="D212" s="3" t="s">
        <v>491</v>
      </c>
      <c r="E212" t="s">
        <v>6194</v>
      </c>
      <c r="F212" s="8" t="s">
        <v>4042</v>
      </c>
      <c r="G212" s="2" t="s">
        <v>6195</v>
      </c>
      <c r="H212" s="135" t="s">
        <v>4047</v>
      </c>
      <c r="I212" s="135" t="s">
        <v>6116</v>
      </c>
      <c r="J212" s="135" t="s">
        <v>4187</v>
      </c>
      <c r="K212" s="135" t="s">
        <v>5756</v>
      </c>
      <c r="L212" s="135" t="s">
        <v>4028</v>
      </c>
      <c r="M212" s="135" t="s">
        <v>4028</v>
      </c>
      <c r="N212" s="24" t="s">
        <v>1888</v>
      </c>
      <c r="O212" s="21" t="s">
        <v>1888</v>
      </c>
      <c r="P212" s="8" t="s">
        <v>1889</v>
      </c>
      <c r="Q212" s="8">
        <v>5</v>
      </c>
      <c r="R212" s="8">
        <v>0</v>
      </c>
      <c r="S212" s="26">
        <v>0</v>
      </c>
      <c r="T212" s="20">
        <f t="shared" si="19"/>
        <v>0</v>
      </c>
      <c r="U212" s="21">
        <f t="shared" si="20"/>
        <v>0</v>
      </c>
      <c r="V212" s="8">
        <f t="shared" si="21"/>
        <v>0</v>
      </c>
      <c r="W212" s="8">
        <f t="shared" si="22"/>
        <v>0</v>
      </c>
      <c r="X212" s="8">
        <f t="shared" si="23"/>
        <v>0</v>
      </c>
      <c r="Y212" s="98" t="s">
        <v>6093</v>
      </c>
      <c r="Z212" s="8">
        <f>VLOOKUP(I212,'Tables kywrd-slot-class'!$B$21:$C$38,2,FALSE)</f>
        <v>1</v>
      </c>
      <c r="AA212" s="8">
        <f>VLOOKUP(N212,'Tables MAT simpl-complx'!$C$6:$D$28,2,FALSE)</f>
        <v>0</v>
      </c>
      <c r="AB212" s="8">
        <f>VLOOKUP(O212,'Tables MAT simpl-complx'!$F$39:$G$625,2,FALSE)</f>
        <v>0</v>
      </c>
      <c r="AC212" s="8">
        <f>VLOOKUP(J212,'Tables kywrd-slot-class'!$D$49:$E$177,2,FALSE)</f>
        <v>0</v>
      </c>
      <c r="AD212" s="8">
        <f>VLOOKUP(K212,'Tables kywrd-slot-class'!$D$49:$E$177,2,FALSE)</f>
        <v>0</v>
      </c>
      <c r="AE212" s="8">
        <f>VLOOKUP(L212,'Tables kywrd-slot-class'!$D$49:$E$177,2,FALSE)</f>
        <v>0</v>
      </c>
      <c r="AF212" t="s">
        <v>0</v>
      </c>
      <c r="AG212" s="1" t="str">
        <f t="shared" si="18"/>
        <v xml:space="preserve">9E001747 </v>
      </c>
      <c r="AH212" s="2">
        <v>1</v>
      </c>
    </row>
    <row r="213" spans="1:34" x14ac:dyDescent="0.25">
      <c r="A213" s="91" t="s">
        <v>6316</v>
      </c>
      <c r="B213" s="3" t="s">
        <v>25</v>
      </c>
      <c r="C213" s="4" t="s">
        <v>5754</v>
      </c>
      <c r="D213" s="3" t="s">
        <v>492</v>
      </c>
      <c r="E213" t="s">
        <v>6196</v>
      </c>
      <c r="F213" s="8" t="s">
        <v>4042</v>
      </c>
      <c r="G213" s="2" t="s">
        <v>6197</v>
      </c>
      <c r="H213" s="135" t="s">
        <v>4047</v>
      </c>
      <c r="I213" s="135" t="s">
        <v>4048</v>
      </c>
      <c r="J213" s="135" t="s">
        <v>4051</v>
      </c>
      <c r="K213" s="135" t="s">
        <v>5756</v>
      </c>
      <c r="L213" s="135" t="s">
        <v>4028</v>
      </c>
      <c r="M213" s="135" t="s">
        <v>4028</v>
      </c>
      <c r="N213" s="24" t="s">
        <v>1888</v>
      </c>
      <c r="O213" s="21" t="s">
        <v>1888</v>
      </c>
      <c r="P213" s="8" t="s">
        <v>1889</v>
      </c>
      <c r="Q213" s="8">
        <v>460</v>
      </c>
      <c r="R213" s="8">
        <v>1</v>
      </c>
      <c r="S213" s="26">
        <v>0</v>
      </c>
      <c r="T213" s="20">
        <f t="shared" si="19"/>
        <v>0</v>
      </c>
      <c r="U213" s="21">
        <f t="shared" si="20"/>
        <v>0</v>
      </c>
      <c r="V213" s="8">
        <f t="shared" si="21"/>
        <v>0</v>
      </c>
      <c r="W213" s="8">
        <f t="shared" si="22"/>
        <v>0</v>
      </c>
      <c r="X213" s="8">
        <f t="shared" si="23"/>
        <v>0</v>
      </c>
      <c r="Z213" s="8">
        <f>VLOOKUP(I213,'Tables kywrd-slot-class'!$B$21:$C$38,2,FALSE)</f>
        <v>1</v>
      </c>
      <c r="AA213" s="8">
        <f>VLOOKUP(N213,'Tables MAT simpl-complx'!$C$6:$D$28,2,FALSE)</f>
        <v>0</v>
      </c>
      <c r="AB213" s="8">
        <f>VLOOKUP(O213,'Tables MAT simpl-complx'!$F$39:$G$625,2,FALSE)</f>
        <v>0</v>
      </c>
      <c r="AC213" s="8">
        <f>VLOOKUP(J213,'Tables kywrd-slot-class'!$D$49:$E$177,2,FALSE)</f>
        <v>0</v>
      </c>
      <c r="AD213" s="8">
        <f>VLOOKUP(K213,'Tables kywrd-slot-class'!$D$49:$E$177,2,FALSE)</f>
        <v>0</v>
      </c>
      <c r="AE213" s="8">
        <f>VLOOKUP(L213,'Tables kywrd-slot-class'!$D$49:$E$177,2,FALSE)</f>
        <v>0</v>
      </c>
      <c r="AF213" t="s">
        <v>0</v>
      </c>
      <c r="AG213" s="1" t="str">
        <f t="shared" si="18"/>
        <v xml:space="preserve">9E001776 </v>
      </c>
      <c r="AH213" s="2">
        <v>1</v>
      </c>
    </row>
    <row r="214" spans="1:34" x14ac:dyDescent="0.25">
      <c r="A214" s="91" t="s">
        <v>6317</v>
      </c>
      <c r="B214" s="3" t="s">
        <v>25</v>
      </c>
      <c r="C214" s="4" t="s">
        <v>5754</v>
      </c>
      <c r="D214" s="3" t="s">
        <v>493</v>
      </c>
      <c r="E214" t="s">
        <v>6198</v>
      </c>
      <c r="F214" s="8" t="s">
        <v>4042</v>
      </c>
      <c r="G214" s="2" t="s">
        <v>6199</v>
      </c>
      <c r="H214" s="135" t="s">
        <v>4047</v>
      </c>
      <c r="I214" s="135" t="s">
        <v>4048</v>
      </c>
      <c r="J214" s="135" t="s">
        <v>5756</v>
      </c>
      <c r="K214" s="135" t="s">
        <v>4028</v>
      </c>
      <c r="L214" s="135" t="s">
        <v>4028</v>
      </c>
      <c r="M214" s="135" t="s">
        <v>4028</v>
      </c>
      <c r="N214" s="24" t="s">
        <v>1888</v>
      </c>
      <c r="O214" s="21" t="s">
        <v>1888</v>
      </c>
      <c r="P214" s="8" t="s">
        <v>1889</v>
      </c>
      <c r="Q214" s="8">
        <v>350</v>
      </c>
      <c r="R214" s="8">
        <v>0.5</v>
      </c>
      <c r="S214" s="26">
        <v>0</v>
      </c>
      <c r="T214" s="20">
        <f t="shared" si="19"/>
        <v>0</v>
      </c>
      <c r="U214" s="21">
        <f t="shared" si="20"/>
        <v>0</v>
      </c>
      <c r="V214" s="8">
        <f t="shared" si="21"/>
        <v>0</v>
      </c>
      <c r="W214" s="8">
        <f t="shared" si="22"/>
        <v>0</v>
      </c>
      <c r="X214" s="8">
        <f t="shared" si="23"/>
        <v>0</v>
      </c>
      <c r="Z214" s="8">
        <f>VLOOKUP(I214,'Tables kywrd-slot-class'!$B$21:$C$38,2,FALSE)</f>
        <v>1</v>
      </c>
      <c r="AA214" s="8">
        <f>VLOOKUP(N214,'Tables MAT simpl-complx'!$C$6:$D$28,2,FALSE)</f>
        <v>0</v>
      </c>
      <c r="AB214" s="8">
        <f>VLOOKUP(O214,'Tables MAT simpl-complx'!$F$39:$G$625,2,FALSE)</f>
        <v>0</v>
      </c>
      <c r="AC214" s="8">
        <f>VLOOKUP(J214,'Tables kywrd-slot-class'!$D$49:$E$177,2,FALSE)</f>
        <v>0</v>
      </c>
      <c r="AD214" s="8">
        <f>VLOOKUP(K214,'Tables kywrd-slot-class'!$D$49:$E$177,2,FALSE)</f>
        <v>0</v>
      </c>
      <c r="AE214" s="8">
        <f>VLOOKUP(L214,'Tables kywrd-slot-class'!$D$49:$E$177,2,FALSE)</f>
        <v>0</v>
      </c>
      <c r="AF214" t="s">
        <v>0</v>
      </c>
      <c r="AG214" s="1" t="str">
        <f t="shared" si="18"/>
        <v xml:space="preserve">9E00177A </v>
      </c>
      <c r="AH214" s="2">
        <v>1</v>
      </c>
    </row>
    <row r="215" spans="1:34" x14ac:dyDescent="0.25">
      <c r="A215" s="91" t="s">
        <v>6318</v>
      </c>
      <c r="B215" s="3" t="s">
        <v>25</v>
      </c>
      <c r="C215" s="4" t="s">
        <v>5754</v>
      </c>
      <c r="D215" s="3" t="s">
        <v>494</v>
      </c>
      <c r="E215" t="s">
        <v>6200</v>
      </c>
      <c r="F215" s="8" t="s">
        <v>4042</v>
      </c>
      <c r="G215" s="2" t="s">
        <v>6201</v>
      </c>
      <c r="H215" s="135" t="s">
        <v>4047</v>
      </c>
      <c r="I215" s="135" t="s">
        <v>4048</v>
      </c>
      <c r="J215" s="135" t="s">
        <v>5756</v>
      </c>
      <c r="K215" s="135" t="s">
        <v>4028</v>
      </c>
      <c r="L215" s="135" t="s">
        <v>4028</v>
      </c>
      <c r="M215" s="135" t="s">
        <v>4028</v>
      </c>
      <c r="N215" s="24" t="s">
        <v>1888</v>
      </c>
      <c r="O215" s="21" t="s">
        <v>1888</v>
      </c>
      <c r="P215" s="8" t="s">
        <v>1889</v>
      </c>
      <c r="Q215" s="8">
        <v>335</v>
      </c>
      <c r="R215" s="8">
        <v>1</v>
      </c>
      <c r="S215" s="26">
        <v>0</v>
      </c>
      <c r="T215" s="20">
        <f t="shared" si="19"/>
        <v>0</v>
      </c>
      <c r="U215" s="21">
        <f t="shared" si="20"/>
        <v>0</v>
      </c>
      <c r="V215" s="8">
        <f t="shared" si="21"/>
        <v>0</v>
      </c>
      <c r="W215" s="8">
        <f t="shared" si="22"/>
        <v>0</v>
      </c>
      <c r="X215" s="8">
        <f t="shared" si="23"/>
        <v>0</v>
      </c>
      <c r="Z215" s="8">
        <f>VLOOKUP(I215,'Tables kywrd-slot-class'!$B$21:$C$38,2,FALSE)</f>
        <v>1</v>
      </c>
      <c r="AA215" s="8">
        <f>VLOOKUP(N215,'Tables MAT simpl-complx'!$C$6:$D$28,2,FALSE)</f>
        <v>0</v>
      </c>
      <c r="AB215" s="8">
        <f>VLOOKUP(O215,'Tables MAT simpl-complx'!$F$39:$G$625,2,FALSE)</f>
        <v>0</v>
      </c>
      <c r="AC215" s="8">
        <f>VLOOKUP(J215,'Tables kywrd-slot-class'!$D$49:$E$177,2,FALSE)</f>
        <v>0</v>
      </c>
      <c r="AD215" s="8">
        <f>VLOOKUP(K215,'Tables kywrd-slot-class'!$D$49:$E$177,2,FALSE)</f>
        <v>0</v>
      </c>
      <c r="AE215" s="8">
        <f>VLOOKUP(L215,'Tables kywrd-slot-class'!$D$49:$E$177,2,FALSE)</f>
        <v>0</v>
      </c>
      <c r="AF215" t="s">
        <v>0</v>
      </c>
      <c r="AG215" s="1" t="str">
        <f t="shared" si="18"/>
        <v xml:space="preserve">9E00178F </v>
      </c>
      <c r="AH215" s="2">
        <v>1</v>
      </c>
    </row>
    <row r="216" spans="1:34" x14ac:dyDescent="0.25">
      <c r="A216" s="91" t="s">
        <v>6319</v>
      </c>
      <c r="B216" s="3" t="s">
        <v>25</v>
      </c>
      <c r="C216" s="4" t="s">
        <v>5754</v>
      </c>
      <c r="D216" s="3" t="s">
        <v>495</v>
      </c>
      <c r="E216" t="s">
        <v>6202</v>
      </c>
      <c r="F216" s="8" t="s">
        <v>4042</v>
      </c>
      <c r="G216" s="2" t="s">
        <v>6203</v>
      </c>
      <c r="H216" s="135" t="s">
        <v>4047</v>
      </c>
      <c r="I216" s="135" t="s">
        <v>4053</v>
      </c>
      <c r="J216" s="135" t="s">
        <v>4051</v>
      </c>
      <c r="K216" s="135" t="s">
        <v>6096</v>
      </c>
      <c r="L216" s="135" t="s">
        <v>5756</v>
      </c>
      <c r="M216" s="135" t="s">
        <v>4028</v>
      </c>
      <c r="N216" s="24" t="s">
        <v>1888</v>
      </c>
      <c r="O216" s="21" t="s">
        <v>1888</v>
      </c>
      <c r="P216" s="8" t="s">
        <v>1889</v>
      </c>
      <c r="Q216" s="8">
        <v>250</v>
      </c>
      <c r="R216" s="8">
        <v>2</v>
      </c>
      <c r="S216" s="26">
        <v>0</v>
      </c>
      <c r="T216" s="20">
        <f t="shared" si="19"/>
        <v>0</v>
      </c>
      <c r="U216" s="21">
        <f t="shared" si="20"/>
        <v>0</v>
      </c>
      <c r="V216" s="8">
        <f t="shared" si="21"/>
        <v>0</v>
      </c>
      <c r="W216" s="8">
        <f t="shared" si="22"/>
        <v>0</v>
      </c>
      <c r="X216" s="8">
        <f t="shared" si="23"/>
        <v>0</v>
      </c>
      <c r="Z216" s="8">
        <f>VLOOKUP(I216,'Tables kywrd-slot-class'!$B$21:$C$38,2,FALSE)</f>
        <v>1</v>
      </c>
      <c r="AA216" s="8">
        <f>VLOOKUP(N216,'Tables MAT simpl-complx'!$C$6:$D$28,2,FALSE)</f>
        <v>0</v>
      </c>
      <c r="AB216" s="8">
        <f>VLOOKUP(O216,'Tables MAT simpl-complx'!$F$39:$G$625,2,FALSE)</f>
        <v>0</v>
      </c>
      <c r="AC216" s="8">
        <f>VLOOKUP(J216,'Tables kywrd-slot-class'!$D$49:$E$177,2,FALSE)</f>
        <v>0</v>
      </c>
      <c r="AD216" s="8">
        <f>VLOOKUP(K216,'Tables kywrd-slot-class'!$D$49:$E$177,2,FALSE)</f>
        <v>0</v>
      </c>
      <c r="AE216" s="8">
        <f>VLOOKUP(L216,'Tables kywrd-slot-class'!$D$49:$E$177,2,FALSE)</f>
        <v>0</v>
      </c>
      <c r="AF216" t="s">
        <v>0</v>
      </c>
      <c r="AG216" s="1" t="str">
        <f t="shared" si="18"/>
        <v xml:space="preserve">9E00179C </v>
      </c>
      <c r="AH216" s="2">
        <v>1</v>
      </c>
    </row>
    <row r="217" spans="1:34" x14ac:dyDescent="0.25">
      <c r="A217" s="91" t="s">
        <v>6320</v>
      </c>
      <c r="B217" s="3" t="s">
        <v>25</v>
      </c>
      <c r="C217" s="4" t="s">
        <v>5754</v>
      </c>
      <c r="D217" s="3" t="s">
        <v>496</v>
      </c>
      <c r="E217" t="s">
        <v>6204</v>
      </c>
      <c r="F217" s="8" t="s">
        <v>4042</v>
      </c>
      <c r="G217" s="2" t="s">
        <v>6205</v>
      </c>
      <c r="H217" s="135" t="s">
        <v>4047</v>
      </c>
      <c r="I217" s="135" t="s">
        <v>4057</v>
      </c>
      <c r="J217" s="135" t="s">
        <v>4051</v>
      </c>
      <c r="K217" s="135" t="s">
        <v>6096</v>
      </c>
      <c r="L217" s="135" t="s">
        <v>5756</v>
      </c>
      <c r="M217" s="135" t="s">
        <v>4028</v>
      </c>
      <c r="N217" s="24" t="s">
        <v>1888</v>
      </c>
      <c r="O217" s="21" t="s">
        <v>1888</v>
      </c>
      <c r="P217" s="8" t="s">
        <v>1889</v>
      </c>
      <c r="Q217" s="8">
        <v>200</v>
      </c>
      <c r="R217" s="8">
        <v>2</v>
      </c>
      <c r="S217" s="26">
        <v>0</v>
      </c>
      <c r="T217" s="20">
        <f t="shared" si="19"/>
        <v>0</v>
      </c>
      <c r="U217" s="21">
        <f t="shared" si="20"/>
        <v>0</v>
      </c>
      <c r="V217" s="8">
        <f t="shared" si="21"/>
        <v>0</v>
      </c>
      <c r="W217" s="8">
        <f t="shared" si="22"/>
        <v>0</v>
      </c>
      <c r="X217" s="8">
        <f t="shared" si="23"/>
        <v>0</v>
      </c>
      <c r="Z217" s="8">
        <f>VLOOKUP(I217,'Tables kywrd-slot-class'!$B$21:$C$38,2,FALSE)</f>
        <v>1</v>
      </c>
      <c r="AA217" s="8">
        <f>VLOOKUP(N217,'Tables MAT simpl-complx'!$C$6:$D$28,2,FALSE)</f>
        <v>0</v>
      </c>
      <c r="AB217" s="8">
        <f>VLOOKUP(O217,'Tables MAT simpl-complx'!$F$39:$G$625,2,FALSE)</f>
        <v>0</v>
      </c>
      <c r="AC217" s="8">
        <f>VLOOKUP(J217,'Tables kywrd-slot-class'!$D$49:$E$177,2,FALSE)</f>
        <v>0</v>
      </c>
      <c r="AD217" s="8">
        <f>VLOOKUP(K217,'Tables kywrd-slot-class'!$D$49:$E$177,2,FALSE)</f>
        <v>0</v>
      </c>
      <c r="AE217" s="8">
        <f>VLOOKUP(L217,'Tables kywrd-slot-class'!$D$49:$E$177,2,FALSE)</f>
        <v>0</v>
      </c>
      <c r="AF217" t="s">
        <v>0</v>
      </c>
      <c r="AG217" s="1" t="str">
        <f t="shared" si="18"/>
        <v xml:space="preserve">9E0017A0 </v>
      </c>
      <c r="AH217" s="2">
        <v>1</v>
      </c>
    </row>
    <row r="218" spans="1:34" x14ac:dyDescent="0.25">
      <c r="A218" s="91" t="s">
        <v>6321</v>
      </c>
      <c r="B218" s="3" t="s">
        <v>25</v>
      </c>
      <c r="C218" s="4" t="s">
        <v>5754</v>
      </c>
      <c r="D218" s="3" t="s">
        <v>497</v>
      </c>
      <c r="E218" t="s">
        <v>6206</v>
      </c>
      <c r="F218" s="8" t="s">
        <v>4042</v>
      </c>
      <c r="G218" s="2" t="s">
        <v>6207</v>
      </c>
      <c r="H218" s="135" t="s">
        <v>4047</v>
      </c>
      <c r="I218" s="135" t="s">
        <v>4187</v>
      </c>
      <c r="J218" s="135" t="s">
        <v>4051</v>
      </c>
      <c r="K218" s="135" t="s">
        <v>6096</v>
      </c>
      <c r="L218" s="135" t="s">
        <v>5756</v>
      </c>
      <c r="M218" s="135" t="s">
        <v>4028</v>
      </c>
      <c r="N218" s="24" t="s">
        <v>1888</v>
      </c>
      <c r="O218" s="21" t="s">
        <v>1888</v>
      </c>
      <c r="P218" s="8" t="s">
        <v>1889</v>
      </c>
      <c r="Q218" s="8">
        <v>400</v>
      </c>
      <c r="R218" s="8">
        <v>1</v>
      </c>
      <c r="S218" s="26">
        <v>0</v>
      </c>
      <c r="T218" s="20">
        <f t="shared" si="19"/>
        <v>0</v>
      </c>
      <c r="U218" s="21">
        <f t="shared" si="20"/>
        <v>0</v>
      </c>
      <c r="V218" s="8">
        <f t="shared" si="21"/>
        <v>0</v>
      </c>
      <c r="W218" s="8">
        <f t="shared" si="22"/>
        <v>0</v>
      </c>
      <c r="X218" s="8">
        <f t="shared" si="23"/>
        <v>0</v>
      </c>
      <c r="Z218" s="8">
        <f>VLOOKUP(I218,'Tables kywrd-slot-class'!$B$21:$C$38,2,FALSE)</f>
        <v>1</v>
      </c>
      <c r="AA218" s="8">
        <f>VLOOKUP(N218,'Tables MAT simpl-complx'!$C$6:$D$28,2,FALSE)</f>
        <v>0</v>
      </c>
      <c r="AB218" s="8">
        <f>VLOOKUP(O218,'Tables MAT simpl-complx'!$F$39:$G$625,2,FALSE)</f>
        <v>0</v>
      </c>
      <c r="AC218" s="8">
        <f>VLOOKUP(J218,'Tables kywrd-slot-class'!$D$49:$E$177,2,FALSE)</f>
        <v>0</v>
      </c>
      <c r="AD218" s="8">
        <f>VLOOKUP(K218,'Tables kywrd-slot-class'!$D$49:$E$177,2,FALSE)</f>
        <v>0</v>
      </c>
      <c r="AE218" s="8">
        <f>VLOOKUP(L218,'Tables kywrd-slot-class'!$D$49:$E$177,2,FALSE)</f>
        <v>0</v>
      </c>
      <c r="AF218" t="s">
        <v>0</v>
      </c>
      <c r="AG218" s="1" t="str">
        <f t="shared" si="18"/>
        <v xml:space="preserve">9E0017A4 </v>
      </c>
      <c r="AH218" s="2">
        <v>1</v>
      </c>
    </row>
    <row r="219" spans="1:34" x14ac:dyDescent="0.25">
      <c r="A219" s="91" t="s">
        <v>6322</v>
      </c>
      <c r="B219" s="3" t="s">
        <v>25</v>
      </c>
      <c r="C219" s="4" t="s">
        <v>5754</v>
      </c>
      <c r="D219" s="3" t="s">
        <v>498</v>
      </c>
      <c r="E219" t="s">
        <v>6208</v>
      </c>
      <c r="F219" s="8" t="s">
        <v>4042</v>
      </c>
      <c r="G219" s="2" t="s">
        <v>6209</v>
      </c>
      <c r="H219" s="135" t="s">
        <v>4047</v>
      </c>
      <c r="I219" s="135" t="s">
        <v>4048</v>
      </c>
      <c r="J219" s="135" t="s">
        <v>4051</v>
      </c>
      <c r="K219" s="135" t="s">
        <v>6096</v>
      </c>
      <c r="L219" s="135" t="s">
        <v>5756</v>
      </c>
      <c r="M219" s="135" t="s">
        <v>4028</v>
      </c>
      <c r="N219" s="24" t="s">
        <v>1888</v>
      </c>
      <c r="O219" s="21" t="s">
        <v>1888</v>
      </c>
      <c r="P219" s="8" t="s">
        <v>1889</v>
      </c>
      <c r="Q219" s="8">
        <v>1000</v>
      </c>
      <c r="R219" s="8">
        <v>4</v>
      </c>
      <c r="S219" s="26">
        <v>0</v>
      </c>
      <c r="T219" s="20">
        <f t="shared" si="19"/>
        <v>0</v>
      </c>
      <c r="U219" s="21">
        <f t="shared" si="20"/>
        <v>0</v>
      </c>
      <c r="V219" s="8">
        <f t="shared" si="21"/>
        <v>0</v>
      </c>
      <c r="W219" s="8">
        <f t="shared" si="22"/>
        <v>0</v>
      </c>
      <c r="X219" s="8">
        <f t="shared" si="23"/>
        <v>0</v>
      </c>
      <c r="Z219" s="8">
        <f>VLOOKUP(I219,'Tables kywrd-slot-class'!$B$21:$C$38,2,FALSE)</f>
        <v>1</v>
      </c>
      <c r="AA219" s="8">
        <f>VLOOKUP(N219,'Tables MAT simpl-complx'!$C$6:$D$28,2,FALSE)</f>
        <v>0</v>
      </c>
      <c r="AB219" s="8">
        <f>VLOOKUP(O219,'Tables MAT simpl-complx'!$F$39:$G$625,2,FALSE)</f>
        <v>0</v>
      </c>
      <c r="AC219" s="8">
        <f>VLOOKUP(J219,'Tables kywrd-slot-class'!$D$49:$E$177,2,FALSE)</f>
        <v>0</v>
      </c>
      <c r="AD219" s="8">
        <f>VLOOKUP(K219,'Tables kywrd-slot-class'!$D$49:$E$177,2,FALSE)</f>
        <v>0</v>
      </c>
      <c r="AE219" s="8">
        <f>VLOOKUP(L219,'Tables kywrd-slot-class'!$D$49:$E$177,2,FALSE)</f>
        <v>0</v>
      </c>
      <c r="AF219" t="s">
        <v>0</v>
      </c>
      <c r="AG219" s="1" t="str">
        <f t="shared" si="18"/>
        <v xml:space="preserve">9E0017A8 </v>
      </c>
      <c r="AH219" s="2">
        <v>1</v>
      </c>
    </row>
    <row r="220" spans="1:34" x14ac:dyDescent="0.25">
      <c r="A220" s="91" t="s">
        <v>6323</v>
      </c>
      <c r="B220" s="3" t="s">
        <v>25</v>
      </c>
      <c r="C220" s="4" t="s">
        <v>5754</v>
      </c>
      <c r="D220" s="3" t="s">
        <v>499</v>
      </c>
      <c r="E220" t="s">
        <v>6210</v>
      </c>
      <c r="F220" s="8" t="s">
        <v>4042</v>
      </c>
      <c r="G220" s="2" t="s">
        <v>6211</v>
      </c>
      <c r="H220" s="135" t="s">
        <v>4047</v>
      </c>
      <c r="I220" s="135" t="s">
        <v>4053</v>
      </c>
      <c r="J220" s="135" t="s">
        <v>4051</v>
      </c>
      <c r="K220" s="135" t="s">
        <v>6096</v>
      </c>
      <c r="L220" s="135" t="s">
        <v>5756</v>
      </c>
      <c r="M220" s="135" t="s">
        <v>4028</v>
      </c>
      <c r="N220" s="24" t="s">
        <v>1888</v>
      </c>
      <c r="O220" s="21" t="s">
        <v>1888</v>
      </c>
      <c r="P220" s="8" t="s">
        <v>1889</v>
      </c>
      <c r="Q220" s="8">
        <v>90</v>
      </c>
      <c r="R220" s="8">
        <v>2</v>
      </c>
      <c r="S220" s="26">
        <v>0</v>
      </c>
      <c r="T220" s="20">
        <f t="shared" si="19"/>
        <v>0</v>
      </c>
      <c r="U220" s="21">
        <f t="shared" si="20"/>
        <v>0</v>
      </c>
      <c r="V220" s="8">
        <f t="shared" si="21"/>
        <v>0</v>
      </c>
      <c r="W220" s="8">
        <f t="shared" si="22"/>
        <v>0</v>
      </c>
      <c r="X220" s="8">
        <f t="shared" si="23"/>
        <v>0</v>
      </c>
      <c r="Z220" s="8">
        <f>VLOOKUP(I220,'Tables kywrd-slot-class'!$B$21:$C$38,2,FALSE)</f>
        <v>1</v>
      </c>
      <c r="AA220" s="8">
        <f>VLOOKUP(N220,'Tables MAT simpl-complx'!$C$6:$D$28,2,FALSE)</f>
        <v>0</v>
      </c>
      <c r="AB220" s="8">
        <f>VLOOKUP(O220,'Tables MAT simpl-complx'!$F$39:$G$625,2,FALSE)</f>
        <v>0</v>
      </c>
      <c r="AC220" s="8">
        <f>VLOOKUP(J220,'Tables kywrd-slot-class'!$D$49:$E$177,2,FALSE)</f>
        <v>0</v>
      </c>
      <c r="AD220" s="8">
        <f>VLOOKUP(K220,'Tables kywrd-slot-class'!$D$49:$E$177,2,FALSE)</f>
        <v>0</v>
      </c>
      <c r="AE220" s="8">
        <f>VLOOKUP(L220,'Tables kywrd-slot-class'!$D$49:$E$177,2,FALSE)</f>
        <v>0</v>
      </c>
      <c r="AF220" t="s">
        <v>0</v>
      </c>
      <c r="AG220" s="1" t="str">
        <f t="shared" si="18"/>
        <v xml:space="preserve">9E0017AC </v>
      </c>
      <c r="AH220" s="2">
        <v>1</v>
      </c>
    </row>
    <row r="221" spans="1:34" x14ac:dyDescent="0.25">
      <c r="A221" s="91" t="s">
        <v>6324</v>
      </c>
      <c r="B221" s="3" t="s">
        <v>25</v>
      </c>
      <c r="C221" s="4" t="s">
        <v>5754</v>
      </c>
      <c r="D221" s="3" t="s">
        <v>500</v>
      </c>
      <c r="E221" t="s">
        <v>6212</v>
      </c>
      <c r="F221" s="8" t="s">
        <v>4042</v>
      </c>
      <c r="G221" s="2" t="s">
        <v>6213</v>
      </c>
      <c r="H221" s="135" t="s">
        <v>4047</v>
      </c>
      <c r="I221" s="135" t="s">
        <v>4057</v>
      </c>
      <c r="J221" s="135" t="s">
        <v>4051</v>
      </c>
      <c r="K221" s="135" t="s">
        <v>5756</v>
      </c>
      <c r="L221" s="135" t="s">
        <v>4028</v>
      </c>
      <c r="M221" s="135" t="s">
        <v>4028</v>
      </c>
      <c r="N221" s="24" t="s">
        <v>1888</v>
      </c>
      <c r="O221" s="21" t="s">
        <v>1888</v>
      </c>
      <c r="P221" s="8" t="s">
        <v>1889</v>
      </c>
      <c r="Q221" s="8">
        <v>90</v>
      </c>
      <c r="R221" s="8">
        <v>1</v>
      </c>
      <c r="S221" s="26">
        <v>0</v>
      </c>
      <c r="T221" s="20">
        <f t="shared" si="19"/>
        <v>0</v>
      </c>
      <c r="U221" s="21">
        <f t="shared" si="20"/>
        <v>0</v>
      </c>
      <c r="V221" s="8">
        <f t="shared" si="21"/>
        <v>0</v>
      </c>
      <c r="W221" s="8">
        <f t="shared" si="22"/>
        <v>0</v>
      </c>
      <c r="X221" s="8">
        <f t="shared" si="23"/>
        <v>0</v>
      </c>
      <c r="Z221" s="8">
        <f>VLOOKUP(I221,'Tables kywrd-slot-class'!$B$21:$C$38,2,FALSE)</f>
        <v>1</v>
      </c>
      <c r="AA221" s="8">
        <f>VLOOKUP(N221,'Tables MAT simpl-complx'!$C$6:$D$28,2,FALSE)</f>
        <v>0</v>
      </c>
      <c r="AB221" s="8">
        <f>VLOOKUP(O221,'Tables MAT simpl-complx'!$F$39:$G$625,2,FALSE)</f>
        <v>0</v>
      </c>
      <c r="AC221" s="8">
        <f>VLOOKUP(J221,'Tables kywrd-slot-class'!$D$49:$E$177,2,FALSE)</f>
        <v>0</v>
      </c>
      <c r="AD221" s="8">
        <f>VLOOKUP(K221,'Tables kywrd-slot-class'!$D$49:$E$177,2,FALSE)</f>
        <v>0</v>
      </c>
      <c r="AE221" s="8">
        <f>VLOOKUP(L221,'Tables kywrd-slot-class'!$D$49:$E$177,2,FALSE)</f>
        <v>0</v>
      </c>
      <c r="AF221" t="s">
        <v>0</v>
      </c>
      <c r="AG221" s="1" t="str">
        <f t="shared" si="18"/>
        <v xml:space="preserve">9E0017B0 </v>
      </c>
      <c r="AH221" s="2">
        <v>1</v>
      </c>
    </row>
    <row r="222" spans="1:34" x14ac:dyDescent="0.25">
      <c r="A222" s="91" t="s">
        <v>6325</v>
      </c>
      <c r="B222" s="3" t="s">
        <v>25</v>
      </c>
      <c r="C222" s="4" t="s">
        <v>5754</v>
      </c>
      <c r="D222" s="3" t="s">
        <v>501</v>
      </c>
      <c r="E222" t="s">
        <v>6214</v>
      </c>
      <c r="F222" s="8" t="s">
        <v>4042</v>
      </c>
      <c r="G222" s="2" t="s">
        <v>6215</v>
      </c>
      <c r="H222" s="135" t="s">
        <v>4047</v>
      </c>
      <c r="I222" s="135" t="s">
        <v>4187</v>
      </c>
      <c r="J222" s="135" t="s">
        <v>4051</v>
      </c>
      <c r="K222" s="135" t="s">
        <v>5756</v>
      </c>
      <c r="L222" s="135" t="s">
        <v>4028</v>
      </c>
      <c r="M222" s="135" t="s">
        <v>4028</v>
      </c>
      <c r="N222" s="24" t="s">
        <v>1888</v>
      </c>
      <c r="O222" s="21" t="s">
        <v>1888</v>
      </c>
      <c r="P222" s="8" t="s">
        <v>1889</v>
      </c>
      <c r="Q222" s="8">
        <v>150</v>
      </c>
      <c r="R222" s="8">
        <v>1</v>
      </c>
      <c r="S222" s="26">
        <v>0</v>
      </c>
      <c r="T222" s="20">
        <f t="shared" si="19"/>
        <v>0</v>
      </c>
      <c r="U222" s="21">
        <f t="shared" si="20"/>
        <v>0</v>
      </c>
      <c r="V222" s="8">
        <f t="shared" si="21"/>
        <v>0</v>
      </c>
      <c r="W222" s="8">
        <f t="shared" si="22"/>
        <v>0</v>
      </c>
      <c r="X222" s="8">
        <f t="shared" si="23"/>
        <v>0</v>
      </c>
      <c r="Z222" s="8">
        <f>VLOOKUP(I222,'Tables kywrd-slot-class'!$B$21:$C$38,2,FALSE)</f>
        <v>1</v>
      </c>
      <c r="AA222" s="8">
        <f>VLOOKUP(N222,'Tables MAT simpl-complx'!$C$6:$D$28,2,FALSE)</f>
        <v>0</v>
      </c>
      <c r="AB222" s="8">
        <f>VLOOKUP(O222,'Tables MAT simpl-complx'!$F$39:$G$625,2,FALSE)</f>
        <v>0</v>
      </c>
      <c r="AC222" s="8">
        <f>VLOOKUP(J222,'Tables kywrd-slot-class'!$D$49:$E$177,2,FALSE)</f>
        <v>0</v>
      </c>
      <c r="AD222" s="8">
        <f>VLOOKUP(K222,'Tables kywrd-slot-class'!$D$49:$E$177,2,FALSE)</f>
        <v>0</v>
      </c>
      <c r="AE222" s="8">
        <f>VLOOKUP(L222,'Tables kywrd-slot-class'!$D$49:$E$177,2,FALSE)</f>
        <v>0</v>
      </c>
      <c r="AF222" t="s">
        <v>0</v>
      </c>
      <c r="AG222" s="1" t="str">
        <f t="shared" si="18"/>
        <v xml:space="preserve">9E0017B4 </v>
      </c>
      <c r="AH222" s="2">
        <v>1</v>
      </c>
    </row>
    <row r="223" spans="1:34" x14ac:dyDescent="0.25">
      <c r="A223" s="91" t="s">
        <v>6326</v>
      </c>
      <c r="B223" s="3" t="s">
        <v>25</v>
      </c>
      <c r="C223" s="4" t="s">
        <v>5754</v>
      </c>
      <c r="D223" s="3" t="s">
        <v>502</v>
      </c>
      <c r="E223" t="s">
        <v>6216</v>
      </c>
      <c r="F223" s="8" t="s">
        <v>4042</v>
      </c>
      <c r="G223" s="2" t="s">
        <v>6217</v>
      </c>
      <c r="H223" s="135" t="s">
        <v>4047</v>
      </c>
      <c r="I223" s="135" t="s">
        <v>4048</v>
      </c>
      <c r="J223" s="135" t="s">
        <v>4051</v>
      </c>
      <c r="K223" s="135" t="s">
        <v>5756</v>
      </c>
      <c r="L223" s="135" t="s">
        <v>4028</v>
      </c>
      <c r="M223" s="135" t="s">
        <v>4028</v>
      </c>
      <c r="N223" s="24" t="s">
        <v>1888</v>
      </c>
      <c r="O223" s="21" t="s">
        <v>1888</v>
      </c>
      <c r="P223" s="8" t="s">
        <v>1889</v>
      </c>
      <c r="Q223" s="8">
        <v>250</v>
      </c>
      <c r="R223" s="8">
        <v>5</v>
      </c>
      <c r="S223" s="26">
        <v>0</v>
      </c>
      <c r="T223" s="20">
        <f t="shared" si="19"/>
        <v>0</v>
      </c>
      <c r="U223" s="21">
        <f t="shared" si="20"/>
        <v>0</v>
      </c>
      <c r="V223" s="8">
        <f t="shared" si="21"/>
        <v>0</v>
      </c>
      <c r="W223" s="8">
        <f t="shared" si="22"/>
        <v>0</v>
      </c>
      <c r="X223" s="8">
        <f t="shared" si="23"/>
        <v>0</v>
      </c>
      <c r="Z223" s="8">
        <f>VLOOKUP(I223,'Tables kywrd-slot-class'!$B$21:$C$38,2,FALSE)</f>
        <v>1</v>
      </c>
      <c r="AA223" s="8">
        <f>VLOOKUP(N223,'Tables MAT simpl-complx'!$C$6:$D$28,2,FALSE)</f>
        <v>0</v>
      </c>
      <c r="AB223" s="8">
        <f>VLOOKUP(O223,'Tables MAT simpl-complx'!$F$39:$G$625,2,FALSE)</f>
        <v>0</v>
      </c>
      <c r="AC223" s="8">
        <f>VLOOKUP(J223,'Tables kywrd-slot-class'!$D$49:$E$177,2,FALSE)</f>
        <v>0</v>
      </c>
      <c r="AD223" s="8">
        <f>VLOOKUP(K223,'Tables kywrd-slot-class'!$D$49:$E$177,2,FALSE)</f>
        <v>0</v>
      </c>
      <c r="AE223" s="8">
        <f>VLOOKUP(L223,'Tables kywrd-slot-class'!$D$49:$E$177,2,FALSE)</f>
        <v>0</v>
      </c>
      <c r="AF223" t="s">
        <v>0</v>
      </c>
      <c r="AG223" s="1" t="str">
        <f t="shared" si="18"/>
        <v xml:space="preserve">9E0017B8 </v>
      </c>
      <c r="AH223" s="2">
        <v>1</v>
      </c>
    </row>
    <row r="224" spans="1:34" x14ac:dyDescent="0.25">
      <c r="A224" s="91" t="s">
        <v>6327</v>
      </c>
      <c r="B224" s="3" t="s">
        <v>25</v>
      </c>
      <c r="C224" s="4" t="s">
        <v>5754</v>
      </c>
      <c r="D224" s="3" t="s">
        <v>503</v>
      </c>
      <c r="E224" t="s">
        <v>6218</v>
      </c>
      <c r="F224" s="8" t="s">
        <v>4042</v>
      </c>
      <c r="G224" s="2" t="s">
        <v>6219</v>
      </c>
      <c r="H224" s="135" t="s">
        <v>4047</v>
      </c>
      <c r="I224" s="135" t="s">
        <v>4048</v>
      </c>
      <c r="J224" s="135" t="s">
        <v>4051</v>
      </c>
      <c r="K224" s="135" t="s">
        <v>5756</v>
      </c>
      <c r="L224" s="135" t="s">
        <v>4028</v>
      </c>
      <c r="M224" s="135" t="s">
        <v>4028</v>
      </c>
      <c r="N224" s="24" t="s">
        <v>1888</v>
      </c>
      <c r="O224" s="21" t="s">
        <v>1888</v>
      </c>
      <c r="P224" s="8" t="s">
        <v>1889</v>
      </c>
      <c r="Q224" s="8">
        <v>2000</v>
      </c>
      <c r="R224" s="8">
        <v>4</v>
      </c>
      <c r="S224" s="26">
        <v>0</v>
      </c>
      <c r="T224" s="20">
        <f t="shared" si="19"/>
        <v>0</v>
      </c>
      <c r="U224" s="21">
        <f t="shared" si="20"/>
        <v>0</v>
      </c>
      <c r="V224" s="8">
        <f t="shared" si="21"/>
        <v>0</v>
      </c>
      <c r="W224" s="8">
        <f t="shared" si="22"/>
        <v>0</v>
      </c>
      <c r="X224" s="8">
        <f t="shared" si="23"/>
        <v>0</v>
      </c>
      <c r="Z224" s="8">
        <f>VLOOKUP(I224,'Tables kywrd-slot-class'!$B$21:$C$38,2,FALSE)</f>
        <v>1</v>
      </c>
      <c r="AA224" s="8">
        <f>VLOOKUP(N224,'Tables MAT simpl-complx'!$C$6:$D$28,2,FALSE)</f>
        <v>0</v>
      </c>
      <c r="AB224" s="8">
        <f>VLOOKUP(O224,'Tables MAT simpl-complx'!$F$39:$G$625,2,FALSE)</f>
        <v>0</v>
      </c>
      <c r="AC224" s="8">
        <f>VLOOKUP(J224,'Tables kywrd-slot-class'!$D$49:$E$177,2,FALSE)</f>
        <v>0</v>
      </c>
      <c r="AD224" s="8">
        <f>VLOOKUP(K224,'Tables kywrd-slot-class'!$D$49:$E$177,2,FALSE)</f>
        <v>0</v>
      </c>
      <c r="AE224" s="8">
        <f>VLOOKUP(L224,'Tables kywrd-slot-class'!$D$49:$E$177,2,FALSE)</f>
        <v>0</v>
      </c>
      <c r="AF224" t="s">
        <v>0</v>
      </c>
      <c r="AG224" s="1" t="str">
        <f t="shared" si="18"/>
        <v xml:space="preserve">9E0017BC </v>
      </c>
      <c r="AH224" s="2">
        <v>1</v>
      </c>
    </row>
    <row r="225" spans="1:34" x14ac:dyDescent="0.25">
      <c r="A225" s="91" t="s">
        <v>6328</v>
      </c>
      <c r="B225" s="3" t="s">
        <v>25</v>
      </c>
      <c r="C225" s="4" t="s">
        <v>5754</v>
      </c>
      <c r="D225" s="3" t="s">
        <v>504</v>
      </c>
      <c r="E225" t="s">
        <v>6220</v>
      </c>
      <c r="F225" s="8" t="s">
        <v>4042</v>
      </c>
      <c r="G225" s="2" t="s">
        <v>6221</v>
      </c>
      <c r="H225" s="135" t="s">
        <v>4047</v>
      </c>
      <c r="I225" s="135" t="s">
        <v>4187</v>
      </c>
      <c r="J225" s="135" t="s">
        <v>4051</v>
      </c>
      <c r="K225" s="135" t="s">
        <v>6096</v>
      </c>
      <c r="L225" s="135" t="s">
        <v>5756</v>
      </c>
      <c r="M225" s="135" t="s">
        <v>4028</v>
      </c>
      <c r="N225" s="24" t="s">
        <v>1888</v>
      </c>
      <c r="O225" s="21" t="s">
        <v>1888</v>
      </c>
      <c r="P225" s="8" t="s">
        <v>1889</v>
      </c>
      <c r="Q225" s="8">
        <v>600</v>
      </c>
      <c r="R225" s="8">
        <v>1</v>
      </c>
      <c r="S225" s="26">
        <v>0</v>
      </c>
      <c r="T225" s="20">
        <f t="shared" si="19"/>
        <v>0</v>
      </c>
      <c r="U225" s="21">
        <f t="shared" si="20"/>
        <v>0</v>
      </c>
      <c r="V225" s="8">
        <f t="shared" si="21"/>
        <v>0</v>
      </c>
      <c r="W225" s="8">
        <f t="shared" si="22"/>
        <v>0</v>
      </c>
      <c r="X225" s="8">
        <f t="shared" si="23"/>
        <v>0</v>
      </c>
      <c r="Z225" s="8">
        <f>VLOOKUP(I225,'Tables kywrd-slot-class'!$B$21:$C$38,2,FALSE)</f>
        <v>1</v>
      </c>
      <c r="AA225" s="8">
        <f>VLOOKUP(N225,'Tables MAT simpl-complx'!$C$6:$D$28,2,FALSE)</f>
        <v>0</v>
      </c>
      <c r="AB225" s="8">
        <f>VLOOKUP(O225,'Tables MAT simpl-complx'!$F$39:$G$625,2,FALSE)</f>
        <v>0</v>
      </c>
      <c r="AC225" s="8">
        <f>VLOOKUP(J225,'Tables kywrd-slot-class'!$D$49:$E$177,2,FALSE)</f>
        <v>0</v>
      </c>
      <c r="AD225" s="8">
        <f>VLOOKUP(K225,'Tables kywrd-slot-class'!$D$49:$E$177,2,FALSE)</f>
        <v>0</v>
      </c>
      <c r="AE225" s="8">
        <f>VLOOKUP(L225,'Tables kywrd-slot-class'!$D$49:$E$177,2,FALSE)</f>
        <v>0</v>
      </c>
      <c r="AF225" t="s">
        <v>0</v>
      </c>
      <c r="AG225" s="1" t="str">
        <f t="shared" si="18"/>
        <v xml:space="preserve">9E0017C0 </v>
      </c>
      <c r="AH225" s="2">
        <v>1</v>
      </c>
    </row>
    <row r="226" spans="1:34" x14ac:dyDescent="0.25">
      <c r="A226" s="91" t="s">
        <v>6329</v>
      </c>
      <c r="B226" s="3" t="s">
        <v>25</v>
      </c>
      <c r="C226" s="4" t="s">
        <v>5754</v>
      </c>
      <c r="D226" s="3" t="s">
        <v>505</v>
      </c>
      <c r="E226" t="s">
        <v>6222</v>
      </c>
      <c r="F226" s="8" t="s">
        <v>4042</v>
      </c>
      <c r="G226" s="2" t="s">
        <v>6223</v>
      </c>
      <c r="H226" s="135" t="s">
        <v>4047</v>
      </c>
      <c r="I226" s="135" t="s">
        <v>4057</v>
      </c>
      <c r="J226" s="135" t="s">
        <v>4051</v>
      </c>
      <c r="K226" s="135" t="s">
        <v>6096</v>
      </c>
      <c r="L226" s="135" t="s">
        <v>5756</v>
      </c>
      <c r="M226" s="135" t="s">
        <v>4028</v>
      </c>
      <c r="N226" s="24" t="s">
        <v>1888</v>
      </c>
      <c r="O226" s="21" t="s">
        <v>1888</v>
      </c>
      <c r="P226" s="8" t="s">
        <v>1889</v>
      </c>
      <c r="Q226" s="8">
        <v>400</v>
      </c>
      <c r="R226" s="8">
        <v>2</v>
      </c>
      <c r="S226" s="26">
        <v>0</v>
      </c>
      <c r="T226" s="20">
        <f t="shared" si="19"/>
        <v>0</v>
      </c>
      <c r="U226" s="21">
        <f t="shared" si="20"/>
        <v>0</v>
      </c>
      <c r="V226" s="8">
        <f t="shared" si="21"/>
        <v>0</v>
      </c>
      <c r="W226" s="8">
        <f t="shared" si="22"/>
        <v>0</v>
      </c>
      <c r="X226" s="8">
        <f t="shared" si="23"/>
        <v>0</v>
      </c>
      <c r="Z226" s="8">
        <f>VLOOKUP(I226,'Tables kywrd-slot-class'!$B$21:$C$38,2,FALSE)</f>
        <v>1</v>
      </c>
      <c r="AA226" s="8">
        <f>VLOOKUP(N226,'Tables MAT simpl-complx'!$C$6:$D$28,2,FALSE)</f>
        <v>0</v>
      </c>
      <c r="AB226" s="8">
        <f>VLOOKUP(O226,'Tables MAT simpl-complx'!$F$39:$G$625,2,FALSE)</f>
        <v>0</v>
      </c>
      <c r="AC226" s="8">
        <f>VLOOKUP(J226,'Tables kywrd-slot-class'!$D$49:$E$177,2,FALSE)</f>
        <v>0</v>
      </c>
      <c r="AD226" s="8">
        <f>VLOOKUP(K226,'Tables kywrd-slot-class'!$D$49:$E$177,2,FALSE)</f>
        <v>0</v>
      </c>
      <c r="AE226" s="8">
        <f>VLOOKUP(L226,'Tables kywrd-slot-class'!$D$49:$E$177,2,FALSE)</f>
        <v>0</v>
      </c>
      <c r="AF226" t="s">
        <v>0</v>
      </c>
      <c r="AG226" s="1" t="str">
        <f t="shared" si="18"/>
        <v xml:space="preserve">9E0017C4 </v>
      </c>
      <c r="AH226" s="2">
        <v>1</v>
      </c>
    </row>
    <row r="227" spans="1:34" x14ac:dyDescent="0.25">
      <c r="A227" s="91" t="s">
        <v>6330</v>
      </c>
      <c r="B227" s="3" t="s">
        <v>25</v>
      </c>
      <c r="C227" s="4" t="s">
        <v>5754</v>
      </c>
      <c r="D227" s="3" t="s">
        <v>506</v>
      </c>
      <c r="E227" t="s">
        <v>6224</v>
      </c>
      <c r="F227" s="8" t="s">
        <v>4042</v>
      </c>
      <c r="G227" s="2" t="s">
        <v>6225</v>
      </c>
      <c r="H227" s="135" t="s">
        <v>4047</v>
      </c>
      <c r="I227" s="135" t="s">
        <v>4053</v>
      </c>
      <c r="J227" s="135" t="s">
        <v>4051</v>
      </c>
      <c r="K227" s="135" t="s">
        <v>6096</v>
      </c>
      <c r="L227" s="135" t="s">
        <v>5756</v>
      </c>
      <c r="M227" s="135" t="s">
        <v>4028</v>
      </c>
      <c r="N227" s="24" t="s">
        <v>1888</v>
      </c>
      <c r="O227" s="21" t="s">
        <v>1888</v>
      </c>
      <c r="P227" s="8" t="s">
        <v>1889</v>
      </c>
      <c r="Q227" s="8">
        <v>400</v>
      </c>
      <c r="R227" s="8">
        <v>2</v>
      </c>
      <c r="S227" s="26">
        <v>0</v>
      </c>
      <c r="T227" s="20">
        <f t="shared" si="19"/>
        <v>0</v>
      </c>
      <c r="U227" s="21">
        <f t="shared" si="20"/>
        <v>0</v>
      </c>
      <c r="V227" s="8">
        <f t="shared" si="21"/>
        <v>0</v>
      </c>
      <c r="W227" s="8">
        <f t="shared" si="22"/>
        <v>0</v>
      </c>
      <c r="X227" s="8">
        <f t="shared" si="23"/>
        <v>0</v>
      </c>
      <c r="Z227" s="8">
        <f>VLOOKUP(I227,'Tables kywrd-slot-class'!$B$21:$C$38,2,FALSE)</f>
        <v>1</v>
      </c>
      <c r="AA227" s="8">
        <f>VLOOKUP(N227,'Tables MAT simpl-complx'!$C$6:$D$28,2,FALSE)</f>
        <v>0</v>
      </c>
      <c r="AB227" s="8">
        <f>VLOOKUP(O227,'Tables MAT simpl-complx'!$F$39:$G$625,2,FALSE)</f>
        <v>0</v>
      </c>
      <c r="AC227" s="8">
        <f>VLOOKUP(J227,'Tables kywrd-slot-class'!$D$49:$E$177,2,FALSE)</f>
        <v>0</v>
      </c>
      <c r="AD227" s="8">
        <f>VLOOKUP(K227,'Tables kywrd-slot-class'!$D$49:$E$177,2,FALSE)</f>
        <v>0</v>
      </c>
      <c r="AE227" s="8">
        <f>VLOOKUP(L227,'Tables kywrd-slot-class'!$D$49:$E$177,2,FALSE)</f>
        <v>0</v>
      </c>
      <c r="AF227" t="s">
        <v>0</v>
      </c>
      <c r="AG227" s="1" t="str">
        <f t="shared" si="18"/>
        <v xml:space="preserve">9E0017C8 </v>
      </c>
      <c r="AH227" s="2">
        <v>1</v>
      </c>
    </row>
    <row r="228" spans="1:34" x14ac:dyDescent="0.25">
      <c r="A228" s="91" t="s">
        <v>6331</v>
      </c>
      <c r="B228" s="3" t="s">
        <v>25</v>
      </c>
      <c r="C228" s="4" t="s">
        <v>5754</v>
      </c>
      <c r="D228" s="3" t="s">
        <v>507</v>
      </c>
      <c r="E228" t="s">
        <v>6226</v>
      </c>
      <c r="F228" s="8" t="s">
        <v>4042</v>
      </c>
      <c r="G228" s="2" t="s">
        <v>6227</v>
      </c>
      <c r="H228" s="135" t="s">
        <v>4047</v>
      </c>
      <c r="I228" s="135" t="s">
        <v>4048</v>
      </c>
      <c r="J228" s="135" t="s">
        <v>3361</v>
      </c>
      <c r="K228" s="135" t="s">
        <v>4031</v>
      </c>
      <c r="L228" s="135" t="s">
        <v>5756</v>
      </c>
      <c r="M228" s="135" t="s">
        <v>4028</v>
      </c>
      <c r="N228" s="24" t="s">
        <v>1888</v>
      </c>
      <c r="O228" s="21" t="s">
        <v>1888</v>
      </c>
      <c r="P228" s="8" t="s">
        <v>1889</v>
      </c>
      <c r="Q228" s="8">
        <v>125</v>
      </c>
      <c r="R228" s="8">
        <v>0.5</v>
      </c>
      <c r="S228" s="26">
        <v>0</v>
      </c>
      <c r="T228" s="20">
        <f t="shared" si="19"/>
        <v>0</v>
      </c>
      <c r="U228" s="21">
        <f t="shared" si="20"/>
        <v>0</v>
      </c>
      <c r="V228" s="8">
        <f t="shared" si="21"/>
        <v>0</v>
      </c>
      <c r="W228" s="8">
        <f t="shared" si="22"/>
        <v>0</v>
      </c>
      <c r="X228" s="8">
        <f t="shared" si="23"/>
        <v>0</v>
      </c>
      <c r="Y228" t="s">
        <v>6228</v>
      </c>
      <c r="Z228" s="8">
        <f>VLOOKUP(I228,'Tables kywrd-slot-class'!$B$21:$C$38,2,FALSE)</f>
        <v>1</v>
      </c>
      <c r="AA228" s="8">
        <f>VLOOKUP(N228,'Tables MAT simpl-complx'!$C$6:$D$28,2,FALSE)</f>
        <v>0</v>
      </c>
      <c r="AB228" s="8">
        <f>VLOOKUP(O228,'Tables MAT simpl-complx'!$F$39:$G$625,2,FALSE)</f>
        <v>0</v>
      </c>
      <c r="AC228" s="8">
        <f>VLOOKUP(J228,'Tables kywrd-slot-class'!$D$49:$E$177,2,FALSE)</f>
        <v>0</v>
      </c>
      <c r="AD228" s="8">
        <f>VLOOKUP(K228,'Tables kywrd-slot-class'!$D$49:$E$177,2,FALSE)</f>
        <v>0</v>
      </c>
      <c r="AE228" s="8">
        <f>VLOOKUP(L228,'Tables kywrd-slot-class'!$D$49:$E$177,2,FALSE)</f>
        <v>0</v>
      </c>
      <c r="AF228" t="s">
        <v>0</v>
      </c>
      <c r="AG228" s="1" t="str">
        <f t="shared" si="18"/>
        <v xml:space="preserve">9E0017DD </v>
      </c>
      <c r="AH228" s="2">
        <v>1</v>
      </c>
    </row>
    <row r="229" spans="1:34" x14ac:dyDescent="0.25">
      <c r="A229" s="91" t="s">
        <v>6332</v>
      </c>
      <c r="B229" s="3" t="s">
        <v>25</v>
      </c>
      <c r="C229" s="4" t="s">
        <v>5754</v>
      </c>
      <c r="D229" s="3" t="s">
        <v>508</v>
      </c>
      <c r="E229" t="s">
        <v>6229</v>
      </c>
      <c r="F229" s="8" t="s">
        <v>4042</v>
      </c>
      <c r="G229" s="2" t="s">
        <v>6230</v>
      </c>
      <c r="H229" s="135" t="s">
        <v>4047</v>
      </c>
      <c r="I229" s="135" t="s">
        <v>4187</v>
      </c>
      <c r="J229" s="135" t="s">
        <v>6096</v>
      </c>
      <c r="K229" s="135" t="s">
        <v>4052</v>
      </c>
      <c r="L229" s="135" t="s">
        <v>5756</v>
      </c>
      <c r="M229" s="135" t="s">
        <v>4028</v>
      </c>
      <c r="N229" s="24" t="s">
        <v>1888</v>
      </c>
      <c r="O229" s="21" t="s">
        <v>1888</v>
      </c>
      <c r="P229" s="8" t="s">
        <v>1889</v>
      </c>
      <c r="Q229" s="8">
        <v>100</v>
      </c>
      <c r="R229" s="8">
        <v>1</v>
      </c>
      <c r="S229" s="26">
        <v>0</v>
      </c>
      <c r="T229" s="20">
        <f t="shared" si="19"/>
        <v>0</v>
      </c>
      <c r="U229" s="21">
        <f t="shared" si="20"/>
        <v>0</v>
      </c>
      <c r="V229" s="8">
        <f t="shared" si="21"/>
        <v>0</v>
      </c>
      <c r="W229" s="8">
        <f t="shared" si="22"/>
        <v>0</v>
      </c>
      <c r="X229" s="8">
        <f t="shared" si="23"/>
        <v>0</v>
      </c>
      <c r="Y229" s="98" t="s">
        <v>6093</v>
      </c>
      <c r="Z229" s="8">
        <f>VLOOKUP(I229,'Tables kywrd-slot-class'!$B$21:$C$38,2,FALSE)</f>
        <v>1</v>
      </c>
      <c r="AA229" s="8">
        <f>VLOOKUP(N229,'Tables MAT simpl-complx'!$C$6:$D$28,2,FALSE)</f>
        <v>0</v>
      </c>
      <c r="AB229" s="8">
        <f>VLOOKUP(O229,'Tables MAT simpl-complx'!$F$39:$G$625,2,FALSE)</f>
        <v>0</v>
      </c>
      <c r="AC229" s="8">
        <f>VLOOKUP(J229,'Tables kywrd-slot-class'!$D$49:$E$177,2,FALSE)</f>
        <v>0</v>
      </c>
      <c r="AD229" s="8">
        <f>VLOOKUP(K229,'Tables kywrd-slot-class'!$D$49:$E$177,2,FALSE)</f>
        <v>0</v>
      </c>
      <c r="AE229" s="8">
        <f>VLOOKUP(L229,'Tables kywrd-slot-class'!$D$49:$E$177,2,FALSE)</f>
        <v>0</v>
      </c>
      <c r="AF229" t="s">
        <v>0</v>
      </c>
      <c r="AG229" s="1" t="str">
        <f t="shared" si="18"/>
        <v xml:space="preserve">9E0017E5 </v>
      </c>
      <c r="AH229" s="2">
        <v>1</v>
      </c>
    </row>
    <row r="230" spans="1:34" x14ac:dyDescent="0.25">
      <c r="A230" s="91" t="s">
        <v>6333</v>
      </c>
      <c r="B230" s="3" t="s">
        <v>25</v>
      </c>
      <c r="C230" s="4" t="s">
        <v>5754</v>
      </c>
      <c r="D230" s="3" t="s">
        <v>509</v>
      </c>
      <c r="E230" t="s">
        <v>6231</v>
      </c>
      <c r="F230" s="8" t="s">
        <v>4042</v>
      </c>
      <c r="G230" s="2" t="s">
        <v>6232</v>
      </c>
      <c r="H230" s="135" t="s">
        <v>4047</v>
      </c>
      <c r="I230" s="135" t="s">
        <v>4187</v>
      </c>
      <c r="J230" s="135" t="s">
        <v>5756</v>
      </c>
      <c r="K230" s="135" t="s">
        <v>4028</v>
      </c>
      <c r="L230" s="135" t="s">
        <v>4028</v>
      </c>
      <c r="M230" s="135" t="s">
        <v>4028</v>
      </c>
      <c r="N230" s="24" t="s">
        <v>1888</v>
      </c>
      <c r="O230" s="21" t="s">
        <v>1888</v>
      </c>
      <c r="P230" s="8" t="s">
        <v>1889</v>
      </c>
      <c r="Q230" s="8">
        <v>2</v>
      </c>
      <c r="R230" s="8">
        <v>0.4</v>
      </c>
      <c r="S230" s="26">
        <v>0</v>
      </c>
      <c r="T230" s="20">
        <f t="shared" si="19"/>
        <v>0</v>
      </c>
      <c r="U230" s="21">
        <f t="shared" si="20"/>
        <v>0</v>
      </c>
      <c r="V230" s="8">
        <f t="shared" si="21"/>
        <v>0</v>
      </c>
      <c r="W230" s="8">
        <f t="shared" si="22"/>
        <v>0</v>
      </c>
      <c r="X230" s="8">
        <f t="shared" si="23"/>
        <v>0</v>
      </c>
      <c r="Z230" s="8">
        <f>VLOOKUP(I230,'Tables kywrd-slot-class'!$B$21:$C$38,2,FALSE)</f>
        <v>1</v>
      </c>
      <c r="AA230" s="8">
        <f>VLOOKUP(N230,'Tables MAT simpl-complx'!$C$6:$D$28,2,FALSE)</f>
        <v>0</v>
      </c>
      <c r="AB230" s="8">
        <f>VLOOKUP(O230,'Tables MAT simpl-complx'!$F$39:$G$625,2,FALSE)</f>
        <v>0</v>
      </c>
      <c r="AC230" s="8">
        <f>VLOOKUP(J230,'Tables kywrd-slot-class'!$D$49:$E$177,2,FALSE)</f>
        <v>0</v>
      </c>
      <c r="AD230" s="8">
        <f>VLOOKUP(K230,'Tables kywrd-slot-class'!$D$49:$E$177,2,FALSE)</f>
        <v>0</v>
      </c>
      <c r="AE230" s="8">
        <f>VLOOKUP(L230,'Tables kywrd-slot-class'!$D$49:$E$177,2,FALSE)</f>
        <v>0</v>
      </c>
      <c r="AF230" t="s">
        <v>0</v>
      </c>
      <c r="AG230" s="1" t="str">
        <f t="shared" si="18"/>
        <v xml:space="preserve">9E0017ED </v>
      </c>
      <c r="AH230" s="2">
        <v>1</v>
      </c>
    </row>
    <row r="231" spans="1:34" x14ac:dyDescent="0.25">
      <c r="A231" s="91" t="s">
        <v>6334</v>
      </c>
      <c r="B231" s="3" t="s">
        <v>25</v>
      </c>
      <c r="C231" s="4" t="s">
        <v>5754</v>
      </c>
      <c r="D231" s="3" t="s">
        <v>510</v>
      </c>
      <c r="E231" t="s">
        <v>6233</v>
      </c>
      <c r="F231" s="8" t="s">
        <v>4042</v>
      </c>
      <c r="G231" s="2" t="s">
        <v>6234</v>
      </c>
      <c r="H231" s="135" t="s">
        <v>4047</v>
      </c>
      <c r="I231" s="135" t="s">
        <v>4053</v>
      </c>
      <c r="J231" s="135" t="s">
        <v>5756</v>
      </c>
      <c r="K231" s="135" t="s">
        <v>4028</v>
      </c>
      <c r="L231" s="135" t="s">
        <v>4028</v>
      </c>
      <c r="M231" s="135" t="s">
        <v>4028</v>
      </c>
      <c r="N231" s="24" t="s">
        <v>1888</v>
      </c>
      <c r="O231" s="21" t="s">
        <v>1888</v>
      </c>
      <c r="P231" s="8" t="s">
        <v>1889</v>
      </c>
      <c r="Q231" s="8">
        <v>2</v>
      </c>
      <c r="R231" s="8">
        <v>1</v>
      </c>
      <c r="S231" s="26">
        <v>0</v>
      </c>
      <c r="T231" s="20">
        <f t="shared" si="19"/>
        <v>0</v>
      </c>
      <c r="U231" s="21">
        <f t="shared" si="20"/>
        <v>0</v>
      </c>
      <c r="V231" s="8">
        <f t="shared" si="21"/>
        <v>0</v>
      </c>
      <c r="W231" s="8">
        <f t="shared" si="22"/>
        <v>0</v>
      </c>
      <c r="X231" s="8">
        <f t="shared" si="23"/>
        <v>0</v>
      </c>
      <c r="Z231" s="8">
        <f>VLOOKUP(I231,'Tables kywrd-slot-class'!$B$21:$C$38,2,FALSE)</f>
        <v>1</v>
      </c>
      <c r="AA231" s="8">
        <f>VLOOKUP(N231,'Tables MAT simpl-complx'!$C$6:$D$28,2,FALSE)</f>
        <v>0</v>
      </c>
      <c r="AB231" s="8">
        <f>VLOOKUP(O231,'Tables MAT simpl-complx'!$F$39:$G$625,2,FALSE)</f>
        <v>0</v>
      </c>
      <c r="AC231" s="8">
        <f>VLOOKUP(J231,'Tables kywrd-slot-class'!$D$49:$E$177,2,FALSE)</f>
        <v>0</v>
      </c>
      <c r="AD231" s="8">
        <f>VLOOKUP(K231,'Tables kywrd-slot-class'!$D$49:$E$177,2,FALSE)</f>
        <v>0</v>
      </c>
      <c r="AE231" s="8">
        <f>VLOOKUP(L231,'Tables kywrd-slot-class'!$D$49:$E$177,2,FALSE)</f>
        <v>0</v>
      </c>
      <c r="AF231" t="s">
        <v>0</v>
      </c>
      <c r="AG231" s="1" t="str">
        <f t="shared" si="18"/>
        <v xml:space="preserve">9E001C87 </v>
      </c>
      <c r="AH231" s="2">
        <v>1</v>
      </c>
    </row>
    <row r="232" spans="1:34" x14ac:dyDescent="0.25">
      <c r="A232" s="91" t="s">
        <v>6335</v>
      </c>
      <c r="B232" s="3" t="s">
        <v>25</v>
      </c>
      <c r="C232" s="4" t="s">
        <v>5754</v>
      </c>
      <c r="D232" s="3" t="s">
        <v>511</v>
      </c>
      <c r="E232" t="s">
        <v>6235</v>
      </c>
      <c r="F232" s="8" t="s">
        <v>4042</v>
      </c>
      <c r="G232" s="2" t="s">
        <v>6236</v>
      </c>
      <c r="H232" s="135" t="s">
        <v>4047</v>
      </c>
      <c r="I232" s="135" t="s">
        <v>4187</v>
      </c>
      <c r="J232" s="135" t="s">
        <v>1919</v>
      </c>
      <c r="K232" s="135" t="s">
        <v>4052</v>
      </c>
      <c r="L232" s="135" t="s">
        <v>5756</v>
      </c>
      <c r="M232" s="135" t="s">
        <v>4028</v>
      </c>
      <c r="N232" s="24" t="s">
        <v>1888</v>
      </c>
      <c r="O232" s="21" t="s">
        <v>1888</v>
      </c>
      <c r="P232" s="8" t="s">
        <v>1889</v>
      </c>
      <c r="Q232" s="8">
        <v>5</v>
      </c>
      <c r="R232" s="8">
        <v>1</v>
      </c>
      <c r="S232" s="26">
        <v>0</v>
      </c>
      <c r="T232" s="20">
        <f t="shared" si="19"/>
        <v>0</v>
      </c>
      <c r="U232" s="21">
        <f t="shared" si="20"/>
        <v>0</v>
      </c>
      <c r="V232" s="8">
        <f t="shared" si="21"/>
        <v>13</v>
      </c>
      <c r="W232" s="8">
        <f t="shared" si="22"/>
        <v>0</v>
      </c>
      <c r="X232" s="8">
        <f t="shared" si="23"/>
        <v>0</v>
      </c>
      <c r="Z232" s="8">
        <f>VLOOKUP(I232,'Tables kywrd-slot-class'!$B$21:$C$38,2,FALSE)</f>
        <v>1</v>
      </c>
      <c r="AA232" s="8">
        <f>VLOOKUP(N232,'Tables MAT simpl-complx'!$C$6:$D$28,2,FALSE)</f>
        <v>0</v>
      </c>
      <c r="AB232" s="8">
        <f>VLOOKUP(O232,'Tables MAT simpl-complx'!$F$39:$G$625,2,FALSE)</f>
        <v>0</v>
      </c>
      <c r="AC232" s="8">
        <f>VLOOKUP(J232,'Tables kywrd-slot-class'!$D$49:$E$177,2,FALSE)</f>
        <v>13</v>
      </c>
      <c r="AD232" s="8">
        <f>VLOOKUP(K232,'Tables kywrd-slot-class'!$D$49:$E$177,2,FALSE)</f>
        <v>0</v>
      </c>
      <c r="AE232" s="8">
        <f>VLOOKUP(L232,'Tables kywrd-slot-class'!$D$49:$E$177,2,FALSE)</f>
        <v>0</v>
      </c>
      <c r="AF232" t="s">
        <v>0</v>
      </c>
      <c r="AG232" s="1" t="str">
        <f t="shared" si="18"/>
        <v xml:space="preserve">9E001C8B </v>
      </c>
      <c r="AH232" s="2">
        <v>1</v>
      </c>
    </row>
    <row r="233" spans="1:34" x14ac:dyDescent="0.25">
      <c r="A233" s="91" t="s">
        <v>6336</v>
      </c>
      <c r="B233" s="3" t="s">
        <v>25</v>
      </c>
      <c r="C233" s="4" t="s">
        <v>5754</v>
      </c>
      <c r="D233" s="3" t="s">
        <v>512</v>
      </c>
      <c r="E233" t="s">
        <v>6237</v>
      </c>
      <c r="F233" s="8" t="s">
        <v>4042</v>
      </c>
      <c r="G233" s="2" t="s">
        <v>6238</v>
      </c>
      <c r="H233" s="135" t="s">
        <v>4047</v>
      </c>
      <c r="I233" s="135" t="s">
        <v>4057</v>
      </c>
      <c r="J233" s="135" t="s">
        <v>5756</v>
      </c>
      <c r="K233" s="135" t="s">
        <v>4028</v>
      </c>
      <c r="L233" s="135" t="s">
        <v>4028</v>
      </c>
      <c r="M233" s="135" t="s">
        <v>4028</v>
      </c>
      <c r="N233" s="24" t="s">
        <v>1888</v>
      </c>
      <c r="O233" s="21" t="s">
        <v>1888</v>
      </c>
      <c r="P233" s="8" t="s">
        <v>1889</v>
      </c>
      <c r="Q233" s="8">
        <v>1</v>
      </c>
      <c r="R233" s="8">
        <v>0.5</v>
      </c>
      <c r="S233" s="26">
        <v>0</v>
      </c>
      <c r="T233" s="20">
        <f t="shared" si="19"/>
        <v>0</v>
      </c>
      <c r="U233" s="21">
        <f t="shared" si="20"/>
        <v>0</v>
      </c>
      <c r="V233" s="8">
        <f t="shared" si="21"/>
        <v>0</v>
      </c>
      <c r="W233" s="8">
        <f t="shared" si="22"/>
        <v>0</v>
      </c>
      <c r="X233" s="8">
        <f t="shared" si="23"/>
        <v>0</v>
      </c>
      <c r="Z233" s="8">
        <f>VLOOKUP(I233,'Tables kywrd-slot-class'!$B$21:$C$38,2,FALSE)</f>
        <v>1</v>
      </c>
      <c r="AA233" s="8">
        <f>VLOOKUP(N233,'Tables MAT simpl-complx'!$C$6:$D$28,2,FALSE)</f>
        <v>0</v>
      </c>
      <c r="AB233" s="8">
        <f>VLOOKUP(O233,'Tables MAT simpl-complx'!$F$39:$G$625,2,FALSE)</f>
        <v>0</v>
      </c>
      <c r="AC233" s="8">
        <f>VLOOKUP(J233,'Tables kywrd-slot-class'!$D$49:$E$177,2,FALSE)</f>
        <v>0</v>
      </c>
      <c r="AD233" s="8">
        <f>VLOOKUP(K233,'Tables kywrd-slot-class'!$D$49:$E$177,2,FALSE)</f>
        <v>0</v>
      </c>
      <c r="AE233" s="8">
        <f>VLOOKUP(L233,'Tables kywrd-slot-class'!$D$49:$E$177,2,FALSE)</f>
        <v>0</v>
      </c>
      <c r="AF233" t="s">
        <v>0</v>
      </c>
      <c r="AG233" s="1" t="str">
        <f t="shared" si="18"/>
        <v xml:space="preserve">9E001C90 </v>
      </c>
      <c r="AH233" s="2">
        <v>1</v>
      </c>
    </row>
    <row r="234" spans="1:34" x14ac:dyDescent="0.25">
      <c r="A234" s="91" t="s">
        <v>6337</v>
      </c>
      <c r="B234" s="3" t="s">
        <v>25</v>
      </c>
      <c r="C234" s="4" t="s">
        <v>5754</v>
      </c>
      <c r="D234" s="3" t="s">
        <v>513</v>
      </c>
      <c r="E234" t="s">
        <v>6239</v>
      </c>
      <c r="F234" s="8" t="s">
        <v>4042</v>
      </c>
      <c r="G234" s="2" t="s">
        <v>6240</v>
      </c>
      <c r="H234" s="135" t="s">
        <v>4047</v>
      </c>
      <c r="I234" s="135" t="s">
        <v>4057</v>
      </c>
      <c r="J234" s="135" t="s">
        <v>5756</v>
      </c>
      <c r="K234" s="135" t="s">
        <v>4028</v>
      </c>
      <c r="L234" s="135" t="s">
        <v>4028</v>
      </c>
      <c r="M234" s="135" t="s">
        <v>4028</v>
      </c>
      <c r="N234" s="24" t="s">
        <v>1888</v>
      </c>
      <c r="O234" s="21" t="s">
        <v>1888</v>
      </c>
      <c r="P234" s="8" t="s">
        <v>1889</v>
      </c>
      <c r="Q234" s="8">
        <v>1</v>
      </c>
      <c r="R234" s="8">
        <v>0.5</v>
      </c>
      <c r="S234" s="26">
        <v>0</v>
      </c>
      <c r="T234" s="20">
        <f t="shared" si="19"/>
        <v>0</v>
      </c>
      <c r="U234" s="21">
        <f t="shared" si="20"/>
        <v>0</v>
      </c>
      <c r="V234" s="8">
        <f t="shared" si="21"/>
        <v>0</v>
      </c>
      <c r="W234" s="8">
        <f t="shared" si="22"/>
        <v>0</v>
      </c>
      <c r="X234" s="8">
        <f t="shared" si="23"/>
        <v>0</v>
      </c>
      <c r="Z234" s="8">
        <f>VLOOKUP(I234,'Tables kywrd-slot-class'!$B$21:$C$38,2,FALSE)</f>
        <v>1</v>
      </c>
      <c r="AA234" s="8">
        <f>VLOOKUP(N234,'Tables MAT simpl-complx'!$C$6:$D$28,2,FALSE)</f>
        <v>0</v>
      </c>
      <c r="AB234" s="8">
        <f>VLOOKUP(O234,'Tables MAT simpl-complx'!$F$39:$G$625,2,FALSE)</f>
        <v>0</v>
      </c>
      <c r="AC234" s="8">
        <f>VLOOKUP(J234,'Tables kywrd-slot-class'!$D$49:$E$177,2,FALSE)</f>
        <v>0</v>
      </c>
      <c r="AD234" s="8">
        <f>VLOOKUP(K234,'Tables kywrd-slot-class'!$D$49:$E$177,2,FALSE)</f>
        <v>0</v>
      </c>
      <c r="AE234" s="8">
        <f>VLOOKUP(L234,'Tables kywrd-slot-class'!$D$49:$E$177,2,FALSE)</f>
        <v>0</v>
      </c>
      <c r="AF234" t="s">
        <v>0</v>
      </c>
      <c r="AG234" s="1" t="str">
        <f t="shared" si="18"/>
        <v xml:space="preserve">9E001C94 </v>
      </c>
      <c r="AH234" s="2">
        <v>1</v>
      </c>
    </row>
    <row r="235" spans="1:34" x14ac:dyDescent="0.25">
      <c r="A235" s="91" t="s">
        <v>6338</v>
      </c>
      <c r="B235" s="3" t="s">
        <v>25</v>
      </c>
      <c r="C235" s="4" t="s">
        <v>5754</v>
      </c>
      <c r="D235" s="3" t="s">
        <v>514</v>
      </c>
      <c r="E235" t="s">
        <v>6241</v>
      </c>
      <c r="F235" s="8" t="s">
        <v>4042</v>
      </c>
      <c r="G235" s="2" t="s">
        <v>6242</v>
      </c>
      <c r="H235" s="135" t="s">
        <v>4047</v>
      </c>
      <c r="I235" s="135" t="s">
        <v>4057</v>
      </c>
      <c r="J235" s="135" t="s">
        <v>5756</v>
      </c>
      <c r="K235" s="135" t="s">
        <v>4028</v>
      </c>
      <c r="L235" s="135" t="s">
        <v>4028</v>
      </c>
      <c r="M235" s="135" t="s">
        <v>4028</v>
      </c>
      <c r="N235" s="24" t="s">
        <v>1888</v>
      </c>
      <c r="O235" s="21" t="s">
        <v>1888</v>
      </c>
      <c r="P235" s="8" t="s">
        <v>1889</v>
      </c>
      <c r="Q235" s="8">
        <v>1</v>
      </c>
      <c r="R235" s="8">
        <v>0.5</v>
      </c>
      <c r="S235" s="26">
        <v>0</v>
      </c>
      <c r="T235" s="20">
        <f t="shared" si="19"/>
        <v>0</v>
      </c>
      <c r="U235" s="21">
        <f t="shared" si="20"/>
        <v>0</v>
      </c>
      <c r="V235" s="8">
        <f t="shared" si="21"/>
        <v>0</v>
      </c>
      <c r="W235" s="8">
        <f t="shared" si="22"/>
        <v>0</v>
      </c>
      <c r="X235" s="8">
        <f t="shared" si="23"/>
        <v>0</v>
      </c>
      <c r="Z235" s="8">
        <f>VLOOKUP(I235,'Tables kywrd-slot-class'!$B$21:$C$38,2,FALSE)</f>
        <v>1</v>
      </c>
      <c r="AA235" s="8">
        <f>VLOOKUP(N235,'Tables MAT simpl-complx'!$C$6:$D$28,2,FALSE)</f>
        <v>0</v>
      </c>
      <c r="AB235" s="8">
        <f>VLOOKUP(O235,'Tables MAT simpl-complx'!$F$39:$G$625,2,FALSE)</f>
        <v>0</v>
      </c>
      <c r="AC235" s="8">
        <f>VLOOKUP(J235,'Tables kywrd-slot-class'!$D$49:$E$177,2,FALSE)</f>
        <v>0</v>
      </c>
      <c r="AD235" s="8">
        <f>VLOOKUP(K235,'Tables kywrd-slot-class'!$D$49:$E$177,2,FALSE)</f>
        <v>0</v>
      </c>
      <c r="AE235" s="8">
        <f>VLOOKUP(L235,'Tables kywrd-slot-class'!$D$49:$E$177,2,FALSE)</f>
        <v>0</v>
      </c>
      <c r="AF235" t="s">
        <v>0</v>
      </c>
      <c r="AG235" s="1" t="str">
        <f t="shared" si="18"/>
        <v xml:space="preserve">9E001C98 </v>
      </c>
      <c r="AH235" s="2">
        <v>1</v>
      </c>
    </row>
    <row r="236" spans="1:34" x14ac:dyDescent="0.25">
      <c r="A236" s="91" t="s">
        <v>6339</v>
      </c>
      <c r="B236" s="3" t="s">
        <v>25</v>
      </c>
      <c r="C236" s="4" t="s">
        <v>5754</v>
      </c>
      <c r="D236" s="3" t="s">
        <v>515</v>
      </c>
      <c r="E236" t="s">
        <v>6243</v>
      </c>
      <c r="F236" s="8" t="s">
        <v>4042</v>
      </c>
      <c r="G236" s="2" t="s">
        <v>6244</v>
      </c>
      <c r="H236" s="135" t="s">
        <v>4047</v>
      </c>
      <c r="I236" s="135" t="s">
        <v>4187</v>
      </c>
      <c r="J236" s="135" t="s">
        <v>5756</v>
      </c>
      <c r="K236" s="135" t="s">
        <v>4028</v>
      </c>
      <c r="L236" s="135" t="s">
        <v>4028</v>
      </c>
      <c r="M236" s="135" t="s">
        <v>4028</v>
      </c>
      <c r="N236" s="24" t="s">
        <v>1888</v>
      </c>
      <c r="O236" s="21" t="s">
        <v>1888</v>
      </c>
      <c r="P236" s="8" t="s">
        <v>1889</v>
      </c>
      <c r="Q236" s="8">
        <v>1</v>
      </c>
      <c r="R236" s="8">
        <v>1</v>
      </c>
      <c r="S236" s="26">
        <v>0</v>
      </c>
      <c r="T236" s="20">
        <f t="shared" si="19"/>
        <v>0</v>
      </c>
      <c r="U236" s="21">
        <f t="shared" si="20"/>
        <v>0</v>
      </c>
      <c r="V236" s="8">
        <f t="shared" si="21"/>
        <v>0</v>
      </c>
      <c r="W236" s="8">
        <f t="shared" si="22"/>
        <v>0</v>
      </c>
      <c r="X236" s="8">
        <f t="shared" si="23"/>
        <v>0</v>
      </c>
      <c r="Z236" s="8">
        <f>VLOOKUP(I236,'Tables kywrd-slot-class'!$B$21:$C$38,2,FALSE)</f>
        <v>1</v>
      </c>
      <c r="AA236" s="8">
        <f>VLOOKUP(N236,'Tables MAT simpl-complx'!$C$6:$D$28,2,FALSE)</f>
        <v>0</v>
      </c>
      <c r="AB236" s="8">
        <f>VLOOKUP(O236,'Tables MAT simpl-complx'!$F$39:$G$625,2,FALSE)</f>
        <v>0</v>
      </c>
      <c r="AC236" s="8">
        <f>VLOOKUP(J236,'Tables kywrd-slot-class'!$D$49:$E$177,2,FALSE)</f>
        <v>0</v>
      </c>
      <c r="AD236" s="8">
        <f>VLOOKUP(K236,'Tables kywrd-slot-class'!$D$49:$E$177,2,FALSE)</f>
        <v>0</v>
      </c>
      <c r="AE236" s="8">
        <f>VLOOKUP(L236,'Tables kywrd-slot-class'!$D$49:$E$177,2,FALSE)</f>
        <v>0</v>
      </c>
      <c r="AF236" t="s">
        <v>0</v>
      </c>
      <c r="AG236" s="1" t="str">
        <f t="shared" si="18"/>
        <v xml:space="preserve">9E001C9C </v>
      </c>
      <c r="AH236" s="2">
        <v>1</v>
      </c>
    </row>
    <row r="237" spans="1:34" x14ac:dyDescent="0.25">
      <c r="A237" s="91" t="s">
        <v>6340</v>
      </c>
      <c r="B237" s="3" t="s">
        <v>25</v>
      </c>
      <c r="C237" s="4" t="s">
        <v>5754</v>
      </c>
      <c r="D237" s="3" t="s">
        <v>516</v>
      </c>
      <c r="E237" t="s">
        <v>6245</v>
      </c>
      <c r="F237" s="8" t="s">
        <v>4042</v>
      </c>
      <c r="G237" s="2" t="s">
        <v>6246</v>
      </c>
      <c r="H237" s="135" t="s">
        <v>4047</v>
      </c>
      <c r="I237" s="135" t="s">
        <v>4187</v>
      </c>
      <c r="J237" s="135" t="s">
        <v>5756</v>
      </c>
      <c r="K237" s="135" t="s">
        <v>4028</v>
      </c>
      <c r="L237" s="135" t="s">
        <v>4028</v>
      </c>
      <c r="M237" s="135" t="s">
        <v>4028</v>
      </c>
      <c r="N237" s="24" t="s">
        <v>1888</v>
      </c>
      <c r="O237" s="21" t="s">
        <v>1888</v>
      </c>
      <c r="P237" s="8" t="s">
        <v>1889</v>
      </c>
      <c r="Q237" s="8">
        <v>1</v>
      </c>
      <c r="R237" s="8">
        <v>0.5</v>
      </c>
      <c r="S237" s="26">
        <v>0</v>
      </c>
      <c r="T237" s="20">
        <f t="shared" si="19"/>
        <v>0</v>
      </c>
      <c r="U237" s="21">
        <f t="shared" si="20"/>
        <v>0</v>
      </c>
      <c r="V237" s="8">
        <f t="shared" si="21"/>
        <v>0</v>
      </c>
      <c r="W237" s="8">
        <f t="shared" si="22"/>
        <v>0</v>
      </c>
      <c r="X237" s="8">
        <f t="shared" si="23"/>
        <v>0</v>
      </c>
      <c r="Z237" s="8">
        <f>VLOOKUP(I237,'Tables kywrd-slot-class'!$B$21:$C$38,2,FALSE)</f>
        <v>1</v>
      </c>
      <c r="AA237" s="8">
        <f>VLOOKUP(N237,'Tables MAT simpl-complx'!$C$6:$D$28,2,FALSE)</f>
        <v>0</v>
      </c>
      <c r="AB237" s="8">
        <f>VLOOKUP(O237,'Tables MAT simpl-complx'!$F$39:$G$625,2,FALSE)</f>
        <v>0</v>
      </c>
      <c r="AC237" s="8">
        <f>VLOOKUP(J237,'Tables kywrd-slot-class'!$D$49:$E$177,2,FALSE)</f>
        <v>0</v>
      </c>
      <c r="AD237" s="8">
        <f>VLOOKUP(K237,'Tables kywrd-slot-class'!$D$49:$E$177,2,FALSE)</f>
        <v>0</v>
      </c>
      <c r="AE237" s="8">
        <f>VLOOKUP(L237,'Tables kywrd-slot-class'!$D$49:$E$177,2,FALSE)</f>
        <v>0</v>
      </c>
      <c r="AF237" t="s">
        <v>0</v>
      </c>
      <c r="AG237" s="1" t="str">
        <f t="shared" si="18"/>
        <v xml:space="preserve">9E001CA0 </v>
      </c>
      <c r="AH237" s="2">
        <v>1</v>
      </c>
    </row>
    <row r="238" spans="1:34" x14ac:dyDescent="0.25">
      <c r="A238" s="91" t="s">
        <v>6341</v>
      </c>
      <c r="B238" s="3" t="s">
        <v>25</v>
      </c>
      <c r="C238" s="4" t="s">
        <v>5754</v>
      </c>
      <c r="D238" s="3" t="s">
        <v>517</v>
      </c>
      <c r="E238" t="s">
        <v>6247</v>
      </c>
      <c r="F238" s="8" t="s">
        <v>4042</v>
      </c>
      <c r="G238" s="2" t="s">
        <v>6248</v>
      </c>
      <c r="H238" s="135" t="s">
        <v>4047</v>
      </c>
      <c r="I238" s="135" t="s">
        <v>4187</v>
      </c>
      <c r="J238" s="135" t="s">
        <v>1919</v>
      </c>
      <c r="K238" s="135" t="s">
        <v>4052</v>
      </c>
      <c r="L238" s="135" t="s">
        <v>5756</v>
      </c>
      <c r="M238" s="135" t="s">
        <v>4028</v>
      </c>
      <c r="N238" s="24" t="s">
        <v>1888</v>
      </c>
      <c r="O238" s="21" t="s">
        <v>1888</v>
      </c>
      <c r="P238" s="8" t="s">
        <v>1889</v>
      </c>
      <c r="Q238" s="8">
        <v>8</v>
      </c>
      <c r="R238" s="8">
        <v>2</v>
      </c>
      <c r="S238" s="26">
        <v>0</v>
      </c>
      <c r="T238" s="20">
        <f t="shared" si="19"/>
        <v>0</v>
      </c>
      <c r="U238" s="21">
        <f t="shared" si="20"/>
        <v>0</v>
      </c>
      <c r="V238" s="8">
        <f t="shared" si="21"/>
        <v>13</v>
      </c>
      <c r="W238" s="8">
        <f t="shared" si="22"/>
        <v>0</v>
      </c>
      <c r="X238" s="8">
        <f t="shared" si="23"/>
        <v>0</v>
      </c>
      <c r="Z238" s="8">
        <f>VLOOKUP(I238,'Tables kywrd-slot-class'!$B$21:$C$38,2,FALSE)</f>
        <v>1</v>
      </c>
      <c r="AA238" s="8">
        <f>VLOOKUP(N238,'Tables MAT simpl-complx'!$C$6:$D$28,2,FALSE)</f>
        <v>0</v>
      </c>
      <c r="AB238" s="8">
        <f>VLOOKUP(O238,'Tables MAT simpl-complx'!$F$39:$G$625,2,FALSE)</f>
        <v>0</v>
      </c>
      <c r="AC238" s="8">
        <f>VLOOKUP(J238,'Tables kywrd-slot-class'!$D$49:$E$177,2,FALSE)</f>
        <v>13</v>
      </c>
      <c r="AD238" s="8">
        <f>VLOOKUP(K238,'Tables kywrd-slot-class'!$D$49:$E$177,2,FALSE)</f>
        <v>0</v>
      </c>
      <c r="AE238" s="8">
        <f>VLOOKUP(L238,'Tables kywrd-slot-class'!$D$49:$E$177,2,FALSE)</f>
        <v>0</v>
      </c>
      <c r="AF238" t="s">
        <v>0</v>
      </c>
      <c r="AG238" s="1" t="str">
        <f t="shared" si="18"/>
        <v xml:space="preserve">9E001CA5 </v>
      </c>
      <c r="AH238" s="2">
        <v>1</v>
      </c>
    </row>
    <row r="239" spans="1:34" x14ac:dyDescent="0.25">
      <c r="A239" s="91" t="s">
        <v>6342</v>
      </c>
      <c r="B239" s="3" t="s">
        <v>25</v>
      </c>
      <c r="C239" s="4" t="s">
        <v>5754</v>
      </c>
      <c r="D239" s="3" t="s">
        <v>518</v>
      </c>
      <c r="E239" t="s">
        <v>6249</v>
      </c>
      <c r="F239" s="8" t="s">
        <v>4042</v>
      </c>
      <c r="G239" s="2" t="s">
        <v>6250</v>
      </c>
      <c r="H239" s="135" t="s">
        <v>4047</v>
      </c>
      <c r="I239" s="135" t="s">
        <v>4187</v>
      </c>
      <c r="J239" s="135" t="s">
        <v>1919</v>
      </c>
      <c r="K239" s="135" t="s">
        <v>4052</v>
      </c>
      <c r="L239" s="135" t="s">
        <v>5756</v>
      </c>
      <c r="M239" s="135" t="s">
        <v>4028</v>
      </c>
      <c r="N239" s="24" t="s">
        <v>1888</v>
      </c>
      <c r="O239" s="21" t="s">
        <v>1888</v>
      </c>
      <c r="P239" s="8" t="s">
        <v>1889</v>
      </c>
      <c r="Q239" s="8">
        <v>5</v>
      </c>
      <c r="R239" s="8">
        <v>1</v>
      </c>
      <c r="S239" s="26">
        <v>0</v>
      </c>
      <c r="T239" s="20">
        <f t="shared" si="19"/>
        <v>0</v>
      </c>
      <c r="U239" s="21">
        <f t="shared" si="20"/>
        <v>0</v>
      </c>
      <c r="V239" s="8">
        <f t="shared" si="21"/>
        <v>13</v>
      </c>
      <c r="W239" s="8">
        <f t="shared" si="22"/>
        <v>0</v>
      </c>
      <c r="X239" s="8">
        <f t="shared" si="23"/>
        <v>0</v>
      </c>
      <c r="Z239" s="8">
        <f>VLOOKUP(I239,'Tables kywrd-slot-class'!$B$21:$C$38,2,FALSE)</f>
        <v>1</v>
      </c>
      <c r="AA239" s="8">
        <f>VLOOKUP(N239,'Tables MAT simpl-complx'!$C$6:$D$28,2,FALSE)</f>
        <v>0</v>
      </c>
      <c r="AB239" s="8">
        <f>VLOOKUP(O239,'Tables MAT simpl-complx'!$F$39:$G$625,2,FALSE)</f>
        <v>0</v>
      </c>
      <c r="AC239" s="8">
        <f>VLOOKUP(J239,'Tables kywrd-slot-class'!$D$49:$E$177,2,FALSE)</f>
        <v>13</v>
      </c>
      <c r="AD239" s="8">
        <f>VLOOKUP(K239,'Tables kywrd-slot-class'!$D$49:$E$177,2,FALSE)</f>
        <v>0</v>
      </c>
      <c r="AE239" s="8">
        <f>VLOOKUP(L239,'Tables kywrd-slot-class'!$D$49:$E$177,2,FALSE)</f>
        <v>0</v>
      </c>
      <c r="AF239" t="s">
        <v>0</v>
      </c>
      <c r="AG239" s="1" t="str">
        <f t="shared" si="18"/>
        <v xml:space="preserve">9E001CA9 </v>
      </c>
      <c r="AH239" s="2">
        <v>1</v>
      </c>
    </row>
    <row r="240" spans="1:34" x14ac:dyDescent="0.25">
      <c r="A240" s="91" t="s">
        <v>6343</v>
      </c>
      <c r="B240" s="3" t="s">
        <v>25</v>
      </c>
      <c r="C240" s="4" t="s">
        <v>5754</v>
      </c>
      <c r="D240" s="3" t="s">
        <v>519</v>
      </c>
      <c r="E240" t="s">
        <v>6251</v>
      </c>
      <c r="F240" s="8" t="s">
        <v>4042</v>
      </c>
      <c r="G240" s="2" t="s">
        <v>6252</v>
      </c>
      <c r="H240" s="135" t="s">
        <v>4047</v>
      </c>
      <c r="I240" s="135" t="s">
        <v>4057</v>
      </c>
      <c r="J240" s="135" t="s">
        <v>5756</v>
      </c>
      <c r="K240" s="135" t="s">
        <v>4028</v>
      </c>
      <c r="L240" s="135" t="s">
        <v>4028</v>
      </c>
      <c r="M240" s="135" t="s">
        <v>4028</v>
      </c>
      <c r="N240" s="24" t="s">
        <v>1888</v>
      </c>
      <c r="O240" s="21" t="s">
        <v>1888</v>
      </c>
      <c r="P240" s="8" t="s">
        <v>1889</v>
      </c>
      <c r="Q240" s="8">
        <v>1</v>
      </c>
      <c r="R240" s="8">
        <v>0.5</v>
      </c>
      <c r="S240" s="26">
        <v>0</v>
      </c>
      <c r="T240" s="20">
        <f t="shared" si="19"/>
        <v>0</v>
      </c>
      <c r="U240" s="21">
        <f t="shared" si="20"/>
        <v>0</v>
      </c>
      <c r="V240" s="8">
        <f t="shared" si="21"/>
        <v>0</v>
      </c>
      <c r="W240" s="8">
        <f t="shared" si="22"/>
        <v>0</v>
      </c>
      <c r="X240" s="8">
        <f t="shared" si="23"/>
        <v>0</v>
      </c>
      <c r="Z240" s="8">
        <f>VLOOKUP(I240,'Tables kywrd-slot-class'!$B$21:$C$38,2,FALSE)</f>
        <v>1</v>
      </c>
      <c r="AA240" s="8">
        <f>VLOOKUP(N240,'Tables MAT simpl-complx'!$C$6:$D$28,2,FALSE)</f>
        <v>0</v>
      </c>
      <c r="AB240" s="8">
        <f>VLOOKUP(O240,'Tables MAT simpl-complx'!$F$39:$G$625,2,FALSE)</f>
        <v>0</v>
      </c>
      <c r="AC240" s="8">
        <f>VLOOKUP(J240,'Tables kywrd-slot-class'!$D$49:$E$177,2,FALSE)</f>
        <v>0</v>
      </c>
      <c r="AD240" s="8">
        <f>VLOOKUP(K240,'Tables kywrd-slot-class'!$D$49:$E$177,2,FALSE)</f>
        <v>0</v>
      </c>
      <c r="AE240" s="8">
        <f>VLOOKUP(L240,'Tables kywrd-slot-class'!$D$49:$E$177,2,FALSE)</f>
        <v>0</v>
      </c>
      <c r="AF240" t="s">
        <v>0</v>
      </c>
      <c r="AG240" s="1" t="str">
        <f t="shared" si="18"/>
        <v xml:space="preserve">9E001CAD </v>
      </c>
      <c r="AH240" s="2">
        <v>1</v>
      </c>
    </row>
    <row r="241" spans="1:34" x14ac:dyDescent="0.25">
      <c r="A241" s="91" t="s">
        <v>6344</v>
      </c>
      <c r="B241" s="3" t="s">
        <v>25</v>
      </c>
      <c r="C241" s="4" t="s">
        <v>5754</v>
      </c>
      <c r="D241" s="3" t="s">
        <v>520</v>
      </c>
      <c r="E241" t="s">
        <v>6253</v>
      </c>
      <c r="F241" s="8" t="s">
        <v>4042</v>
      </c>
      <c r="G241" s="2" t="s">
        <v>6254</v>
      </c>
      <c r="H241" s="135" t="s">
        <v>4047</v>
      </c>
      <c r="I241" s="135" t="s">
        <v>4057</v>
      </c>
      <c r="J241" s="135" t="s">
        <v>5756</v>
      </c>
      <c r="K241" s="135" t="s">
        <v>4028</v>
      </c>
      <c r="L241" s="135" t="s">
        <v>4028</v>
      </c>
      <c r="M241" s="135" t="s">
        <v>4028</v>
      </c>
      <c r="N241" s="24" t="s">
        <v>1888</v>
      </c>
      <c r="O241" s="21" t="s">
        <v>1888</v>
      </c>
      <c r="P241" s="8" t="s">
        <v>1889</v>
      </c>
      <c r="Q241" s="8">
        <v>1</v>
      </c>
      <c r="R241" s="8">
        <v>0.5</v>
      </c>
      <c r="S241" s="26">
        <v>0</v>
      </c>
      <c r="T241" s="20">
        <f t="shared" si="19"/>
        <v>0</v>
      </c>
      <c r="U241" s="21">
        <f t="shared" si="20"/>
        <v>0</v>
      </c>
      <c r="V241" s="8">
        <f t="shared" si="21"/>
        <v>0</v>
      </c>
      <c r="W241" s="8">
        <f t="shared" si="22"/>
        <v>0</v>
      </c>
      <c r="X241" s="8">
        <f t="shared" si="23"/>
        <v>0</v>
      </c>
      <c r="Z241" s="8">
        <f>VLOOKUP(I241,'Tables kywrd-slot-class'!$B$21:$C$38,2,FALSE)</f>
        <v>1</v>
      </c>
      <c r="AA241" s="8">
        <f>VLOOKUP(N241,'Tables MAT simpl-complx'!$C$6:$D$28,2,FALSE)</f>
        <v>0</v>
      </c>
      <c r="AB241" s="8">
        <f>VLOOKUP(O241,'Tables MAT simpl-complx'!$F$39:$G$625,2,FALSE)</f>
        <v>0</v>
      </c>
      <c r="AC241" s="8">
        <f>VLOOKUP(J241,'Tables kywrd-slot-class'!$D$49:$E$177,2,FALSE)</f>
        <v>0</v>
      </c>
      <c r="AD241" s="8">
        <f>VLOOKUP(K241,'Tables kywrd-slot-class'!$D$49:$E$177,2,FALSE)</f>
        <v>0</v>
      </c>
      <c r="AE241" s="8">
        <f>VLOOKUP(L241,'Tables kywrd-slot-class'!$D$49:$E$177,2,FALSE)</f>
        <v>0</v>
      </c>
      <c r="AF241" t="s">
        <v>0</v>
      </c>
      <c r="AG241" s="1" t="str">
        <f t="shared" si="18"/>
        <v xml:space="preserve">9E001CB1 </v>
      </c>
      <c r="AH241" s="2">
        <v>1</v>
      </c>
    </row>
    <row r="242" spans="1:34" x14ac:dyDescent="0.25">
      <c r="A242" s="91" t="s">
        <v>6345</v>
      </c>
      <c r="B242" s="3" t="s">
        <v>25</v>
      </c>
      <c r="C242" s="4" t="s">
        <v>5754</v>
      </c>
      <c r="D242" s="3" t="s">
        <v>521</v>
      </c>
      <c r="E242" t="s">
        <v>6255</v>
      </c>
      <c r="F242" s="8" t="s">
        <v>4042</v>
      </c>
      <c r="G242" s="2" t="s">
        <v>6256</v>
      </c>
      <c r="H242" s="135" t="s">
        <v>4047</v>
      </c>
      <c r="I242" s="135" t="s">
        <v>4187</v>
      </c>
      <c r="J242" s="135" t="s">
        <v>5756</v>
      </c>
      <c r="K242" s="135" t="s">
        <v>4028</v>
      </c>
      <c r="L242" s="135" t="s">
        <v>4028</v>
      </c>
      <c r="M242" s="135" t="s">
        <v>4028</v>
      </c>
      <c r="N242" s="24" t="s">
        <v>1888</v>
      </c>
      <c r="O242" s="21" t="s">
        <v>1888</v>
      </c>
      <c r="P242" s="8" t="s">
        <v>1889</v>
      </c>
      <c r="Q242" s="8">
        <v>1</v>
      </c>
      <c r="R242" s="8">
        <v>1</v>
      </c>
      <c r="S242" s="26">
        <v>0</v>
      </c>
      <c r="T242" s="20">
        <f t="shared" si="19"/>
        <v>0</v>
      </c>
      <c r="U242" s="21">
        <f t="shared" si="20"/>
        <v>0</v>
      </c>
      <c r="V242" s="8">
        <f t="shared" si="21"/>
        <v>0</v>
      </c>
      <c r="W242" s="8">
        <f t="shared" si="22"/>
        <v>0</v>
      </c>
      <c r="X242" s="8">
        <f t="shared" si="23"/>
        <v>0</v>
      </c>
      <c r="Z242" s="8">
        <f>VLOOKUP(I242,'Tables kywrd-slot-class'!$B$21:$C$38,2,FALSE)</f>
        <v>1</v>
      </c>
      <c r="AA242" s="8">
        <f>VLOOKUP(N242,'Tables MAT simpl-complx'!$C$6:$D$28,2,FALSE)</f>
        <v>0</v>
      </c>
      <c r="AB242" s="8">
        <f>VLOOKUP(O242,'Tables MAT simpl-complx'!$F$39:$G$625,2,FALSE)</f>
        <v>0</v>
      </c>
      <c r="AC242" s="8">
        <f>VLOOKUP(J242,'Tables kywrd-slot-class'!$D$49:$E$177,2,FALSE)</f>
        <v>0</v>
      </c>
      <c r="AD242" s="8">
        <f>VLOOKUP(K242,'Tables kywrd-slot-class'!$D$49:$E$177,2,FALSE)</f>
        <v>0</v>
      </c>
      <c r="AE242" s="8">
        <f>VLOOKUP(L242,'Tables kywrd-slot-class'!$D$49:$E$177,2,FALSE)</f>
        <v>0</v>
      </c>
      <c r="AF242" t="s">
        <v>0</v>
      </c>
      <c r="AG242" s="1" t="str">
        <f t="shared" si="18"/>
        <v xml:space="preserve">9E001CB7 </v>
      </c>
      <c r="AH242" s="2">
        <v>1</v>
      </c>
    </row>
    <row r="243" spans="1:34" x14ac:dyDescent="0.25">
      <c r="A243" s="91" t="s">
        <v>6346</v>
      </c>
      <c r="B243" s="3" t="s">
        <v>25</v>
      </c>
      <c r="C243" s="4" t="s">
        <v>5754</v>
      </c>
      <c r="D243" s="3" t="s">
        <v>522</v>
      </c>
      <c r="E243" t="s">
        <v>6257</v>
      </c>
      <c r="F243" s="8" t="s">
        <v>4042</v>
      </c>
      <c r="G243" s="2" t="s">
        <v>6258</v>
      </c>
      <c r="H243" s="135" t="s">
        <v>4047</v>
      </c>
      <c r="I243" s="135" t="s">
        <v>4187</v>
      </c>
      <c r="J243" s="135" t="s">
        <v>5756</v>
      </c>
      <c r="K243" s="135" t="s">
        <v>4028</v>
      </c>
      <c r="L243" s="135" t="s">
        <v>4028</v>
      </c>
      <c r="M243" s="135" t="s">
        <v>4028</v>
      </c>
      <c r="N243" s="24" t="s">
        <v>1888</v>
      </c>
      <c r="O243" s="21" t="s">
        <v>1888</v>
      </c>
      <c r="P243" s="8" t="s">
        <v>1889</v>
      </c>
      <c r="Q243" s="8">
        <v>1</v>
      </c>
      <c r="R243" s="8">
        <v>1</v>
      </c>
      <c r="S243" s="26">
        <v>0</v>
      </c>
      <c r="T243" s="20">
        <f t="shared" si="19"/>
        <v>0</v>
      </c>
      <c r="U243" s="21">
        <f t="shared" si="20"/>
        <v>0</v>
      </c>
      <c r="V243" s="8">
        <f t="shared" si="21"/>
        <v>0</v>
      </c>
      <c r="W243" s="8">
        <f t="shared" si="22"/>
        <v>0</v>
      </c>
      <c r="X243" s="8">
        <f t="shared" si="23"/>
        <v>0</v>
      </c>
      <c r="Z243" s="8">
        <f>VLOOKUP(I243,'Tables kywrd-slot-class'!$B$21:$C$38,2,FALSE)</f>
        <v>1</v>
      </c>
      <c r="AA243" s="8">
        <f>VLOOKUP(N243,'Tables MAT simpl-complx'!$C$6:$D$28,2,FALSE)</f>
        <v>0</v>
      </c>
      <c r="AB243" s="8">
        <f>VLOOKUP(O243,'Tables MAT simpl-complx'!$F$39:$G$625,2,FALSE)</f>
        <v>0</v>
      </c>
      <c r="AC243" s="8">
        <f>VLOOKUP(J243,'Tables kywrd-slot-class'!$D$49:$E$177,2,FALSE)</f>
        <v>0</v>
      </c>
      <c r="AD243" s="8">
        <f>VLOOKUP(K243,'Tables kywrd-slot-class'!$D$49:$E$177,2,FALSE)</f>
        <v>0</v>
      </c>
      <c r="AE243" s="8">
        <f>VLOOKUP(L243,'Tables kywrd-slot-class'!$D$49:$E$177,2,FALSE)</f>
        <v>0</v>
      </c>
      <c r="AF243" t="s">
        <v>0</v>
      </c>
      <c r="AG243" s="1" t="str">
        <f t="shared" si="18"/>
        <v xml:space="preserve">9E001CBB </v>
      </c>
      <c r="AH243" s="2">
        <v>1</v>
      </c>
    </row>
    <row r="244" spans="1:34" x14ac:dyDescent="0.25">
      <c r="A244" s="91" t="s">
        <v>6347</v>
      </c>
      <c r="B244" s="3" t="s">
        <v>25</v>
      </c>
      <c r="C244" s="4" t="s">
        <v>5754</v>
      </c>
      <c r="D244" s="3" t="s">
        <v>523</v>
      </c>
      <c r="E244" t="s">
        <v>6259</v>
      </c>
      <c r="F244" s="8" t="s">
        <v>4042</v>
      </c>
      <c r="G244" s="2" t="s">
        <v>6260</v>
      </c>
      <c r="H244" s="135" t="s">
        <v>4047</v>
      </c>
      <c r="I244" s="135" t="s">
        <v>4187</v>
      </c>
      <c r="J244" s="135" t="s">
        <v>5756</v>
      </c>
      <c r="K244" s="135" t="s">
        <v>4028</v>
      </c>
      <c r="L244" s="135" t="s">
        <v>4028</v>
      </c>
      <c r="M244" s="135" t="s">
        <v>4028</v>
      </c>
      <c r="N244" s="24" t="s">
        <v>1888</v>
      </c>
      <c r="O244" s="21" t="s">
        <v>1888</v>
      </c>
      <c r="P244" s="8" t="s">
        <v>1889</v>
      </c>
      <c r="Q244" s="8">
        <v>1</v>
      </c>
      <c r="R244" s="8">
        <v>0.5</v>
      </c>
      <c r="S244" s="26">
        <v>0</v>
      </c>
      <c r="T244" s="20">
        <f t="shared" si="19"/>
        <v>0</v>
      </c>
      <c r="U244" s="21">
        <f t="shared" si="20"/>
        <v>0</v>
      </c>
      <c r="V244" s="8">
        <f t="shared" si="21"/>
        <v>0</v>
      </c>
      <c r="W244" s="8">
        <f t="shared" si="22"/>
        <v>0</v>
      </c>
      <c r="X244" s="8">
        <f t="shared" si="23"/>
        <v>0</v>
      </c>
      <c r="Z244" s="8">
        <f>VLOOKUP(I244,'Tables kywrd-slot-class'!$B$21:$C$38,2,FALSE)</f>
        <v>1</v>
      </c>
      <c r="AA244" s="8">
        <f>VLOOKUP(N244,'Tables MAT simpl-complx'!$C$6:$D$28,2,FALSE)</f>
        <v>0</v>
      </c>
      <c r="AB244" s="8">
        <f>VLOOKUP(O244,'Tables MAT simpl-complx'!$F$39:$G$625,2,FALSE)</f>
        <v>0</v>
      </c>
      <c r="AC244" s="8">
        <f>VLOOKUP(J244,'Tables kywrd-slot-class'!$D$49:$E$177,2,FALSE)</f>
        <v>0</v>
      </c>
      <c r="AD244" s="8">
        <f>VLOOKUP(K244,'Tables kywrd-slot-class'!$D$49:$E$177,2,FALSE)</f>
        <v>0</v>
      </c>
      <c r="AE244" s="8">
        <f>VLOOKUP(L244,'Tables kywrd-slot-class'!$D$49:$E$177,2,FALSE)</f>
        <v>0</v>
      </c>
      <c r="AF244" t="s">
        <v>0</v>
      </c>
      <c r="AG244" s="1" t="str">
        <f t="shared" si="18"/>
        <v xml:space="preserve">9E001CBF </v>
      </c>
      <c r="AH244" s="2">
        <v>1</v>
      </c>
    </row>
    <row r="245" spans="1:34" x14ac:dyDescent="0.25">
      <c r="A245" s="91" t="s">
        <v>6348</v>
      </c>
      <c r="B245" s="3" t="s">
        <v>25</v>
      </c>
      <c r="C245" s="4" t="s">
        <v>5754</v>
      </c>
      <c r="D245" s="3" t="s">
        <v>524</v>
      </c>
      <c r="E245" t="s">
        <v>6261</v>
      </c>
      <c r="F245" s="8" t="s">
        <v>4042</v>
      </c>
      <c r="G245" s="2" t="s">
        <v>6262</v>
      </c>
      <c r="H245" s="135" t="s">
        <v>4047</v>
      </c>
      <c r="I245" s="135" t="s">
        <v>4048</v>
      </c>
      <c r="J245" s="135" t="s">
        <v>4049</v>
      </c>
      <c r="K245" s="135" t="s">
        <v>5756</v>
      </c>
      <c r="L245" s="135" t="s">
        <v>4028</v>
      </c>
      <c r="M245" s="135" t="s">
        <v>4028</v>
      </c>
      <c r="N245" s="24" t="s">
        <v>1888</v>
      </c>
      <c r="O245" s="21" t="s">
        <v>1888</v>
      </c>
      <c r="P245" s="8" t="s">
        <v>1889</v>
      </c>
      <c r="Q245" s="8">
        <v>2</v>
      </c>
      <c r="R245" s="8">
        <v>1</v>
      </c>
      <c r="S245" s="26">
        <v>0</v>
      </c>
      <c r="T245" s="20">
        <f t="shared" si="19"/>
        <v>0</v>
      </c>
      <c r="U245" s="21">
        <f t="shared" si="20"/>
        <v>0</v>
      </c>
      <c r="V245" s="8">
        <f t="shared" si="21"/>
        <v>0</v>
      </c>
      <c r="W245" s="8">
        <f t="shared" si="22"/>
        <v>0</v>
      </c>
      <c r="X245" s="8">
        <f t="shared" si="23"/>
        <v>0</v>
      </c>
      <c r="Z245" s="8">
        <f>VLOOKUP(I245,'Tables kywrd-slot-class'!$B$21:$C$38,2,FALSE)</f>
        <v>1</v>
      </c>
      <c r="AA245" s="8">
        <f>VLOOKUP(N245,'Tables MAT simpl-complx'!$C$6:$D$28,2,FALSE)</f>
        <v>0</v>
      </c>
      <c r="AB245" s="8">
        <f>VLOOKUP(O245,'Tables MAT simpl-complx'!$F$39:$G$625,2,FALSE)</f>
        <v>0</v>
      </c>
      <c r="AC245" s="8">
        <f>VLOOKUP(J245,'Tables kywrd-slot-class'!$D$49:$E$177,2,FALSE)</f>
        <v>0</v>
      </c>
      <c r="AD245" s="8">
        <f>VLOOKUP(K245,'Tables kywrd-slot-class'!$D$49:$E$177,2,FALSE)</f>
        <v>0</v>
      </c>
      <c r="AE245" s="8">
        <f>VLOOKUP(L245,'Tables kywrd-slot-class'!$D$49:$E$177,2,FALSE)</f>
        <v>0</v>
      </c>
      <c r="AF245" t="s">
        <v>0</v>
      </c>
      <c r="AG245" s="1" t="str">
        <f t="shared" si="18"/>
        <v xml:space="preserve">9E001CC5 </v>
      </c>
      <c r="AH245" s="2">
        <v>1</v>
      </c>
    </row>
    <row r="246" spans="1:34" x14ac:dyDescent="0.25">
      <c r="A246" s="91" t="s">
        <v>6349</v>
      </c>
      <c r="B246" s="3" t="s">
        <v>25</v>
      </c>
      <c r="C246" s="4" t="s">
        <v>5754</v>
      </c>
      <c r="D246" s="3" t="s">
        <v>525</v>
      </c>
      <c r="E246" t="s">
        <v>6263</v>
      </c>
      <c r="F246" s="8" t="s">
        <v>4042</v>
      </c>
      <c r="G246" s="2" t="s">
        <v>6264</v>
      </c>
      <c r="H246" s="135" t="s">
        <v>4047</v>
      </c>
      <c r="I246" s="135" t="s">
        <v>4048</v>
      </c>
      <c r="J246" s="135" t="s">
        <v>4049</v>
      </c>
      <c r="K246" s="135" t="s">
        <v>5756</v>
      </c>
      <c r="L246" s="135" t="s">
        <v>4028</v>
      </c>
      <c r="M246" s="135" t="s">
        <v>4028</v>
      </c>
      <c r="N246" s="24" t="s">
        <v>1888</v>
      </c>
      <c r="O246" s="21" t="s">
        <v>1888</v>
      </c>
      <c r="P246" s="8" t="s">
        <v>1889</v>
      </c>
      <c r="Q246" s="8">
        <v>2</v>
      </c>
      <c r="R246" s="8">
        <v>1</v>
      </c>
      <c r="S246" s="26">
        <v>0</v>
      </c>
      <c r="T246" s="20">
        <f t="shared" si="19"/>
        <v>0</v>
      </c>
      <c r="U246" s="21">
        <f t="shared" si="20"/>
        <v>0</v>
      </c>
      <c r="V246" s="8">
        <f t="shared" si="21"/>
        <v>0</v>
      </c>
      <c r="W246" s="8">
        <f t="shared" si="22"/>
        <v>0</v>
      </c>
      <c r="X246" s="8">
        <f t="shared" si="23"/>
        <v>0</v>
      </c>
      <c r="Z246" s="8">
        <f>VLOOKUP(I246,'Tables kywrd-slot-class'!$B$21:$C$38,2,FALSE)</f>
        <v>1</v>
      </c>
      <c r="AA246" s="8">
        <f>VLOOKUP(N246,'Tables MAT simpl-complx'!$C$6:$D$28,2,FALSE)</f>
        <v>0</v>
      </c>
      <c r="AB246" s="8">
        <f>VLOOKUP(O246,'Tables MAT simpl-complx'!$F$39:$G$625,2,FALSE)</f>
        <v>0</v>
      </c>
      <c r="AC246" s="8">
        <f>VLOOKUP(J246,'Tables kywrd-slot-class'!$D$49:$E$177,2,FALSE)</f>
        <v>0</v>
      </c>
      <c r="AD246" s="8">
        <f>VLOOKUP(K246,'Tables kywrd-slot-class'!$D$49:$E$177,2,FALSE)</f>
        <v>0</v>
      </c>
      <c r="AE246" s="8">
        <f>VLOOKUP(L246,'Tables kywrd-slot-class'!$D$49:$E$177,2,FALSE)</f>
        <v>0</v>
      </c>
      <c r="AF246" t="s">
        <v>0</v>
      </c>
      <c r="AG246" s="1" t="str">
        <f t="shared" si="18"/>
        <v xml:space="preserve">9E001CC9 </v>
      </c>
      <c r="AH246" s="2">
        <v>1</v>
      </c>
    </row>
    <row r="247" spans="1:34" x14ac:dyDescent="0.25">
      <c r="A247" s="91" t="s">
        <v>6350</v>
      </c>
      <c r="B247" s="3" t="s">
        <v>25</v>
      </c>
      <c r="C247" s="4" t="s">
        <v>5754</v>
      </c>
      <c r="D247" s="3" t="s">
        <v>526</v>
      </c>
      <c r="E247" t="s">
        <v>6265</v>
      </c>
      <c r="F247" s="8" t="s">
        <v>4042</v>
      </c>
      <c r="G247" s="2" t="s">
        <v>6266</v>
      </c>
      <c r="H247" s="135" t="s">
        <v>4047</v>
      </c>
      <c r="I247" s="135" t="s">
        <v>4187</v>
      </c>
      <c r="J247" s="135" t="s">
        <v>5756</v>
      </c>
      <c r="K247" s="135" t="s">
        <v>4028</v>
      </c>
      <c r="L247" s="135" t="s">
        <v>4028</v>
      </c>
      <c r="M247" s="135" t="s">
        <v>4028</v>
      </c>
      <c r="N247" s="24" t="s">
        <v>1888</v>
      </c>
      <c r="O247" s="21" t="s">
        <v>1888</v>
      </c>
      <c r="P247" s="8" t="s">
        <v>1889</v>
      </c>
      <c r="Q247" s="8">
        <v>4</v>
      </c>
      <c r="R247" s="8">
        <v>0.5</v>
      </c>
      <c r="S247" s="26">
        <v>0</v>
      </c>
      <c r="T247" s="20">
        <f t="shared" si="19"/>
        <v>0</v>
      </c>
      <c r="U247" s="21">
        <f t="shared" si="20"/>
        <v>0</v>
      </c>
      <c r="V247" s="8">
        <f t="shared" si="21"/>
        <v>0</v>
      </c>
      <c r="W247" s="8">
        <f t="shared" si="22"/>
        <v>0</v>
      </c>
      <c r="X247" s="8">
        <f t="shared" si="23"/>
        <v>0</v>
      </c>
      <c r="Z247" s="8">
        <f>VLOOKUP(I247,'Tables kywrd-slot-class'!$B$21:$C$38,2,FALSE)</f>
        <v>1</v>
      </c>
      <c r="AA247" s="8">
        <f>VLOOKUP(N247,'Tables MAT simpl-complx'!$C$6:$D$28,2,FALSE)</f>
        <v>0</v>
      </c>
      <c r="AB247" s="8">
        <f>VLOOKUP(O247,'Tables MAT simpl-complx'!$F$39:$G$625,2,FALSE)</f>
        <v>0</v>
      </c>
      <c r="AC247" s="8">
        <f>VLOOKUP(J247,'Tables kywrd-slot-class'!$D$49:$E$177,2,FALSE)</f>
        <v>0</v>
      </c>
      <c r="AD247" s="8">
        <f>VLOOKUP(K247,'Tables kywrd-slot-class'!$D$49:$E$177,2,FALSE)</f>
        <v>0</v>
      </c>
      <c r="AE247" s="8">
        <f>VLOOKUP(L247,'Tables kywrd-slot-class'!$D$49:$E$177,2,FALSE)</f>
        <v>0</v>
      </c>
      <c r="AF247" t="s">
        <v>0</v>
      </c>
      <c r="AG247" s="1" t="str">
        <f t="shared" si="18"/>
        <v xml:space="preserve">9E001CCD </v>
      </c>
      <c r="AH247" s="2">
        <v>1</v>
      </c>
    </row>
    <row r="248" spans="1:34" x14ac:dyDescent="0.25">
      <c r="A248" s="91" t="s">
        <v>6351</v>
      </c>
      <c r="B248" s="3" t="s">
        <v>25</v>
      </c>
      <c r="C248" s="4" t="s">
        <v>5754</v>
      </c>
      <c r="D248" s="88" t="s">
        <v>527</v>
      </c>
      <c r="E248" t="s">
        <v>6267</v>
      </c>
      <c r="F248" s="8" t="s">
        <v>4042</v>
      </c>
      <c r="G248" s="2" t="s">
        <v>6268</v>
      </c>
      <c r="H248" s="135" t="s">
        <v>4047</v>
      </c>
      <c r="I248" s="135" t="s">
        <v>4187</v>
      </c>
      <c r="J248" s="135" t="s">
        <v>5756</v>
      </c>
      <c r="K248" s="135" t="s">
        <v>4028</v>
      </c>
      <c r="L248" s="135" t="s">
        <v>4028</v>
      </c>
      <c r="M248" s="135" t="s">
        <v>4028</v>
      </c>
      <c r="N248" s="24" t="s">
        <v>1888</v>
      </c>
      <c r="O248" s="21" t="s">
        <v>1888</v>
      </c>
      <c r="P248" s="8" t="s">
        <v>1889</v>
      </c>
      <c r="Q248" s="8">
        <v>3</v>
      </c>
      <c r="R248" s="8">
        <v>1</v>
      </c>
      <c r="S248" s="60">
        <v>2</v>
      </c>
      <c r="T248" s="20">
        <f t="shared" si="19"/>
        <v>0</v>
      </c>
      <c r="U248" s="21">
        <f t="shared" si="20"/>
        <v>0</v>
      </c>
      <c r="V248" s="8">
        <f t="shared" si="21"/>
        <v>0</v>
      </c>
      <c r="W248" s="8">
        <f t="shared" si="22"/>
        <v>0</v>
      </c>
      <c r="X248" s="8">
        <f t="shared" si="23"/>
        <v>0</v>
      </c>
      <c r="Y248" s="87" t="s">
        <v>8259</v>
      </c>
      <c r="Z248" s="8">
        <f>VLOOKUP(I248,'Tables kywrd-slot-class'!$B$21:$C$38,2,FALSE)</f>
        <v>1</v>
      </c>
      <c r="AA248" s="8">
        <f>VLOOKUP(N248,'Tables MAT simpl-complx'!$C$6:$D$28,2,FALSE)</f>
        <v>0</v>
      </c>
      <c r="AB248" s="8">
        <f>VLOOKUP(O248,'Tables MAT simpl-complx'!$F$39:$G$625,2,FALSE)</f>
        <v>0</v>
      </c>
      <c r="AC248" s="8">
        <f>VLOOKUP(J248,'Tables kywrd-slot-class'!$D$49:$E$177,2,FALSE)</f>
        <v>0</v>
      </c>
      <c r="AD248" s="8">
        <f>VLOOKUP(K248,'Tables kywrd-slot-class'!$D$49:$E$177,2,FALSE)</f>
        <v>0</v>
      </c>
      <c r="AE248" s="8">
        <f>VLOOKUP(L248,'Tables kywrd-slot-class'!$D$49:$E$177,2,FALSE)</f>
        <v>0</v>
      </c>
      <c r="AF248" t="s">
        <v>0</v>
      </c>
      <c r="AG248" s="1" t="str">
        <f t="shared" si="18"/>
        <v xml:space="preserve">9E001CD1 </v>
      </c>
      <c r="AH248" s="2">
        <v>1</v>
      </c>
    </row>
    <row r="249" spans="1:34" x14ac:dyDescent="0.25">
      <c r="A249" s="91" t="s">
        <v>6352</v>
      </c>
      <c r="B249" s="3" t="s">
        <v>25</v>
      </c>
      <c r="C249" s="4" t="s">
        <v>5754</v>
      </c>
      <c r="D249" s="3" t="s">
        <v>528</v>
      </c>
      <c r="E249" t="s">
        <v>6269</v>
      </c>
      <c r="F249" s="8" t="s">
        <v>4042</v>
      </c>
      <c r="G249" s="2" t="s">
        <v>6270</v>
      </c>
      <c r="H249" s="135" t="s">
        <v>4047</v>
      </c>
      <c r="I249" s="135" t="s">
        <v>4187</v>
      </c>
      <c r="J249" s="135" t="s">
        <v>5756</v>
      </c>
      <c r="K249" s="135" t="s">
        <v>4028</v>
      </c>
      <c r="L249" s="135" t="s">
        <v>4028</v>
      </c>
      <c r="M249" s="135" t="s">
        <v>4028</v>
      </c>
      <c r="N249" s="24" t="s">
        <v>1888</v>
      </c>
      <c r="O249" s="21" t="s">
        <v>1888</v>
      </c>
      <c r="P249" s="8" t="s">
        <v>1889</v>
      </c>
      <c r="Q249" s="8">
        <v>4</v>
      </c>
      <c r="R249" s="8">
        <v>0.5</v>
      </c>
      <c r="S249" s="26">
        <v>0</v>
      </c>
      <c r="T249" s="20">
        <f t="shared" si="19"/>
        <v>0</v>
      </c>
      <c r="U249" s="21">
        <f t="shared" si="20"/>
        <v>0</v>
      </c>
      <c r="V249" s="8">
        <f t="shared" si="21"/>
        <v>0</v>
      </c>
      <c r="W249" s="8">
        <f t="shared" si="22"/>
        <v>0</v>
      </c>
      <c r="X249" s="8">
        <f t="shared" si="23"/>
        <v>0</v>
      </c>
      <c r="Z249" s="8">
        <f>VLOOKUP(I249,'Tables kywrd-slot-class'!$B$21:$C$38,2,FALSE)</f>
        <v>1</v>
      </c>
      <c r="AA249" s="8">
        <f>VLOOKUP(N249,'Tables MAT simpl-complx'!$C$6:$D$28,2,FALSE)</f>
        <v>0</v>
      </c>
      <c r="AB249" s="8">
        <f>VLOOKUP(O249,'Tables MAT simpl-complx'!$F$39:$G$625,2,FALSE)</f>
        <v>0</v>
      </c>
      <c r="AC249" s="8">
        <f>VLOOKUP(J249,'Tables kywrd-slot-class'!$D$49:$E$177,2,FALSE)</f>
        <v>0</v>
      </c>
      <c r="AD249" s="8">
        <f>VLOOKUP(K249,'Tables kywrd-slot-class'!$D$49:$E$177,2,FALSE)</f>
        <v>0</v>
      </c>
      <c r="AE249" s="8">
        <f>VLOOKUP(L249,'Tables kywrd-slot-class'!$D$49:$E$177,2,FALSE)</f>
        <v>0</v>
      </c>
      <c r="AF249" t="s">
        <v>0</v>
      </c>
      <c r="AG249" s="1" t="str">
        <f t="shared" si="18"/>
        <v xml:space="preserve">9E001CD5 </v>
      </c>
      <c r="AH249" s="2">
        <v>1</v>
      </c>
    </row>
    <row r="250" spans="1:34" x14ac:dyDescent="0.25">
      <c r="A250" s="91" t="s">
        <v>6353</v>
      </c>
      <c r="B250" s="3" t="s">
        <v>25</v>
      </c>
      <c r="C250" s="4" t="s">
        <v>5754</v>
      </c>
      <c r="D250" s="88" t="s">
        <v>529</v>
      </c>
      <c r="E250" t="s">
        <v>6271</v>
      </c>
      <c r="F250" s="8" t="s">
        <v>4042</v>
      </c>
      <c r="G250" s="2" t="s">
        <v>6272</v>
      </c>
      <c r="H250" s="135" t="s">
        <v>4047</v>
      </c>
      <c r="I250" s="135" t="s">
        <v>4187</v>
      </c>
      <c r="J250" s="135" t="s">
        <v>5756</v>
      </c>
      <c r="K250" s="135" t="s">
        <v>4028</v>
      </c>
      <c r="L250" s="135" t="s">
        <v>4028</v>
      </c>
      <c r="M250" s="135" t="s">
        <v>4028</v>
      </c>
      <c r="N250" s="24" t="s">
        <v>1888</v>
      </c>
      <c r="O250" s="21" t="s">
        <v>1888</v>
      </c>
      <c r="P250" s="8" t="s">
        <v>1889</v>
      </c>
      <c r="Q250" s="8">
        <v>30</v>
      </c>
      <c r="R250" s="8">
        <v>3</v>
      </c>
      <c r="S250" s="60">
        <v>4</v>
      </c>
      <c r="T250" s="20">
        <f t="shared" si="19"/>
        <v>0</v>
      </c>
      <c r="U250" s="21">
        <f t="shared" si="20"/>
        <v>0</v>
      </c>
      <c r="V250" s="8">
        <f t="shared" si="21"/>
        <v>0</v>
      </c>
      <c r="W250" s="8">
        <f t="shared" si="22"/>
        <v>0</v>
      </c>
      <c r="X250" s="8">
        <f t="shared" si="23"/>
        <v>0</v>
      </c>
      <c r="Y250" s="87" t="s">
        <v>8259</v>
      </c>
      <c r="Z250" s="8">
        <f>VLOOKUP(I250,'Tables kywrd-slot-class'!$B$21:$C$38,2,FALSE)</f>
        <v>1</v>
      </c>
      <c r="AA250" s="8">
        <f>VLOOKUP(N250,'Tables MAT simpl-complx'!$C$6:$D$28,2,FALSE)</f>
        <v>0</v>
      </c>
      <c r="AB250" s="8">
        <f>VLOOKUP(O250,'Tables MAT simpl-complx'!$F$39:$G$625,2,FALSE)</f>
        <v>0</v>
      </c>
      <c r="AC250" s="8">
        <f>VLOOKUP(J250,'Tables kywrd-slot-class'!$D$49:$E$177,2,FALSE)</f>
        <v>0</v>
      </c>
      <c r="AD250" s="8">
        <f>VLOOKUP(K250,'Tables kywrd-slot-class'!$D$49:$E$177,2,FALSE)</f>
        <v>0</v>
      </c>
      <c r="AE250" s="8">
        <f>VLOOKUP(L250,'Tables kywrd-slot-class'!$D$49:$E$177,2,FALSE)</f>
        <v>0</v>
      </c>
      <c r="AF250" t="s">
        <v>0</v>
      </c>
      <c r="AG250" s="1" t="str">
        <f t="shared" si="18"/>
        <v xml:space="preserve">9E001CD9 </v>
      </c>
      <c r="AH250" s="2">
        <v>1</v>
      </c>
    </row>
    <row r="251" spans="1:34" x14ac:dyDescent="0.25">
      <c r="A251" s="91" t="s">
        <v>6354</v>
      </c>
      <c r="B251" s="3" t="s">
        <v>25</v>
      </c>
      <c r="C251" s="4" t="s">
        <v>5754</v>
      </c>
      <c r="D251" s="88" t="s">
        <v>530</v>
      </c>
      <c r="E251" t="s">
        <v>6273</v>
      </c>
      <c r="F251" s="8" t="s">
        <v>4042</v>
      </c>
      <c r="G251" s="2" t="s">
        <v>6274</v>
      </c>
      <c r="H251" s="135" t="s">
        <v>4047</v>
      </c>
      <c r="I251" s="135" t="s">
        <v>4187</v>
      </c>
      <c r="J251" s="135" t="s">
        <v>5756</v>
      </c>
      <c r="K251" s="135" t="s">
        <v>4028</v>
      </c>
      <c r="L251" s="135" t="s">
        <v>4028</v>
      </c>
      <c r="M251" s="135" t="s">
        <v>4028</v>
      </c>
      <c r="N251" s="24" t="s">
        <v>1888</v>
      </c>
      <c r="O251" s="21" t="s">
        <v>1888</v>
      </c>
      <c r="P251" s="8" t="s">
        <v>1889</v>
      </c>
      <c r="Q251" s="8">
        <v>30</v>
      </c>
      <c r="R251" s="8">
        <v>4</v>
      </c>
      <c r="S251" s="60">
        <v>6</v>
      </c>
      <c r="T251" s="20">
        <f t="shared" si="19"/>
        <v>0</v>
      </c>
      <c r="U251" s="21">
        <f t="shared" si="20"/>
        <v>0</v>
      </c>
      <c r="V251" s="8">
        <f t="shared" si="21"/>
        <v>0</v>
      </c>
      <c r="W251" s="8">
        <f t="shared" si="22"/>
        <v>0</v>
      </c>
      <c r="X251" s="8">
        <f t="shared" si="23"/>
        <v>0</v>
      </c>
      <c r="Y251" s="87" t="s">
        <v>8259</v>
      </c>
      <c r="Z251" s="8">
        <f>VLOOKUP(I251,'Tables kywrd-slot-class'!$B$21:$C$38,2,FALSE)</f>
        <v>1</v>
      </c>
      <c r="AA251" s="8">
        <f>VLOOKUP(N251,'Tables MAT simpl-complx'!$C$6:$D$28,2,FALSE)</f>
        <v>0</v>
      </c>
      <c r="AB251" s="8">
        <f>VLOOKUP(O251,'Tables MAT simpl-complx'!$F$39:$G$625,2,FALSE)</f>
        <v>0</v>
      </c>
      <c r="AC251" s="8">
        <f>VLOOKUP(J251,'Tables kywrd-slot-class'!$D$49:$E$177,2,FALSE)</f>
        <v>0</v>
      </c>
      <c r="AD251" s="8">
        <f>VLOOKUP(K251,'Tables kywrd-slot-class'!$D$49:$E$177,2,FALSE)</f>
        <v>0</v>
      </c>
      <c r="AE251" s="8">
        <f>VLOOKUP(L251,'Tables kywrd-slot-class'!$D$49:$E$177,2,FALSE)</f>
        <v>0</v>
      </c>
      <c r="AF251" t="s">
        <v>0</v>
      </c>
      <c r="AG251" s="1" t="str">
        <f t="shared" si="18"/>
        <v xml:space="preserve">9E001CDD </v>
      </c>
      <c r="AH251" s="2">
        <v>1</v>
      </c>
    </row>
    <row r="252" spans="1:34" x14ac:dyDescent="0.25">
      <c r="A252" s="91" t="s">
        <v>6355</v>
      </c>
      <c r="B252" s="3" t="s">
        <v>25</v>
      </c>
      <c r="C252" s="4" t="s">
        <v>5754</v>
      </c>
      <c r="D252" s="88" t="s">
        <v>531</v>
      </c>
      <c r="E252" t="s">
        <v>6275</v>
      </c>
      <c r="F252" s="8" t="s">
        <v>4042</v>
      </c>
      <c r="G252" s="2" t="s">
        <v>6276</v>
      </c>
      <c r="H252" s="135" t="s">
        <v>4047</v>
      </c>
      <c r="I252" s="135" t="s">
        <v>4187</v>
      </c>
      <c r="J252" s="135" t="s">
        <v>5756</v>
      </c>
      <c r="K252" s="135" t="s">
        <v>4028</v>
      </c>
      <c r="L252" s="135" t="s">
        <v>4028</v>
      </c>
      <c r="M252" s="135" t="s">
        <v>4028</v>
      </c>
      <c r="N252" s="24" t="s">
        <v>1888</v>
      </c>
      <c r="O252" s="21" t="s">
        <v>1888</v>
      </c>
      <c r="P252" s="8" t="s">
        <v>1889</v>
      </c>
      <c r="Q252" s="8">
        <v>30</v>
      </c>
      <c r="R252" s="8">
        <v>3</v>
      </c>
      <c r="S252" s="60">
        <v>4</v>
      </c>
      <c r="T252" s="20">
        <f t="shared" si="19"/>
        <v>0</v>
      </c>
      <c r="U252" s="21">
        <f t="shared" si="20"/>
        <v>0</v>
      </c>
      <c r="V252" s="8">
        <f t="shared" si="21"/>
        <v>0</v>
      </c>
      <c r="W252" s="8">
        <f t="shared" si="22"/>
        <v>0</v>
      </c>
      <c r="X252" s="8">
        <f t="shared" si="23"/>
        <v>0</v>
      </c>
      <c r="Y252" s="87" t="s">
        <v>8259</v>
      </c>
      <c r="Z252" s="8">
        <f>VLOOKUP(I252,'Tables kywrd-slot-class'!$B$21:$C$38,2,FALSE)</f>
        <v>1</v>
      </c>
      <c r="AA252" s="8">
        <f>VLOOKUP(N252,'Tables MAT simpl-complx'!$C$6:$D$28,2,FALSE)</f>
        <v>0</v>
      </c>
      <c r="AB252" s="8">
        <f>VLOOKUP(O252,'Tables MAT simpl-complx'!$F$39:$G$625,2,FALSE)</f>
        <v>0</v>
      </c>
      <c r="AC252" s="8">
        <f>VLOOKUP(J252,'Tables kywrd-slot-class'!$D$49:$E$177,2,FALSE)</f>
        <v>0</v>
      </c>
      <c r="AD252" s="8">
        <f>VLOOKUP(K252,'Tables kywrd-slot-class'!$D$49:$E$177,2,FALSE)</f>
        <v>0</v>
      </c>
      <c r="AE252" s="8">
        <f>VLOOKUP(L252,'Tables kywrd-slot-class'!$D$49:$E$177,2,FALSE)</f>
        <v>0</v>
      </c>
      <c r="AF252" t="s">
        <v>0</v>
      </c>
      <c r="AG252" s="1" t="str">
        <f t="shared" si="18"/>
        <v xml:space="preserve">9E001CE1 </v>
      </c>
      <c r="AH252" s="2">
        <v>1</v>
      </c>
    </row>
    <row r="253" spans="1:34" x14ac:dyDescent="0.25">
      <c r="A253" s="91" t="s">
        <v>6356</v>
      </c>
      <c r="B253" s="3" t="s">
        <v>25</v>
      </c>
      <c r="C253" s="4" t="s">
        <v>5754</v>
      </c>
      <c r="D253" s="88" t="s">
        <v>532</v>
      </c>
      <c r="E253" t="s">
        <v>6277</v>
      </c>
      <c r="F253" s="8" t="s">
        <v>4042</v>
      </c>
      <c r="G253" s="2" t="s">
        <v>6278</v>
      </c>
      <c r="H253" s="135" t="s">
        <v>4047</v>
      </c>
      <c r="I253" s="135" t="s">
        <v>4187</v>
      </c>
      <c r="J253" s="135" t="s">
        <v>5756</v>
      </c>
      <c r="K253" s="135" t="s">
        <v>4028</v>
      </c>
      <c r="L253" s="135" t="s">
        <v>4028</v>
      </c>
      <c r="M253" s="135" t="s">
        <v>4028</v>
      </c>
      <c r="N253" s="24" t="s">
        <v>1888</v>
      </c>
      <c r="O253" s="21" t="s">
        <v>1888</v>
      </c>
      <c r="P253" s="8" t="s">
        <v>1889</v>
      </c>
      <c r="Q253" s="8">
        <v>30</v>
      </c>
      <c r="R253" s="8">
        <v>3</v>
      </c>
      <c r="S253" s="60">
        <v>4</v>
      </c>
      <c r="T253" s="20">
        <f t="shared" si="19"/>
        <v>0</v>
      </c>
      <c r="U253" s="21">
        <f t="shared" si="20"/>
        <v>0</v>
      </c>
      <c r="V253" s="8">
        <f t="shared" si="21"/>
        <v>0</v>
      </c>
      <c r="W253" s="8">
        <f t="shared" si="22"/>
        <v>0</v>
      </c>
      <c r="X253" s="8">
        <f t="shared" si="23"/>
        <v>0</v>
      </c>
      <c r="Y253" s="87" t="s">
        <v>8259</v>
      </c>
      <c r="Z253" s="8">
        <f>VLOOKUP(I253,'Tables kywrd-slot-class'!$B$21:$C$38,2,FALSE)</f>
        <v>1</v>
      </c>
      <c r="AA253" s="8">
        <f>VLOOKUP(N253,'Tables MAT simpl-complx'!$C$6:$D$28,2,FALSE)</f>
        <v>0</v>
      </c>
      <c r="AB253" s="8">
        <f>VLOOKUP(O253,'Tables MAT simpl-complx'!$F$39:$G$625,2,FALSE)</f>
        <v>0</v>
      </c>
      <c r="AC253" s="8">
        <f>VLOOKUP(J253,'Tables kywrd-slot-class'!$D$49:$E$177,2,FALSE)</f>
        <v>0</v>
      </c>
      <c r="AD253" s="8">
        <f>VLOOKUP(K253,'Tables kywrd-slot-class'!$D$49:$E$177,2,FALSE)</f>
        <v>0</v>
      </c>
      <c r="AE253" s="8">
        <f>VLOOKUP(L253,'Tables kywrd-slot-class'!$D$49:$E$177,2,FALSE)</f>
        <v>0</v>
      </c>
      <c r="AF253" t="s">
        <v>0</v>
      </c>
      <c r="AG253" s="1" t="str">
        <f t="shared" si="18"/>
        <v xml:space="preserve">9E001CE5 </v>
      </c>
      <c r="AH253" s="2">
        <v>1</v>
      </c>
    </row>
    <row r="254" spans="1:34" x14ac:dyDescent="0.25">
      <c r="A254" s="91" t="s">
        <v>6357</v>
      </c>
      <c r="B254" s="3" t="s">
        <v>25</v>
      </c>
      <c r="C254" s="4" t="s">
        <v>5754</v>
      </c>
      <c r="D254" s="88" t="s">
        <v>533</v>
      </c>
      <c r="E254" t="s">
        <v>6279</v>
      </c>
      <c r="F254" s="8" t="s">
        <v>4042</v>
      </c>
      <c r="G254" s="2" t="s">
        <v>6280</v>
      </c>
      <c r="H254" s="135" t="s">
        <v>4047</v>
      </c>
      <c r="I254" s="135" t="s">
        <v>4187</v>
      </c>
      <c r="J254" s="135" t="s">
        <v>5756</v>
      </c>
      <c r="K254" s="135" t="s">
        <v>4028</v>
      </c>
      <c r="L254" s="135" t="s">
        <v>4028</v>
      </c>
      <c r="M254" s="135" t="s">
        <v>4028</v>
      </c>
      <c r="N254" s="24" t="s">
        <v>1888</v>
      </c>
      <c r="O254" s="21" t="s">
        <v>1888</v>
      </c>
      <c r="P254" s="8" t="s">
        <v>1889</v>
      </c>
      <c r="Q254" s="8">
        <v>30</v>
      </c>
      <c r="R254" s="8">
        <v>4</v>
      </c>
      <c r="S254" s="60">
        <v>5</v>
      </c>
      <c r="T254" s="20">
        <f t="shared" si="19"/>
        <v>0</v>
      </c>
      <c r="U254" s="21">
        <f t="shared" si="20"/>
        <v>0</v>
      </c>
      <c r="V254" s="8">
        <f t="shared" si="21"/>
        <v>0</v>
      </c>
      <c r="W254" s="8">
        <f t="shared" si="22"/>
        <v>0</v>
      </c>
      <c r="X254" s="8">
        <f t="shared" si="23"/>
        <v>0</v>
      </c>
      <c r="Y254" s="87" t="s">
        <v>8259</v>
      </c>
      <c r="Z254" s="8">
        <f>VLOOKUP(I254,'Tables kywrd-slot-class'!$B$21:$C$38,2,FALSE)</f>
        <v>1</v>
      </c>
      <c r="AA254" s="8">
        <f>VLOOKUP(N254,'Tables MAT simpl-complx'!$C$6:$D$28,2,FALSE)</f>
        <v>0</v>
      </c>
      <c r="AB254" s="8">
        <f>VLOOKUP(O254,'Tables MAT simpl-complx'!$F$39:$G$625,2,FALSE)</f>
        <v>0</v>
      </c>
      <c r="AC254" s="8">
        <f>VLOOKUP(J254,'Tables kywrd-slot-class'!$D$49:$E$177,2,FALSE)</f>
        <v>0</v>
      </c>
      <c r="AD254" s="8">
        <f>VLOOKUP(K254,'Tables kywrd-slot-class'!$D$49:$E$177,2,FALSE)</f>
        <v>0</v>
      </c>
      <c r="AE254" s="8">
        <f>VLOOKUP(L254,'Tables kywrd-slot-class'!$D$49:$E$177,2,FALSE)</f>
        <v>0</v>
      </c>
      <c r="AF254" t="s">
        <v>0</v>
      </c>
      <c r="AG254" s="1" t="str">
        <f t="shared" si="18"/>
        <v xml:space="preserve">9E001CE9 </v>
      </c>
      <c r="AH254" s="2">
        <v>1</v>
      </c>
    </row>
    <row r="255" spans="1:34" x14ac:dyDescent="0.25">
      <c r="A255" s="91" t="s">
        <v>6358</v>
      </c>
      <c r="B255" s="3" t="s">
        <v>25</v>
      </c>
      <c r="C255" s="4" t="s">
        <v>5754</v>
      </c>
      <c r="D255" s="3" t="s">
        <v>534</v>
      </c>
      <c r="E255" t="s">
        <v>6281</v>
      </c>
      <c r="F255" s="8" t="s">
        <v>4042</v>
      </c>
      <c r="G255" s="2" t="s">
        <v>6282</v>
      </c>
      <c r="H255" s="135" t="s">
        <v>4047</v>
      </c>
      <c r="I255" s="135" t="s">
        <v>4187</v>
      </c>
      <c r="J255" s="135" t="s">
        <v>5756</v>
      </c>
      <c r="K255" s="135" t="s">
        <v>4028</v>
      </c>
      <c r="L255" s="135" t="s">
        <v>4028</v>
      </c>
      <c r="M255" s="135" t="s">
        <v>4028</v>
      </c>
      <c r="N255" s="24" t="s">
        <v>1888</v>
      </c>
      <c r="O255" s="21" t="s">
        <v>1888</v>
      </c>
      <c r="P255" s="8" t="s">
        <v>4021</v>
      </c>
      <c r="Q255" s="8">
        <v>10</v>
      </c>
      <c r="R255" s="8">
        <v>0.5</v>
      </c>
      <c r="S255" s="26">
        <v>0</v>
      </c>
      <c r="T255" s="20">
        <f t="shared" si="19"/>
        <v>0</v>
      </c>
      <c r="U255" s="21">
        <f t="shared" si="20"/>
        <v>0</v>
      </c>
      <c r="V255" s="8">
        <f t="shared" si="21"/>
        <v>0</v>
      </c>
      <c r="W255" s="8">
        <f t="shared" si="22"/>
        <v>0</v>
      </c>
      <c r="X255" s="8">
        <f t="shared" si="23"/>
        <v>0</v>
      </c>
      <c r="Z255" s="8">
        <f>VLOOKUP(I255,'Tables kywrd-slot-class'!$B$21:$C$38,2,FALSE)</f>
        <v>1</v>
      </c>
      <c r="AA255" s="8">
        <f>VLOOKUP(N255,'Tables MAT simpl-complx'!$C$6:$D$28,2,FALSE)</f>
        <v>0</v>
      </c>
      <c r="AB255" s="8">
        <f>VLOOKUP(O255,'Tables MAT simpl-complx'!$F$39:$G$625,2,FALSE)</f>
        <v>0</v>
      </c>
      <c r="AC255" s="8">
        <f>VLOOKUP(J255,'Tables kywrd-slot-class'!$D$49:$E$177,2,FALSE)</f>
        <v>0</v>
      </c>
      <c r="AD255" s="8">
        <f>VLOOKUP(K255,'Tables kywrd-slot-class'!$D$49:$E$177,2,FALSE)</f>
        <v>0</v>
      </c>
      <c r="AE255" s="8">
        <f>VLOOKUP(L255,'Tables kywrd-slot-class'!$D$49:$E$177,2,FALSE)</f>
        <v>0</v>
      </c>
      <c r="AF255" t="s">
        <v>0</v>
      </c>
      <c r="AG255" s="1" t="str">
        <f t="shared" si="18"/>
        <v xml:space="preserve">9E001CED </v>
      </c>
      <c r="AH255" s="2">
        <v>1</v>
      </c>
    </row>
    <row r="256" spans="1:34" x14ac:dyDescent="0.25">
      <c r="A256" s="91" t="s">
        <v>6359</v>
      </c>
      <c r="B256" s="3" t="s">
        <v>25</v>
      </c>
      <c r="C256" s="4" t="s">
        <v>5754</v>
      </c>
      <c r="D256" s="3" t="s">
        <v>535</v>
      </c>
      <c r="E256" t="s">
        <v>6283</v>
      </c>
      <c r="F256" s="8" t="s">
        <v>4042</v>
      </c>
      <c r="G256" s="2" t="s">
        <v>6284</v>
      </c>
      <c r="H256" s="135" t="s">
        <v>4047</v>
      </c>
      <c r="I256" s="135" t="s">
        <v>4187</v>
      </c>
      <c r="J256" s="135" t="s">
        <v>5756</v>
      </c>
      <c r="K256" s="135" t="s">
        <v>4028</v>
      </c>
      <c r="L256" s="135" t="s">
        <v>4028</v>
      </c>
      <c r="M256" s="135" t="s">
        <v>4028</v>
      </c>
      <c r="N256" s="24" t="s">
        <v>1888</v>
      </c>
      <c r="O256" s="21" t="s">
        <v>1888</v>
      </c>
      <c r="P256" s="8" t="s">
        <v>1889</v>
      </c>
      <c r="Q256" s="8">
        <v>4</v>
      </c>
      <c r="R256" s="8">
        <v>0.5</v>
      </c>
      <c r="S256" s="26">
        <v>0</v>
      </c>
      <c r="T256" s="20">
        <f t="shared" si="19"/>
        <v>0</v>
      </c>
      <c r="U256" s="21">
        <f t="shared" si="20"/>
        <v>0</v>
      </c>
      <c r="V256" s="8">
        <f t="shared" si="21"/>
        <v>0</v>
      </c>
      <c r="W256" s="8">
        <f t="shared" si="22"/>
        <v>0</v>
      </c>
      <c r="X256" s="8">
        <f t="shared" si="23"/>
        <v>0</v>
      </c>
      <c r="Z256" s="8">
        <f>VLOOKUP(I256,'Tables kywrd-slot-class'!$B$21:$C$38,2,FALSE)</f>
        <v>1</v>
      </c>
      <c r="AA256" s="8">
        <f>VLOOKUP(N256,'Tables MAT simpl-complx'!$C$6:$D$28,2,FALSE)</f>
        <v>0</v>
      </c>
      <c r="AB256" s="8">
        <f>VLOOKUP(O256,'Tables MAT simpl-complx'!$F$39:$G$625,2,FALSE)</f>
        <v>0</v>
      </c>
      <c r="AC256" s="8">
        <f>VLOOKUP(J256,'Tables kywrd-slot-class'!$D$49:$E$177,2,FALSE)</f>
        <v>0</v>
      </c>
      <c r="AD256" s="8">
        <f>VLOOKUP(K256,'Tables kywrd-slot-class'!$D$49:$E$177,2,FALSE)</f>
        <v>0</v>
      </c>
      <c r="AE256" s="8">
        <f>VLOOKUP(L256,'Tables kywrd-slot-class'!$D$49:$E$177,2,FALSE)</f>
        <v>0</v>
      </c>
      <c r="AF256" t="s">
        <v>0</v>
      </c>
      <c r="AG256" s="1" t="str">
        <f t="shared" si="18"/>
        <v xml:space="preserve">9E001CF1 </v>
      </c>
      <c r="AH256" s="2">
        <v>1</v>
      </c>
    </row>
    <row r="257" spans="1:34" x14ac:dyDescent="0.25">
      <c r="A257" s="91" t="s">
        <v>6360</v>
      </c>
      <c r="B257" s="3" t="s">
        <v>25</v>
      </c>
      <c r="C257" s="4" t="s">
        <v>5754</v>
      </c>
      <c r="D257" s="3" t="s">
        <v>536</v>
      </c>
      <c r="E257" t="s">
        <v>6285</v>
      </c>
      <c r="F257" s="8" t="s">
        <v>4042</v>
      </c>
      <c r="G257" s="2" t="s">
        <v>6286</v>
      </c>
      <c r="H257" s="135" t="s">
        <v>4047</v>
      </c>
      <c r="I257" s="135" t="s">
        <v>4187</v>
      </c>
      <c r="J257" s="135" t="s">
        <v>5756</v>
      </c>
      <c r="K257" s="135" t="s">
        <v>4028</v>
      </c>
      <c r="L257" s="135" t="s">
        <v>4028</v>
      </c>
      <c r="M257" s="135" t="s">
        <v>4028</v>
      </c>
      <c r="N257" s="24" t="s">
        <v>1888</v>
      </c>
      <c r="O257" s="21" t="s">
        <v>1888</v>
      </c>
      <c r="P257" s="8" t="s">
        <v>1889</v>
      </c>
      <c r="Q257" s="8">
        <v>4</v>
      </c>
      <c r="R257" s="8">
        <v>0.5</v>
      </c>
      <c r="S257" s="26">
        <v>0</v>
      </c>
      <c r="T257" s="20">
        <f t="shared" si="19"/>
        <v>0</v>
      </c>
      <c r="U257" s="21">
        <f t="shared" si="20"/>
        <v>0</v>
      </c>
      <c r="V257" s="8">
        <f t="shared" si="21"/>
        <v>0</v>
      </c>
      <c r="W257" s="8">
        <f t="shared" si="22"/>
        <v>0</v>
      </c>
      <c r="X257" s="8">
        <f t="shared" si="23"/>
        <v>0</v>
      </c>
      <c r="Z257" s="8">
        <f>VLOOKUP(I257,'Tables kywrd-slot-class'!$B$21:$C$38,2,FALSE)</f>
        <v>1</v>
      </c>
      <c r="AA257" s="8">
        <f>VLOOKUP(N257,'Tables MAT simpl-complx'!$C$6:$D$28,2,FALSE)</f>
        <v>0</v>
      </c>
      <c r="AB257" s="8">
        <f>VLOOKUP(O257,'Tables MAT simpl-complx'!$F$39:$G$625,2,FALSE)</f>
        <v>0</v>
      </c>
      <c r="AC257" s="8">
        <f>VLOOKUP(J257,'Tables kywrd-slot-class'!$D$49:$E$177,2,FALSE)</f>
        <v>0</v>
      </c>
      <c r="AD257" s="8">
        <f>VLOOKUP(K257,'Tables kywrd-slot-class'!$D$49:$E$177,2,FALSE)</f>
        <v>0</v>
      </c>
      <c r="AE257" s="8">
        <f>VLOOKUP(L257,'Tables kywrd-slot-class'!$D$49:$E$177,2,FALSE)</f>
        <v>0</v>
      </c>
      <c r="AF257" t="s">
        <v>0</v>
      </c>
      <c r="AG257" s="1" t="str">
        <f t="shared" si="18"/>
        <v xml:space="preserve">9E001CF5 </v>
      </c>
      <c r="AH257" s="2">
        <v>1</v>
      </c>
    </row>
    <row r="258" spans="1:34" x14ac:dyDescent="0.25">
      <c r="A258" s="91" t="s">
        <v>6361</v>
      </c>
      <c r="B258" s="3" t="s">
        <v>25</v>
      </c>
      <c r="C258" s="4" t="s">
        <v>5754</v>
      </c>
      <c r="D258" s="3" t="s">
        <v>537</v>
      </c>
      <c r="E258" t="s">
        <v>6287</v>
      </c>
      <c r="F258" s="8" t="s">
        <v>4042</v>
      </c>
      <c r="G258" s="2" t="s">
        <v>6288</v>
      </c>
      <c r="H258" s="135" t="s">
        <v>4047</v>
      </c>
      <c r="I258" s="135" t="s">
        <v>4048</v>
      </c>
      <c r="J258" s="135" t="s">
        <v>4049</v>
      </c>
      <c r="K258" s="135" t="s">
        <v>5756</v>
      </c>
      <c r="L258" s="135" t="s">
        <v>4028</v>
      </c>
      <c r="M258" s="135" t="s">
        <v>4028</v>
      </c>
      <c r="N258" s="24" t="s">
        <v>1888</v>
      </c>
      <c r="O258" s="21" t="s">
        <v>1888</v>
      </c>
      <c r="P258" s="8" t="s">
        <v>1889</v>
      </c>
      <c r="Q258" s="8">
        <v>2</v>
      </c>
      <c r="R258" s="8">
        <v>1</v>
      </c>
      <c r="S258" s="26">
        <v>0</v>
      </c>
      <c r="T258" s="20">
        <f t="shared" si="19"/>
        <v>0</v>
      </c>
      <c r="U258" s="21">
        <f t="shared" si="20"/>
        <v>0</v>
      </c>
      <c r="V258" s="8">
        <f t="shared" si="21"/>
        <v>0</v>
      </c>
      <c r="W258" s="8">
        <f t="shared" si="22"/>
        <v>0</v>
      </c>
      <c r="X258" s="8">
        <f t="shared" si="23"/>
        <v>0</v>
      </c>
      <c r="Z258" s="8">
        <f>VLOOKUP(I258,'Tables kywrd-slot-class'!$B$21:$C$38,2,FALSE)</f>
        <v>1</v>
      </c>
      <c r="AA258" s="8">
        <f>VLOOKUP(N258,'Tables MAT simpl-complx'!$C$6:$D$28,2,FALSE)</f>
        <v>0</v>
      </c>
      <c r="AB258" s="8">
        <f>VLOOKUP(O258,'Tables MAT simpl-complx'!$F$39:$G$625,2,FALSE)</f>
        <v>0</v>
      </c>
      <c r="AC258" s="8">
        <f>VLOOKUP(J258,'Tables kywrd-slot-class'!$D$49:$E$177,2,FALSE)</f>
        <v>0</v>
      </c>
      <c r="AD258" s="8">
        <f>VLOOKUP(K258,'Tables kywrd-slot-class'!$D$49:$E$177,2,FALSE)</f>
        <v>0</v>
      </c>
      <c r="AE258" s="8">
        <f>VLOOKUP(L258,'Tables kywrd-slot-class'!$D$49:$E$177,2,FALSE)</f>
        <v>0</v>
      </c>
      <c r="AF258" t="s">
        <v>0</v>
      </c>
      <c r="AG258" s="1" t="str">
        <f t="shared" si="18"/>
        <v xml:space="preserve">9E001CF9 </v>
      </c>
      <c r="AH258" s="2">
        <v>1</v>
      </c>
    </row>
    <row r="259" spans="1:34" x14ac:dyDescent="0.25">
      <c r="A259" s="91" t="s">
        <v>6362</v>
      </c>
      <c r="B259" s="3" t="s">
        <v>25</v>
      </c>
      <c r="C259" s="4" t="s">
        <v>5754</v>
      </c>
      <c r="D259" s="88" t="s">
        <v>538</v>
      </c>
      <c r="E259" t="s">
        <v>6289</v>
      </c>
      <c r="F259" s="8" t="s">
        <v>4042</v>
      </c>
      <c r="G259" s="2" t="s">
        <v>6290</v>
      </c>
      <c r="H259" s="135" t="s">
        <v>4047</v>
      </c>
      <c r="I259" s="135" t="s">
        <v>4187</v>
      </c>
      <c r="J259" s="135" t="s">
        <v>5756</v>
      </c>
      <c r="K259" s="135" t="s">
        <v>4028</v>
      </c>
      <c r="L259" s="135" t="s">
        <v>4028</v>
      </c>
      <c r="M259" s="135" t="s">
        <v>4028</v>
      </c>
      <c r="N259" s="24" t="s">
        <v>1888</v>
      </c>
      <c r="O259" s="21" t="s">
        <v>1888</v>
      </c>
      <c r="P259" s="8" t="s">
        <v>1889</v>
      </c>
      <c r="Q259" s="8">
        <v>1</v>
      </c>
      <c r="R259" s="8">
        <v>0.5</v>
      </c>
      <c r="S259" s="60">
        <v>9</v>
      </c>
      <c r="T259" s="20">
        <f t="shared" ref="T259:T268" si="24">ROUNDDOWN(Z259*AA259,0)</f>
        <v>0</v>
      </c>
      <c r="U259" s="21">
        <f t="shared" ref="U259:U268" si="25">ROUNDDOWN(Z259*AB259,0)</f>
        <v>0</v>
      </c>
      <c r="V259" s="8">
        <f t="shared" ref="V259:V268" si="26">ROUNDDOWN(Z259*AC259,0)</f>
        <v>0</v>
      </c>
      <c r="W259" s="8">
        <f t="shared" ref="W259:W268" si="27">ROUNDDOWN(Z259*AD259,0)</f>
        <v>0</v>
      </c>
      <c r="X259" s="8">
        <f t="shared" ref="X259:X268" si="28">ROUNDDOWN(Z259*AE259,0)</f>
        <v>0</v>
      </c>
      <c r="Y259" s="87" t="s">
        <v>8259</v>
      </c>
      <c r="Z259" s="8">
        <f>VLOOKUP(I259,'Tables kywrd-slot-class'!$B$21:$C$38,2,FALSE)</f>
        <v>1</v>
      </c>
      <c r="AA259" s="8">
        <f>VLOOKUP(N259,'Tables MAT simpl-complx'!$C$6:$D$28,2,FALSE)</f>
        <v>0</v>
      </c>
      <c r="AB259" s="8">
        <f>VLOOKUP(O259,'Tables MAT simpl-complx'!$F$39:$G$625,2,FALSE)</f>
        <v>0</v>
      </c>
      <c r="AC259" s="8">
        <f>VLOOKUP(J259,'Tables kywrd-slot-class'!$D$49:$E$177,2,FALSE)</f>
        <v>0</v>
      </c>
      <c r="AD259" s="8">
        <f>VLOOKUP(K259,'Tables kywrd-slot-class'!$D$49:$E$177,2,FALSE)</f>
        <v>0</v>
      </c>
      <c r="AE259" s="8">
        <f>VLOOKUP(L259,'Tables kywrd-slot-class'!$D$49:$E$177,2,FALSE)</f>
        <v>0</v>
      </c>
      <c r="AF259" t="s">
        <v>0</v>
      </c>
      <c r="AG259" s="1" t="str">
        <f t="shared" ref="AG259:AG322" si="29">C259 &amp; D259</f>
        <v xml:space="preserve">9E001CFD </v>
      </c>
      <c r="AH259" s="2">
        <v>1</v>
      </c>
    </row>
    <row r="260" spans="1:34" x14ac:dyDescent="0.25">
      <c r="A260" s="91" t="s">
        <v>6363</v>
      </c>
      <c r="B260" s="3" t="s">
        <v>25</v>
      </c>
      <c r="C260" s="4" t="s">
        <v>5754</v>
      </c>
      <c r="D260" s="3" t="s">
        <v>539</v>
      </c>
      <c r="E260" t="s">
        <v>6291</v>
      </c>
      <c r="F260" s="8" t="s">
        <v>4042</v>
      </c>
      <c r="G260" s="2" t="s">
        <v>6292</v>
      </c>
      <c r="H260" s="135" t="s">
        <v>4047</v>
      </c>
      <c r="I260" s="135" t="s">
        <v>4053</v>
      </c>
      <c r="J260" s="135" t="s">
        <v>5756</v>
      </c>
      <c r="K260" s="135" t="s">
        <v>4028</v>
      </c>
      <c r="L260" s="135" t="s">
        <v>4028</v>
      </c>
      <c r="M260" s="135" t="s">
        <v>4028</v>
      </c>
      <c r="N260" s="24" t="s">
        <v>1888</v>
      </c>
      <c r="O260" s="21" t="s">
        <v>1888</v>
      </c>
      <c r="P260" s="8" t="s">
        <v>1889</v>
      </c>
      <c r="Q260" s="8">
        <v>1</v>
      </c>
      <c r="R260" s="8">
        <v>1</v>
      </c>
      <c r="S260" s="26">
        <v>0</v>
      </c>
      <c r="T260" s="20">
        <f t="shared" si="24"/>
        <v>0</v>
      </c>
      <c r="U260" s="21">
        <f t="shared" si="25"/>
        <v>0</v>
      </c>
      <c r="V260" s="8">
        <f t="shared" si="26"/>
        <v>0</v>
      </c>
      <c r="W260" s="8">
        <f t="shared" si="27"/>
        <v>0</v>
      </c>
      <c r="X260" s="8">
        <f t="shared" si="28"/>
        <v>0</v>
      </c>
      <c r="Z260" s="8">
        <f>VLOOKUP(I260,'Tables kywrd-slot-class'!$B$21:$C$38,2,FALSE)</f>
        <v>1</v>
      </c>
      <c r="AA260" s="8">
        <f>VLOOKUP(N260,'Tables MAT simpl-complx'!$C$6:$D$28,2,FALSE)</f>
        <v>0</v>
      </c>
      <c r="AB260" s="8">
        <f>VLOOKUP(O260,'Tables MAT simpl-complx'!$F$39:$G$625,2,FALSE)</f>
        <v>0</v>
      </c>
      <c r="AC260" s="8">
        <f>VLOOKUP(J260,'Tables kywrd-slot-class'!$D$49:$E$177,2,FALSE)</f>
        <v>0</v>
      </c>
      <c r="AD260" s="8">
        <f>VLOOKUP(K260,'Tables kywrd-slot-class'!$D$49:$E$177,2,FALSE)</f>
        <v>0</v>
      </c>
      <c r="AE260" s="8">
        <f>VLOOKUP(L260,'Tables kywrd-slot-class'!$D$49:$E$177,2,FALSE)</f>
        <v>0</v>
      </c>
      <c r="AF260" t="s">
        <v>0</v>
      </c>
      <c r="AG260" s="1" t="str">
        <f t="shared" si="29"/>
        <v xml:space="preserve">9E001D01 </v>
      </c>
      <c r="AH260" s="2">
        <v>1</v>
      </c>
    </row>
    <row r="261" spans="1:34" x14ac:dyDescent="0.25">
      <c r="A261" s="91" t="s">
        <v>6364</v>
      </c>
      <c r="B261" s="3" t="s">
        <v>25</v>
      </c>
      <c r="C261" s="4" t="s">
        <v>5754</v>
      </c>
      <c r="D261" s="88" t="s">
        <v>540</v>
      </c>
      <c r="E261" t="s">
        <v>6293</v>
      </c>
      <c r="F261" s="8" t="s">
        <v>4042</v>
      </c>
      <c r="G261" s="2" t="s">
        <v>6294</v>
      </c>
      <c r="H261" s="135" t="s">
        <v>4047</v>
      </c>
      <c r="I261" s="135" t="s">
        <v>4187</v>
      </c>
      <c r="J261" s="135" t="s">
        <v>5756</v>
      </c>
      <c r="K261" s="135" t="s">
        <v>4028</v>
      </c>
      <c r="L261" s="135" t="s">
        <v>4028</v>
      </c>
      <c r="M261" s="135" t="s">
        <v>4028</v>
      </c>
      <c r="N261" s="24" t="s">
        <v>1888</v>
      </c>
      <c r="O261" s="21" t="s">
        <v>1888</v>
      </c>
      <c r="P261" s="8" t="s">
        <v>1889</v>
      </c>
      <c r="Q261" s="8">
        <v>1</v>
      </c>
      <c r="R261" s="8">
        <v>0.5</v>
      </c>
      <c r="S261" s="60">
        <v>9</v>
      </c>
      <c r="T261" s="20">
        <f t="shared" si="24"/>
        <v>0</v>
      </c>
      <c r="U261" s="21">
        <f t="shared" si="25"/>
        <v>0</v>
      </c>
      <c r="V261" s="8">
        <f t="shared" si="26"/>
        <v>0</v>
      </c>
      <c r="W261" s="8">
        <f t="shared" si="27"/>
        <v>0</v>
      </c>
      <c r="X261" s="8">
        <f t="shared" si="28"/>
        <v>0</v>
      </c>
      <c r="Y261" s="87" t="s">
        <v>8259</v>
      </c>
      <c r="Z261" s="8">
        <f>VLOOKUP(I261,'Tables kywrd-slot-class'!$B$21:$C$38,2,FALSE)</f>
        <v>1</v>
      </c>
      <c r="AA261" s="8">
        <f>VLOOKUP(N261,'Tables MAT simpl-complx'!$C$6:$D$28,2,FALSE)</f>
        <v>0</v>
      </c>
      <c r="AB261" s="8">
        <f>VLOOKUP(O261,'Tables MAT simpl-complx'!$F$39:$G$625,2,FALSE)</f>
        <v>0</v>
      </c>
      <c r="AC261" s="8">
        <f>VLOOKUP(J261,'Tables kywrd-slot-class'!$D$49:$E$177,2,FALSE)</f>
        <v>0</v>
      </c>
      <c r="AD261" s="8">
        <f>VLOOKUP(K261,'Tables kywrd-slot-class'!$D$49:$E$177,2,FALSE)</f>
        <v>0</v>
      </c>
      <c r="AE261" s="8">
        <f>VLOOKUP(L261,'Tables kywrd-slot-class'!$D$49:$E$177,2,FALSE)</f>
        <v>0</v>
      </c>
      <c r="AF261" t="s">
        <v>0</v>
      </c>
      <c r="AG261" s="1" t="str">
        <f t="shared" si="29"/>
        <v xml:space="preserve">9E001D05 </v>
      </c>
      <c r="AH261" s="2">
        <v>1</v>
      </c>
    </row>
    <row r="262" spans="1:34" x14ac:dyDescent="0.25">
      <c r="A262" s="91" t="s">
        <v>6365</v>
      </c>
      <c r="B262" s="3" t="s">
        <v>25</v>
      </c>
      <c r="C262" s="4" t="s">
        <v>5754</v>
      </c>
      <c r="D262" s="88" t="s">
        <v>541</v>
      </c>
      <c r="E262" t="s">
        <v>6295</v>
      </c>
      <c r="F262" s="8" t="s">
        <v>4042</v>
      </c>
      <c r="G262" s="2" t="s">
        <v>6296</v>
      </c>
      <c r="H262" s="135" t="s">
        <v>4047</v>
      </c>
      <c r="I262" s="135" t="s">
        <v>4187</v>
      </c>
      <c r="J262" s="135" t="s">
        <v>5756</v>
      </c>
      <c r="K262" s="135" t="s">
        <v>4028</v>
      </c>
      <c r="L262" s="135" t="s">
        <v>4028</v>
      </c>
      <c r="M262" s="135" t="s">
        <v>4028</v>
      </c>
      <c r="N262" s="24" t="s">
        <v>1888</v>
      </c>
      <c r="O262" s="21" t="s">
        <v>1888</v>
      </c>
      <c r="P262" s="8" t="s">
        <v>1889</v>
      </c>
      <c r="Q262" s="8">
        <v>1</v>
      </c>
      <c r="R262" s="8">
        <v>0.5</v>
      </c>
      <c r="S262" s="60">
        <v>9</v>
      </c>
      <c r="T262" s="20">
        <f t="shared" si="24"/>
        <v>0</v>
      </c>
      <c r="U262" s="21">
        <f t="shared" si="25"/>
        <v>0</v>
      </c>
      <c r="V262" s="8">
        <f t="shared" si="26"/>
        <v>0</v>
      </c>
      <c r="W262" s="8">
        <f t="shared" si="27"/>
        <v>0</v>
      </c>
      <c r="X262" s="8">
        <f t="shared" si="28"/>
        <v>0</v>
      </c>
      <c r="Y262" s="87" t="s">
        <v>8259</v>
      </c>
      <c r="Z262" s="8">
        <f>VLOOKUP(I262,'Tables kywrd-slot-class'!$B$21:$C$38,2,FALSE)</f>
        <v>1</v>
      </c>
      <c r="AA262" s="8">
        <f>VLOOKUP(N262,'Tables MAT simpl-complx'!$C$6:$D$28,2,FALSE)</f>
        <v>0</v>
      </c>
      <c r="AB262" s="8">
        <f>VLOOKUP(O262,'Tables MAT simpl-complx'!$F$39:$G$625,2,FALSE)</f>
        <v>0</v>
      </c>
      <c r="AC262" s="8">
        <f>VLOOKUP(J262,'Tables kywrd-slot-class'!$D$49:$E$177,2,FALSE)</f>
        <v>0</v>
      </c>
      <c r="AD262" s="8">
        <f>VLOOKUP(K262,'Tables kywrd-slot-class'!$D$49:$E$177,2,FALSE)</f>
        <v>0</v>
      </c>
      <c r="AE262" s="8">
        <f>VLOOKUP(L262,'Tables kywrd-slot-class'!$D$49:$E$177,2,FALSE)</f>
        <v>0</v>
      </c>
      <c r="AF262" t="s">
        <v>0</v>
      </c>
      <c r="AG262" s="1" t="str">
        <f t="shared" si="29"/>
        <v xml:space="preserve">9E001D09 </v>
      </c>
      <c r="AH262" s="2">
        <v>1</v>
      </c>
    </row>
    <row r="263" spans="1:34" x14ac:dyDescent="0.25">
      <c r="A263" s="91" t="s">
        <v>6366</v>
      </c>
      <c r="B263" s="3" t="s">
        <v>25</v>
      </c>
      <c r="C263" s="4" t="s">
        <v>5754</v>
      </c>
      <c r="D263" s="88" t="s">
        <v>542</v>
      </c>
      <c r="E263" t="s">
        <v>6297</v>
      </c>
      <c r="F263" s="8" t="s">
        <v>4042</v>
      </c>
      <c r="G263" s="2" t="s">
        <v>6298</v>
      </c>
      <c r="H263" s="135" t="s">
        <v>4047</v>
      </c>
      <c r="I263" s="135" t="s">
        <v>4187</v>
      </c>
      <c r="J263" s="135" t="s">
        <v>5756</v>
      </c>
      <c r="K263" s="135" t="s">
        <v>4028</v>
      </c>
      <c r="L263" s="135" t="s">
        <v>4028</v>
      </c>
      <c r="M263" s="135" t="s">
        <v>4028</v>
      </c>
      <c r="N263" s="24" t="s">
        <v>1888</v>
      </c>
      <c r="O263" s="21" t="s">
        <v>1888</v>
      </c>
      <c r="P263" s="8" t="s">
        <v>1889</v>
      </c>
      <c r="Q263" s="8">
        <v>1</v>
      </c>
      <c r="R263" s="8">
        <v>0.5</v>
      </c>
      <c r="S263" s="60">
        <v>9</v>
      </c>
      <c r="T263" s="20">
        <f t="shared" si="24"/>
        <v>0</v>
      </c>
      <c r="U263" s="21">
        <f t="shared" si="25"/>
        <v>0</v>
      </c>
      <c r="V263" s="8">
        <f t="shared" si="26"/>
        <v>0</v>
      </c>
      <c r="W263" s="8">
        <f t="shared" si="27"/>
        <v>0</v>
      </c>
      <c r="X263" s="8">
        <f t="shared" si="28"/>
        <v>0</v>
      </c>
      <c r="Y263" s="87" t="s">
        <v>8259</v>
      </c>
      <c r="Z263" s="8">
        <f>VLOOKUP(I263,'Tables kywrd-slot-class'!$B$21:$C$38,2,FALSE)</f>
        <v>1</v>
      </c>
      <c r="AA263" s="8">
        <f>VLOOKUP(N263,'Tables MAT simpl-complx'!$C$6:$D$28,2,FALSE)</f>
        <v>0</v>
      </c>
      <c r="AB263" s="8">
        <f>VLOOKUP(O263,'Tables MAT simpl-complx'!$F$39:$G$625,2,FALSE)</f>
        <v>0</v>
      </c>
      <c r="AC263" s="8">
        <f>VLOOKUP(J263,'Tables kywrd-slot-class'!$D$49:$E$177,2,FALSE)</f>
        <v>0</v>
      </c>
      <c r="AD263" s="8">
        <f>VLOOKUP(K263,'Tables kywrd-slot-class'!$D$49:$E$177,2,FALSE)</f>
        <v>0</v>
      </c>
      <c r="AE263" s="8">
        <f>VLOOKUP(L263,'Tables kywrd-slot-class'!$D$49:$E$177,2,FALSE)</f>
        <v>0</v>
      </c>
      <c r="AF263" t="s">
        <v>0</v>
      </c>
      <c r="AG263" s="1" t="str">
        <f t="shared" si="29"/>
        <v xml:space="preserve">9E001D0D </v>
      </c>
      <c r="AH263" s="2">
        <v>1</v>
      </c>
    </row>
    <row r="264" spans="1:34" x14ac:dyDescent="0.25">
      <c r="A264" s="91" t="s">
        <v>6367</v>
      </c>
      <c r="B264" s="3" t="s">
        <v>25</v>
      </c>
      <c r="C264" s="4" t="s">
        <v>5754</v>
      </c>
      <c r="D264" s="3" t="s">
        <v>543</v>
      </c>
      <c r="E264" t="s">
        <v>6299</v>
      </c>
      <c r="F264" s="8" t="s">
        <v>4042</v>
      </c>
      <c r="G264" s="2" t="s">
        <v>6300</v>
      </c>
      <c r="H264" s="135" t="s">
        <v>4047</v>
      </c>
      <c r="I264" s="135" t="s">
        <v>4048</v>
      </c>
      <c r="J264" s="135" t="s">
        <v>4049</v>
      </c>
      <c r="K264" s="135" t="s">
        <v>5756</v>
      </c>
      <c r="L264" s="135" t="s">
        <v>4028</v>
      </c>
      <c r="M264" s="135" t="s">
        <v>4028</v>
      </c>
      <c r="N264" s="24" t="s">
        <v>1888</v>
      </c>
      <c r="O264" s="21" t="s">
        <v>1888</v>
      </c>
      <c r="P264" s="8" t="s">
        <v>1889</v>
      </c>
      <c r="Q264" s="8">
        <v>2</v>
      </c>
      <c r="R264" s="8">
        <v>1</v>
      </c>
      <c r="S264" s="26">
        <v>0</v>
      </c>
      <c r="T264" s="20">
        <f t="shared" si="24"/>
        <v>0</v>
      </c>
      <c r="U264" s="21">
        <f t="shared" si="25"/>
        <v>0</v>
      </c>
      <c r="V264" s="8">
        <f t="shared" si="26"/>
        <v>0</v>
      </c>
      <c r="W264" s="8">
        <f t="shared" si="27"/>
        <v>0</v>
      </c>
      <c r="X264" s="8">
        <f t="shared" si="28"/>
        <v>0</v>
      </c>
      <c r="Z264" s="8">
        <f>VLOOKUP(I264,'Tables kywrd-slot-class'!$B$21:$C$38,2,FALSE)</f>
        <v>1</v>
      </c>
      <c r="AA264" s="8">
        <f>VLOOKUP(N264,'Tables MAT simpl-complx'!$C$6:$D$28,2,FALSE)</f>
        <v>0</v>
      </c>
      <c r="AB264" s="8">
        <f>VLOOKUP(O264,'Tables MAT simpl-complx'!$F$39:$G$625,2,FALSE)</f>
        <v>0</v>
      </c>
      <c r="AC264" s="8">
        <f>VLOOKUP(J264,'Tables kywrd-slot-class'!$D$49:$E$177,2,FALSE)</f>
        <v>0</v>
      </c>
      <c r="AD264" s="8">
        <f>VLOOKUP(K264,'Tables kywrd-slot-class'!$D$49:$E$177,2,FALSE)</f>
        <v>0</v>
      </c>
      <c r="AE264" s="8">
        <f>VLOOKUP(L264,'Tables kywrd-slot-class'!$D$49:$E$177,2,FALSE)</f>
        <v>0</v>
      </c>
      <c r="AF264" t="s">
        <v>0</v>
      </c>
      <c r="AG264" s="1" t="str">
        <f t="shared" si="29"/>
        <v xml:space="preserve">9E001D11 </v>
      </c>
      <c r="AH264" s="2">
        <v>1</v>
      </c>
    </row>
    <row r="265" spans="1:34" x14ac:dyDescent="0.25">
      <c r="A265" s="91" t="s">
        <v>6368</v>
      </c>
      <c r="B265" s="3" t="s">
        <v>25</v>
      </c>
      <c r="C265" s="4" t="s">
        <v>5754</v>
      </c>
      <c r="D265" s="3" t="s">
        <v>544</v>
      </c>
      <c r="E265" t="s">
        <v>6301</v>
      </c>
      <c r="F265" s="8" t="s">
        <v>4042</v>
      </c>
      <c r="G265" s="2" t="s">
        <v>6302</v>
      </c>
      <c r="H265" s="135" t="s">
        <v>4028</v>
      </c>
      <c r="I265" s="135" t="s">
        <v>4053</v>
      </c>
      <c r="J265" s="135" t="s">
        <v>5756</v>
      </c>
      <c r="K265" s="135" t="s">
        <v>4028</v>
      </c>
      <c r="L265" s="135" t="s">
        <v>4028</v>
      </c>
      <c r="M265" s="135" t="s">
        <v>4028</v>
      </c>
      <c r="N265" s="24" t="s">
        <v>1888</v>
      </c>
      <c r="O265" s="21" t="s">
        <v>1888</v>
      </c>
      <c r="P265" s="8" t="s">
        <v>1889</v>
      </c>
      <c r="Q265" s="8">
        <v>150</v>
      </c>
      <c r="R265" s="8">
        <v>1</v>
      </c>
      <c r="S265" s="26">
        <v>0</v>
      </c>
      <c r="T265" s="20">
        <f t="shared" si="24"/>
        <v>0</v>
      </c>
      <c r="U265" s="21">
        <f t="shared" si="25"/>
        <v>0</v>
      </c>
      <c r="V265" s="8">
        <f t="shared" si="26"/>
        <v>0</v>
      </c>
      <c r="W265" s="8">
        <f t="shared" si="27"/>
        <v>0</v>
      </c>
      <c r="X265" s="8">
        <f t="shared" si="28"/>
        <v>0</v>
      </c>
      <c r="Y265" t="s">
        <v>6228</v>
      </c>
      <c r="Z265" s="8">
        <f>VLOOKUP(I265,'Tables kywrd-slot-class'!$B$21:$C$38,2,FALSE)</f>
        <v>1</v>
      </c>
      <c r="AA265" s="8">
        <f>VLOOKUP(N265,'Tables MAT simpl-complx'!$C$6:$D$28,2,FALSE)</f>
        <v>0</v>
      </c>
      <c r="AB265" s="8">
        <f>VLOOKUP(O265,'Tables MAT simpl-complx'!$F$39:$G$625,2,FALSE)</f>
        <v>0</v>
      </c>
      <c r="AC265" s="8">
        <f>VLOOKUP(J265,'Tables kywrd-slot-class'!$D$49:$E$177,2,FALSE)</f>
        <v>0</v>
      </c>
      <c r="AD265" s="8">
        <f>VLOOKUP(K265,'Tables kywrd-slot-class'!$D$49:$E$177,2,FALSE)</f>
        <v>0</v>
      </c>
      <c r="AE265" s="8">
        <f>VLOOKUP(L265,'Tables kywrd-slot-class'!$D$49:$E$177,2,FALSE)</f>
        <v>0</v>
      </c>
      <c r="AF265" t="s">
        <v>0</v>
      </c>
      <c r="AG265" s="1" t="str">
        <f t="shared" si="29"/>
        <v xml:space="preserve">9E001D22 </v>
      </c>
      <c r="AH265" s="2">
        <v>1</v>
      </c>
    </row>
    <row r="266" spans="1:34" x14ac:dyDescent="0.25">
      <c r="A266" s="91" t="s">
        <v>6369</v>
      </c>
      <c r="B266" s="3" t="s">
        <v>25</v>
      </c>
      <c r="C266" s="4" t="s">
        <v>5754</v>
      </c>
      <c r="D266" s="3" t="s">
        <v>545</v>
      </c>
      <c r="E266" t="s">
        <v>6303</v>
      </c>
      <c r="F266" s="8" t="s">
        <v>4042</v>
      </c>
      <c r="G266" s="2" t="s">
        <v>6304</v>
      </c>
      <c r="H266" s="135" t="s">
        <v>4028</v>
      </c>
      <c r="I266" s="135" t="s">
        <v>4057</v>
      </c>
      <c r="J266" s="135" t="s">
        <v>5756</v>
      </c>
      <c r="K266" s="135" t="s">
        <v>4028</v>
      </c>
      <c r="L266" s="135" t="s">
        <v>4028</v>
      </c>
      <c r="M266" s="135" t="s">
        <v>4028</v>
      </c>
      <c r="N266" s="24" t="s">
        <v>1888</v>
      </c>
      <c r="O266" s="21" t="s">
        <v>1888</v>
      </c>
      <c r="P266" s="8" t="s">
        <v>1889</v>
      </c>
      <c r="Q266" s="8">
        <v>80</v>
      </c>
      <c r="R266" s="8">
        <v>1</v>
      </c>
      <c r="S266" s="26">
        <v>0</v>
      </c>
      <c r="T266" s="20">
        <f t="shared" si="24"/>
        <v>0</v>
      </c>
      <c r="U266" s="21">
        <f t="shared" si="25"/>
        <v>0</v>
      </c>
      <c r="V266" s="8">
        <f t="shared" si="26"/>
        <v>0</v>
      </c>
      <c r="W266" s="8">
        <f t="shared" si="27"/>
        <v>0</v>
      </c>
      <c r="X266" s="8">
        <f t="shared" si="28"/>
        <v>0</v>
      </c>
      <c r="Y266" t="s">
        <v>6228</v>
      </c>
      <c r="Z266" s="8">
        <f>VLOOKUP(I266,'Tables kywrd-slot-class'!$B$21:$C$38,2,FALSE)</f>
        <v>1</v>
      </c>
      <c r="AA266" s="8">
        <f>VLOOKUP(N266,'Tables MAT simpl-complx'!$C$6:$D$28,2,FALSE)</f>
        <v>0</v>
      </c>
      <c r="AB266" s="8">
        <f>VLOOKUP(O266,'Tables MAT simpl-complx'!$F$39:$G$625,2,FALSE)</f>
        <v>0</v>
      </c>
      <c r="AC266" s="8">
        <f>VLOOKUP(J266,'Tables kywrd-slot-class'!$D$49:$E$177,2,FALSE)</f>
        <v>0</v>
      </c>
      <c r="AD266" s="8">
        <f>VLOOKUP(K266,'Tables kywrd-slot-class'!$D$49:$E$177,2,FALSE)</f>
        <v>0</v>
      </c>
      <c r="AE266" s="8">
        <f>VLOOKUP(L266,'Tables kywrd-slot-class'!$D$49:$E$177,2,FALSE)</f>
        <v>0</v>
      </c>
      <c r="AF266" t="s">
        <v>0</v>
      </c>
      <c r="AG266" s="1" t="str">
        <f t="shared" si="29"/>
        <v xml:space="preserve">9E001D26 </v>
      </c>
      <c r="AH266" s="2">
        <v>1</v>
      </c>
    </row>
    <row r="267" spans="1:34" x14ac:dyDescent="0.25">
      <c r="A267" s="91" t="s">
        <v>6370</v>
      </c>
      <c r="B267" s="3" t="s">
        <v>25</v>
      </c>
      <c r="C267" s="4" t="s">
        <v>5754</v>
      </c>
      <c r="D267" s="3" t="s">
        <v>546</v>
      </c>
      <c r="E267" t="s">
        <v>6305</v>
      </c>
      <c r="F267" s="8" t="s">
        <v>4042</v>
      </c>
      <c r="G267" s="2" t="s">
        <v>6306</v>
      </c>
      <c r="H267" s="135" t="s">
        <v>4028</v>
      </c>
      <c r="I267" s="135" t="s">
        <v>4187</v>
      </c>
      <c r="J267" s="135" t="s">
        <v>6096</v>
      </c>
      <c r="K267" s="135" t="s">
        <v>5756</v>
      </c>
      <c r="L267" s="135" t="s">
        <v>4028</v>
      </c>
      <c r="M267" s="135" t="s">
        <v>4028</v>
      </c>
      <c r="N267" s="24" t="s">
        <v>1888</v>
      </c>
      <c r="O267" s="21" t="s">
        <v>1888</v>
      </c>
      <c r="P267" s="8" t="s">
        <v>1889</v>
      </c>
      <c r="Q267" s="8">
        <v>200</v>
      </c>
      <c r="R267" s="8">
        <v>2</v>
      </c>
      <c r="S267" s="26">
        <v>0</v>
      </c>
      <c r="T267" s="20">
        <f t="shared" si="24"/>
        <v>0</v>
      </c>
      <c r="U267" s="21">
        <f t="shared" si="25"/>
        <v>0</v>
      </c>
      <c r="V267" s="8">
        <f t="shared" si="26"/>
        <v>0</v>
      </c>
      <c r="W267" s="8">
        <f t="shared" si="27"/>
        <v>0</v>
      </c>
      <c r="X267" s="8">
        <f t="shared" si="28"/>
        <v>0</v>
      </c>
      <c r="Y267" t="s">
        <v>6228</v>
      </c>
      <c r="Z267" s="8">
        <f>VLOOKUP(I267,'Tables kywrd-slot-class'!$B$21:$C$38,2,FALSE)</f>
        <v>1</v>
      </c>
      <c r="AA267" s="8">
        <f>VLOOKUP(N267,'Tables MAT simpl-complx'!$C$6:$D$28,2,FALSE)</f>
        <v>0</v>
      </c>
      <c r="AB267" s="8">
        <f>VLOOKUP(O267,'Tables MAT simpl-complx'!$F$39:$G$625,2,FALSE)</f>
        <v>0</v>
      </c>
      <c r="AC267" s="8">
        <f>VLOOKUP(J267,'Tables kywrd-slot-class'!$D$49:$E$177,2,FALSE)</f>
        <v>0</v>
      </c>
      <c r="AD267" s="8">
        <f>VLOOKUP(K267,'Tables kywrd-slot-class'!$D$49:$E$177,2,FALSE)</f>
        <v>0</v>
      </c>
      <c r="AE267" s="8">
        <f>VLOOKUP(L267,'Tables kywrd-slot-class'!$D$49:$E$177,2,FALSE)</f>
        <v>0</v>
      </c>
      <c r="AF267" t="s">
        <v>0</v>
      </c>
      <c r="AG267" s="1" t="str">
        <f t="shared" si="29"/>
        <v xml:space="preserve">9E001D2A </v>
      </c>
      <c r="AH267" s="2">
        <v>1</v>
      </c>
    </row>
    <row r="268" spans="1:34" x14ac:dyDescent="0.25">
      <c r="A268" s="91" t="s">
        <v>6371</v>
      </c>
      <c r="B268" s="3" t="s">
        <v>25</v>
      </c>
      <c r="C268" s="4" t="s">
        <v>5754</v>
      </c>
      <c r="D268" s="3" t="s">
        <v>547</v>
      </c>
      <c r="E268" t="s">
        <v>6307</v>
      </c>
      <c r="F268" s="8" t="s">
        <v>4042</v>
      </c>
      <c r="G268" s="2" t="s">
        <v>6308</v>
      </c>
      <c r="H268" s="135" t="s">
        <v>4028</v>
      </c>
      <c r="I268" s="135" t="s">
        <v>4048</v>
      </c>
      <c r="J268" s="135" t="s">
        <v>5756</v>
      </c>
      <c r="K268" s="135" t="s">
        <v>4028</v>
      </c>
      <c r="L268" s="135" t="s">
        <v>4028</v>
      </c>
      <c r="M268" s="135" t="s">
        <v>4028</v>
      </c>
      <c r="N268" s="24" t="s">
        <v>1888</v>
      </c>
      <c r="O268" s="21" t="s">
        <v>1888</v>
      </c>
      <c r="P268" s="8" t="s">
        <v>1889</v>
      </c>
      <c r="Q268" s="8">
        <v>265</v>
      </c>
      <c r="R268" s="8">
        <v>4</v>
      </c>
      <c r="S268" s="26">
        <v>0</v>
      </c>
      <c r="T268" s="20">
        <f t="shared" si="24"/>
        <v>0</v>
      </c>
      <c r="U268" s="21">
        <f t="shared" si="25"/>
        <v>0</v>
      </c>
      <c r="V268" s="8">
        <f t="shared" si="26"/>
        <v>0</v>
      </c>
      <c r="W268" s="8">
        <f t="shared" si="27"/>
        <v>0</v>
      </c>
      <c r="X268" s="8">
        <f t="shared" si="28"/>
        <v>0</v>
      </c>
      <c r="Y268" t="s">
        <v>6228</v>
      </c>
      <c r="Z268" s="8">
        <f>VLOOKUP(I268,'Tables kywrd-slot-class'!$B$21:$C$38,2,FALSE)</f>
        <v>1</v>
      </c>
      <c r="AA268" s="8">
        <f>VLOOKUP(N268,'Tables MAT simpl-complx'!$C$6:$D$28,2,FALSE)</f>
        <v>0</v>
      </c>
      <c r="AB268" s="8">
        <f>VLOOKUP(O268,'Tables MAT simpl-complx'!$F$39:$G$625,2,FALSE)</f>
        <v>0</v>
      </c>
      <c r="AC268" s="8">
        <f>VLOOKUP(J268,'Tables kywrd-slot-class'!$D$49:$E$177,2,FALSE)</f>
        <v>0</v>
      </c>
      <c r="AD268" s="8">
        <f>VLOOKUP(K268,'Tables kywrd-slot-class'!$D$49:$E$177,2,FALSE)</f>
        <v>0</v>
      </c>
      <c r="AE268" s="8">
        <f>VLOOKUP(L268,'Tables kywrd-slot-class'!$D$49:$E$177,2,FALSE)</f>
        <v>0</v>
      </c>
      <c r="AF268" t="s">
        <v>0</v>
      </c>
      <c r="AG268" s="1" t="str">
        <f t="shared" si="29"/>
        <v xml:space="preserve">9E001D2E </v>
      </c>
      <c r="AH268" s="2">
        <v>1</v>
      </c>
    </row>
    <row r="269" spans="1:34" x14ac:dyDescent="0.25">
      <c r="S269" s="26"/>
      <c r="AG269" s="1" t="str">
        <f t="shared" si="29"/>
        <v/>
      </c>
    </row>
    <row r="270" spans="1:34" x14ac:dyDescent="0.25">
      <c r="S270" s="26"/>
      <c r="AG270" s="1" t="str">
        <f t="shared" si="29"/>
        <v/>
      </c>
    </row>
    <row r="271" spans="1:34" x14ac:dyDescent="0.25">
      <c r="S271" s="26"/>
      <c r="AG271" s="1" t="str">
        <f t="shared" si="29"/>
        <v/>
      </c>
    </row>
    <row r="272" spans="1:34" x14ac:dyDescent="0.25">
      <c r="S272" s="26"/>
      <c r="AG272" s="1" t="str">
        <f t="shared" si="29"/>
        <v/>
      </c>
    </row>
    <row r="273" spans="19:33" x14ac:dyDescent="0.25">
      <c r="S273" s="26"/>
      <c r="AG273" s="1" t="str">
        <f t="shared" si="29"/>
        <v/>
      </c>
    </row>
    <row r="274" spans="19:33" x14ac:dyDescent="0.25">
      <c r="S274" s="26"/>
      <c r="AG274" s="1" t="str">
        <f t="shared" si="29"/>
        <v/>
      </c>
    </row>
    <row r="275" spans="19:33" x14ac:dyDescent="0.25">
      <c r="S275" s="26"/>
      <c r="AG275" s="1" t="str">
        <f t="shared" si="29"/>
        <v/>
      </c>
    </row>
    <row r="276" spans="19:33" x14ac:dyDescent="0.25">
      <c r="S276" s="26"/>
      <c r="AG276" s="1" t="str">
        <f t="shared" si="29"/>
        <v/>
      </c>
    </row>
    <row r="277" spans="19:33" x14ac:dyDescent="0.25">
      <c r="S277" s="26"/>
      <c r="AG277" s="1" t="str">
        <f t="shared" si="29"/>
        <v/>
      </c>
    </row>
    <row r="278" spans="19:33" x14ac:dyDescent="0.25">
      <c r="S278" s="26"/>
      <c r="AG278" s="1" t="str">
        <f t="shared" si="29"/>
        <v/>
      </c>
    </row>
    <row r="279" spans="19:33" x14ac:dyDescent="0.25">
      <c r="S279" s="26"/>
      <c r="AG279" s="1" t="str">
        <f t="shared" si="29"/>
        <v/>
      </c>
    </row>
    <row r="280" spans="19:33" x14ac:dyDescent="0.25">
      <c r="S280" s="26"/>
      <c r="AG280" s="1" t="str">
        <f t="shared" si="29"/>
        <v/>
      </c>
    </row>
    <row r="281" spans="19:33" x14ac:dyDescent="0.25">
      <c r="S281" s="26"/>
      <c r="AG281" s="1" t="str">
        <f t="shared" si="29"/>
        <v/>
      </c>
    </row>
    <row r="282" spans="19:33" x14ac:dyDescent="0.25">
      <c r="S282" s="26"/>
      <c r="AG282" s="1" t="str">
        <f t="shared" si="29"/>
        <v/>
      </c>
    </row>
    <row r="283" spans="19:33" x14ac:dyDescent="0.25">
      <c r="S283" s="26"/>
      <c r="AG283" s="1" t="str">
        <f t="shared" si="29"/>
        <v/>
      </c>
    </row>
    <row r="284" spans="19:33" x14ac:dyDescent="0.25">
      <c r="S284" s="26"/>
      <c r="AG284" s="1" t="str">
        <f t="shared" si="29"/>
        <v/>
      </c>
    </row>
    <row r="285" spans="19:33" x14ac:dyDescent="0.25">
      <c r="S285" s="26"/>
      <c r="AG285" s="1" t="str">
        <f t="shared" si="29"/>
        <v/>
      </c>
    </row>
    <row r="286" spans="19:33" x14ac:dyDescent="0.25">
      <c r="S286" s="26"/>
      <c r="AG286" s="1" t="str">
        <f t="shared" si="29"/>
        <v/>
      </c>
    </row>
    <row r="287" spans="19:33" x14ac:dyDescent="0.25">
      <c r="S287" s="26"/>
      <c r="AG287" s="1" t="str">
        <f t="shared" si="29"/>
        <v/>
      </c>
    </row>
    <row r="288" spans="19:33" x14ac:dyDescent="0.25">
      <c r="S288" s="26"/>
      <c r="AG288" s="1" t="str">
        <f t="shared" si="29"/>
        <v/>
      </c>
    </row>
    <row r="289" spans="19:33" x14ac:dyDescent="0.25">
      <c r="S289" s="26"/>
      <c r="AG289" s="1" t="str">
        <f t="shared" si="29"/>
        <v/>
      </c>
    </row>
    <row r="290" spans="19:33" x14ac:dyDescent="0.25">
      <c r="S290" s="26"/>
      <c r="AG290" s="1" t="str">
        <f t="shared" si="29"/>
        <v/>
      </c>
    </row>
    <row r="291" spans="19:33" x14ac:dyDescent="0.25">
      <c r="S291" s="26"/>
      <c r="AG291" s="1" t="str">
        <f t="shared" si="29"/>
        <v/>
      </c>
    </row>
    <row r="292" spans="19:33" x14ac:dyDescent="0.25">
      <c r="S292" s="26"/>
      <c r="AG292" s="1" t="str">
        <f t="shared" si="29"/>
        <v/>
      </c>
    </row>
    <row r="293" spans="19:33" x14ac:dyDescent="0.25">
      <c r="S293" s="26"/>
      <c r="AG293" s="1" t="str">
        <f t="shared" si="29"/>
        <v/>
      </c>
    </row>
    <row r="294" spans="19:33" x14ac:dyDescent="0.25">
      <c r="S294" s="26"/>
      <c r="AG294" s="1" t="str">
        <f t="shared" si="29"/>
        <v/>
      </c>
    </row>
    <row r="295" spans="19:33" x14ac:dyDescent="0.25">
      <c r="S295" s="26"/>
      <c r="AG295" s="1" t="str">
        <f t="shared" si="29"/>
        <v/>
      </c>
    </row>
    <row r="296" spans="19:33" x14ac:dyDescent="0.25">
      <c r="S296" s="26"/>
      <c r="AG296" s="1" t="str">
        <f t="shared" si="29"/>
        <v/>
      </c>
    </row>
    <row r="297" spans="19:33" x14ac:dyDescent="0.25">
      <c r="S297" s="26"/>
      <c r="AG297" s="1" t="str">
        <f t="shared" si="29"/>
        <v/>
      </c>
    </row>
    <row r="298" spans="19:33" x14ac:dyDescent="0.25">
      <c r="S298" s="26"/>
      <c r="AG298" s="1" t="str">
        <f t="shared" si="29"/>
        <v/>
      </c>
    </row>
    <row r="299" spans="19:33" x14ac:dyDescent="0.25">
      <c r="S299" s="26"/>
      <c r="AG299" s="1" t="str">
        <f t="shared" si="29"/>
        <v/>
      </c>
    </row>
    <row r="300" spans="19:33" x14ac:dyDescent="0.25">
      <c r="S300" s="26"/>
      <c r="AG300" s="1" t="str">
        <f t="shared" si="29"/>
        <v/>
      </c>
    </row>
    <row r="301" spans="19:33" x14ac:dyDescent="0.25">
      <c r="S301" s="26"/>
      <c r="AG301" s="1" t="str">
        <f t="shared" si="29"/>
        <v/>
      </c>
    </row>
    <row r="302" spans="19:33" x14ac:dyDescent="0.25">
      <c r="S302" s="26"/>
      <c r="AG302" s="1" t="str">
        <f t="shared" si="29"/>
        <v/>
      </c>
    </row>
    <row r="303" spans="19:33" x14ac:dyDescent="0.25">
      <c r="S303" s="26"/>
      <c r="AG303" s="1" t="str">
        <f t="shared" si="29"/>
        <v/>
      </c>
    </row>
    <row r="304" spans="19:33" x14ac:dyDescent="0.25">
      <c r="S304" s="26"/>
      <c r="AG304" s="1" t="str">
        <f t="shared" si="29"/>
        <v/>
      </c>
    </row>
    <row r="305" spans="19:33" x14ac:dyDescent="0.25">
      <c r="S305" s="26"/>
      <c r="AG305" s="1" t="str">
        <f t="shared" si="29"/>
        <v/>
      </c>
    </row>
    <row r="306" spans="19:33" x14ac:dyDescent="0.25">
      <c r="S306" s="26"/>
      <c r="AG306" s="1" t="str">
        <f t="shared" si="29"/>
        <v/>
      </c>
    </row>
    <row r="307" spans="19:33" x14ac:dyDescent="0.25">
      <c r="S307" s="26"/>
      <c r="AG307" s="1" t="str">
        <f t="shared" si="29"/>
        <v/>
      </c>
    </row>
    <row r="308" spans="19:33" x14ac:dyDescent="0.25">
      <c r="S308" s="26"/>
      <c r="AG308" s="1" t="str">
        <f t="shared" si="29"/>
        <v/>
      </c>
    </row>
    <row r="309" spans="19:33" x14ac:dyDescent="0.25">
      <c r="S309" s="26"/>
      <c r="AG309" s="1" t="str">
        <f t="shared" si="29"/>
        <v/>
      </c>
    </row>
    <row r="310" spans="19:33" x14ac:dyDescent="0.25">
      <c r="S310" s="26"/>
      <c r="AG310" s="1" t="str">
        <f t="shared" si="29"/>
        <v/>
      </c>
    </row>
    <row r="311" spans="19:33" x14ac:dyDescent="0.25">
      <c r="S311" s="26"/>
      <c r="AG311" s="1" t="str">
        <f t="shared" si="29"/>
        <v/>
      </c>
    </row>
    <row r="312" spans="19:33" x14ac:dyDescent="0.25">
      <c r="S312" s="26"/>
      <c r="AG312" s="1" t="str">
        <f t="shared" si="29"/>
        <v/>
      </c>
    </row>
    <row r="313" spans="19:33" x14ac:dyDescent="0.25">
      <c r="S313" s="26"/>
      <c r="AG313" s="1" t="str">
        <f t="shared" si="29"/>
        <v/>
      </c>
    </row>
    <row r="314" spans="19:33" x14ac:dyDescent="0.25">
      <c r="S314" s="26"/>
      <c r="AG314" s="1" t="str">
        <f t="shared" si="29"/>
        <v/>
      </c>
    </row>
    <row r="315" spans="19:33" x14ac:dyDescent="0.25">
      <c r="S315" s="26"/>
      <c r="AG315" s="1" t="str">
        <f t="shared" si="29"/>
        <v/>
      </c>
    </row>
    <row r="316" spans="19:33" x14ac:dyDescent="0.25">
      <c r="S316" s="26"/>
      <c r="AG316" s="1" t="str">
        <f t="shared" si="29"/>
        <v/>
      </c>
    </row>
    <row r="317" spans="19:33" x14ac:dyDescent="0.25">
      <c r="S317" s="26"/>
      <c r="AG317" s="1" t="str">
        <f t="shared" si="29"/>
        <v/>
      </c>
    </row>
    <row r="318" spans="19:33" x14ac:dyDescent="0.25">
      <c r="S318" s="26"/>
      <c r="AG318" s="1" t="str">
        <f t="shared" si="29"/>
        <v/>
      </c>
    </row>
    <row r="319" spans="19:33" x14ac:dyDescent="0.25">
      <c r="S319" s="26"/>
      <c r="AG319" s="1" t="str">
        <f t="shared" si="29"/>
        <v/>
      </c>
    </row>
    <row r="320" spans="19:33" x14ac:dyDescent="0.25">
      <c r="S320" s="26"/>
      <c r="AG320" s="1" t="str">
        <f t="shared" si="29"/>
        <v/>
      </c>
    </row>
    <row r="321" spans="19:33" x14ac:dyDescent="0.25">
      <c r="S321" s="26"/>
      <c r="AG321" s="1" t="str">
        <f t="shared" si="29"/>
        <v/>
      </c>
    </row>
    <row r="322" spans="19:33" x14ac:dyDescent="0.25">
      <c r="S322" s="26"/>
      <c r="AG322" s="1" t="str">
        <f t="shared" si="29"/>
        <v/>
      </c>
    </row>
    <row r="323" spans="19:33" x14ac:dyDescent="0.25">
      <c r="S323" s="26"/>
      <c r="AG323" s="1" t="str">
        <f t="shared" ref="AG323:AG386" si="30">C323 &amp; D323</f>
        <v/>
      </c>
    </row>
    <row r="324" spans="19:33" x14ac:dyDescent="0.25">
      <c r="S324" s="26"/>
      <c r="AG324" s="1" t="str">
        <f t="shared" si="30"/>
        <v/>
      </c>
    </row>
    <row r="325" spans="19:33" x14ac:dyDescent="0.25">
      <c r="S325" s="26"/>
      <c r="AG325" s="1" t="str">
        <f t="shared" si="30"/>
        <v/>
      </c>
    </row>
    <row r="326" spans="19:33" x14ac:dyDescent="0.25">
      <c r="S326" s="26"/>
      <c r="AG326" s="1" t="str">
        <f t="shared" si="30"/>
        <v/>
      </c>
    </row>
    <row r="327" spans="19:33" x14ac:dyDescent="0.25">
      <c r="S327" s="26"/>
      <c r="AG327" s="1" t="str">
        <f t="shared" si="30"/>
        <v/>
      </c>
    </row>
    <row r="328" spans="19:33" x14ac:dyDescent="0.25">
      <c r="S328" s="26"/>
      <c r="AG328" s="1" t="str">
        <f t="shared" si="30"/>
        <v/>
      </c>
    </row>
    <row r="329" spans="19:33" x14ac:dyDescent="0.25">
      <c r="S329" s="26"/>
      <c r="AG329" s="1" t="str">
        <f t="shared" si="30"/>
        <v/>
      </c>
    </row>
    <row r="330" spans="19:33" x14ac:dyDescent="0.25">
      <c r="S330" s="26"/>
      <c r="AG330" s="1" t="str">
        <f t="shared" si="30"/>
        <v/>
      </c>
    </row>
    <row r="331" spans="19:33" x14ac:dyDescent="0.25">
      <c r="S331" s="26"/>
      <c r="AG331" s="1" t="str">
        <f t="shared" si="30"/>
        <v/>
      </c>
    </row>
    <row r="332" spans="19:33" x14ac:dyDescent="0.25">
      <c r="S332" s="26"/>
      <c r="AG332" s="1" t="str">
        <f t="shared" si="30"/>
        <v/>
      </c>
    </row>
    <row r="333" spans="19:33" x14ac:dyDescent="0.25">
      <c r="S333" s="26"/>
      <c r="AG333" s="1" t="str">
        <f t="shared" si="30"/>
        <v/>
      </c>
    </row>
    <row r="334" spans="19:33" x14ac:dyDescent="0.25">
      <c r="S334" s="26"/>
      <c r="AG334" s="1" t="str">
        <f t="shared" si="30"/>
        <v/>
      </c>
    </row>
    <row r="335" spans="19:33" x14ac:dyDescent="0.25">
      <c r="S335" s="26"/>
      <c r="AG335" s="1" t="str">
        <f t="shared" si="30"/>
        <v/>
      </c>
    </row>
    <row r="336" spans="19:33" x14ac:dyDescent="0.25">
      <c r="S336" s="26"/>
      <c r="AG336" s="1" t="str">
        <f t="shared" si="30"/>
        <v/>
      </c>
    </row>
    <row r="337" spans="19:33" x14ac:dyDescent="0.25">
      <c r="S337" s="26"/>
      <c r="AG337" s="1" t="str">
        <f t="shared" si="30"/>
        <v/>
      </c>
    </row>
    <row r="338" spans="19:33" x14ac:dyDescent="0.25">
      <c r="S338" s="26"/>
      <c r="AG338" s="1" t="str">
        <f t="shared" si="30"/>
        <v/>
      </c>
    </row>
    <row r="339" spans="19:33" x14ac:dyDescent="0.25">
      <c r="S339" s="26"/>
      <c r="AG339" s="1" t="str">
        <f t="shared" si="30"/>
        <v/>
      </c>
    </row>
    <row r="340" spans="19:33" x14ac:dyDescent="0.25">
      <c r="S340" s="26"/>
      <c r="AG340" s="1" t="str">
        <f t="shared" si="30"/>
        <v/>
      </c>
    </row>
    <row r="341" spans="19:33" x14ac:dyDescent="0.25">
      <c r="S341" s="26"/>
      <c r="AG341" s="1" t="str">
        <f t="shared" si="30"/>
        <v/>
      </c>
    </row>
    <row r="342" spans="19:33" x14ac:dyDescent="0.25">
      <c r="S342" s="26"/>
      <c r="AG342" s="1" t="str">
        <f t="shared" si="30"/>
        <v/>
      </c>
    </row>
    <row r="343" spans="19:33" x14ac:dyDescent="0.25">
      <c r="S343" s="26"/>
      <c r="AG343" s="1" t="str">
        <f t="shared" si="30"/>
        <v/>
      </c>
    </row>
    <row r="344" spans="19:33" x14ac:dyDescent="0.25">
      <c r="S344" s="26"/>
      <c r="AG344" s="1" t="str">
        <f t="shared" si="30"/>
        <v/>
      </c>
    </row>
    <row r="345" spans="19:33" x14ac:dyDescent="0.25">
      <c r="S345" s="26"/>
      <c r="AG345" s="1" t="str">
        <f t="shared" si="30"/>
        <v/>
      </c>
    </row>
    <row r="346" spans="19:33" x14ac:dyDescent="0.25">
      <c r="S346" s="26"/>
      <c r="AG346" s="1" t="str">
        <f t="shared" si="30"/>
        <v/>
      </c>
    </row>
    <row r="347" spans="19:33" x14ac:dyDescent="0.25">
      <c r="S347" s="26"/>
      <c r="AG347" s="1" t="str">
        <f t="shared" si="30"/>
        <v/>
      </c>
    </row>
    <row r="348" spans="19:33" x14ac:dyDescent="0.25">
      <c r="S348" s="26"/>
      <c r="AG348" s="1" t="str">
        <f t="shared" si="30"/>
        <v/>
      </c>
    </row>
    <row r="349" spans="19:33" x14ac:dyDescent="0.25">
      <c r="S349" s="26"/>
      <c r="AG349" s="1" t="str">
        <f t="shared" si="30"/>
        <v/>
      </c>
    </row>
    <row r="350" spans="19:33" x14ac:dyDescent="0.25">
      <c r="S350" s="26"/>
      <c r="AG350" s="1" t="str">
        <f t="shared" si="30"/>
        <v/>
      </c>
    </row>
    <row r="351" spans="19:33" x14ac:dyDescent="0.25">
      <c r="S351" s="26"/>
      <c r="AG351" s="1" t="str">
        <f t="shared" si="30"/>
        <v/>
      </c>
    </row>
    <row r="352" spans="19:33" x14ac:dyDescent="0.25">
      <c r="S352" s="26"/>
      <c r="AG352" s="1" t="str">
        <f t="shared" si="30"/>
        <v/>
      </c>
    </row>
    <row r="353" spans="19:33" x14ac:dyDescent="0.25">
      <c r="S353" s="26"/>
      <c r="AG353" s="1" t="str">
        <f t="shared" si="30"/>
        <v/>
      </c>
    </row>
    <row r="354" spans="19:33" x14ac:dyDescent="0.25">
      <c r="S354" s="26"/>
      <c r="AG354" s="1" t="str">
        <f t="shared" si="30"/>
        <v/>
      </c>
    </row>
    <row r="355" spans="19:33" x14ac:dyDescent="0.25">
      <c r="S355" s="26"/>
      <c r="AG355" s="1" t="str">
        <f t="shared" si="30"/>
        <v/>
      </c>
    </row>
    <row r="356" spans="19:33" x14ac:dyDescent="0.25">
      <c r="S356" s="26"/>
      <c r="AG356" s="1" t="str">
        <f t="shared" si="30"/>
        <v/>
      </c>
    </row>
    <row r="357" spans="19:33" x14ac:dyDescent="0.25">
      <c r="S357" s="26"/>
      <c r="AG357" s="1" t="str">
        <f t="shared" si="30"/>
        <v/>
      </c>
    </row>
    <row r="358" spans="19:33" x14ac:dyDescent="0.25">
      <c r="S358" s="26"/>
      <c r="AG358" s="1" t="str">
        <f t="shared" si="30"/>
        <v/>
      </c>
    </row>
    <row r="359" spans="19:33" x14ac:dyDescent="0.25">
      <c r="S359" s="26"/>
      <c r="AG359" s="1" t="str">
        <f t="shared" si="30"/>
        <v/>
      </c>
    </row>
    <row r="360" spans="19:33" x14ac:dyDescent="0.25">
      <c r="S360" s="26"/>
      <c r="AG360" s="1" t="str">
        <f t="shared" si="30"/>
        <v/>
      </c>
    </row>
    <row r="361" spans="19:33" x14ac:dyDescent="0.25">
      <c r="S361" s="26"/>
      <c r="AG361" s="1" t="str">
        <f t="shared" si="30"/>
        <v/>
      </c>
    </row>
    <row r="362" spans="19:33" x14ac:dyDescent="0.25">
      <c r="S362" s="26"/>
      <c r="AG362" s="1" t="str">
        <f t="shared" si="30"/>
        <v/>
      </c>
    </row>
    <row r="363" spans="19:33" x14ac:dyDescent="0.25">
      <c r="S363" s="26"/>
      <c r="AG363" s="1" t="str">
        <f t="shared" si="30"/>
        <v/>
      </c>
    </row>
    <row r="364" spans="19:33" x14ac:dyDescent="0.25">
      <c r="S364" s="26"/>
      <c r="AG364" s="1" t="str">
        <f t="shared" si="30"/>
        <v/>
      </c>
    </row>
    <row r="365" spans="19:33" x14ac:dyDescent="0.25">
      <c r="S365" s="26"/>
      <c r="AG365" s="1" t="str">
        <f t="shared" si="30"/>
        <v/>
      </c>
    </row>
    <row r="366" spans="19:33" x14ac:dyDescent="0.25">
      <c r="S366" s="26"/>
      <c r="AG366" s="1" t="str">
        <f t="shared" si="30"/>
        <v/>
      </c>
    </row>
    <row r="367" spans="19:33" x14ac:dyDescent="0.25">
      <c r="S367" s="26"/>
      <c r="AG367" s="1" t="str">
        <f t="shared" si="30"/>
        <v/>
      </c>
    </row>
    <row r="368" spans="19:33" x14ac:dyDescent="0.25">
      <c r="S368" s="26"/>
      <c r="AG368" s="1" t="str">
        <f t="shared" si="30"/>
        <v/>
      </c>
    </row>
    <row r="369" spans="19:33" x14ac:dyDescent="0.25">
      <c r="S369" s="26"/>
      <c r="AG369" s="1" t="str">
        <f t="shared" si="30"/>
        <v/>
      </c>
    </row>
    <row r="370" spans="19:33" x14ac:dyDescent="0.25">
      <c r="S370" s="26"/>
      <c r="AG370" s="1" t="str">
        <f t="shared" si="30"/>
        <v/>
      </c>
    </row>
    <row r="371" spans="19:33" x14ac:dyDescent="0.25">
      <c r="S371" s="26"/>
      <c r="AG371" s="1" t="str">
        <f t="shared" si="30"/>
        <v/>
      </c>
    </row>
    <row r="372" spans="19:33" x14ac:dyDescent="0.25">
      <c r="S372" s="26"/>
      <c r="AG372" s="1" t="str">
        <f t="shared" si="30"/>
        <v/>
      </c>
    </row>
    <row r="373" spans="19:33" x14ac:dyDescent="0.25">
      <c r="S373" s="26"/>
      <c r="AG373" s="1" t="str">
        <f t="shared" si="30"/>
        <v/>
      </c>
    </row>
    <row r="374" spans="19:33" x14ac:dyDescent="0.25">
      <c r="S374" s="26"/>
      <c r="AG374" s="1" t="str">
        <f t="shared" si="30"/>
        <v/>
      </c>
    </row>
    <row r="375" spans="19:33" x14ac:dyDescent="0.25">
      <c r="S375" s="26"/>
      <c r="AG375" s="1" t="str">
        <f t="shared" si="30"/>
        <v/>
      </c>
    </row>
    <row r="376" spans="19:33" x14ac:dyDescent="0.25">
      <c r="S376" s="26"/>
      <c r="AG376" s="1" t="str">
        <f t="shared" si="30"/>
        <v/>
      </c>
    </row>
    <row r="377" spans="19:33" x14ac:dyDescent="0.25">
      <c r="S377" s="26"/>
      <c r="AG377" s="1" t="str">
        <f t="shared" si="30"/>
        <v/>
      </c>
    </row>
    <row r="378" spans="19:33" x14ac:dyDescent="0.25">
      <c r="S378" s="26"/>
      <c r="AG378" s="1" t="str">
        <f t="shared" si="30"/>
        <v/>
      </c>
    </row>
    <row r="379" spans="19:33" x14ac:dyDescent="0.25">
      <c r="S379" s="26"/>
      <c r="AG379" s="1" t="str">
        <f t="shared" si="30"/>
        <v/>
      </c>
    </row>
    <row r="380" spans="19:33" x14ac:dyDescent="0.25">
      <c r="S380" s="26"/>
      <c r="AG380" s="1" t="str">
        <f t="shared" si="30"/>
        <v/>
      </c>
    </row>
    <row r="381" spans="19:33" x14ac:dyDescent="0.25">
      <c r="S381" s="26"/>
      <c r="AG381" s="1" t="str">
        <f t="shared" si="30"/>
        <v/>
      </c>
    </row>
    <row r="382" spans="19:33" x14ac:dyDescent="0.25">
      <c r="S382" s="26"/>
      <c r="AG382" s="1" t="str">
        <f t="shared" si="30"/>
        <v/>
      </c>
    </row>
    <row r="383" spans="19:33" x14ac:dyDescent="0.25">
      <c r="S383" s="26"/>
      <c r="AG383" s="1" t="str">
        <f t="shared" si="30"/>
        <v/>
      </c>
    </row>
    <row r="384" spans="19:33" x14ac:dyDescent="0.25">
      <c r="S384" s="26"/>
      <c r="AG384" s="1" t="str">
        <f t="shared" si="30"/>
        <v/>
      </c>
    </row>
    <row r="385" spans="19:33" x14ac:dyDescent="0.25">
      <c r="S385" s="26"/>
      <c r="AG385" s="1" t="str">
        <f t="shared" si="30"/>
        <v/>
      </c>
    </row>
    <row r="386" spans="19:33" x14ac:dyDescent="0.25">
      <c r="S386" s="26"/>
      <c r="AG386" s="1" t="str">
        <f t="shared" si="30"/>
        <v/>
      </c>
    </row>
    <row r="387" spans="19:33" x14ac:dyDescent="0.25">
      <c r="S387" s="26"/>
      <c r="AG387" s="1" t="str">
        <f t="shared" ref="AG387:AG401" si="31">C387 &amp; D387</f>
        <v/>
      </c>
    </row>
    <row r="388" spans="19:33" x14ac:dyDescent="0.25">
      <c r="S388" s="26"/>
      <c r="AG388" s="1" t="str">
        <f t="shared" si="31"/>
        <v/>
      </c>
    </row>
    <row r="389" spans="19:33" x14ac:dyDescent="0.25">
      <c r="S389" s="26"/>
      <c r="AG389" s="1" t="str">
        <f t="shared" si="31"/>
        <v/>
      </c>
    </row>
    <row r="390" spans="19:33" x14ac:dyDescent="0.25">
      <c r="S390" s="26"/>
      <c r="AG390" s="1" t="str">
        <f t="shared" si="31"/>
        <v/>
      </c>
    </row>
    <row r="391" spans="19:33" x14ac:dyDescent="0.25">
      <c r="S391" s="26"/>
      <c r="AG391" s="1" t="str">
        <f t="shared" si="31"/>
        <v/>
      </c>
    </row>
    <row r="392" spans="19:33" x14ac:dyDescent="0.25">
      <c r="S392" s="26"/>
      <c r="AG392" s="1" t="str">
        <f t="shared" si="31"/>
        <v/>
      </c>
    </row>
    <row r="393" spans="19:33" x14ac:dyDescent="0.25">
      <c r="S393" s="26"/>
      <c r="AG393" s="1" t="str">
        <f t="shared" si="31"/>
        <v/>
      </c>
    </row>
    <row r="394" spans="19:33" x14ac:dyDescent="0.25">
      <c r="S394" s="26"/>
      <c r="AG394" s="1" t="str">
        <f t="shared" si="31"/>
        <v/>
      </c>
    </row>
    <row r="395" spans="19:33" x14ac:dyDescent="0.25">
      <c r="S395" s="26"/>
      <c r="AG395" s="1" t="str">
        <f t="shared" si="31"/>
        <v/>
      </c>
    </row>
    <row r="396" spans="19:33" x14ac:dyDescent="0.25">
      <c r="S396" s="26"/>
      <c r="AG396" s="1" t="str">
        <f t="shared" si="31"/>
        <v/>
      </c>
    </row>
    <row r="397" spans="19:33" x14ac:dyDescent="0.25">
      <c r="S397" s="26"/>
      <c r="AG397" s="1" t="str">
        <f t="shared" si="31"/>
        <v/>
      </c>
    </row>
    <row r="398" spans="19:33" x14ac:dyDescent="0.25">
      <c r="S398" s="26"/>
      <c r="AG398" s="1" t="str">
        <f t="shared" si="31"/>
        <v/>
      </c>
    </row>
    <row r="399" spans="19:33" x14ac:dyDescent="0.25">
      <c r="S399" s="26"/>
      <c r="AG399" s="1" t="str">
        <f t="shared" si="31"/>
        <v/>
      </c>
    </row>
    <row r="400" spans="19:33" x14ac:dyDescent="0.25">
      <c r="S400" s="26"/>
      <c r="AG400" s="1" t="str">
        <f t="shared" si="31"/>
        <v/>
      </c>
    </row>
    <row r="401" spans="19:33" x14ac:dyDescent="0.25">
      <c r="S401" s="26"/>
      <c r="AG401" s="1" t="str">
        <f t="shared" si="31"/>
        <v/>
      </c>
    </row>
    <row r="402" spans="19:33" x14ac:dyDescent="0.25">
      <c r="S402" s="26"/>
    </row>
    <row r="403" spans="19:33" x14ac:dyDescent="0.25">
      <c r="S403" s="26"/>
    </row>
    <row r="404" spans="19:33" x14ac:dyDescent="0.25">
      <c r="S404" s="26"/>
    </row>
    <row r="405" spans="19:33" x14ac:dyDescent="0.25">
      <c r="S405" s="26"/>
    </row>
    <row r="406" spans="19:33" x14ac:dyDescent="0.25">
      <c r="S406" s="26"/>
    </row>
    <row r="407" spans="19:33" x14ac:dyDescent="0.25">
      <c r="S407" s="26"/>
    </row>
    <row r="408" spans="19:33" x14ac:dyDescent="0.25">
      <c r="S408" s="26"/>
    </row>
    <row r="409" spans="19:33" x14ac:dyDescent="0.25">
      <c r="S409" s="26"/>
    </row>
    <row r="410" spans="19:33" x14ac:dyDescent="0.25">
      <c r="S410" s="26"/>
    </row>
    <row r="411" spans="19:33" x14ac:dyDescent="0.25">
      <c r="S411" s="26"/>
    </row>
    <row r="412" spans="19:33" x14ac:dyDescent="0.25">
      <c r="S412" s="26"/>
    </row>
    <row r="413" spans="19:33" x14ac:dyDescent="0.25">
      <c r="S413" s="26"/>
    </row>
    <row r="414" spans="19:33" x14ac:dyDescent="0.25">
      <c r="S414" s="26"/>
    </row>
    <row r="415" spans="19:33" x14ac:dyDescent="0.25">
      <c r="S415" s="26"/>
    </row>
    <row r="416" spans="19:33" x14ac:dyDescent="0.25">
      <c r="S416" s="26"/>
    </row>
    <row r="417" spans="19:19" x14ac:dyDescent="0.25">
      <c r="S417" s="26"/>
    </row>
    <row r="418" spans="19:19" x14ac:dyDescent="0.25">
      <c r="S418" s="26"/>
    </row>
    <row r="419" spans="19:19" x14ac:dyDescent="0.25">
      <c r="S419" s="26"/>
    </row>
    <row r="420" spans="19:19" x14ac:dyDescent="0.25">
      <c r="S420" s="26"/>
    </row>
    <row r="421" spans="19:19" x14ac:dyDescent="0.25">
      <c r="S421" s="26"/>
    </row>
    <row r="422" spans="19:19" x14ac:dyDescent="0.25">
      <c r="S422" s="26"/>
    </row>
    <row r="423" spans="19:19" x14ac:dyDescent="0.25">
      <c r="S423" s="26"/>
    </row>
    <row r="424" spans="19:19" x14ac:dyDescent="0.25">
      <c r="S424" s="26"/>
    </row>
    <row r="425" spans="19:19" x14ac:dyDescent="0.25">
      <c r="S425" s="26"/>
    </row>
    <row r="426" spans="19:19" x14ac:dyDescent="0.25">
      <c r="S426" s="26"/>
    </row>
    <row r="427" spans="19:19" x14ac:dyDescent="0.25">
      <c r="S427" s="26"/>
    </row>
    <row r="428" spans="19:19" x14ac:dyDescent="0.25">
      <c r="S428" s="26"/>
    </row>
    <row r="429" spans="19:19" x14ac:dyDescent="0.25">
      <c r="S429" s="26"/>
    </row>
    <row r="430" spans="19:19" x14ac:dyDescent="0.25">
      <c r="S430" s="26"/>
    </row>
    <row r="431" spans="19:19" x14ac:dyDescent="0.25">
      <c r="S431" s="26"/>
    </row>
    <row r="432" spans="19:19" x14ac:dyDescent="0.25">
      <c r="S432" s="26"/>
    </row>
    <row r="433" spans="19:19" x14ac:dyDescent="0.25">
      <c r="S433" s="26"/>
    </row>
    <row r="434" spans="19:19" x14ac:dyDescent="0.25">
      <c r="S434" s="26"/>
    </row>
    <row r="435" spans="19:19" x14ac:dyDescent="0.25">
      <c r="S435" s="26"/>
    </row>
    <row r="436" spans="19:19" x14ac:dyDescent="0.25">
      <c r="S436" s="26"/>
    </row>
    <row r="437" spans="19:19" x14ac:dyDescent="0.25">
      <c r="S437" s="26"/>
    </row>
    <row r="438" spans="19:19" x14ac:dyDescent="0.25">
      <c r="S438" s="26"/>
    </row>
    <row r="439" spans="19:19" x14ac:dyDescent="0.25">
      <c r="S439" s="26"/>
    </row>
    <row r="440" spans="19:19" x14ac:dyDescent="0.25">
      <c r="S440" s="26"/>
    </row>
    <row r="441" spans="19:19" x14ac:dyDescent="0.25">
      <c r="S441" s="26"/>
    </row>
    <row r="442" spans="19:19" x14ac:dyDescent="0.25">
      <c r="S442" s="26"/>
    </row>
    <row r="443" spans="19:19" x14ac:dyDescent="0.25">
      <c r="S443" s="26"/>
    </row>
    <row r="444" spans="19:19" x14ac:dyDescent="0.25">
      <c r="S444" s="26"/>
    </row>
    <row r="445" spans="19:19" x14ac:dyDescent="0.25">
      <c r="S445" s="26"/>
    </row>
    <row r="446" spans="19:19" x14ac:dyDescent="0.25">
      <c r="S446" s="26"/>
    </row>
    <row r="447" spans="19:19" x14ac:dyDescent="0.25">
      <c r="S447" s="26"/>
    </row>
    <row r="448" spans="19:19" x14ac:dyDescent="0.25">
      <c r="S448" s="26"/>
    </row>
    <row r="449" spans="19:19" x14ac:dyDescent="0.25">
      <c r="S449" s="26"/>
    </row>
    <row r="450" spans="19:19" x14ac:dyDescent="0.25">
      <c r="S450" s="26"/>
    </row>
    <row r="451" spans="19:19" x14ac:dyDescent="0.25">
      <c r="S451" s="26"/>
    </row>
    <row r="452" spans="19:19" x14ac:dyDescent="0.25">
      <c r="S452" s="26"/>
    </row>
    <row r="453" spans="19:19" x14ac:dyDescent="0.25">
      <c r="S453" s="26"/>
    </row>
    <row r="454" spans="19:19" x14ac:dyDescent="0.25">
      <c r="S454" s="26"/>
    </row>
    <row r="455" spans="19:19" x14ac:dyDescent="0.25">
      <c r="S455" s="26"/>
    </row>
    <row r="456" spans="19:19" x14ac:dyDescent="0.25">
      <c r="S456" s="26"/>
    </row>
    <row r="457" spans="19:19" x14ac:dyDescent="0.25">
      <c r="S457" s="26"/>
    </row>
    <row r="458" spans="19:19" x14ac:dyDescent="0.25">
      <c r="S458" s="26"/>
    </row>
    <row r="459" spans="19:19" x14ac:dyDescent="0.25">
      <c r="S459" s="26"/>
    </row>
    <row r="460" spans="19:19" x14ac:dyDescent="0.25">
      <c r="S460" s="26"/>
    </row>
    <row r="461" spans="19:19" x14ac:dyDescent="0.25">
      <c r="S461" s="26"/>
    </row>
    <row r="462" spans="19:19" x14ac:dyDescent="0.25">
      <c r="S462" s="26"/>
    </row>
    <row r="463" spans="19:19" x14ac:dyDescent="0.25">
      <c r="S463" s="26"/>
    </row>
    <row r="464" spans="19:19" x14ac:dyDescent="0.25">
      <c r="S464" s="26"/>
    </row>
    <row r="465" spans="19:19" x14ac:dyDescent="0.25">
      <c r="S465" s="26"/>
    </row>
    <row r="466" spans="19:19" x14ac:dyDescent="0.25">
      <c r="S466" s="26"/>
    </row>
    <row r="467" spans="19:19" x14ac:dyDescent="0.25">
      <c r="S467" s="26"/>
    </row>
    <row r="468" spans="19:19" x14ac:dyDescent="0.25">
      <c r="S468" s="26"/>
    </row>
    <row r="469" spans="19:19" x14ac:dyDescent="0.25">
      <c r="S469" s="26"/>
    </row>
    <row r="470" spans="19:19" x14ac:dyDescent="0.25">
      <c r="S470" s="26"/>
    </row>
    <row r="471" spans="19:19" x14ac:dyDescent="0.25">
      <c r="S471" s="26"/>
    </row>
    <row r="472" spans="19:19" x14ac:dyDescent="0.25">
      <c r="S472" s="26"/>
    </row>
    <row r="473" spans="19:19" x14ac:dyDescent="0.25">
      <c r="S473" s="26"/>
    </row>
    <row r="474" spans="19:19" x14ac:dyDescent="0.25">
      <c r="S474" s="26"/>
    </row>
    <row r="475" spans="19:19" x14ac:dyDescent="0.25">
      <c r="S475" s="26"/>
    </row>
    <row r="476" spans="19:19" x14ac:dyDescent="0.25">
      <c r="S476" s="26"/>
    </row>
    <row r="477" spans="19:19" x14ac:dyDescent="0.25">
      <c r="S477" s="26"/>
    </row>
    <row r="478" spans="19:19" x14ac:dyDescent="0.25">
      <c r="S478" s="26"/>
    </row>
    <row r="479" spans="19:19" x14ac:dyDescent="0.25">
      <c r="S479" s="26"/>
    </row>
    <row r="480" spans="19:19" x14ac:dyDescent="0.25">
      <c r="S480" s="26"/>
    </row>
    <row r="481" spans="19:19" x14ac:dyDescent="0.25">
      <c r="S481" s="26"/>
    </row>
    <row r="482" spans="19:19" x14ac:dyDescent="0.25">
      <c r="S482" s="26"/>
    </row>
    <row r="483" spans="19:19" x14ac:dyDescent="0.25">
      <c r="S483" s="26"/>
    </row>
    <row r="484" spans="19:19" x14ac:dyDescent="0.25">
      <c r="S484" s="26"/>
    </row>
    <row r="485" spans="19:19" x14ac:dyDescent="0.25">
      <c r="S485" s="26"/>
    </row>
    <row r="486" spans="19:19" x14ac:dyDescent="0.25">
      <c r="S486" s="26"/>
    </row>
    <row r="487" spans="19:19" x14ac:dyDescent="0.25">
      <c r="S487" s="26"/>
    </row>
    <row r="488" spans="19:19" x14ac:dyDescent="0.25">
      <c r="S488" s="26"/>
    </row>
    <row r="489" spans="19:19" x14ac:dyDescent="0.25">
      <c r="S489" s="26"/>
    </row>
    <row r="490" spans="19:19" x14ac:dyDescent="0.25">
      <c r="S490" s="26"/>
    </row>
    <row r="491" spans="19:19" x14ac:dyDescent="0.25">
      <c r="S491" s="26"/>
    </row>
    <row r="492" spans="19:19" x14ac:dyDescent="0.25">
      <c r="S492" s="26"/>
    </row>
    <row r="493" spans="19:19" x14ac:dyDescent="0.25">
      <c r="S493" s="26"/>
    </row>
    <row r="494" spans="19:19" x14ac:dyDescent="0.25">
      <c r="S494" s="26"/>
    </row>
    <row r="495" spans="19:19" x14ac:dyDescent="0.25">
      <c r="S495" s="26"/>
    </row>
    <row r="496" spans="19:19" x14ac:dyDescent="0.25">
      <c r="S496" s="26"/>
    </row>
    <row r="497" spans="19:19" x14ac:dyDescent="0.25">
      <c r="S497" s="26"/>
    </row>
    <row r="498" spans="19:19" x14ac:dyDescent="0.25">
      <c r="S498" s="26"/>
    </row>
    <row r="499" spans="19:19" x14ac:dyDescent="0.25">
      <c r="S499" s="26"/>
    </row>
    <row r="500" spans="19:19" x14ac:dyDescent="0.25">
      <c r="S500" s="26"/>
    </row>
  </sheetData>
  <dataValidations count="6">
    <dataValidation type="list" allowBlank="1" showInputMessage="1" showErrorMessage="1" sqref="N2:N268">
      <formula1>simple</formula1>
    </dataValidation>
    <dataValidation type="list" allowBlank="1" showInputMessage="1" showErrorMessage="1" sqref="O2:O268">
      <formula1>complex</formula1>
    </dataValidation>
    <dataValidation type="list" allowBlank="1" showInputMessage="1" showErrorMessage="1" sqref="P2:P268">
      <formula1>play</formula1>
    </dataValidation>
    <dataValidation type="list" allowBlank="1" showInputMessage="1" showErrorMessage="1" sqref="I2:I268">
      <formula1>kywslot</formula1>
    </dataValidation>
    <dataValidation type="list" allowBlank="1" showInputMessage="1" showErrorMessage="1" sqref="H2:H268">
      <formula1>kywclasstype</formula1>
    </dataValidation>
    <dataValidation type="list" allowBlank="1" showInputMessage="1" showErrorMessage="1" sqref="J2:M268">
      <formula1>kywmaterial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5"/>
  <sheetViews>
    <sheetView zoomScaleNormal="100" workbookViewId="0">
      <selection activeCell="H24" sqref="H24"/>
    </sheetView>
  </sheetViews>
  <sheetFormatPr defaultRowHeight="15" x14ac:dyDescent="0.25"/>
  <cols>
    <col min="1" max="1" width="11.5703125" style="2" bestFit="1" customWidth="1"/>
    <col min="2" max="2" width="6.5703125" style="49" customWidth="1"/>
    <col min="3" max="3" width="18.42578125" style="38" customWidth="1"/>
    <col min="4" max="4" width="6" style="38" customWidth="1"/>
    <col min="5" max="5" width="6.5703125" style="49" customWidth="1"/>
    <col min="6" max="6" width="36.85546875" style="38" bestFit="1" customWidth="1"/>
    <col min="7" max="7" width="6" style="36" customWidth="1"/>
    <col min="12" max="12" width="12.140625" bestFit="1" customWidth="1"/>
  </cols>
  <sheetData>
    <row r="1" spans="1:4" x14ac:dyDescent="0.25">
      <c r="A1" s="107" t="s">
        <v>1889</v>
      </c>
    </row>
    <row r="2" spans="1:4" x14ac:dyDescent="0.25">
      <c r="A2" s="107" t="s">
        <v>4021</v>
      </c>
    </row>
    <row r="5" spans="1:4" x14ac:dyDescent="0.25">
      <c r="B5" s="114" t="s">
        <v>8137</v>
      </c>
      <c r="C5" s="115" t="s">
        <v>1338</v>
      </c>
      <c r="D5" s="116" t="s">
        <v>8132</v>
      </c>
    </row>
    <row r="6" spans="1:4" x14ac:dyDescent="0.25">
      <c r="B6" s="49">
        <v>1</v>
      </c>
      <c r="C6" s="108" t="s">
        <v>1888</v>
      </c>
      <c r="D6" s="112">
        <v>0</v>
      </c>
    </row>
    <row r="7" spans="1:4" x14ac:dyDescent="0.25">
      <c r="B7" s="49">
        <v>2</v>
      </c>
      <c r="C7" s="108" t="s">
        <v>1339</v>
      </c>
      <c r="D7" s="112">
        <v>23</v>
      </c>
    </row>
    <row r="8" spans="1:4" x14ac:dyDescent="0.25">
      <c r="B8" s="49">
        <v>3</v>
      </c>
      <c r="C8" s="108" t="s">
        <v>1340</v>
      </c>
      <c r="D8" s="112">
        <v>50</v>
      </c>
    </row>
    <row r="9" spans="1:4" x14ac:dyDescent="0.25">
      <c r="B9" s="49">
        <v>4</v>
      </c>
      <c r="C9" s="108" t="s">
        <v>1341</v>
      </c>
      <c r="D9" s="112">
        <v>28</v>
      </c>
    </row>
    <row r="10" spans="1:4" x14ac:dyDescent="0.25">
      <c r="B10" s="49">
        <v>5</v>
      </c>
      <c r="C10" s="108" t="s">
        <v>1342</v>
      </c>
      <c r="D10" s="112">
        <v>55</v>
      </c>
    </row>
    <row r="11" spans="1:4" x14ac:dyDescent="0.25">
      <c r="B11" s="49">
        <v>6</v>
      </c>
      <c r="C11" s="108" t="s">
        <v>1343</v>
      </c>
      <c r="D11" s="112">
        <v>36</v>
      </c>
    </row>
    <row r="12" spans="1:4" x14ac:dyDescent="0.25">
      <c r="B12" s="49">
        <v>7</v>
      </c>
      <c r="C12" s="108" t="s">
        <v>1344</v>
      </c>
      <c r="D12" s="112">
        <v>32</v>
      </c>
    </row>
    <row r="13" spans="1:4" x14ac:dyDescent="0.25">
      <c r="B13" s="49">
        <v>8</v>
      </c>
      <c r="C13" s="108" t="s">
        <v>1345</v>
      </c>
      <c r="D13" s="112">
        <v>44</v>
      </c>
    </row>
    <row r="14" spans="1:4" x14ac:dyDescent="0.25">
      <c r="B14" s="49">
        <v>9</v>
      </c>
      <c r="C14" s="108" t="s">
        <v>1346</v>
      </c>
      <c r="D14" s="112">
        <v>23</v>
      </c>
    </row>
    <row r="15" spans="1:4" x14ac:dyDescent="0.25">
      <c r="B15" s="49">
        <v>10</v>
      </c>
      <c r="C15" s="108" t="s">
        <v>1347</v>
      </c>
      <c r="D15" s="112">
        <v>25</v>
      </c>
    </row>
    <row r="16" spans="1:4" x14ac:dyDescent="0.25">
      <c r="B16" s="49">
        <v>11</v>
      </c>
      <c r="C16" s="108" t="s">
        <v>1409</v>
      </c>
      <c r="D16" s="112">
        <v>29</v>
      </c>
    </row>
    <row r="17" spans="2:4" x14ac:dyDescent="0.25">
      <c r="B17" s="49">
        <v>12</v>
      </c>
      <c r="C17" s="108" t="s">
        <v>1366</v>
      </c>
      <c r="D17" s="112">
        <v>14</v>
      </c>
    </row>
    <row r="18" spans="2:4" x14ac:dyDescent="0.25">
      <c r="B18" s="49">
        <v>13</v>
      </c>
      <c r="C18" s="108" t="s">
        <v>1348</v>
      </c>
      <c r="D18" s="112">
        <v>33</v>
      </c>
    </row>
    <row r="19" spans="2:4" x14ac:dyDescent="0.25">
      <c r="B19" s="49">
        <v>14</v>
      </c>
      <c r="C19" s="108" t="s">
        <v>1349</v>
      </c>
      <c r="D19" s="112">
        <v>13</v>
      </c>
    </row>
    <row r="20" spans="2:4" x14ac:dyDescent="0.25">
      <c r="B20" s="49">
        <v>15</v>
      </c>
      <c r="C20" s="108" t="s">
        <v>1350</v>
      </c>
      <c r="D20" s="112">
        <v>25</v>
      </c>
    </row>
    <row r="21" spans="2:4" x14ac:dyDescent="0.25">
      <c r="B21" s="49">
        <v>16</v>
      </c>
      <c r="C21" s="108" t="s">
        <v>1351</v>
      </c>
      <c r="D21" s="112">
        <v>18</v>
      </c>
    </row>
    <row r="22" spans="2:4" x14ac:dyDescent="0.25">
      <c r="B22" s="49">
        <v>17</v>
      </c>
      <c r="C22" s="108" t="s">
        <v>1352</v>
      </c>
      <c r="D22" s="112">
        <v>20</v>
      </c>
    </row>
    <row r="23" spans="2:4" x14ac:dyDescent="0.25">
      <c r="B23" s="49">
        <v>18</v>
      </c>
      <c r="C23" s="108" t="s">
        <v>1353</v>
      </c>
      <c r="D23" s="112">
        <v>18</v>
      </c>
    </row>
    <row r="24" spans="2:4" x14ac:dyDescent="0.25">
      <c r="B24" s="49">
        <v>19</v>
      </c>
      <c r="C24" s="108" t="s">
        <v>1354</v>
      </c>
      <c r="D24" s="112">
        <v>38</v>
      </c>
    </row>
    <row r="25" spans="2:4" x14ac:dyDescent="0.25">
      <c r="B25" s="49">
        <v>20</v>
      </c>
      <c r="C25" s="108" t="s">
        <v>1698</v>
      </c>
      <c r="D25" s="112">
        <v>44</v>
      </c>
    </row>
    <row r="26" spans="2:4" x14ac:dyDescent="0.25">
      <c r="B26" s="49">
        <v>21</v>
      </c>
      <c r="C26" s="108" t="s">
        <v>1355</v>
      </c>
      <c r="D26" s="112">
        <v>26</v>
      </c>
    </row>
    <row r="27" spans="2:4" x14ac:dyDescent="0.25">
      <c r="B27" s="49">
        <v>22</v>
      </c>
      <c r="C27" s="108" t="s">
        <v>1356</v>
      </c>
      <c r="D27" s="112">
        <v>33</v>
      </c>
    </row>
    <row r="28" spans="2:4" x14ac:dyDescent="0.25">
      <c r="B28" s="49">
        <v>23</v>
      </c>
      <c r="C28" s="109" t="s">
        <v>1357</v>
      </c>
      <c r="D28" s="113">
        <v>19</v>
      </c>
    </row>
    <row r="35" spans="5:23" x14ac:dyDescent="0.25">
      <c r="E35" s="49" t="s">
        <v>8138</v>
      </c>
    </row>
    <row r="37" spans="5:23" x14ac:dyDescent="0.25">
      <c r="F37" s="36" t="s">
        <v>1358</v>
      </c>
    </row>
    <row r="38" spans="5:23" x14ac:dyDescent="0.25">
      <c r="E38" s="158" t="s">
        <v>8137</v>
      </c>
      <c r="F38" s="159" t="s">
        <v>8260</v>
      </c>
      <c r="G38" s="160" t="s">
        <v>8132</v>
      </c>
      <c r="P38" t="s">
        <v>8194</v>
      </c>
      <c r="Q38" s="2" t="s">
        <v>8195</v>
      </c>
    </row>
    <row r="39" spans="5:23" x14ac:dyDescent="0.25">
      <c r="E39" s="156">
        <v>1</v>
      </c>
      <c r="F39" s="155" t="s">
        <v>1888</v>
      </c>
      <c r="G39" s="151">
        <v>0</v>
      </c>
      <c r="L39" s="169" t="s">
        <v>1887</v>
      </c>
      <c r="M39" s="106">
        <v>20</v>
      </c>
      <c r="O39" s="110" t="s">
        <v>1522</v>
      </c>
      <c r="P39" s="142">
        <v>17</v>
      </c>
      <c r="Q39" s="144">
        <v>16</v>
      </c>
      <c r="U39" s="110" t="s">
        <v>1698</v>
      </c>
      <c r="V39" s="142">
        <v>44</v>
      </c>
      <c r="W39" s="87" t="s">
        <v>8154</v>
      </c>
    </row>
    <row r="40" spans="5:23" x14ac:dyDescent="0.25">
      <c r="E40" s="156">
        <v>477</v>
      </c>
      <c r="F40" s="167" t="s">
        <v>1807</v>
      </c>
      <c r="G40" s="168">
        <v>21</v>
      </c>
      <c r="L40" s="111" t="s">
        <v>3993</v>
      </c>
      <c r="M40" s="141">
        <v>18</v>
      </c>
      <c r="O40" s="110" t="s">
        <v>1521</v>
      </c>
      <c r="P40" s="142">
        <v>26</v>
      </c>
      <c r="Q40" s="144">
        <v>29</v>
      </c>
      <c r="U40" s="110" t="s">
        <v>1699</v>
      </c>
      <c r="V40" s="142">
        <v>43</v>
      </c>
    </row>
    <row r="41" spans="5:23" x14ac:dyDescent="0.25">
      <c r="E41" s="156">
        <v>441</v>
      </c>
      <c r="F41" s="5" t="s">
        <v>1771</v>
      </c>
      <c r="G41" s="8">
        <v>40</v>
      </c>
      <c r="L41" s="111" t="s">
        <v>3995</v>
      </c>
      <c r="M41" s="141">
        <v>18</v>
      </c>
      <c r="O41" s="110" t="s">
        <v>1870</v>
      </c>
      <c r="P41" s="142">
        <v>31</v>
      </c>
      <c r="Q41" s="144">
        <v>32</v>
      </c>
    </row>
    <row r="42" spans="5:23" x14ac:dyDescent="0.25">
      <c r="E42" s="157">
        <v>440</v>
      </c>
      <c r="F42" s="5" t="s">
        <v>1770</v>
      </c>
      <c r="G42" s="8">
        <v>40</v>
      </c>
      <c r="L42" s="111" t="s">
        <v>3997</v>
      </c>
      <c r="M42" s="141">
        <v>18</v>
      </c>
      <c r="O42" s="147" t="s">
        <v>1342</v>
      </c>
      <c r="P42" s="145">
        <v>48</v>
      </c>
      <c r="Q42" s="146">
        <v>55</v>
      </c>
    </row>
    <row r="43" spans="5:23" x14ac:dyDescent="0.25">
      <c r="E43" s="157">
        <v>442</v>
      </c>
      <c r="F43" s="5" t="s">
        <v>1772</v>
      </c>
      <c r="G43" s="8">
        <v>40</v>
      </c>
      <c r="L43" s="111" t="s">
        <v>3999</v>
      </c>
      <c r="M43" s="141">
        <v>18</v>
      </c>
      <c r="O43" s="110" t="s">
        <v>1448</v>
      </c>
      <c r="P43" s="142">
        <v>37</v>
      </c>
      <c r="Q43" s="144">
        <v>33</v>
      </c>
    </row>
    <row r="44" spans="5:23" x14ac:dyDescent="0.25">
      <c r="E44" s="157">
        <v>439</v>
      </c>
      <c r="F44" s="5" t="s">
        <v>1769</v>
      </c>
      <c r="G44" s="8">
        <v>40</v>
      </c>
      <c r="L44" s="111" t="s">
        <v>4001</v>
      </c>
      <c r="M44" s="141">
        <v>18</v>
      </c>
      <c r="O44" s="110" t="s">
        <v>1822</v>
      </c>
      <c r="P44" s="142">
        <v>32</v>
      </c>
      <c r="Q44" s="144">
        <v>33</v>
      </c>
    </row>
    <row r="45" spans="5:23" x14ac:dyDescent="0.25">
      <c r="E45" s="157">
        <v>6</v>
      </c>
      <c r="F45" s="5" t="s">
        <v>1362</v>
      </c>
      <c r="G45" s="8">
        <v>33</v>
      </c>
      <c r="L45" s="111" t="s">
        <v>4003</v>
      </c>
      <c r="M45" s="141">
        <v>18</v>
      </c>
      <c r="O45" s="110" t="s">
        <v>1458</v>
      </c>
      <c r="P45" s="142">
        <v>38</v>
      </c>
      <c r="Q45" s="144">
        <v>33</v>
      </c>
    </row>
    <row r="46" spans="5:23" x14ac:dyDescent="0.25">
      <c r="E46" s="156">
        <v>369</v>
      </c>
      <c r="F46" s="5" t="s">
        <v>1702</v>
      </c>
      <c r="G46" s="8">
        <v>38</v>
      </c>
      <c r="L46" s="111" t="s">
        <v>4005</v>
      </c>
      <c r="M46" s="141">
        <v>18</v>
      </c>
      <c r="O46" s="110" t="s">
        <v>1460</v>
      </c>
      <c r="P46" s="142">
        <v>34</v>
      </c>
      <c r="Q46" s="144">
        <v>35</v>
      </c>
    </row>
    <row r="47" spans="5:23" x14ac:dyDescent="0.25">
      <c r="E47" s="157">
        <v>108</v>
      </c>
      <c r="F47" s="5" t="s">
        <v>1451</v>
      </c>
      <c r="G47" s="8">
        <v>44</v>
      </c>
      <c r="L47" s="111" t="s">
        <v>4007</v>
      </c>
      <c r="M47" s="141">
        <v>18</v>
      </c>
      <c r="O47" s="110" t="s">
        <v>1499</v>
      </c>
      <c r="P47" s="142">
        <v>25</v>
      </c>
      <c r="Q47" s="144">
        <v>27</v>
      </c>
    </row>
    <row r="48" spans="5:23" x14ac:dyDescent="0.25">
      <c r="E48" s="157">
        <v>544</v>
      </c>
      <c r="F48" s="5" t="s">
        <v>1873</v>
      </c>
      <c r="G48" s="8">
        <v>57</v>
      </c>
      <c r="L48" s="111" t="s">
        <v>4009</v>
      </c>
      <c r="M48" s="141">
        <v>18</v>
      </c>
      <c r="O48" s="110" t="s">
        <v>1855</v>
      </c>
      <c r="P48" s="142">
        <v>34</v>
      </c>
      <c r="Q48" s="144">
        <v>35</v>
      </c>
    </row>
    <row r="49" spans="5:17" x14ac:dyDescent="0.25">
      <c r="E49" s="157">
        <v>46</v>
      </c>
      <c r="F49" s="5" t="s">
        <v>1396</v>
      </c>
      <c r="G49" s="8">
        <v>35</v>
      </c>
      <c r="L49" s="111" t="s">
        <v>4011</v>
      </c>
      <c r="M49" s="141">
        <v>18</v>
      </c>
      <c r="O49" s="110" t="s">
        <v>1856</v>
      </c>
      <c r="P49" s="142">
        <v>45</v>
      </c>
      <c r="Q49" s="144">
        <v>39</v>
      </c>
    </row>
    <row r="50" spans="5:17" x14ac:dyDescent="0.25">
      <c r="E50" s="157">
        <v>382</v>
      </c>
      <c r="F50" s="5" t="s">
        <v>1715</v>
      </c>
      <c r="G50" s="8">
        <v>34</v>
      </c>
      <c r="L50" s="111" t="s">
        <v>3992</v>
      </c>
      <c r="M50" s="141">
        <v>14</v>
      </c>
      <c r="O50" s="110" t="s">
        <v>1857</v>
      </c>
      <c r="P50" s="142">
        <v>31</v>
      </c>
      <c r="Q50" s="144">
        <v>30</v>
      </c>
    </row>
    <row r="51" spans="5:17" x14ac:dyDescent="0.25">
      <c r="E51" s="157">
        <v>560</v>
      </c>
      <c r="F51" s="162" t="s">
        <v>1887</v>
      </c>
      <c r="G51" s="165">
        <v>20</v>
      </c>
      <c r="L51" s="111" t="s">
        <v>1449</v>
      </c>
      <c r="M51" s="141">
        <v>28</v>
      </c>
      <c r="O51" s="110" t="s">
        <v>1881</v>
      </c>
      <c r="P51" s="142">
        <v>14</v>
      </c>
      <c r="Q51" s="144">
        <v>13</v>
      </c>
    </row>
    <row r="52" spans="5:17" x14ac:dyDescent="0.25">
      <c r="E52" s="157">
        <v>308</v>
      </c>
      <c r="F52" s="5" t="s">
        <v>1641</v>
      </c>
      <c r="G52" s="8">
        <v>25</v>
      </c>
      <c r="L52" s="111" t="s">
        <v>3994</v>
      </c>
      <c r="M52" s="141">
        <v>22</v>
      </c>
      <c r="O52" s="110" t="s">
        <v>1462</v>
      </c>
      <c r="P52" s="142">
        <v>46</v>
      </c>
      <c r="Q52" s="144">
        <v>44</v>
      </c>
    </row>
    <row r="53" spans="5:17" x14ac:dyDescent="0.25">
      <c r="E53" s="157">
        <v>120</v>
      </c>
      <c r="F53" s="5" t="s">
        <v>1463</v>
      </c>
      <c r="G53" s="8">
        <v>30</v>
      </c>
      <c r="L53" s="111" t="s">
        <v>3996</v>
      </c>
      <c r="M53" s="141">
        <v>22</v>
      </c>
      <c r="O53" s="110" t="s">
        <v>1827</v>
      </c>
      <c r="P53" s="142">
        <v>34</v>
      </c>
      <c r="Q53" s="144">
        <v>35</v>
      </c>
    </row>
    <row r="54" spans="5:17" x14ac:dyDescent="0.25">
      <c r="E54" s="157">
        <v>398</v>
      </c>
      <c r="F54" s="5" t="s">
        <v>1731</v>
      </c>
      <c r="G54" s="8">
        <v>36</v>
      </c>
      <c r="L54" s="111" t="s">
        <v>3998</v>
      </c>
      <c r="M54" s="141">
        <v>22</v>
      </c>
      <c r="O54" s="110" t="s">
        <v>1426</v>
      </c>
      <c r="P54" s="142">
        <v>17</v>
      </c>
      <c r="Q54" s="144">
        <v>25</v>
      </c>
    </row>
    <row r="55" spans="5:17" x14ac:dyDescent="0.25">
      <c r="E55" s="157">
        <v>79</v>
      </c>
      <c r="F55" s="5" t="s">
        <v>1421</v>
      </c>
      <c r="G55" s="8">
        <v>19</v>
      </c>
      <c r="L55" s="111" t="s">
        <v>4000</v>
      </c>
      <c r="M55" s="141">
        <v>22</v>
      </c>
      <c r="O55" s="110" t="s">
        <v>1425</v>
      </c>
      <c r="P55" s="142">
        <v>17</v>
      </c>
      <c r="Q55" s="144">
        <v>25</v>
      </c>
    </row>
    <row r="56" spans="5:17" x14ac:dyDescent="0.25">
      <c r="E56" s="156">
        <v>9</v>
      </c>
      <c r="F56" s="5" t="s">
        <v>1364</v>
      </c>
      <c r="G56" s="8">
        <v>21</v>
      </c>
      <c r="L56" s="111" t="s">
        <v>4002</v>
      </c>
      <c r="M56" s="141">
        <v>22</v>
      </c>
      <c r="O56" s="110" t="s">
        <v>1450</v>
      </c>
      <c r="P56" s="142">
        <v>27</v>
      </c>
      <c r="Q56" s="144">
        <v>31</v>
      </c>
    </row>
    <row r="57" spans="5:17" x14ac:dyDescent="0.25">
      <c r="E57" s="157">
        <v>410</v>
      </c>
      <c r="F57" s="5" t="s">
        <v>1741</v>
      </c>
      <c r="G57" s="8">
        <v>47</v>
      </c>
      <c r="L57" s="111" t="s">
        <v>4004</v>
      </c>
      <c r="M57" s="141">
        <v>22</v>
      </c>
      <c r="O57" s="110" t="s">
        <v>1868</v>
      </c>
      <c r="P57" s="142">
        <v>25</v>
      </c>
      <c r="Q57" s="144">
        <v>27</v>
      </c>
    </row>
    <row r="58" spans="5:17" x14ac:dyDescent="0.25">
      <c r="E58" s="156">
        <v>29</v>
      </c>
      <c r="F58" s="5" t="s">
        <v>1380</v>
      </c>
      <c r="G58" s="8">
        <v>23</v>
      </c>
      <c r="L58" s="111" t="s">
        <v>4006</v>
      </c>
      <c r="M58" s="141">
        <v>22</v>
      </c>
      <c r="O58" s="110" t="s">
        <v>1883</v>
      </c>
      <c r="P58" s="142">
        <v>47</v>
      </c>
      <c r="Q58" s="144">
        <v>44</v>
      </c>
    </row>
    <row r="59" spans="5:17" x14ac:dyDescent="0.25">
      <c r="E59" s="156">
        <v>41</v>
      </c>
      <c r="F59" s="5" t="s">
        <v>1392</v>
      </c>
      <c r="G59" s="8">
        <v>1</v>
      </c>
      <c r="L59" s="111" t="s">
        <v>4008</v>
      </c>
      <c r="M59" s="141">
        <v>22</v>
      </c>
      <c r="O59" s="110" t="s">
        <v>1456</v>
      </c>
      <c r="P59" s="142">
        <v>32</v>
      </c>
      <c r="Q59" s="144">
        <v>33</v>
      </c>
    </row>
    <row r="60" spans="5:17" x14ac:dyDescent="0.25">
      <c r="E60" s="157">
        <v>42</v>
      </c>
      <c r="F60" s="5" t="s">
        <v>1393</v>
      </c>
      <c r="G60" s="8">
        <v>1</v>
      </c>
      <c r="L60" s="111" t="s">
        <v>4010</v>
      </c>
      <c r="M60" s="141">
        <v>22</v>
      </c>
      <c r="O60" s="110" t="s">
        <v>1457</v>
      </c>
      <c r="P60" s="142">
        <v>35</v>
      </c>
      <c r="Q60" s="144">
        <v>33</v>
      </c>
    </row>
    <row r="61" spans="5:17" x14ac:dyDescent="0.25">
      <c r="E61" s="157">
        <v>32</v>
      </c>
      <c r="F61" s="5" t="s">
        <v>1383</v>
      </c>
      <c r="G61" s="8">
        <v>2</v>
      </c>
      <c r="L61" s="111" t="s">
        <v>4012</v>
      </c>
      <c r="M61" s="141">
        <v>22</v>
      </c>
      <c r="O61" s="110" t="s">
        <v>1518</v>
      </c>
      <c r="P61" s="142">
        <v>45</v>
      </c>
      <c r="Q61" s="144">
        <v>44</v>
      </c>
    </row>
    <row r="62" spans="5:17" x14ac:dyDescent="0.25">
      <c r="E62" s="157">
        <v>30</v>
      </c>
      <c r="F62" s="5" t="s">
        <v>1381</v>
      </c>
      <c r="G62" s="8">
        <v>2</v>
      </c>
      <c r="O62" s="147" t="s">
        <v>1818</v>
      </c>
      <c r="P62" s="145">
        <v>48</v>
      </c>
      <c r="Q62" s="146">
        <v>55</v>
      </c>
    </row>
    <row r="63" spans="5:17" x14ac:dyDescent="0.25">
      <c r="E63" s="156">
        <v>37</v>
      </c>
      <c r="F63" s="5" t="s">
        <v>1388</v>
      </c>
      <c r="G63" s="8">
        <v>5</v>
      </c>
      <c r="O63" s="110" t="s">
        <v>1464</v>
      </c>
      <c r="P63" s="142">
        <v>36</v>
      </c>
      <c r="Q63" s="144">
        <v>43</v>
      </c>
    </row>
    <row r="64" spans="5:17" x14ac:dyDescent="0.25">
      <c r="E64" s="157">
        <v>38</v>
      </c>
      <c r="F64" s="5" t="s">
        <v>1389</v>
      </c>
      <c r="G64" s="8">
        <v>5</v>
      </c>
      <c r="O64" s="110" t="s">
        <v>1560</v>
      </c>
      <c r="P64" s="142">
        <v>33</v>
      </c>
      <c r="Q64" s="144">
        <v>35</v>
      </c>
    </row>
    <row r="65" spans="5:16" x14ac:dyDescent="0.25">
      <c r="E65" s="157">
        <v>31</v>
      </c>
      <c r="F65" s="5" t="s">
        <v>1382</v>
      </c>
      <c r="G65" s="8">
        <v>2</v>
      </c>
    </row>
    <row r="66" spans="5:16" x14ac:dyDescent="0.25">
      <c r="E66" s="157">
        <v>40</v>
      </c>
      <c r="F66" s="5" t="s">
        <v>1391</v>
      </c>
      <c r="G66" s="8">
        <v>2</v>
      </c>
    </row>
    <row r="67" spans="5:16" x14ac:dyDescent="0.25">
      <c r="E67" s="157">
        <v>39</v>
      </c>
      <c r="F67" s="5" t="s">
        <v>1390</v>
      </c>
      <c r="G67" s="8">
        <v>3</v>
      </c>
      <c r="O67" s="111" t="s">
        <v>1449</v>
      </c>
      <c r="P67" s="141">
        <v>28</v>
      </c>
    </row>
    <row r="68" spans="5:16" x14ac:dyDescent="0.25">
      <c r="E68" s="157">
        <v>28</v>
      </c>
      <c r="F68" s="5" t="s">
        <v>1379</v>
      </c>
      <c r="G68" s="8">
        <v>5</v>
      </c>
      <c r="O68" s="111" t="s">
        <v>1417</v>
      </c>
      <c r="P68" s="141">
        <v>44</v>
      </c>
    </row>
    <row r="69" spans="5:16" x14ac:dyDescent="0.25">
      <c r="E69" s="156">
        <v>33</v>
      </c>
      <c r="F69" s="5" t="s">
        <v>1384</v>
      </c>
      <c r="G69" s="8">
        <v>1</v>
      </c>
      <c r="O69" s="111" t="s">
        <v>1373</v>
      </c>
      <c r="P69" s="141">
        <v>20</v>
      </c>
    </row>
    <row r="70" spans="5:16" x14ac:dyDescent="0.25">
      <c r="E70" s="157">
        <v>34</v>
      </c>
      <c r="F70" s="5" t="s">
        <v>1385</v>
      </c>
      <c r="G70" s="8">
        <v>2</v>
      </c>
      <c r="O70" s="111" t="s">
        <v>1416</v>
      </c>
      <c r="P70" s="141">
        <v>44</v>
      </c>
    </row>
    <row r="71" spans="5:16" x14ac:dyDescent="0.25">
      <c r="E71" s="157">
        <v>35</v>
      </c>
      <c r="F71" s="5" t="s">
        <v>1386</v>
      </c>
      <c r="G71" s="8">
        <v>1</v>
      </c>
      <c r="O71" s="111" t="s">
        <v>1404</v>
      </c>
      <c r="P71" s="141">
        <v>34</v>
      </c>
    </row>
    <row r="72" spans="5:16" x14ac:dyDescent="0.25">
      <c r="E72" s="157">
        <v>36</v>
      </c>
      <c r="F72" s="5" t="s">
        <v>1387</v>
      </c>
      <c r="G72" s="8">
        <v>2</v>
      </c>
    </row>
    <row r="73" spans="5:16" x14ac:dyDescent="0.25">
      <c r="E73" s="156">
        <v>397</v>
      </c>
      <c r="F73" s="5" t="s">
        <v>1730</v>
      </c>
      <c r="G73" s="8">
        <v>42</v>
      </c>
    </row>
    <row r="74" spans="5:16" x14ac:dyDescent="0.25">
      <c r="E74" s="157">
        <v>248</v>
      </c>
      <c r="F74" s="5" t="s">
        <v>1582</v>
      </c>
      <c r="G74" s="8">
        <v>43</v>
      </c>
    </row>
    <row r="75" spans="5:16" x14ac:dyDescent="0.25">
      <c r="E75" s="157">
        <v>122</v>
      </c>
      <c r="F75" s="5" t="s">
        <v>1465</v>
      </c>
      <c r="G75" s="8">
        <v>48</v>
      </c>
    </row>
    <row r="76" spans="5:16" x14ac:dyDescent="0.25">
      <c r="E76" s="157">
        <v>58</v>
      </c>
      <c r="F76" s="5" t="s">
        <v>1339</v>
      </c>
      <c r="G76" s="8">
        <v>23</v>
      </c>
    </row>
    <row r="77" spans="5:16" x14ac:dyDescent="0.25">
      <c r="E77" s="157">
        <v>562</v>
      </c>
      <c r="F77" s="162" t="s">
        <v>3993</v>
      </c>
      <c r="G77" s="165">
        <v>18</v>
      </c>
    </row>
    <row r="78" spans="5:16" x14ac:dyDescent="0.25">
      <c r="E78" s="157">
        <v>564</v>
      </c>
      <c r="F78" s="162" t="s">
        <v>3995</v>
      </c>
      <c r="G78" s="165">
        <v>18</v>
      </c>
    </row>
    <row r="79" spans="5:16" x14ac:dyDescent="0.25">
      <c r="E79" s="157">
        <v>566</v>
      </c>
      <c r="F79" s="162" t="s">
        <v>3997</v>
      </c>
      <c r="G79" s="165">
        <v>18</v>
      </c>
    </row>
    <row r="80" spans="5:16" x14ac:dyDescent="0.25">
      <c r="E80" s="157">
        <v>568</v>
      </c>
      <c r="F80" s="162" t="s">
        <v>3999</v>
      </c>
      <c r="G80" s="165">
        <v>18</v>
      </c>
    </row>
    <row r="81" spans="5:7" x14ac:dyDescent="0.25">
      <c r="E81" s="157">
        <v>570</v>
      </c>
      <c r="F81" s="162" t="s">
        <v>4001</v>
      </c>
      <c r="G81" s="165">
        <v>18</v>
      </c>
    </row>
    <row r="82" spans="5:7" x14ac:dyDescent="0.25">
      <c r="E82" s="157">
        <v>419</v>
      </c>
      <c r="F82" s="5" t="s">
        <v>1749</v>
      </c>
      <c r="G82" s="8">
        <v>31</v>
      </c>
    </row>
    <row r="83" spans="5:7" x14ac:dyDescent="0.25">
      <c r="E83" s="157">
        <v>572</v>
      </c>
      <c r="F83" s="162" t="s">
        <v>4003</v>
      </c>
      <c r="G83" s="165">
        <v>18</v>
      </c>
    </row>
    <row r="84" spans="5:7" x14ac:dyDescent="0.25">
      <c r="E84" s="157">
        <v>574</v>
      </c>
      <c r="F84" s="162" t="s">
        <v>4005</v>
      </c>
      <c r="G84" s="165">
        <v>18</v>
      </c>
    </row>
    <row r="85" spans="5:7" x14ac:dyDescent="0.25">
      <c r="E85" s="157">
        <v>424</v>
      </c>
      <c r="F85" s="5" t="s">
        <v>1754</v>
      </c>
      <c r="G85" s="8">
        <v>24</v>
      </c>
    </row>
    <row r="86" spans="5:7" x14ac:dyDescent="0.25">
      <c r="E86" s="157">
        <v>576</v>
      </c>
      <c r="F86" s="162" t="s">
        <v>4007</v>
      </c>
      <c r="G86" s="165">
        <v>18</v>
      </c>
    </row>
    <row r="87" spans="5:7" x14ac:dyDescent="0.25">
      <c r="E87" s="157">
        <v>578</v>
      </c>
      <c r="F87" s="162" t="s">
        <v>4009</v>
      </c>
      <c r="G87" s="165">
        <v>18</v>
      </c>
    </row>
    <row r="88" spans="5:7" x14ac:dyDescent="0.25">
      <c r="E88" s="157">
        <v>580</v>
      </c>
      <c r="F88" s="162" t="s">
        <v>4011</v>
      </c>
      <c r="G88" s="165">
        <v>18</v>
      </c>
    </row>
    <row r="89" spans="5:7" x14ac:dyDescent="0.25">
      <c r="E89" s="157">
        <v>184</v>
      </c>
      <c r="F89" s="5" t="s">
        <v>1522</v>
      </c>
      <c r="G89" s="8">
        <v>16</v>
      </c>
    </row>
    <row r="90" spans="5:7" x14ac:dyDescent="0.25">
      <c r="E90" s="157">
        <v>182</v>
      </c>
      <c r="F90" s="5" t="s">
        <v>1520</v>
      </c>
      <c r="G90" s="8">
        <v>34</v>
      </c>
    </row>
    <row r="91" spans="5:7" x14ac:dyDescent="0.25">
      <c r="E91" s="157">
        <v>183</v>
      </c>
      <c r="F91" s="5" t="s">
        <v>1521</v>
      </c>
      <c r="G91" s="8">
        <v>29</v>
      </c>
    </row>
    <row r="92" spans="5:7" x14ac:dyDescent="0.25">
      <c r="E92" s="156">
        <v>181</v>
      </c>
      <c r="F92" s="5" t="s">
        <v>1519</v>
      </c>
      <c r="G92" s="8">
        <v>29</v>
      </c>
    </row>
    <row r="93" spans="5:7" x14ac:dyDescent="0.25">
      <c r="E93" s="157">
        <v>124</v>
      </c>
      <c r="F93" s="5" t="s">
        <v>1467</v>
      </c>
      <c r="G93" s="8">
        <v>28</v>
      </c>
    </row>
    <row r="94" spans="5:7" x14ac:dyDescent="0.25">
      <c r="E94" s="157">
        <v>82</v>
      </c>
      <c r="F94" s="5" t="s">
        <v>1424</v>
      </c>
      <c r="G94" s="8">
        <v>24</v>
      </c>
    </row>
    <row r="95" spans="5:7" x14ac:dyDescent="0.25">
      <c r="E95" s="157">
        <v>226</v>
      </c>
      <c r="F95" s="5" t="s">
        <v>1562</v>
      </c>
      <c r="G95" s="8">
        <v>18</v>
      </c>
    </row>
    <row r="96" spans="5:7" x14ac:dyDescent="0.25">
      <c r="E96" s="157">
        <v>388</v>
      </c>
      <c r="F96" s="5" t="s">
        <v>1721</v>
      </c>
      <c r="G96" s="8">
        <v>40</v>
      </c>
    </row>
    <row r="97" spans="5:7" x14ac:dyDescent="0.25">
      <c r="E97" s="157">
        <v>232</v>
      </c>
      <c r="F97" s="5" t="s">
        <v>1567</v>
      </c>
      <c r="G97" s="8">
        <v>35</v>
      </c>
    </row>
    <row r="98" spans="5:7" x14ac:dyDescent="0.25">
      <c r="E98" s="157">
        <v>368</v>
      </c>
      <c r="F98" s="5" t="s">
        <v>1701</v>
      </c>
      <c r="G98" s="8">
        <v>28</v>
      </c>
    </row>
    <row r="99" spans="5:7" x14ac:dyDescent="0.25">
      <c r="E99" s="157">
        <v>3</v>
      </c>
      <c r="F99" s="5" t="s">
        <v>1359</v>
      </c>
      <c r="G99" s="8">
        <v>18</v>
      </c>
    </row>
    <row r="100" spans="5:7" x14ac:dyDescent="0.25">
      <c r="E100" s="157">
        <v>70</v>
      </c>
      <c r="F100" s="5" t="s">
        <v>1413</v>
      </c>
      <c r="G100" s="8">
        <v>36</v>
      </c>
    </row>
    <row r="101" spans="5:7" x14ac:dyDescent="0.25">
      <c r="E101" s="156">
        <v>561</v>
      </c>
      <c r="F101" s="162" t="s">
        <v>3992</v>
      </c>
      <c r="G101" s="165">
        <v>14</v>
      </c>
    </row>
    <row r="102" spans="5:7" x14ac:dyDescent="0.25">
      <c r="E102" s="156">
        <v>125</v>
      </c>
      <c r="F102" s="5" t="s">
        <v>8111</v>
      </c>
      <c r="G102" s="8">
        <v>34</v>
      </c>
    </row>
    <row r="103" spans="5:7" x14ac:dyDescent="0.25">
      <c r="E103" s="157">
        <v>126</v>
      </c>
      <c r="F103" s="5" t="s">
        <v>8112</v>
      </c>
      <c r="G103" s="8">
        <v>25</v>
      </c>
    </row>
    <row r="104" spans="5:7" x14ac:dyDescent="0.25">
      <c r="E104" s="157">
        <v>350</v>
      </c>
      <c r="F104" s="5" t="s">
        <v>1683</v>
      </c>
      <c r="G104" s="8">
        <v>28</v>
      </c>
    </row>
    <row r="105" spans="5:7" x14ac:dyDescent="0.25">
      <c r="E105" s="157">
        <v>482</v>
      </c>
      <c r="F105" s="5" t="s">
        <v>1812</v>
      </c>
      <c r="G105" s="8">
        <v>23</v>
      </c>
    </row>
    <row r="106" spans="5:7" x14ac:dyDescent="0.25">
      <c r="E106" s="157">
        <v>483</v>
      </c>
      <c r="F106" s="5" t="s">
        <v>1813</v>
      </c>
      <c r="G106" s="8">
        <v>24</v>
      </c>
    </row>
    <row r="107" spans="5:7" x14ac:dyDescent="0.25">
      <c r="E107" s="157">
        <v>484</v>
      </c>
      <c r="F107" s="5" t="s">
        <v>1814</v>
      </c>
      <c r="G107" s="8">
        <v>33</v>
      </c>
    </row>
    <row r="108" spans="5:7" x14ac:dyDescent="0.25">
      <c r="E108" s="157">
        <v>486</v>
      </c>
      <c r="F108" s="5" t="s">
        <v>1816</v>
      </c>
      <c r="G108" s="8">
        <v>33</v>
      </c>
    </row>
    <row r="109" spans="5:7" x14ac:dyDescent="0.25">
      <c r="E109" s="157">
        <v>487</v>
      </c>
      <c r="F109" s="5" t="s">
        <v>1817</v>
      </c>
      <c r="G109" s="8">
        <v>34</v>
      </c>
    </row>
    <row r="110" spans="5:7" x14ac:dyDescent="0.25">
      <c r="E110" s="156">
        <v>485</v>
      </c>
      <c r="F110" s="5" t="s">
        <v>1815</v>
      </c>
      <c r="G110" s="8">
        <v>32</v>
      </c>
    </row>
    <row r="111" spans="5:7" x14ac:dyDescent="0.25">
      <c r="E111" s="156">
        <v>541</v>
      </c>
      <c r="F111" s="5" t="s">
        <v>1870</v>
      </c>
      <c r="G111" s="8">
        <v>32</v>
      </c>
    </row>
    <row r="112" spans="5:7" x14ac:dyDescent="0.25">
      <c r="E112" s="157">
        <v>418</v>
      </c>
      <c r="F112" s="5" t="s">
        <v>5250</v>
      </c>
      <c r="G112" s="8">
        <v>16</v>
      </c>
    </row>
    <row r="113" spans="5:7" x14ac:dyDescent="0.25">
      <c r="E113" s="157">
        <v>542</v>
      </c>
      <c r="F113" s="5" t="s">
        <v>1871</v>
      </c>
      <c r="G113" s="8">
        <v>20</v>
      </c>
    </row>
    <row r="114" spans="5:7" x14ac:dyDescent="0.25">
      <c r="E114" s="157">
        <v>412</v>
      </c>
      <c r="F114" s="5" t="s">
        <v>1743</v>
      </c>
      <c r="G114" s="8">
        <v>27</v>
      </c>
    </row>
    <row r="115" spans="5:7" x14ac:dyDescent="0.25">
      <c r="E115" s="156">
        <v>417</v>
      </c>
      <c r="F115" s="5" t="s">
        <v>1748</v>
      </c>
      <c r="G115" s="8">
        <v>11</v>
      </c>
    </row>
    <row r="116" spans="5:7" x14ac:dyDescent="0.25">
      <c r="E116" s="157">
        <v>171</v>
      </c>
      <c r="F116" s="5" t="s">
        <v>1509</v>
      </c>
      <c r="G116" s="8">
        <v>55</v>
      </c>
    </row>
    <row r="117" spans="5:7" x14ac:dyDescent="0.25">
      <c r="E117" s="156">
        <v>233</v>
      </c>
      <c r="F117" s="5" t="s">
        <v>1568</v>
      </c>
      <c r="G117" s="8">
        <v>35</v>
      </c>
    </row>
    <row r="118" spans="5:7" x14ac:dyDescent="0.25">
      <c r="E118" s="157">
        <v>234</v>
      </c>
      <c r="F118" s="5" t="s">
        <v>8119</v>
      </c>
      <c r="G118" s="8">
        <v>35</v>
      </c>
    </row>
    <row r="119" spans="5:7" x14ac:dyDescent="0.25">
      <c r="E119" s="157">
        <v>252</v>
      </c>
      <c r="F119" s="5" t="s">
        <v>1585</v>
      </c>
      <c r="G119" s="8">
        <v>44</v>
      </c>
    </row>
    <row r="120" spans="5:7" x14ac:dyDescent="0.25">
      <c r="E120" s="157">
        <v>324</v>
      </c>
      <c r="F120" s="5" t="s">
        <v>1657</v>
      </c>
      <c r="G120" s="8">
        <v>32</v>
      </c>
    </row>
    <row r="121" spans="5:7" x14ac:dyDescent="0.25">
      <c r="E121" s="157">
        <v>315</v>
      </c>
      <c r="F121" s="5" t="s">
        <v>1648</v>
      </c>
      <c r="G121" s="8">
        <v>30</v>
      </c>
    </row>
    <row r="122" spans="5:7" x14ac:dyDescent="0.25">
      <c r="E122" s="157">
        <v>334</v>
      </c>
      <c r="F122" s="5" t="s">
        <v>1667</v>
      </c>
      <c r="G122" s="8">
        <v>34</v>
      </c>
    </row>
    <row r="123" spans="5:7" x14ac:dyDescent="0.25">
      <c r="E123" s="156">
        <v>321</v>
      </c>
      <c r="F123" s="5" t="s">
        <v>1654</v>
      </c>
      <c r="G123" s="8">
        <v>32</v>
      </c>
    </row>
    <row r="124" spans="5:7" x14ac:dyDescent="0.25">
      <c r="E124" s="157">
        <v>383</v>
      </c>
      <c r="F124" s="5" t="s">
        <v>1716</v>
      </c>
      <c r="G124" s="8">
        <v>21</v>
      </c>
    </row>
    <row r="125" spans="5:7" x14ac:dyDescent="0.25">
      <c r="E125" s="157">
        <v>155</v>
      </c>
      <c r="F125" s="5" t="s">
        <v>8113</v>
      </c>
      <c r="G125" s="8">
        <v>24</v>
      </c>
    </row>
    <row r="126" spans="5:7" x14ac:dyDescent="0.25">
      <c r="E126" s="157">
        <v>88</v>
      </c>
      <c r="F126" s="5" t="s">
        <v>1430</v>
      </c>
      <c r="G126" s="8">
        <v>46</v>
      </c>
    </row>
    <row r="127" spans="5:7" x14ac:dyDescent="0.25">
      <c r="E127" s="157">
        <v>351</v>
      </c>
      <c r="F127" s="5" t="s">
        <v>1684</v>
      </c>
      <c r="G127" s="8">
        <v>25</v>
      </c>
    </row>
    <row r="128" spans="5:7" x14ac:dyDescent="0.25">
      <c r="E128" s="157">
        <v>352</v>
      </c>
      <c r="F128" s="5" t="s">
        <v>1685</v>
      </c>
      <c r="G128" s="8">
        <v>33</v>
      </c>
    </row>
    <row r="129" spans="5:7" x14ac:dyDescent="0.25">
      <c r="E129" s="157">
        <v>127</v>
      </c>
      <c r="F129" s="5" t="s">
        <v>1468</v>
      </c>
      <c r="G129" s="8">
        <v>30</v>
      </c>
    </row>
    <row r="130" spans="5:7" x14ac:dyDescent="0.25">
      <c r="E130" s="157">
        <v>128</v>
      </c>
      <c r="F130" s="5" t="s">
        <v>1469</v>
      </c>
      <c r="G130" s="8">
        <v>32</v>
      </c>
    </row>
    <row r="131" spans="5:7" x14ac:dyDescent="0.25">
      <c r="E131" s="157">
        <v>415</v>
      </c>
      <c r="F131" s="5" t="s">
        <v>1746</v>
      </c>
      <c r="G131" s="8">
        <v>15</v>
      </c>
    </row>
    <row r="132" spans="5:7" x14ac:dyDescent="0.25">
      <c r="E132" s="157">
        <v>336</v>
      </c>
      <c r="F132" s="5" t="s">
        <v>1669</v>
      </c>
      <c r="G132" s="8">
        <v>30</v>
      </c>
    </row>
    <row r="133" spans="5:7" x14ac:dyDescent="0.25">
      <c r="E133" s="157">
        <v>340</v>
      </c>
      <c r="F133" s="5" t="s">
        <v>1673</v>
      </c>
      <c r="G133" s="8">
        <v>33</v>
      </c>
    </row>
    <row r="134" spans="5:7" x14ac:dyDescent="0.25">
      <c r="E134" s="157">
        <v>344</v>
      </c>
      <c r="F134" s="5" t="s">
        <v>1677</v>
      </c>
      <c r="G134" s="8">
        <v>33</v>
      </c>
    </row>
    <row r="135" spans="5:7" x14ac:dyDescent="0.25">
      <c r="E135" s="157">
        <v>470</v>
      </c>
      <c r="F135" s="5" t="s">
        <v>1800</v>
      </c>
      <c r="G135" s="8">
        <v>32</v>
      </c>
    </row>
    <row r="136" spans="5:7" x14ac:dyDescent="0.25">
      <c r="E136" s="156">
        <v>129</v>
      </c>
      <c r="F136" s="5" t="s">
        <v>1470</v>
      </c>
      <c r="G136" s="8">
        <v>27</v>
      </c>
    </row>
    <row r="137" spans="5:7" x14ac:dyDescent="0.25">
      <c r="E137" s="157">
        <v>130</v>
      </c>
      <c r="F137" s="5" t="s">
        <v>1471</v>
      </c>
      <c r="G137" s="8">
        <v>27</v>
      </c>
    </row>
    <row r="138" spans="5:7" x14ac:dyDescent="0.25">
      <c r="E138" s="157">
        <v>131</v>
      </c>
      <c r="F138" s="5" t="s">
        <v>1472</v>
      </c>
      <c r="G138" s="8">
        <v>21</v>
      </c>
    </row>
    <row r="139" spans="5:7" x14ac:dyDescent="0.25">
      <c r="E139" s="156">
        <v>133</v>
      </c>
      <c r="F139" s="5" t="s">
        <v>1474</v>
      </c>
      <c r="G139" s="8">
        <v>25</v>
      </c>
    </row>
    <row r="140" spans="5:7" x14ac:dyDescent="0.25">
      <c r="E140" s="157">
        <v>540</v>
      </c>
      <c r="F140" s="5" t="s">
        <v>1869</v>
      </c>
      <c r="G140" s="8">
        <v>27</v>
      </c>
    </row>
    <row r="141" spans="5:7" x14ac:dyDescent="0.25">
      <c r="E141" s="156">
        <v>353</v>
      </c>
      <c r="F141" s="5" t="s">
        <v>1686</v>
      </c>
      <c r="G141" s="8">
        <v>18</v>
      </c>
    </row>
    <row r="142" spans="5:7" x14ac:dyDescent="0.25">
      <c r="E142" s="157">
        <v>354</v>
      </c>
      <c r="F142" s="5" t="s">
        <v>1687</v>
      </c>
      <c r="G142" s="8">
        <v>25</v>
      </c>
    </row>
    <row r="143" spans="5:7" x14ac:dyDescent="0.25">
      <c r="E143" s="157">
        <v>76</v>
      </c>
      <c r="F143" s="5" t="s">
        <v>1340</v>
      </c>
      <c r="G143" s="8">
        <v>50</v>
      </c>
    </row>
    <row r="144" spans="5:7" x14ac:dyDescent="0.25">
      <c r="E144" s="157">
        <v>448</v>
      </c>
      <c r="F144" s="5" t="s">
        <v>1778</v>
      </c>
      <c r="G144" s="8">
        <v>36</v>
      </c>
    </row>
    <row r="145" spans="5:7" x14ac:dyDescent="0.25">
      <c r="E145" s="157">
        <v>135</v>
      </c>
      <c r="F145" s="5" t="s">
        <v>1476</v>
      </c>
      <c r="G145" s="8">
        <v>32</v>
      </c>
    </row>
    <row r="146" spans="5:7" x14ac:dyDescent="0.25">
      <c r="E146" s="156">
        <v>17</v>
      </c>
      <c r="F146" s="5" t="s">
        <v>1371</v>
      </c>
      <c r="G146" s="8">
        <v>20</v>
      </c>
    </row>
    <row r="147" spans="5:7" x14ac:dyDescent="0.25">
      <c r="E147" s="157">
        <v>136</v>
      </c>
      <c r="F147" s="5" t="s">
        <v>1477</v>
      </c>
      <c r="G147" s="8">
        <v>40</v>
      </c>
    </row>
    <row r="148" spans="5:7" x14ac:dyDescent="0.25">
      <c r="E148" s="156">
        <v>61</v>
      </c>
      <c r="F148" s="5" t="s">
        <v>1341</v>
      </c>
      <c r="G148" s="8">
        <v>28</v>
      </c>
    </row>
    <row r="149" spans="5:7" x14ac:dyDescent="0.25">
      <c r="E149" s="157">
        <v>62</v>
      </c>
      <c r="F149" s="5" t="s">
        <v>1407</v>
      </c>
      <c r="G149" s="8">
        <v>28</v>
      </c>
    </row>
    <row r="150" spans="5:7" x14ac:dyDescent="0.25">
      <c r="E150" s="157">
        <v>43</v>
      </c>
      <c r="F150" s="5" t="s">
        <v>1394</v>
      </c>
      <c r="G150" s="8">
        <v>24</v>
      </c>
    </row>
    <row r="151" spans="5:7" x14ac:dyDescent="0.25">
      <c r="E151" s="157">
        <v>63</v>
      </c>
      <c r="F151" s="5" t="s">
        <v>1408</v>
      </c>
      <c r="G151" s="8">
        <v>32</v>
      </c>
    </row>
    <row r="152" spans="5:7" x14ac:dyDescent="0.25">
      <c r="E152" s="156">
        <v>249</v>
      </c>
      <c r="F152" s="5" t="s">
        <v>1583</v>
      </c>
      <c r="G152" s="8">
        <v>32</v>
      </c>
    </row>
    <row r="153" spans="5:7" x14ac:dyDescent="0.25">
      <c r="E153" s="156">
        <v>169</v>
      </c>
      <c r="F153" s="5" t="s">
        <v>1508</v>
      </c>
      <c r="G153" s="8">
        <v>37</v>
      </c>
    </row>
    <row r="154" spans="5:7" x14ac:dyDescent="0.25">
      <c r="E154" s="157">
        <v>355</v>
      </c>
      <c r="F154" s="5" t="s">
        <v>1688</v>
      </c>
      <c r="G154" s="8">
        <v>34</v>
      </c>
    </row>
    <row r="155" spans="5:7" x14ac:dyDescent="0.25">
      <c r="E155" s="157">
        <v>403</v>
      </c>
      <c r="F155" s="5" t="s">
        <v>1736</v>
      </c>
      <c r="G155" s="8">
        <v>48</v>
      </c>
    </row>
    <row r="156" spans="5:7" x14ac:dyDescent="0.25">
      <c r="E156" s="157">
        <v>411</v>
      </c>
      <c r="F156" s="5" t="s">
        <v>1742</v>
      </c>
      <c r="G156" s="8">
        <v>34</v>
      </c>
    </row>
    <row r="157" spans="5:7" x14ac:dyDescent="0.25">
      <c r="E157" s="157">
        <v>356</v>
      </c>
      <c r="F157" s="5" t="s">
        <v>1689</v>
      </c>
      <c r="G157" s="8">
        <v>15</v>
      </c>
    </row>
    <row r="158" spans="5:7" x14ac:dyDescent="0.25">
      <c r="E158" s="157">
        <v>222</v>
      </c>
      <c r="F158" s="5" t="s">
        <v>8116</v>
      </c>
      <c r="G158" s="8">
        <v>55</v>
      </c>
    </row>
    <row r="159" spans="5:7" x14ac:dyDescent="0.25">
      <c r="E159" s="157">
        <v>223</v>
      </c>
      <c r="F159" s="5" t="s">
        <v>8117</v>
      </c>
      <c r="G159" s="8">
        <v>45</v>
      </c>
    </row>
    <row r="160" spans="5:7" x14ac:dyDescent="0.25">
      <c r="E160" s="156">
        <v>137</v>
      </c>
      <c r="F160" s="5" t="s">
        <v>1478</v>
      </c>
      <c r="G160" s="8">
        <v>55</v>
      </c>
    </row>
    <row r="161" spans="5:7" x14ac:dyDescent="0.25">
      <c r="E161" s="156">
        <v>89</v>
      </c>
      <c r="F161" s="5" t="s">
        <v>1431</v>
      </c>
      <c r="G161" s="8">
        <v>55</v>
      </c>
    </row>
    <row r="162" spans="5:7" x14ac:dyDescent="0.25">
      <c r="E162" s="157">
        <v>230</v>
      </c>
      <c r="F162" s="5" t="s">
        <v>1566</v>
      </c>
      <c r="G162" s="8">
        <v>55</v>
      </c>
    </row>
    <row r="163" spans="5:7" x14ac:dyDescent="0.25">
      <c r="E163" s="157">
        <v>227</v>
      </c>
      <c r="F163" s="5" t="s">
        <v>1563</v>
      </c>
      <c r="G163" s="8">
        <v>48</v>
      </c>
    </row>
    <row r="164" spans="5:7" x14ac:dyDescent="0.25">
      <c r="E164" s="157">
        <v>500</v>
      </c>
      <c r="F164" s="5" t="s">
        <v>1830</v>
      </c>
      <c r="G164" s="8">
        <v>55</v>
      </c>
    </row>
    <row r="165" spans="5:7" x14ac:dyDescent="0.25">
      <c r="E165" s="157">
        <v>499</v>
      </c>
      <c r="F165" s="5" t="s">
        <v>1829</v>
      </c>
      <c r="G165" s="8">
        <v>48</v>
      </c>
    </row>
    <row r="166" spans="5:7" x14ac:dyDescent="0.25">
      <c r="E166" s="157">
        <v>74</v>
      </c>
      <c r="F166" s="5" t="s">
        <v>1342</v>
      </c>
      <c r="G166" s="8">
        <v>55</v>
      </c>
    </row>
    <row r="167" spans="5:7" x14ac:dyDescent="0.25">
      <c r="E167" s="157">
        <v>55</v>
      </c>
      <c r="F167" s="5" t="s">
        <v>1343</v>
      </c>
      <c r="G167" s="8">
        <v>36</v>
      </c>
    </row>
    <row r="168" spans="5:7" x14ac:dyDescent="0.25">
      <c r="E168" s="157">
        <v>231</v>
      </c>
      <c r="F168" s="5" t="s">
        <v>8118</v>
      </c>
      <c r="G168" s="8">
        <v>45</v>
      </c>
    </row>
    <row r="169" spans="5:7" x14ac:dyDescent="0.25">
      <c r="E169" s="157">
        <v>172</v>
      </c>
      <c r="F169" s="5" t="s">
        <v>1510</v>
      </c>
      <c r="G169" s="8">
        <v>55</v>
      </c>
    </row>
    <row r="170" spans="5:7" x14ac:dyDescent="0.25">
      <c r="E170" s="157">
        <v>168</v>
      </c>
      <c r="F170" s="5" t="s">
        <v>1507</v>
      </c>
      <c r="G170" s="8">
        <v>37</v>
      </c>
    </row>
    <row r="171" spans="5:7" x14ac:dyDescent="0.25">
      <c r="E171" s="156">
        <v>165</v>
      </c>
      <c r="F171" s="5" t="s">
        <v>1504</v>
      </c>
      <c r="G171" s="8">
        <v>37</v>
      </c>
    </row>
    <row r="172" spans="5:7" x14ac:dyDescent="0.25">
      <c r="E172" s="157">
        <v>163</v>
      </c>
      <c r="F172" s="5" t="s">
        <v>1502</v>
      </c>
      <c r="G172" s="8">
        <v>37</v>
      </c>
    </row>
    <row r="173" spans="5:7" x14ac:dyDescent="0.25">
      <c r="E173" s="157">
        <v>176</v>
      </c>
      <c r="F173" s="5" t="s">
        <v>1514</v>
      </c>
      <c r="G173" s="8">
        <v>55</v>
      </c>
    </row>
    <row r="174" spans="5:7" x14ac:dyDescent="0.25">
      <c r="E174" s="157">
        <v>167</v>
      </c>
      <c r="F174" s="5" t="s">
        <v>1506</v>
      </c>
      <c r="G174" s="8">
        <v>37</v>
      </c>
    </row>
    <row r="175" spans="5:7" x14ac:dyDescent="0.25">
      <c r="E175" s="157">
        <v>160</v>
      </c>
      <c r="F175" s="5" t="s">
        <v>1500</v>
      </c>
      <c r="G175" s="8">
        <v>37</v>
      </c>
    </row>
    <row r="176" spans="5:7" x14ac:dyDescent="0.25">
      <c r="E176" s="157">
        <v>375</v>
      </c>
      <c r="F176" s="5" t="s">
        <v>1708</v>
      </c>
      <c r="G176" s="8">
        <v>48</v>
      </c>
    </row>
    <row r="177" spans="5:7" x14ac:dyDescent="0.25">
      <c r="E177" s="156">
        <v>65</v>
      </c>
      <c r="F177" s="5" t="s">
        <v>1344</v>
      </c>
      <c r="G177" s="8">
        <v>32</v>
      </c>
    </row>
    <row r="178" spans="5:7" x14ac:dyDescent="0.25">
      <c r="E178" s="157">
        <v>99</v>
      </c>
      <c r="F178" s="5" t="s">
        <v>1441</v>
      </c>
      <c r="G178" s="8">
        <v>26</v>
      </c>
    </row>
    <row r="179" spans="5:7" x14ac:dyDescent="0.25">
      <c r="E179" s="157">
        <v>504</v>
      </c>
      <c r="F179" s="5" t="s">
        <v>1833</v>
      </c>
      <c r="G179" s="8">
        <v>32</v>
      </c>
    </row>
    <row r="180" spans="5:7" x14ac:dyDescent="0.25">
      <c r="E180" s="157">
        <v>503</v>
      </c>
      <c r="F180" s="5" t="s">
        <v>1832</v>
      </c>
      <c r="G180" s="8">
        <v>23</v>
      </c>
    </row>
    <row r="181" spans="5:7" x14ac:dyDescent="0.25">
      <c r="E181" s="156">
        <v>5</v>
      </c>
      <c r="F181" s="5" t="s">
        <v>1361</v>
      </c>
      <c r="G181" s="8">
        <v>41</v>
      </c>
    </row>
    <row r="182" spans="5:7" x14ac:dyDescent="0.25">
      <c r="E182" s="157">
        <v>380</v>
      </c>
      <c r="F182" s="5" t="s">
        <v>1713</v>
      </c>
      <c r="G182" s="8">
        <v>0</v>
      </c>
    </row>
    <row r="183" spans="5:7" x14ac:dyDescent="0.25">
      <c r="E183" s="157">
        <v>379</v>
      </c>
      <c r="F183" s="5" t="s">
        <v>1712</v>
      </c>
      <c r="G183" s="8">
        <v>0</v>
      </c>
    </row>
    <row r="184" spans="5:7" x14ac:dyDescent="0.25">
      <c r="E184" s="156">
        <v>177</v>
      </c>
      <c r="F184" s="5" t="s">
        <v>1515</v>
      </c>
      <c r="G184" s="8">
        <v>55</v>
      </c>
    </row>
    <row r="185" spans="5:7" x14ac:dyDescent="0.25">
      <c r="E185" s="157">
        <v>536</v>
      </c>
      <c r="F185" s="5" t="s">
        <v>1865</v>
      </c>
      <c r="G185" s="8">
        <v>52</v>
      </c>
    </row>
    <row r="186" spans="5:7" x14ac:dyDescent="0.25">
      <c r="E186" s="157">
        <v>75</v>
      </c>
      <c r="F186" s="5" t="s">
        <v>1345</v>
      </c>
      <c r="G186" s="8">
        <v>44</v>
      </c>
    </row>
    <row r="187" spans="5:7" x14ac:dyDescent="0.25">
      <c r="E187" s="157">
        <v>547</v>
      </c>
      <c r="F187" s="5" t="s">
        <v>1874</v>
      </c>
      <c r="G187" s="8">
        <v>44</v>
      </c>
    </row>
    <row r="188" spans="5:7" x14ac:dyDescent="0.25">
      <c r="E188" s="157">
        <v>548</v>
      </c>
      <c r="F188" s="5" t="s">
        <v>1875</v>
      </c>
      <c r="G188" s="8">
        <v>31</v>
      </c>
    </row>
    <row r="189" spans="5:7" x14ac:dyDescent="0.25">
      <c r="E189" s="157">
        <v>106</v>
      </c>
      <c r="F189" s="5" t="s">
        <v>1448</v>
      </c>
      <c r="G189" s="8">
        <v>33</v>
      </c>
    </row>
    <row r="190" spans="5:7" x14ac:dyDescent="0.25">
      <c r="E190" s="157">
        <v>399</v>
      </c>
      <c r="F190" s="5" t="s">
        <v>1732</v>
      </c>
      <c r="G190" s="8">
        <v>29</v>
      </c>
    </row>
    <row r="191" spans="5:7" x14ac:dyDescent="0.25">
      <c r="E191" s="157">
        <v>408</v>
      </c>
      <c r="F191" s="5" t="s">
        <v>1740</v>
      </c>
      <c r="G191" s="8">
        <v>37</v>
      </c>
    </row>
    <row r="192" spans="5:7" x14ac:dyDescent="0.25">
      <c r="E192" s="157">
        <v>24</v>
      </c>
      <c r="F192" s="5" t="s">
        <v>1346</v>
      </c>
      <c r="G192" s="8">
        <v>23</v>
      </c>
    </row>
    <row r="193" spans="5:7" x14ac:dyDescent="0.25">
      <c r="E193" s="156">
        <v>45</v>
      </c>
      <c r="F193" s="5" t="s">
        <v>1347</v>
      </c>
      <c r="G193" s="8">
        <v>25</v>
      </c>
    </row>
    <row r="194" spans="5:7" x14ac:dyDescent="0.25">
      <c r="E194" s="157">
        <v>387</v>
      </c>
      <c r="F194" s="5" t="s">
        <v>1720</v>
      </c>
      <c r="G194" s="8">
        <v>35</v>
      </c>
    </row>
    <row r="195" spans="5:7" x14ac:dyDescent="0.25">
      <c r="E195" s="157">
        <v>26</v>
      </c>
      <c r="F195" s="5" t="s">
        <v>1377</v>
      </c>
      <c r="G195" s="8">
        <v>21</v>
      </c>
    </row>
    <row r="196" spans="5:7" x14ac:dyDescent="0.25">
      <c r="E196" s="157">
        <v>391</v>
      </c>
      <c r="F196" s="5" t="s">
        <v>1724</v>
      </c>
      <c r="G196" s="8">
        <v>31</v>
      </c>
    </row>
    <row r="197" spans="5:7" x14ac:dyDescent="0.25">
      <c r="E197" s="157">
        <v>138</v>
      </c>
      <c r="F197" s="5" t="s">
        <v>1479</v>
      </c>
      <c r="G197" s="8">
        <v>25</v>
      </c>
    </row>
    <row r="198" spans="5:7" x14ac:dyDescent="0.25">
      <c r="E198" s="157">
        <v>492</v>
      </c>
      <c r="F198" s="5" t="s">
        <v>1822</v>
      </c>
      <c r="G198" s="8">
        <v>33</v>
      </c>
    </row>
    <row r="199" spans="5:7" x14ac:dyDescent="0.25">
      <c r="E199" s="157">
        <v>64</v>
      </c>
      <c r="F199" s="5" t="s">
        <v>1409</v>
      </c>
      <c r="G199" s="8">
        <v>29</v>
      </c>
    </row>
    <row r="200" spans="5:7" x14ac:dyDescent="0.25">
      <c r="E200" s="156">
        <v>69</v>
      </c>
      <c r="F200" s="5" t="s">
        <v>1412</v>
      </c>
      <c r="G200" s="8">
        <v>35</v>
      </c>
    </row>
    <row r="201" spans="5:7" x14ac:dyDescent="0.25">
      <c r="E201" s="157">
        <v>72</v>
      </c>
      <c r="F201" s="5" t="s">
        <v>1414</v>
      </c>
      <c r="G201" s="8">
        <v>39</v>
      </c>
    </row>
    <row r="202" spans="5:7" x14ac:dyDescent="0.25">
      <c r="E202" s="157">
        <v>139</v>
      </c>
      <c r="F202" s="5" t="s">
        <v>1480</v>
      </c>
      <c r="G202" s="8">
        <v>23</v>
      </c>
    </row>
    <row r="203" spans="5:7" x14ac:dyDescent="0.25">
      <c r="E203" s="157">
        <v>12</v>
      </c>
      <c r="F203" s="5" t="s">
        <v>1367</v>
      </c>
      <c r="G203" s="8">
        <v>15</v>
      </c>
    </row>
    <row r="204" spans="5:7" x14ac:dyDescent="0.25">
      <c r="E204" s="156">
        <v>337</v>
      </c>
      <c r="F204" s="5" t="s">
        <v>1670</v>
      </c>
      <c r="G204" s="8">
        <v>34</v>
      </c>
    </row>
    <row r="205" spans="5:7" x14ac:dyDescent="0.25">
      <c r="E205" s="156">
        <v>341</v>
      </c>
      <c r="F205" s="5" t="s">
        <v>1674</v>
      </c>
      <c r="G205" s="8">
        <v>37</v>
      </c>
    </row>
    <row r="206" spans="5:7" x14ac:dyDescent="0.25">
      <c r="E206" s="156">
        <v>345</v>
      </c>
      <c r="F206" s="5" t="s">
        <v>1678</v>
      </c>
      <c r="G206" s="8">
        <v>37</v>
      </c>
    </row>
    <row r="207" spans="5:7" x14ac:dyDescent="0.25">
      <c r="E207" s="157">
        <v>471</v>
      </c>
      <c r="F207" s="5" t="s">
        <v>1801</v>
      </c>
      <c r="G207" s="8">
        <v>36</v>
      </c>
    </row>
    <row r="208" spans="5:7" x14ac:dyDescent="0.25">
      <c r="E208" s="157">
        <v>11</v>
      </c>
      <c r="F208" s="5" t="s">
        <v>1366</v>
      </c>
      <c r="G208" s="8">
        <v>14</v>
      </c>
    </row>
    <row r="209" spans="5:7" x14ac:dyDescent="0.25">
      <c r="E209" s="157">
        <v>475</v>
      </c>
      <c r="F209" s="5" t="s">
        <v>1805</v>
      </c>
      <c r="G209" s="8">
        <v>18</v>
      </c>
    </row>
    <row r="210" spans="5:7" x14ac:dyDescent="0.25">
      <c r="E210" s="157">
        <v>166</v>
      </c>
      <c r="F210" s="5" t="s">
        <v>1505</v>
      </c>
      <c r="G210" s="8">
        <v>37</v>
      </c>
    </row>
    <row r="211" spans="5:7" x14ac:dyDescent="0.25">
      <c r="E211" s="157">
        <v>427</v>
      </c>
      <c r="F211" s="5" t="s">
        <v>1757</v>
      </c>
      <c r="G211" s="8">
        <v>14</v>
      </c>
    </row>
    <row r="212" spans="5:7" x14ac:dyDescent="0.25">
      <c r="E212" s="156">
        <v>357</v>
      </c>
      <c r="F212" s="5" t="s">
        <v>1690</v>
      </c>
      <c r="G212" s="8">
        <v>33</v>
      </c>
    </row>
    <row r="213" spans="5:7" x14ac:dyDescent="0.25">
      <c r="E213" s="157">
        <v>134</v>
      </c>
      <c r="F213" s="5" t="s">
        <v>1475</v>
      </c>
      <c r="G213" s="8">
        <v>25</v>
      </c>
    </row>
    <row r="214" spans="5:7" x14ac:dyDescent="0.25">
      <c r="E214" s="156">
        <v>501</v>
      </c>
      <c r="F214" s="5" t="s">
        <v>1831</v>
      </c>
      <c r="G214" s="8">
        <v>50</v>
      </c>
    </row>
    <row r="215" spans="5:7" x14ac:dyDescent="0.25">
      <c r="E215" s="157">
        <v>502</v>
      </c>
      <c r="F215" s="5" t="s">
        <v>8122</v>
      </c>
      <c r="G215" s="8">
        <v>43</v>
      </c>
    </row>
    <row r="216" spans="5:7" x14ac:dyDescent="0.25">
      <c r="E216" s="157">
        <v>7</v>
      </c>
      <c r="F216" s="5" t="s">
        <v>1363</v>
      </c>
      <c r="G216" s="8">
        <v>25</v>
      </c>
    </row>
    <row r="217" spans="5:7" x14ac:dyDescent="0.25">
      <c r="E217" s="156">
        <v>409</v>
      </c>
      <c r="F217" s="5" t="s">
        <v>8131</v>
      </c>
      <c r="G217" s="8">
        <v>30</v>
      </c>
    </row>
    <row r="218" spans="5:7" x14ac:dyDescent="0.25">
      <c r="E218" s="156">
        <v>545</v>
      </c>
      <c r="F218" s="5" t="s">
        <v>8123</v>
      </c>
      <c r="G218" s="8">
        <v>45</v>
      </c>
    </row>
    <row r="219" spans="5:7" x14ac:dyDescent="0.25">
      <c r="E219" s="157">
        <v>546</v>
      </c>
      <c r="F219" s="5" t="s">
        <v>8124</v>
      </c>
      <c r="G219" s="8">
        <v>35</v>
      </c>
    </row>
    <row r="220" spans="5:7" x14ac:dyDescent="0.25">
      <c r="E220" s="157">
        <v>54</v>
      </c>
      <c r="F220" s="5" t="s">
        <v>1348</v>
      </c>
      <c r="G220" s="8">
        <v>33</v>
      </c>
    </row>
    <row r="221" spans="5:7" x14ac:dyDescent="0.25">
      <c r="E221" s="157">
        <v>15</v>
      </c>
      <c r="F221" s="5" t="s">
        <v>1369</v>
      </c>
      <c r="G221" s="8">
        <v>17</v>
      </c>
    </row>
    <row r="222" spans="5:7" x14ac:dyDescent="0.25">
      <c r="E222" s="157">
        <v>48</v>
      </c>
      <c r="F222" s="5" t="s">
        <v>1398</v>
      </c>
      <c r="G222" s="8">
        <v>26</v>
      </c>
    </row>
    <row r="223" spans="5:7" x14ac:dyDescent="0.25">
      <c r="E223" s="157">
        <v>175</v>
      </c>
      <c r="F223" s="5" t="s">
        <v>1513</v>
      </c>
      <c r="G223" s="8">
        <v>55</v>
      </c>
    </row>
    <row r="224" spans="5:7" x14ac:dyDescent="0.25">
      <c r="E224" s="157">
        <v>310</v>
      </c>
      <c r="F224" s="5" t="s">
        <v>1643</v>
      </c>
      <c r="G224" s="8">
        <v>27</v>
      </c>
    </row>
    <row r="225" spans="5:7" x14ac:dyDescent="0.25">
      <c r="E225" s="156">
        <v>241</v>
      </c>
      <c r="F225" s="5" t="s">
        <v>1575</v>
      </c>
      <c r="G225" s="8">
        <v>25</v>
      </c>
    </row>
    <row r="226" spans="5:7" x14ac:dyDescent="0.25">
      <c r="E226" s="157">
        <v>242</v>
      </c>
      <c r="F226" s="5" t="s">
        <v>1576</v>
      </c>
      <c r="G226" s="8">
        <v>23</v>
      </c>
    </row>
    <row r="227" spans="5:7" x14ac:dyDescent="0.25">
      <c r="E227" s="157">
        <v>563</v>
      </c>
      <c r="F227" s="162" t="s">
        <v>3994</v>
      </c>
      <c r="G227" s="165">
        <v>22</v>
      </c>
    </row>
    <row r="228" spans="5:7" x14ac:dyDescent="0.25">
      <c r="E228" s="156">
        <v>565</v>
      </c>
      <c r="F228" s="162" t="s">
        <v>3996</v>
      </c>
      <c r="G228" s="165">
        <v>22</v>
      </c>
    </row>
    <row r="229" spans="5:7" x14ac:dyDescent="0.25">
      <c r="E229" s="157">
        <v>567</v>
      </c>
      <c r="F229" s="162" t="s">
        <v>3998</v>
      </c>
      <c r="G229" s="165">
        <v>22</v>
      </c>
    </row>
    <row r="230" spans="5:7" x14ac:dyDescent="0.25">
      <c r="E230" s="156">
        <v>569</v>
      </c>
      <c r="F230" s="162" t="s">
        <v>4000</v>
      </c>
      <c r="G230" s="165">
        <v>22</v>
      </c>
    </row>
    <row r="231" spans="5:7" x14ac:dyDescent="0.25">
      <c r="E231" s="157">
        <v>571</v>
      </c>
      <c r="F231" s="162" t="s">
        <v>4002</v>
      </c>
      <c r="G231" s="165">
        <v>22</v>
      </c>
    </row>
    <row r="232" spans="5:7" x14ac:dyDescent="0.25">
      <c r="E232" s="156">
        <v>573</v>
      </c>
      <c r="F232" s="162" t="s">
        <v>4004</v>
      </c>
      <c r="G232" s="165">
        <v>22</v>
      </c>
    </row>
    <row r="233" spans="5:7" x14ac:dyDescent="0.25">
      <c r="E233" s="157">
        <v>575</v>
      </c>
      <c r="F233" s="162" t="s">
        <v>4006</v>
      </c>
      <c r="G233" s="165">
        <v>22</v>
      </c>
    </row>
    <row r="234" spans="5:7" x14ac:dyDescent="0.25">
      <c r="E234" s="156">
        <v>577</v>
      </c>
      <c r="F234" s="162" t="s">
        <v>4008</v>
      </c>
      <c r="G234" s="165">
        <v>22</v>
      </c>
    </row>
    <row r="235" spans="5:7" x14ac:dyDescent="0.25">
      <c r="E235" s="157">
        <v>579</v>
      </c>
      <c r="F235" s="162" t="s">
        <v>4010</v>
      </c>
      <c r="G235" s="165">
        <v>22</v>
      </c>
    </row>
    <row r="236" spans="5:7" x14ac:dyDescent="0.25">
      <c r="E236" s="156">
        <v>581</v>
      </c>
      <c r="F236" s="162" t="s">
        <v>4012</v>
      </c>
      <c r="G236" s="165">
        <v>22</v>
      </c>
    </row>
    <row r="237" spans="5:7" x14ac:dyDescent="0.25">
      <c r="E237" s="156">
        <v>245</v>
      </c>
      <c r="F237" s="5" t="s">
        <v>1579</v>
      </c>
      <c r="G237" s="8">
        <v>38</v>
      </c>
    </row>
    <row r="238" spans="5:7" x14ac:dyDescent="0.25">
      <c r="E238" s="157">
        <v>246</v>
      </c>
      <c r="F238" s="5" t="s">
        <v>1580</v>
      </c>
      <c r="G238" s="8">
        <v>36</v>
      </c>
    </row>
    <row r="239" spans="5:7" x14ac:dyDescent="0.25">
      <c r="E239" s="157">
        <v>254</v>
      </c>
      <c r="F239" s="5" t="s">
        <v>1587</v>
      </c>
      <c r="G239" s="8">
        <v>46</v>
      </c>
    </row>
    <row r="240" spans="5:7" x14ac:dyDescent="0.25">
      <c r="E240" s="156">
        <v>325</v>
      </c>
      <c r="F240" s="5" t="s">
        <v>1658</v>
      </c>
      <c r="G240" s="8">
        <v>35</v>
      </c>
    </row>
    <row r="241" spans="5:7" x14ac:dyDescent="0.25">
      <c r="E241" s="156">
        <v>317</v>
      </c>
      <c r="F241" s="5" t="s">
        <v>1650</v>
      </c>
      <c r="G241" s="8">
        <v>34</v>
      </c>
    </row>
    <row r="242" spans="5:7" x14ac:dyDescent="0.25">
      <c r="E242" s="157">
        <v>335</v>
      </c>
      <c r="F242" s="5" t="s">
        <v>1668</v>
      </c>
      <c r="G242" s="8">
        <v>38</v>
      </c>
    </row>
    <row r="243" spans="5:7" x14ac:dyDescent="0.25">
      <c r="E243" s="157">
        <v>323</v>
      </c>
      <c r="F243" s="5" t="s">
        <v>1656</v>
      </c>
      <c r="G243" s="8">
        <v>36</v>
      </c>
    </row>
    <row r="244" spans="5:7" x14ac:dyDescent="0.25">
      <c r="E244" s="156">
        <v>257</v>
      </c>
      <c r="F244" s="5" t="s">
        <v>1590</v>
      </c>
      <c r="G244" s="8">
        <v>52</v>
      </c>
    </row>
    <row r="245" spans="5:7" x14ac:dyDescent="0.25">
      <c r="E245" s="157">
        <v>258</v>
      </c>
      <c r="F245" s="5" t="s">
        <v>1591</v>
      </c>
      <c r="G245" s="8">
        <v>50</v>
      </c>
    </row>
    <row r="246" spans="5:7" x14ac:dyDescent="0.25">
      <c r="E246" s="156">
        <v>261</v>
      </c>
      <c r="F246" s="5" t="s">
        <v>1594</v>
      </c>
      <c r="G246" s="8">
        <v>55</v>
      </c>
    </row>
    <row r="247" spans="5:7" x14ac:dyDescent="0.25">
      <c r="E247" s="157">
        <v>262</v>
      </c>
      <c r="F247" s="5" t="s">
        <v>1595</v>
      </c>
      <c r="G247" s="8">
        <v>43</v>
      </c>
    </row>
    <row r="248" spans="5:7" x14ac:dyDescent="0.25">
      <c r="E248" s="156">
        <v>265</v>
      </c>
      <c r="F248" s="5" t="s">
        <v>1598</v>
      </c>
      <c r="G248" s="8">
        <v>37</v>
      </c>
    </row>
    <row r="249" spans="5:7" x14ac:dyDescent="0.25">
      <c r="E249" s="157">
        <v>266</v>
      </c>
      <c r="F249" s="5" t="s">
        <v>1599</v>
      </c>
      <c r="G249" s="8">
        <v>43</v>
      </c>
    </row>
    <row r="250" spans="5:7" x14ac:dyDescent="0.25">
      <c r="E250" s="156">
        <v>269</v>
      </c>
      <c r="F250" s="5" t="s">
        <v>1602</v>
      </c>
      <c r="G250" s="8">
        <v>34</v>
      </c>
    </row>
    <row r="251" spans="5:7" x14ac:dyDescent="0.25">
      <c r="E251" s="157">
        <v>270</v>
      </c>
      <c r="F251" s="5" t="s">
        <v>1603</v>
      </c>
      <c r="G251" s="8">
        <v>32</v>
      </c>
    </row>
    <row r="252" spans="5:7" x14ac:dyDescent="0.25">
      <c r="E252" s="156">
        <v>273</v>
      </c>
      <c r="F252" s="5" t="s">
        <v>1606</v>
      </c>
      <c r="G252" s="8">
        <v>46</v>
      </c>
    </row>
    <row r="253" spans="5:7" x14ac:dyDescent="0.25">
      <c r="E253" s="157">
        <v>274</v>
      </c>
      <c r="F253" s="5" t="s">
        <v>1607</v>
      </c>
      <c r="G253" s="8">
        <v>44</v>
      </c>
    </row>
    <row r="254" spans="5:7" x14ac:dyDescent="0.25">
      <c r="E254" s="156">
        <v>301</v>
      </c>
      <c r="F254" s="5" t="s">
        <v>1634</v>
      </c>
      <c r="G254" s="8">
        <v>25</v>
      </c>
    </row>
    <row r="255" spans="5:7" x14ac:dyDescent="0.25">
      <c r="E255" s="157">
        <v>303</v>
      </c>
      <c r="F255" s="5" t="s">
        <v>1636</v>
      </c>
      <c r="G255" s="8">
        <v>23</v>
      </c>
    </row>
    <row r="256" spans="5:7" x14ac:dyDescent="0.25">
      <c r="E256" s="157">
        <v>302</v>
      </c>
      <c r="F256" s="5" t="s">
        <v>1635</v>
      </c>
      <c r="G256" s="8">
        <v>27</v>
      </c>
    </row>
    <row r="257" spans="5:7" x14ac:dyDescent="0.25">
      <c r="E257" s="156">
        <v>277</v>
      </c>
      <c r="F257" s="5" t="s">
        <v>1610</v>
      </c>
      <c r="G257" s="8">
        <v>35</v>
      </c>
    </row>
    <row r="258" spans="5:7" x14ac:dyDescent="0.25">
      <c r="E258" s="157">
        <v>278</v>
      </c>
      <c r="F258" s="5" t="s">
        <v>1611</v>
      </c>
      <c r="G258" s="8">
        <v>33</v>
      </c>
    </row>
    <row r="259" spans="5:7" x14ac:dyDescent="0.25">
      <c r="E259" s="156">
        <v>281</v>
      </c>
      <c r="F259" s="5" t="s">
        <v>1614</v>
      </c>
      <c r="G259" s="8">
        <v>15</v>
      </c>
    </row>
    <row r="260" spans="5:7" x14ac:dyDescent="0.25">
      <c r="E260" s="157">
        <v>282</v>
      </c>
      <c r="F260" s="5" t="s">
        <v>1615</v>
      </c>
      <c r="G260" s="8">
        <v>13</v>
      </c>
    </row>
    <row r="261" spans="5:7" x14ac:dyDescent="0.25">
      <c r="E261" s="157">
        <v>287</v>
      </c>
      <c r="F261" s="5" t="s">
        <v>1620</v>
      </c>
      <c r="G261" s="8">
        <v>28</v>
      </c>
    </row>
    <row r="262" spans="5:7" x14ac:dyDescent="0.25">
      <c r="E262" s="157">
        <v>288</v>
      </c>
      <c r="F262" s="5" t="s">
        <v>1621</v>
      </c>
      <c r="G262" s="8">
        <v>26</v>
      </c>
    </row>
    <row r="263" spans="5:7" x14ac:dyDescent="0.25">
      <c r="E263" s="156">
        <v>289</v>
      </c>
      <c r="F263" s="5" t="s">
        <v>1622</v>
      </c>
      <c r="G263" s="8">
        <v>30</v>
      </c>
    </row>
    <row r="264" spans="5:7" x14ac:dyDescent="0.25">
      <c r="E264" s="157">
        <v>306</v>
      </c>
      <c r="F264" s="5" t="s">
        <v>1639</v>
      </c>
      <c r="G264" s="8">
        <v>22</v>
      </c>
    </row>
    <row r="265" spans="5:7" x14ac:dyDescent="0.25">
      <c r="E265" s="157">
        <v>307</v>
      </c>
      <c r="F265" s="5" t="s">
        <v>1640</v>
      </c>
      <c r="G265" s="8">
        <v>20</v>
      </c>
    </row>
    <row r="266" spans="5:7" x14ac:dyDescent="0.25">
      <c r="E266" s="157">
        <v>140</v>
      </c>
      <c r="F266" s="5" t="s">
        <v>1481</v>
      </c>
      <c r="G266" s="8">
        <v>23</v>
      </c>
    </row>
    <row r="267" spans="5:7" x14ac:dyDescent="0.25">
      <c r="E267" s="157">
        <v>314</v>
      </c>
      <c r="F267" s="5" t="s">
        <v>1647</v>
      </c>
      <c r="G267" s="8">
        <v>28</v>
      </c>
    </row>
    <row r="268" spans="5:7" x14ac:dyDescent="0.25">
      <c r="E268" s="157">
        <v>292</v>
      </c>
      <c r="F268" s="5" t="s">
        <v>1625</v>
      </c>
      <c r="G268" s="8">
        <v>40</v>
      </c>
    </row>
    <row r="269" spans="5:7" x14ac:dyDescent="0.25">
      <c r="E269" s="156">
        <v>293</v>
      </c>
      <c r="F269" s="5" t="s">
        <v>1626</v>
      </c>
      <c r="G269" s="8">
        <v>38</v>
      </c>
    </row>
    <row r="270" spans="5:7" x14ac:dyDescent="0.25">
      <c r="E270" s="157">
        <v>251</v>
      </c>
      <c r="F270" s="5" t="s">
        <v>8120</v>
      </c>
      <c r="G270" s="8">
        <v>48</v>
      </c>
    </row>
    <row r="271" spans="5:7" x14ac:dyDescent="0.25">
      <c r="E271" s="157">
        <v>320</v>
      </c>
      <c r="F271" s="5" t="s">
        <v>1653</v>
      </c>
      <c r="G271" s="8">
        <v>40</v>
      </c>
    </row>
    <row r="272" spans="5:7" x14ac:dyDescent="0.25">
      <c r="E272" s="157">
        <v>331</v>
      </c>
      <c r="F272" s="5" t="s">
        <v>1664</v>
      </c>
      <c r="G272" s="8">
        <v>40</v>
      </c>
    </row>
    <row r="273" spans="5:7" x14ac:dyDescent="0.25">
      <c r="E273" s="157">
        <v>296</v>
      </c>
      <c r="F273" s="5" t="s">
        <v>1629</v>
      </c>
      <c r="G273" s="8">
        <v>28</v>
      </c>
    </row>
    <row r="274" spans="5:7" x14ac:dyDescent="0.25">
      <c r="E274" s="156">
        <v>297</v>
      </c>
      <c r="F274" s="5" t="s">
        <v>1630</v>
      </c>
      <c r="G274" s="8">
        <v>26</v>
      </c>
    </row>
    <row r="275" spans="5:7" x14ac:dyDescent="0.25">
      <c r="E275" s="157">
        <v>328</v>
      </c>
      <c r="F275" s="5" t="s">
        <v>1661</v>
      </c>
      <c r="G275" s="8">
        <v>35</v>
      </c>
    </row>
    <row r="276" spans="5:7" x14ac:dyDescent="0.25">
      <c r="E276" s="157">
        <v>115</v>
      </c>
      <c r="F276" s="5" t="s">
        <v>1458</v>
      </c>
      <c r="G276" s="8">
        <v>33</v>
      </c>
    </row>
    <row r="277" spans="5:7" x14ac:dyDescent="0.25">
      <c r="E277" s="157">
        <v>462</v>
      </c>
      <c r="F277" s="5" t="s">
        <v>1792</v>
      </c>
      <c r="G277" s="8">
        <v>38</v>
      </c>
    </row>
    <row r="278" spans="5:7" x14ac:dyDescent="0.25">
      <c r="E278" s="157">
        <v>116</v>
      </c>
      <c r="F278" s="5" t="s">
        <v>1459</v>
      </c>
      <c r="G278" s="8">
        <v>35</v>
      </c>
    </row>
    <row r="279" spans="5:7" x14ac:dyDescent="0.25">
      <c r="E279" s="156">
        <v>117</v>
      </c>
      <c r="F279" s="5" t="s">
        <v>1460</v>
      </c>
      <c r="G279" s="8">
        <v>35</v>
      </c>
    </row>
    <row r="280" spans="5:7" x14ac:dyDescent="0.25">
      <c r="E280" s="157">
        <v>8</v>
      </c>
      <c r="F280" s="5" t="s">
        <v>1349</v>
      </c>
      <c r="G280" s="8">
        <v>13</v>
      </c>
    </row>
    <row r="281" spans="5:7" x14ac:dyDescent="0.25">
      <c r="E281" s="157">
        <v>386</v>
      </c>
      <c r="F281" s="5" t="s">
        <v>1719</v>
      </c>
      <c r="G281" s="8">
        <v>32</v>
      </c>
    </row>
    <row r="282" spans="5:7" x14ac:dyDescent="0.25">
      <c r="E282" s="157">
        <v>543</v>
      </c>
      <c r="F282" s="5" t="s">
        <v>1872</v>
      </c>
      <c r="G282" s="8">
        <v>19</v>
      </c>
    </row>
    <row r="283" spans="5:7" x14ac:dyDescent="0.25">
      <c r="E283" s="157">
        <v>420</v>
      </c>
      <c r="F283" s="5" t="s">
        <v>1750</v>
      </c>
      <c r="G283" s="8">
        <v>22</v>
      </c>
    </row>
    <row r="284" spans="5:7" x14ac:dyDescent="0.25">
      <c r="E284" s="157">
        <v>67</v>
      </c>
      <c r="F284" s="5" t="s">
        <v>1410</v>
      </c>
      <c r="G284" s="8">
        <v>34</v>
      </c>
    </row>
    <row r="285" spans="5:7" x14ac:dyDescent="0.25">
      <c r="E285" s="157">
        <v>159</v>
      </c>
      <c r="F285" s="5" t="s">
        <v>1499</v>
      </c>
      <c r="G285" s="8">
        <v>27</v>
      </c>
    </row>
    <row r="286" spans="5:7" x14ac:dyDescent="0.25">
      <c r="E286" s="157">
        <v>158</v>
      </c>
      <c r="F286" s="5" t="s">
        <v>1498</v>
      </c>
      <c r="G286" s="8">
        <v>22</v>
      </c>
    </row>
    <row r="287" spans="5:7" x14ac:dyDescent="0.25">
      <c r="E287" s="156">
        <v>141</v>
      </c>
      <c r="F287" s="5" t="s">
        <v>1482</v>
      </c>
      <c r="G287" s="8">
        <v>34</v>
      </c>
    </row>
    <row r="288" spans="5:7" x14ac:dyDescent="0.25">
      <c r="E288" s="157">
        <v>19</v>
      </c>
      <c r="F288" s="5" t="s">
        <v>1350</v>
      </c>
      <c r="G288" s="8">
        <v>25</v>
      </c>
    </row>
    <row r="289" spans="5:7" x14ac:dyDescent="0.25">
      <c r="E289" s="156">
        <v>557</v>
      </c>
      <c r="F289" s="5" t="s">
        <v>1884</v>
      </c>
      <c r="G289" s="8">
        <v>44</v>
      </c>
    </row>
    <row r="290" spans="5:7" x14ac:dyDescent="0.25">
      <c r="E290" s="157">
        <v>20</v>
      </c>
      <c r="F290" s="5" t="s">
        <v>1351</v>
      </c>
      <c r="G290" s="8">
        <v>18</v>
      </c>
    </row>
    <row r="291" spans="5:7" x14ac:dyDescent="0.25">
      <c r="E291" s="157">
        <v>286</v>
      </c>
      <c r="F291" s="5" t="s">
        <v>1619</v>
      </c>
      <c r="G291" s="8">
        <v>26</v>
      </c>
    </row>
    <row r="292" spans="5:7" x14ac:dyDescent="0.25">
      <c r="E292" s="157">
        <v>22</v>
      </c>
      <c r="F292" s="5" t="s">
        <v>8110</v>
      </c>
      <c r="G292" s="8">
        <v>19</v>
      </c>
    </row>
    <row r="293" spans="5:7" x14ac:dyDescent="0.25">
      <c r="E293" s="157">
        <v>358</v>
      </c>
      <c r="F293" s="5" t="s">
        <v>1691</v>
      </c>
      <c r="G293" s="8">
        <v>34</v>
      </c>
    </row>
    <row r="294" spans="5:7" x14ac:dyDescent="0.25">
      <c r="E294" s="156">
        <v>57</v>
      </c>
      <c r="F294" s="5" t="s">
        <v>1352</v>
      </c>
      <c r="G294" s="8">
        <v>20</v>
      </c>
    </row>
    <row r="295" spans="5:7" x14ac:dyDescent="0.25">
      <c r="E295" s="157">
        <v>378</v>
      </c>
      <c r="F295" s="5" t="s">
        <v>1711</v>
      </c>
      <c r="G295" s="8">
        <v>0</v>
      </c>
    </row>
    <row r="296" spans="5:7" x14ac:dyDescent="0.25">
      <c r="E296" s="157">
        <v>86</v>
      </c>
      <c r="F296" s="5" t="s">
        <v>1428</v>
      </c>
      <c r="G296" s="8">
        <v>24</v>
      </c>
    </row>
    <row r="297" spans="5:7" x14ac:dyDescent="0.25">
      <c r="E297" s="157">
        <v>142</v>
      </c>
      <c r="F297" s="5" t="s">
        <v>1483</v>
      </c>
      <c r="G297" s="8">
        <v>31</v>
      </c>
    </row>
    <row r="298" spans="5:7" x14ac:dyDescent="0.25">
      <c r="E298" s="157">
        <v>406</v>
      </c>
      <c r="F298" s="5" t="s">
        <v>1739</v>
      </c>
      <c r="G298" s="8">
        <v>23</v>
      </c>
    </row>
    <row r="299" spans="5:7" x14ac:dyDescent="0.25">
      <c r="E299" s="157">
        <v>426</v>
      </c>
      <c r="F299" s="5" t="s">
        <v>1756</v>
      </c>
      <c r="G299" s="8">
        <v>18</v>
      </c>
    </row>
    <row r="300" spans="5:7" x14ac:dyDescent="0.25">
      <c r="E300" s="156">
        <v>549</v>
      </c>
      <c r="F300" s="5" t="s">
        <v>1876</v>
      </c>
      <c r="G300" s="8">
        <v>35</v>
      </c>
    </row>
    <row r="301" spans="5:7" x14ac:dyDescent="0.25">
      <c r="E301" s="157">
        <v>550</v>
      </c>
      <c r="F301" s="5" t="s">
        <v>1877</v>
      </c>
      <c r="G301" s="8">
        <v>27</v>
      </c>
    </row>
    <row r="302" spans="5:7" x14ac:dyDescent="0.25">
      <c r="E302" s="157">
        <v>395</v>
      </c>
      <c r="F302" s="5" t="s">
        <v>1728</v>
      </c>
      <c r="G302" s="8">
        <v>19</v>
      </c>
    </row>
    <row r="303" spans="5:7" x14ac:dyDescent="0.25">
      <c r="E303" s="157">
        <v>450</v>
      </c>
      <c r="F303" s="5" t="s">
        <v>1780</v>
      </c>
      <c r="G303" s="8">
        <v>36</v>
      </c>
    </row>
    <row r="304" spans="5:7" x14ac:dyDescent="0.25">
      <c r="E304" s="157">
        <v>143</v>
      </c>
      <c r="F304" s="5" t="s">
        <v>1484</v>
      </c>
      <c r="G304" s="8">
        <v>49</v>
      </c>
    </row>
    <row r="305" spans="5:7" x14ac:dyDescent="0.25">
      <c r="E305" s="157">
        <v>78</v>
      </c>
      <c r="F305" s="5" t="s">
        <v>1420</v>
      </c>
      <c r="G305" s="8">
        <v>28</v>
      </c>
    </row>
    <row r="306" spans="5:7" x14ac:dyDescent="0.25">
      <c r="E306" s="156">
        <v>449</v>
      </c>
      <c r="F306" s="5" t="s">
        <v>1779</v>
      </c>
      <c r="G306" s="8">
        <v>16</v>
      </c>
    </row>
    <row r="307" spans="5:7" x14ac:dyDescent="0.25">
      <c r="E307" s="156">
        <v>13</v>
      </c>
      <c r="F307" s="5" t="s">
        <v>1353</v>
      </c>
      <c r="G307" s="8">
        <v>18</v>
      </c>
    </row>
    <row r="308" spans="5:7" x14ac:dyDescent="0.25">
      <c r="E308" s="156">
        <v>421</v>
      </c>
      <c r="F308" s="5" t="s">
        <v>1751</v>
      </c>
      <c r="G308" s="8">
        <v>28</v>
      </c>
    </row>
    <row r="309" spans="5:7" x14ac:dyDescent="0.25">
      <c r="E309" s="157">
        <v>190</v>
      </c>
      <c r="F309" s="5" t="s">
        <v>1528</v>
      </c>
      <c r="G309" s="8">
        <v>22</v>
      </c>
    </row>
    <row r="310" spans="5:7" x14ac:dyDescent="0.25">
      <c r="E310" s="157">
        <v>194</v>
      </c>
      <c r="F310" s="5" t="s">
        <v>1532</v>
      </c>
      <c r="G310" s="8">
        <v>22</v>
      </c>
    </row>
    <row r="311" spans="5:7" x14ac:dyDescent="0.25">
      <c r="E311" s="156">
        <v>197</v>
      </c>
      <c r="F311" s="5" t="s">
        <v>1535</v>
      </c>
      <c r="G311" s="8">
        <v>22</v>
      </c>
    </row>
    <row r="312" spans="5:7" x14ac:dyDescent="0.25">
      <c r="E312" s="156">
        <v>377</v>
      </c>
      <c r="F312" s="5" t="s">
        <v>1710</v>
      </c>
      <c r="G312" s="8">
        <v>0</v>
      </c>
    </row>
    <row r="313" spans="5:7" x14ac:dyDescent="0.25">
      <c r="E313" s="157">
        <v>198</v>
      </c>
      <c r="F313" s="5" t="s">
        <v>1536</v>
      </c>
      <c r="G313" s="8">
        <v>22</v>
      </c>
    </row>
    <row r="314" spans="5:7" x14ac:dyDescent="0.25">
      <c r="E314" s="157">
        <v>203</v>
      </c>
      <c r="F314" s="5" t="s">
        <v>1541</v>
      </c>
      <c r="G314" s="8">
        <v>22</v>
      </c>
    </row>
    <row r="315" spans="5:7" x14ac:dyDescent="0.25">
      <c r="E315" s="157">
        <v>200</v>
      </c>
      <c r="F315" s="5" t="s">
        <v>1538</v>
      </c>
      <c r="G315" s="8">
        <v>22</v>
      </c>
    </row>
    <row r="316" spans="5:7" x14ac:dyDescent="0.25">
      <c r="E316" s="157">
        <v>192</v>
      </c>
      <c r="F316" s="5" t="s">
        <v>1530</v>
      </c>
      <c r="G316" s="8">
        <v>22</v>
      </c>
    </row>
    <row r="317" spans="5:7" x14ac:dyDescent="0.25">
      <c r="E317" s="157">
        <v>202</v>
      </c>
      <c r="F317" s="5" t="s">
        <v>1540</v>
      </c>
      <c r="G317" s="8">
        <v>22</v>
      </c>
    </row>
    <row r="318" spans="5:7" x14ac:dyDescent="0.25">
      <c r="E318" s="157">
        <v>204</v>
      </c>
      <c r="F318" s="5" t="s">
        <v>1542</v>
      </c>
      <c r="G318" s="8">
        <v>22</v>
      </c>
    </row>
    <row r="319" spans="5:7" x14ac:dyDescent="0.25">
      <c r="E319" s="157">
        <v>191</v>
      </c>
      <c r="F319" s="5" t="s">
        <v>1529</v>
      </c>
      <c r="G319" s="8">
        <v>23</v>
      </c>
    </row>
    <row r="320" spans="5:7" x14ac:dyDescent="0.25">
      <c r="E320" s="157">
        <v>196</v>
      </c>
      <c r="F320" s="5" t="s">
        <v>1534</v>
      </c>
      <c r="G320" s="8">
        <v>23</v>
      </c>
    </row>
    <row r="321" spans="5:7" x14ac:dyDescent="0.25">
      <c r="E321" s="157">
        <v>199</v>
      </c>
      <c r="F321" s="5" t="s">
        <v>1537</v>
      </c>
      <c r="G321" s="8">
        <v>22</v>
      </c>
    </row>
    <row r="322" spans="5:7" x14ac:dyDescent="0.25">
      <c r="E322" s="156">
        <v>201</v>
      </c>
      <c r="F322" s="5" t="s">
        <v>1539</v>
      </c>
      <c r="G322" s="8">
        <v>22</v>
      </c>
    </row>
    <row r="323" spans="5:7" x14ac:dyDescent="0.25">
      <c r="E323" s="156">
        <v>205</v>
      </c>
      <c r="F323" s="5" t="s">
        <v>1543</v>
      </c>
      <c r="G323" s="8">
        <v>22</v>
      </c>
    </row>
    <row r="324" spans="5:7" x14ac:dyDescent="0.25">
      <c r="E324" s="157">
        <v>195</v>
      </c>
      <c r="F324" s="5" t="s">
        <v>1533</v>
      </c>
      <c r="G324" s="8">
        <v>22</v>
      </c>
    </row>
    <row r="325" spans="5:7" x14ac:dyDescent="0.25">
      <c r="E325" s="156">
        <v>193</v>
      </c>
      <c r="F325" s="5" t="s">
        <v>1531</v>
      </c>
      <c r="G325" s="8">
        <v>22</v>
      </c>
    </row>
    <row r="326" spans="5:7" x14ac:dyDescent="0.25">
      <c r="E326" s="156">
        <v>309</v>
      </c>
      <c r="F326" s="5" t="s">
        <v>1642</v>
      </c>
      <c r="G326" s="8">
        <v>23</v>
      </c>
    </row>
    <row r="327" spans="5:7" x14ac:dyDescent="0.25">
      <c r="E327" s="157">
        <v>239</v>
      </c>
      <c r="F327" s="5" t="s">
        <v>1573</v>
      </c>
      <c r="G327" s="8">
        <v>21</v>
      </c>
    </row>
    <row r="328" spans="5:7" x14ac:dyDescent="0.25">
      <c r="E328" s="157">
        <v>240</v>
      </c>
      <c r="F328" s="5" t="s">
        <v>1574</v>
      </c>
      <c r="G328" s="8">
        <v>19</v>
      </c>
    </row>
    <row r="329" spans="5:7" x14ac:dyDescent="0.25">
      <c r="E329" s="157">
        <v>243</v>
      </c>
      <c r="F329" s="5" t="s">
        <v>1577</v>
      </c>
      <c r="G329" s="8">
        <v>34</v>
      </c>
    </row>
    <row r="330" spans="5:7" x14ac:dyDescent="0.25">
      <c r="E330" s="157">
        <v>244</v>
      </c>
      <c r="F330" s="5" t="s">
        <v>1578</v>
      </c>
      <c r="G330" s="8">
        <v>32</v>
      </c>
    </row>
    <row r="331" spans="5:7" x14ac:dyDescent="0.25">
      <c r="E331" s="156">
        <v>253</v>
      </c>
      <c r="F331" s="5" t="s">
        <v>1586</v>
      </c>
      <c r="G331" s="8">
        <v>42</v>
      </c>
    </row>
    <row r="332" spans="5:7" x14ac:dyDescent="0.25">
      <c r="E332" s="157">
        <v>322</v>
      </c>
      <c r="F332" s="5" t="s">
        <v>1655</v>
      </c>
      <c r="G332" s="8">
        <v>30</v>
      </c>
    </row>
    <row r="333" spans="5:7" x14ac:dyDescent="0.25">
      <c r="E333" s="157">
        <v>255</v>
      </c>
      <c r="F333" s="5" t="s">
        <v>1588</v>
      </c>
      <c r="G333" s="8">
        <v>48</v>
      </c>
    </row>
    <row r="334" spans="5:7" x14ac:dyDescent="0.25">
      <c r="E334" s="157">
        <v>256</v>
      </c>
      <c r="F334" s="5" t="s">
        <v>1589</v>
      </c>
      <c r="G334" s="8">
        <v>46</v>
      </c>
    </row>
    <row r="335" spans="5:7" x14ac:dyDescent="0.25">
      <c r="E335" s="157">
        <v>259</v>
      </c>
      <c r="F335" s="5" t="s">
        <v>1592</v>
      </c>
      <c r="G335" s="8">
        <v>39</v>
      </c>
    </row>
    <row r="336" spans="5:7" x14ac:dyDescent="0.25">
      <c r="E336" s="157">
        <v>260</v>
      </c>
      <c r="F336" s="5" t="s">
        <v>1593</v>
      </c>
      <c r="G336" s="8">
        <v>37</v>
      </c>
    </row>
    <row r="337" spans="5:7" x14ac:dyDescent="0.25">
      <c r="E337" s="157">
        <v>263</v>
      </c>
      <c r="F337" s="5" t="s">
        <v>1596</v>
      </c>
      <c r="G337" s="8">
        <v>33</v>
      </c>
    </row>
    <row r="338" spans="5:7" x14ac:dyDescent="0.25">
      <c r="E338" s="157">
        <v>264</v>
      </c>
      <c r="F338" s="5" t="s">
        <v>1597</v>
      </c>
      <c r="G338" s="8">
        <v>31</v>
      </c>
    </row>
    <row r="339" spans="5:7" x14ac:dyDescent="0.25">
      <c r="E339" s="157">
        <v>267</v>
      </c>
      <c r="F339" s="5" t="s">
        <v>1600</v>
      </c>
      <c r="G339" s="8">
        <v>30</v>
      </c>
    </row>
    <row r="340" spans="5:7" x14ac:dyDescent="0.25">
      <c r="E340" s="157">
        <v>268</v>
      </c>
      <c r="F340" s="5" t="s">
        <v>1601</v>
      </c>
      <c r="G340" s="8">
        <v>28</v>
      </c>
    </row>
    <row r="341" spans="5:7" x14ac:dyDescent="0.25">
      <c r="E341" s="157">
        <v>271</v>
      </c>
      <c r="F341" s="5" t="s">
        <v>1604</v>
      </c>
      <c r="G341" s="8">
        <v>42</v>
      </c>
    </row>
    <row r="342" spans="5:7" x14ac:dyDescent="0.25">
      <c r="E342" s="157">
        <v>272</v>
      </c>
      <c r="F342" s="5" t="s">
        <v>1605</v>
      </c>
      <c r="G342" s="8">
        <v>40</v>
      </c>
    </row>
    <row r="343" spans="5:7" x14ac:dyDescent="0.25">
      <c r="E343" s="156">
        <v>105</v>
      </c>
      <c r="F343" s="5" t="s">
        <v>1447</v>
      </c>
      <c r="G343" s="8">
        <v>28</v>
      </c>
    </row>
    <row r="344" spans="5:7" x14ac:dyDescent="0.25">
      <c r="E344" s="157">
        <v>298</v>
      </c>
      <c r="F344" s="5" t="s">
        <v>1631</v>
      </c>
      <c r="G344" s="8">
        <v>21</v>
      </c>
    </row>
    <row r="345" spans="5:7" x14ac:dyDescent="0.25">
      <c r="E345" s="157">
        <v>300</v>
      </c>
      <c r="F345" s="5" t="s">
        <v>1633</v>
      </c>
      <c r="G345" s="8">
        <v>19</v>
      </c>
    </row>
    <row r="346" spans="5:7" x14ac:dyDescent="0.25">
      <c r="E346" s="157">
        <v>299</v>
      </c>
      <c r="F346" s="5" t="s">
        <v>1632</v>
      </c>
      <c r="G346" s="8">
        <v>23</v>
      </c>
    </row>
    <row r="347" spans="5:7" x14ac:dyDescent="0.25">
      <c r="E347" s="157">
        <v>275</v>
      </c>
      <c r="F347" s="5" t="s">
        <v>1608</v>
      </c>
      <c r="G347" s="8">
        <v>29</v>
      </c>
    </row>
    <row r="348" spans="5:7" x14ac:dyDescent="0.25">
      <c r="E348" s="157">
        <v>276</v>
      </c>
      <c r="F348" s="5" t="s">
        <v>1609</v>
      </c>
      <c r="G348" s="8">
        <v>27</v>
      </c>
    </row>
    <row r="349" spans="5:7" x14ac:dyDescent="0.25">
      <c r="E349" s="157">
        <v>279</v>
      </c>
      <c r="F349" s="5" t="s">
        <v>1612</v>
      </c>
      <c r="G349" s="8">
        <v>13</v>
      </c>
    </row>
    <row r="350" spans="5:7" x14ac:dyDescent="0.25">
      <c r="E350" s="157">
        <v>280</v>
      </c>
      <c r="F350" s="5" t="s">
        <v>1613</v>
      </c>
      <c r="G350" s="8">
        <v>11</v>
      </c>
    </row>
    <row r="351" spans="5:7" x14ac:dyDescent="0.25">
      <c r="E351" s="157">
        <v>283</v>
      </c>
      <c r="F351" s="5" t="s">
        <v>1616</v>
      </c>
      <c r="G351" s="8">
        <v>18</v>
      </c>
    </row>
    <row r="352" spans="5:7" x14ac:dyDescent="0.25">
      <c r="E352" s="157">
        <v>284</v>
      </c>
      <c r="F352" s="5" t="s">
        <v>1617</v>
      </c>
      <c r="G352" s="8">
        <v>16</v>
      </c>
    </row>
    <row r="353" spans="5:7" x14ac:dyDescent="0.25">
      <c r="E353" s="156">
        <v>285</v>
      </c>
      <c r="F353" s="5" t="s">
        <v>1618</v>
      </c>
      <c r="G353" s="8">
        <v>20</v>
      </c>
    </row>
    <row r="354" spans="5:7" x14ac:dyDescent="0.25">
      <c r="E354" s="157">
        <v>304</v>
      </c>
      <c r="F354" s="5" t="s">
        <v>1637</v>
      </c>
      <c r="G354" s="8">
        <v>18</v>
      </c>
    </row>
    <row r="355" spans="5:7" x14ac:dyDescent="0.25">
      <c r="E355" s="156">
        <v>305</v>
      </c>
      <c r="F355" s="5" t="s">
        <v>1638</v>
      </c>
      <c r="G355" s="8">
        <v>16</v>
      </c>
    </row>
    <row r="356" spans="5:7" x14ac:dyDescent="0.25">
      <c r="E356" s="156">
        <v>313</v>
      </c>
      <c r="F356" s="5" t="s">
        <v>1646</v>
      </c>
      <c r="G356" s="8">
        <v>24</v>
      </c>
    </row>
    <row r="357" spans="5:7" x14ac:dyDescent="0.25">
      <c r="E357" s="157">
        <v>290</v>
      </c>
      <c r="F357" s="5" t="s">
        <v>1623</v>
      </c>
      <c r="G357" s="8">
        <v>36</v>
      </c>
    </row>
    <row r="358" spans="5:7" x14ac:dyDescent="0.25">
      <c r="E358" s="157">
        <v>291</v>
      </c>
      <c r="F358" s="5" t="s">
        <v>1624</v>
      </c>
      <c r="G358" s="8">
        <v>34</v>
      </c>
    </row>
    <row r="359" spans="5:7" x14ac:dyDescent="0.25">
      <c r="E359" s="157">
        <v>250</v>
      </c>
      <c r="F359" s="5" t="s">
        <v>1584</v>
      </c>
      <c r="G359" s="8">
        <v>44</v>
      </c>
    </row>
    <row r="360" spans="5:7" x14ac:dyDescent="0.25">
      <c r="E360" s="157">
        <v>326</v>
      </c>
      <c r="F360" s="5" t="s">
        <v>1659</v>
      </c>
      <c r="G360" s="8">
        <v>35</v>
      </c>
    </row>
    <row r="361" spans="5:7" x14ac:dyDescent="0.25">
      <c r="E361" s="156">
        <v>333</v>
      </c>
      <c r="F361" s="5" t="s">
        <v>1666</v>
      </c>
      <c r="G361" s="8">
        <v>38</v>
      </c>
    </row>
    <row r="362" spans="5:7" x14ac:dyDescent="0.25">
      <c r="E362" s="157">
        <v>319</v>
      </c>
      <c r="F362" s="5" t="s">
        <v>1652</v>
      </c>
      <c r="G362" s="8">
        <v>36</v>
      </c>
    </row>
    <row r="363" spans="5:7" x14ac:dyDescent="0.25">
      <c r="E363" s="157">
        <v>523</v>
      </c>
      <c r="F363" s="5" t="s">
        <v>1852</v>
      </c>
      <c r="G363" s="8">
        <v>27</v>
      </c>
    </row>
    <row r="364" spans="5:7" x14ac:dyDescent="0.25">
      <c r="E364" s="157">
        <v>414</v>
      </c>
      <c r="F364" s="5" t="s">
        <v>1745</v>
      </c>
      <c r="G364" s="8">
        <v>28</v>
      </c>
    </row>
    <row r="365" spans="5:7" x14ac:dyDescent="0.25">
      <c r="E365" s="157">
        <v>330</v>
      </c>
      <c r="F365" s="5" t="s">
        <v>1663</v>
      </c>
      <c r="G365" s="8">
        <v>40</v>
      </c>
    </row>
    <row r="366" spans="5:7" x14ac:dyDescent="0.25">
      <c r="E366" s="157">
        <v>294</v>
      </c>
      <c r="F366" s="5" t="s">
        <v>1627</v>
      </c>
      <c r="G366" s="8">
        <v>24</v>
      </c>
    </row>
    <row r="367" spans="5:7" x14ac:dyDescent="0.25">
      <c r="E367" s="157">
        <v>295</v>
      </c>
      <c r="F367" s="5" t="s">
        <v>1628</v>
      </c>
      <c r="G367" s="8">
        <v>22</v>
      </c>
    </row>
    <row r="368" spans="5:7" x14ac:dyDescent="0.25">
      <c r="E368" s="157">
        <v>327</v>
      </c>
      <c r="F368" s="5" t="s">
        <v>1660</v>
      </c>
      <c r="G368" s="8">
        <v>31</v>
      </c>
    </row>
    <row r="369" spans="5:7" x14ac:dyDescent="0.25">
      <c r="E369" s="157">
        <v>316</v>
      </c>
      <c r="F369" s="5" t="s">
        <v>1649</v>
      </c>
      <c r="G369" s="8">
        <v>34</v>
      </c>
    </row>
    <row r="370" spans="5:7" x14ac:dyDescent="0.25">
      <c r="E370" s="157">
        <v>443</v>
      </c>
      <c r="F370" s="5" t="s">
        <v>1773</v>
      </c>
      <c r="G370" s="8">
        <v>50</v>
      </c>
    </row>
    <row r="371" spans="5:7" x14ac:dyDescent="0.25">
      <c r="E371" s="157">
        <v>444</v>
      </c>
      <c r="F371" s="5" t="s">
        <v>1774</v>
      </c>
      <c r="G371" s="8">
        <v>40</v>
      </c>
    </row>
    <row r="372" spans="5:7" x14ac:dyDescent="0.25">
      <c r="E372" s="156">
        <v>445</v>
      </c>
      <c r="F372" s="5" t="s">
        <v>1775</v>
      </c>
      <c r="G372" s="8">
        <v>18</v>
      </c>
    </row>
    <row r="373" spans="5:7" x14ac:dyDescent="0.25">
      <c r="E373" s="156">
        <v>25</v>
      </c>
      <c r="F373" s="5" t="s">
        <v>1376</v>
      </c>
      <c r="G373" s="8">
        <v>23</v>
      </c>
    </row>
    <row r="374" spans="5:7" x14ac:dyDescent="0.25">
      <c r="E374" s="157">
        <v>56</v>
      </c>
      <c r="F374" s="5" t="s">
        <v>1405</v>
      </c>
      <c r="G374" s="8">
        <v>35</v>
      </c>
    </row>
    <row r="375" spans="5:7" x14ac:dyDescent="0.25">
      <c r="E375" s="157">
        <v>123</v>
      </c>
      <c r="F375" s="5" t="s">
        <v>1466</v>
      </c>
      <c r="G375" s="8">
        <v>26</v>
      </c>
    </row>
    <row r="376" spans="5:7" x14ac:dyDescent="0.25">
      <c r="E376" s="157">
        <v>144</v>
      </c>
      <c r="F376" s="5" t="s">
        <v>1485</v>
      </c>
      <c r="G376" s="8">
        <v>28</v>
      </c>
    </row>
    <row r="377" spans="5:7" x14ac:dyDescent="0.25">
      <c r="E377" s="157">
        <v>186</v>
      </c>
      <c r="F377" s="5" t="s">
        <v>1524</v>
      </c>
      <c r="G377" s="8">
        <v>32</v>
      </c>
    </row>
    <row r="378" spans="5:7" x14ac:dyDescent="0.25">
      <c r="E378" s="157">
        <v>146</v>
      </c>
      <c r="F378" s="5" t="s">
        <v>1487</v>
      </c>
      <c r="G378" s="8">
        <v>29</v>
      </c>
    </row>
    <row r="379" spans="5:7" x14ac:dyDescent="0.25">
      <c r="E379" s="156">
        <v>465</v>
      </c>
      <c r="F379" s="5" t="s">
        <v>1795</v>
      </c>
      <c r="G379" s="8">
        <v>18</v>
      </c>
    </row>
    <row r="380" spans="5:7" x14ac:dyDescent="0.25">
      <c r="E380" s="157">
        <v>374</v>
      </c>
      <c r="F380" s="5" t="s">
        <v>1707</v>
      </c>
      <c r="G380" s="8">
        <v>43</v>
      </c>
    </row>
    <row r="381" spans="5:7" x14ac:dyDescent="0.25">
      <c r="E381" s="157">
        <v>100</v>
      </c>
      <c r="F381" s="5" t="s">
        <v>1442</v>
      </c>
      <c r="G381" s="8">
        <v>20</v>
      </c>
    </row>
    <row r="382" spans="5:7" x14ac:dyDescent="0.25">
      <c r="E382" s="157">
        <v>164</v>
      </c>
      <c r="F382" s="5" t="s">
        <v>1503</v>
      </c>
      <c r="G382" s="8">
        <v>37</v>
      </c>
    </row>
    <row r="383" spans="5:7" x14ac:dyDescent="0.25">
      <c r="E383" s="157">
        <v>359</v>
      </c>
      <c r="F383" s="5" t="s">
        <v>1692</v>
      </c>
      <c r="G383" s="8">
        <v>24</v>
      </c>
    </row>
    <row r="384" spans="5:7" x14ac:dyDescent="0.25">
      <c r="E384" s="157">
        <v>90</v>
      </c>
      <c r="F384" s="5" t="s">
        <v>1432</v>
      </c>
      <c r="G384" s="8">
        <v>45</v>
      </c>
    </row>
    <row r="385" spans="5:7" x14ac:dyDescent="0.25">
      <c r="E385" s="157">
        <v>392</v>
      </c>
      <c r="F385" s="5" t="s">
        <v>1725</v>
      </c>
      <c r="G385" s="8">
        <v>20</v>
      </c>
    </row>
    <row r="386" spans="5:7" x14ac:dyDescent="0.25">
      <c r="E386" s="157">
        <v>47</v>
      </c>
      <c r="F386" s="5" t="s">
        <v>1397</v>
      </c>
      <c r="G386" s="8">
        <v>26</v>
      </c>
    </row>
    <row r="387" spans="5:7" x14ac:dyDescent="0.25">
      <c r="E387" s="156">
        <v>373</v>
      </c>
      <c r="F387" s="5" t="s">
        <v>1706</v>
      </c>
      <c r="G387" s="8">
        <v>24</v>
      </c>
    </row>
    <row r="388" spans="5:7" x14ac:dyDescent="0.25">
      <c r="E388" s="157">
        <v>94</v>
      </c>
      <c r="F388" s="5" t="s">
        <v>1436</v>
      </c>
      <c r="G388" s="8">
        <v>6</v>
      </c>
    </row>
    <row r="389" spans="5:7" x14ac:dyDescent="0.25">
      <c r="E389" s="157">
        <v>496</v>
      </c>
      <c r="F389" s="5" t="s">
        <v>1826</v>
      </c>
      <c r="G389" s="8">
        <v>28</v>
      </c>
    </row>
    <row r="390" spans="5:7" x14ac:dyDescent="0.25">
      <c r="E390" s="157">
        <v>495</v>
      </c>
      <c r="F390" s="5" t="s">
        <v>1825</v>
      </c>
      <c r="G390" s="8">
        <v>24</v>
      </c>
    </row>
    <row r="391" spans="5:7" x14ac:dyDescent="0.25">
      <c r="E391" s="157">
        <v>494</v>
      </c>
      <c r="F391" s="5" t="s">
        <v>1824</v>
      </c>
      <c r="G391" s="8">
        <v>28</v>
      </c>
    </row>
    <row r="392" spans="5:7" x14ac:dyDescent="0.25">
      <c r="E392" s="156">
        <v>493</v>
      </c>
      <c r="F392" s="5" t="s">
        <v>1823</v>
      </c>
      <c r="G392" s="8">
        <v>24</v>
      </c>
    </row>
    <row r="393" spans="5:7" x14ac:dyDescent="0.25">
      <c r="E393" s="157">
        <v>147</v>
      </c>
      <c r="F393" s="5" t="s">
        <v>1488</v>
      </c>
      <c r="G393" s="8">
        <v>25</v>
      </c>
    </row>
    <row r="394" spans="5:7" x14ac:dyDescent="0.25">
      <c r="E394" s="156">
        <v>361</v>
      </c>
      <c r="F394" s="5" t="s">
        <v>1694</v>
      </c>
      <c r="G394" s="8">
        <v>40</v>
      </c>
    </row>
    <row r="395" spans="5:7" x14ac:dyDescent="0.25">
      <c r="E395" s="157">
        <v>360</v>
      </c>
      <c r="F395" s="5" t="s">
        <v>1693</v>
      </c>
      <c r="G395" s="8">
        <v>40</v>
      </c>
    </row>
    <row r="396" spans="5:7" x14ac:dyDescent="0.25">
      <c r="E396" s="157">
        <v>132</v>
      </c>
      <c r="F396" s="5" t="s">
        <v>1473</v>
      </c>
      <c r="G396" s="8">
        <v>27</v>
      </c>
    </row>
    <row r="397" spans="5:7" x14ac:dyDescent="0.25">
      <c r="E397" s="157">
        <v>526</v>
      </c>
      <c r="F397" s="5" t="s">
        <v>1855</v>
      </c>
      <c r="G397" s="8">
        <v>35</v>
      </c>
    </row>
    <row r="398" spans="5:7" x14ac:dyDescent="0.25">
      <c r="E398" s="157">
        <v>527</v>
      </c>
      <c r="F398" s="5" t="s">
        <v>1856</v>
      </c>
      <c r="G398" s="8">
        <v>39</v>
      </c>
    </row>
    <row r="399" spans="5:7" x14ac:dyDescent="0.25">
      <c r="E399" s="157">
        <v>528</v>
      </c>
      <c r="F399" s="5" t="s">
        <v>1857</v>
      </c>
      <c r="G399" s="8">
        <v>30</v>
      </c>
    </row>
    <row r="400" spans="5:7" x14ac:dyDescent="0.25">
      <c r="E400" s="157">
        <v>428</v>
      </c>
      <c r="F400" s="5" t="s">
        <v>1758</v>
      </c>
      <c r="G400" s="8">
        <v>24</v>
      </c>
    </row>
    <row r="401" spans="5:7" x14ac:dyDescent="0.25">
      <c r="E401" s="156">
        <v>529</v>
      </c>
      <c r="F401" s="5" t="s">
        <v>1858</v>
      </c>
      <c r="G401" s="8">
        <v>27</v>
      </c>
    </row>
    <row r="402" spans="5:7" x14ac:dyDescent="0.25">
      <c r="E402" s="157">
        <v>530</v>
      </c>
      <c r="F402" s="5" t="s">
        <v>1859</v>
      </c>
      <c r="G402" s="8">
        <v>37</v>
      </c>
    </row>
    <row r="403" spans="5:7" x14ac:dyDescent="0.25">
      <c r="E403" s="157">
        <v>531</v>
      </c>
      <c r="F403" s="5" t="s">
        <v>1860</v>
      </c>
      <c r="G403" s="8">
        <v>29</v>
      </c>
    </row>
    <row r="404" spans="5:7" x14ac:dyDescent="0.25">
      <c r="E404" s="157">
        <v>348</v>
      </c>
      <c r="F404" s="5" t="s">
        <v>1681</v>
      </c>
      <c r="G404" s="8">
        <v>25</v>
      </c>
    </row>
    <row r="405" spans="5:7" x14ac:dyDescent="0.25">
      <c r="E405" s="157">
        <v>311</v>
      </c>
      <c r="F405" s="5" t="s">
        <v>1644</v>
      </c>
      <c r="G405" s="8">
        <v>26</v>
      </c>
    </row>
    <row r="406" spans="5:7" x14ac:dyDescent="0.25">
      <c r="E406" s="156">
        <v>149</v>
      </c>
      <c r="F406" s="5" t="s">
        <v>1490</v>
      </c>
      <c r="G406" s="8">
        <v>31</v>
      </c>
    </row>
    <row r="407" spans="5:7" x14ac:dyDescent="0.25">
      <c r="E407" s="157">
        <v>478</v>
      </c>
      <c r="F407" s="5" t="s">
        <v>1808</v>
      </c>
      <c r="G407" s="8">
        <v>13</v>
      </c>
    </row>
    <row r="408" spans="5:7" x14ac:dyDescent="0.25">
      <c r="E408" s="156">
        <v>481</v>
      </c>
      <c r="F408" s="5" t="s">
        <v>1811</v>
      </c>
      <c r="G408" s="8">
        <v>2</v>
      </c>
    </row>
    <row r="409" spans="5:7" x14ac:dyDescent="0.25">
      <c r="E409" s="157">
        <v>479</v>
      </c>
      <c r="F409" s="5" t="s">
        <v>1809</v>
      </c>
      <c r="G409" s="8">
        <v>3</v>
      </c>
    </row>
    <row r="410" spans="5:7" x14ac:dyDescent="0.25">
      <c r="E410" s="157">
        <v>480</v>
      </c>
      <c r="F410" s="5" t="s">
        <v>1810</v>
      </c>
      <c r="G410" s="8">
        <v>1</v>
      </c>
    </row>
    <row r="411" spans="5:7" x14ac:dyDescent="0.25">
      <c r="E411" s="157">
        <v>148</v>
      </c>
      <c r="F411" s="5" t="s">
        <v>1489</v>
      </c>
      <c r="G411" s="8">
        <v>22</v>
      </c>
    </row>
    <row r="412" spans="5:7" x14ac:dyDescent="0.25">
      <c r="E412" s="157">
        <v>466</v>
      </c>
      <c r="F412" s="5" t="s">
        <v>1796</v>
      </c>
      <c r="G412" s="8">
        <v>44</v>
      </c>
    </row>
    <row r="413" spans="5:7" x14ac:dyDescent="0.25">
      <c r="E413" s="156">
        <v>349</v>
      </c>
      <c r="F413" s="5" t="s">
        <v>1682</v>
      </c>
      <c r="G413" s="8">
        <v>17</v>
      </c>
    </row>
    <row r="414" spans="5:7" x14ac:dyDescent="0.25">
      <c r="E414" s="157">
        <v>464</v>
      </c>
      <c r="F414" s="5" t="s">
        <v>1794</v>
      </c>
      <c r="G414" s="8">
        <v>22</v>
      </c>
    </row>
    <row r="415" spans="5:7" x14ac:dyDescent="0.25">
      <c r="E415" s="157">
        <v>463</v>
      </c>
      <c r="F415" s="5" t="s">
        <v>1793</v>
      </c>
      <c r="G415" s="8">
        <v>20</v>
      </c>
    </row>
    <row r="416" spans="5:7" x14ac:dyDescent="0.25">
      <c r="E416" s="157">
        <v>71</v>
      </c>
      <c r="F416" s="5" t="s">
        <v>1354</v>
      </c>
      <c r="G416" s="8">
        <v>38</v>
      </c>
    </row>
    <row r="417" spans="5:7" x14ac:dyDescent="0.25">
      <c r="E417" s="157">
        <v>10</v>
      </c>
      <c r="F417" s="5" t="s">
        <v>1365</v>
      </c>
      <c r="G417" s="8">
        <v>17</v>
      </c>
    </row>
    <row r="418" spans="5:7" x14ac:dyDescent="0.25">
      <c r="E418" s="156">
        <v>505</v>
      </c>
      <c r="F418" s="5" t="s">
        <v>1834</v>
      </c>
      <c r="G418" s="8">
        <v>20</v>
      </c>
    </row>
    <row r="419" spans="5:7" x14ac:dyDescent="0.25">
      <c r="E419" s="157">
        <v>506</v>
      </c>
      <c r="F419" s="5" t="s">
        <v>1835</v>
      </c>
      <c r="G419" s="8">
        <v>18</v>
      </c>
    </row>
    <row r="420" spans="5:7" x14ac:dyDescent="0.25">
      <c r="E420" s="157">
        <v>554</v>
      </c>
      <c r="F420" s="5" t="s">
        <v>1881</v>
      </c>
      <c r="G420" s="8">
        <v>13</v>
      </c>
    </row>
    <row r="421" spans="5:7" x14ac:dyDescent="0.25">
      <c r="E421" s="156">
        <v>553</v>
      </c>
      <c r="F421" s="5" t="s">
        <v>1880</v>
      </c>
      <c r="G421" s="8">
        <v>20</v>
      </c>
    </row>
    <row r="422" spans="5:7" x14ac:dyDescent="0.25">
      <c r="E422" s="157">
        <v>507</v>
      </c>
      <c r="F422" s="5" t="s">
        <v>1836</v>
      </c>
      <c r="G422" s="8">
        <v>21</v>
      </c>
    </row>
    <row r="423" spans="5:7" x14ac:dyDescent="0.25">
      <c r="E423" s="157">
        <v>508</v>
      </c>
      <c r="F423" s="5" t="s">
        <v>1837</v>
      </c>
      <c r="G423" s="8">
        <v>18</v>
      </c>
    </row>
    <row r="424" spans="5:7" x14ac:dyDescent="0.25">
      <c r="E424" s="157">
        <v>520</v>
      </c>
      <c r="F424" s="5" t="s">
        <v>1849</v>
      </c>
      <c r="G424" s="8">
        <v>20</v>
      </c>
    </row>
    <row r="425" spans="5:7" x14ac:dyDescent="0.25">
      <c r="E425" s="157">
        <v>519</v>
      </c>
      <c r="F425" s="5" t="s">
        <v>1848</v>
      </c>
      <c r="G425" s="8">
        <v>18</v>
      </c>
    </row>
    <row r="426" spans="5:7" x14ac:dyDescent="0.25">
      <c r="E426" s="157">
        <v>555</v>
      </c>
      <c r="F426" s="5" t="s">
        <v>1882</v>
      </c>
      <c r="G426" s="8">
        <v>26</v>
      </c>
    </row>
    <row r="427" spans="5:7" x14ac:dyDescent="0.25">
      <c r="E427" s="157">
        <v>119</v>
      </c>
      <c r="F427" s="5" t="s">
        <v>1462</v>
      </c>
      <c r="G427" s="8">
        <v>44</v>
      </c>
    </row>
    <row r="428" spans="5:7" x14ac:dyDescent="0.25">
      <c r="E428" s="157">
        <v>474</v>
      </c>
      <c r="F428" s="5" t="s">
        <v>1804</v>
      </c>
      <c r="G428" s="8">
        <v>25</v>
      </c>
    </row>
    <row r="429" spans="5:7" x14ac:dyDescent="0.25">
      <c r="E429" s="157">
        <v>339</v>
      </c>
      <c r="F429" s="5" t="s">
        <v>1672</v>
      </c>
      <c r="G429" s="8">
        <v>38</v>
      </c>
    </row>
    <row r="430" spans="5:7" x14ac:dyDescent="0.25">
      <c r="E430" s="157">
        <v>343</v>
      </c>
      <c r="F430" s="5" t="s">
        <v>1676</v>
      </c>
      <c r="G430" s="8">
        <v>41</v>
      </c>
    </row>
    <row r="431" spans="5:7" x14ac:dyDescent="0.25">
      <c r="E431" s="157">
        <v>347</v>
      </c>
      <c r="F431" s="5" t="s">
        <v>1680</v>
      </c>
      <c r="G431" s="8">
        <v>41</v>
      </c>
    </row>
    <row r="432" spans="5:7" x14ac:dyDescent="0.25">
      <c r="E432" s="156">
        <v>473</v>
      </c>
      <c r="F432" s="5" t="s">
        <v>1803</v>
      </c>
      <c r="G432" s="8">
        <v>40</v>
      </c>
    </row>
    <row r="433" spans="5:7" x14ac:dyDescent="0.25">
      <c r="E433" s="157">
        <v>423</v>
      </c>
      <c r="F433" s="5" t="s">
        <v>1753</v>
      </c>
      <c r="G433" s="8">
        <v>16</v>
      </c>
    </row>
    <row r="434" spans="5:7" x14ac:dyDescent="0.25">
      <c r="E434" s="157">
        <v>422</v>
      </c>
      <c r="F434" s="5" t="s">
        <v>1752</v>
      </c>
      <c r="G434" s="8">
        <v>16</v>
      </c>
    </row>
    <row r="435" spans="5:7" x14ac:dyDescent="0.25">
      <c r="E435" s="156">
        <v>497</v>
      </c>
      <c r="F435" s="5" t="s">
        <v>1827</v>
      </c>
      <c r="G435" s="8">
        <v>35</v>
      </c>
    </row>
    <row r="436" spans="5:7" x14ac:dyDescent="0.25">
      <c r="E436" s="157">
        <v>498</v>
      </c>
      <c r="F436" s="5" t="s">
        <v>1828</v>
      </c>
      <c r="G436" s="8">
        <v>24</v>
      </c>
    </row>
    <row r="437" spans="5:7" x14ac:dyDescent="0.25">
      <c r="E437" s="157">
        <v>150</v>
      </c>
      <c r="F437" s="5" t="s">
        <v>1491</v>
      </c>
      <c r="G437" s="8">
        <v>33</v>
      </c>
    </row>
    <row r="438" spans="5:7" x14ac:dyDescent="0.25">
      <c r="E438" s="157">
        <v>52</v>
      </c>
      <c r="F438" s="5" t="s">
        <v>1402</v>
      </c>
      <c r="G438" s="8">
        <v>29</v>
      </c>
    </row>
    <row r="439" spans="5:7" x14ac:dyDescent="0.25">
      <c r="E439" s="156">
        <v>393</v>
      </c>
      <c r="F439" s="5" t="s">
        <v>1726</v>
      </c>
      <c r="G439" s="8">
        <v>34</v>
      </c>
    </row>
    <row r="440" spans="5:7" x14ac:dyDescent="0.25">
      <c r="E440" s="157">
        <v>84</v>
      </c>
      <c r="F440" s="5" t="s">
        <v>1426</v>
      </c>
      <c r="G440" s="8">
        <v>25</v>
      </c>
    </row>
    <row r="441" spans="5:7" x14ac:dyDescent="0.25">
      <c r="E441" s="156">
        <v>85</v>
      </c>
      <c r="F441" s="5" t="s">
        <v>1427</v>
      </c>
      <c r="G441" s="8">
        <v>25</v>
      </c>
    </row>
    <row r="442" spans="5:7" x14ac:dyDescent="0.25">
      <c r="E442" s="157">
        <v>83</v>
      </c>
      <c r="F442" s="5" t="s">
        <v>1425</v>
      </c>
      <c r="G442" s="8">
        <v>25</v>
      </c>
    </row>
    <row r="443" spans="5:7" x14ac:dyDescent="0.25">
      <c r="E443" s="157">
        <v>112</v>
      </c>
      <c r="F443" s="5" t="s">
        <v>1455</v>
      </c>
      <c r="G443" s="8">
        <v>28</v>
      </c>
    </row>
    <row r="444" spans="5:7" x14ac:dyDescent="0.25">
      <c r="E444" s="157">
        <v>111</v>
      </c>
      <c r="F444" s="5" t="s">
        <v>1454</v>
      </c>
      <c r="G444" s="8">
        <v>28</v>
      </c>
    </row>
    <row r="445" spans="5:7" x14ac:dyDescent="0.25">
      <c r="E445" s="156">
        <v>109</v>
      </c>
      <c r="F445" s="5" t="s">
        <v>1452</v>
      </c>
      <c r="G445" s="8">
        <v>22</v>
      </c>
    </row>
    <row r="446" spans="5:7" x14ac:dyDescent="0.25">
      <c r="E446" s="157">
        <v>110</v>
      </c>
      <c r="F446" s="5" t="s">
        <v>1453</v>
      </c>
      <c r="G446" s="8">
        <v>22</v>
      </c>
    </row>
    <row r="447" spans="5:7" x14ac:dyDescent="0.25">
      <c r="E447" s="157">
        <v>174</v>
      </c>
      <c r="F447" s="5" t="s">
        <v>1512</v>
      </c>
      <c r="G447" s="8">
        <v>55</v>
      </c>
    </row>
    <row r="448" spans="5:7" x14ac:dyDescent="0.25">
      <c r="E448" s="156">
        <v>161</v>
      </c>
      <c r="F448" s="5" t="s">
        <v>8114</v>
      </c>
      <c r="G448" s="8">
        <v>37</v>
      </c>
    </row>
    <row r="449" spans="5:7" x14ac:dyDescent="0.25">
      <c r="E449" s="157">
        <v>170</v>
      </c>
      <c r="F449" s="5" t="s">
        <v>8115</v>
      </c>
      <c r="G449" s="8">
        <v>55</v>
      </c>
    </row>
    <row r="450" spans="5:7" x14ac:dyDescent="0.25">
      <c r="E450" s="157">
        <v>151</v>
      </c>
      <c r="F450" s="5" t="s">
        <v>1492</v>
      </c>
      <c r="G450" s="8">
        <v>19</v>
      </c>
    </row>
    <row r="451" spans="5:7" x14ac:dyDescent="0.25">
      <c r="E451" s="157">
        <v>535</v>
      </c>
      <c r="F451" s="5" t="s">
        <v>1864</v>
      </c>
      <c r="G451" s="8">
        <v>38</v>
      </c>
    </row>
    <row r="452" spans="5:7" x14ac:dyDescent="0.25">
      <c r="E452" s="157">
        <v>27</v>
      </c>
      <c r="F452" s="5" t="s">
        <v>1378</v>
      </c>
      <c r="G452" s="8">
        <v>23</v>
      </c>
    </row>
    <row r="453" spans="5:7" x14ac:dyDescent="0.25">
      <c r="E453" s="156">
        <v>385</v>
      </c>
      <c r="F453" s="5" t="s">
        <v>1718</v>
      </c>
      <c r="G453" s="8">
        <v>37</v>
      </c>
    </row>
    <row r="454" spans="5:7" x14ac:dyDescent="0.25">
      <c r="E454" s="157">
        <v>178</v>
      </c>
      <c r="F454" s="5" t="s">
        <v>1516</v>
      </c>
      <c r="G454" s="8">
        <v>55</v>
      </c>
    </row>
    <row r="455" spans="5:7" x14ac:dyDescent="0.25">
      <c r="E455" s="157">
        <v>394</v>
      </c>
      <c r="F455" s="5" t="s">
        <v>1727</v>
      </c>
      <c r="G455" s="8">
        <v>35</v>
      </c>
    </row>
    <row r="456" spans="5:7" x14ac:dyDescent="0.25">
      <c r="E456" s="156">
        <v>185</v>
      </c>
      <c r="F456" s="5" t="s">
        <v>1523</v>
      </c>
      <c r="G456" s="8">
        <v>28</v>
      </c>
    </row>
    <row r="457" spans="5:7" x14ac:dyDescent="0.25">
      <c r="E457" s="157">
        <v>4</v>
      </c>
      <c r="F457" s="5" t="s">
        <v>1360</v>
      </c>
      <c r="G457" s="8">
        <v>23</v>
      </c>
    </row>
    <row r="458" spans="5:7" x14ac:dyDescent="0.25">
      <c r="E458" s="156">
        <v>49</v>
      </c>
      <c r="F458" s="5" t="s">
        <v>1399</v>
      </c>
      <c r="G458" s="8">
        <v>27</v>
      </c>
    </row>
    <row r="459" spans="5:7" x14ac:dyDescent="0.25">
      <c r="E459" s="157">
        <v>416</v>
      </c>
      <c r="F459" s="5" t="s">
        <v>1747</v>
      </c>
      <c r="G459" s="8">
        <v>27</v>
      </c>
    </row>
    <row r="460" spans="5:7" x14ac:dyDescent="0.25">
      <c r="E460" s="157">
        <v>452</v>
      </c>
      <c r="F460" s="5" t="s">
        <v>1782</v>
      </c>
      <c r="G460" s="8">
        <v>18</v>
      </c>
    </row>
    <row r="461" spans="5:7" x14ac:dyDescent="0.25">
      <c r="E461" s="156">
        <v>389</v>
      </c>
      <c r="F461" s="5" t="s">
        <v>1722</v>
      </c>
      <c r="G461" s="8">
        <v>34</v>
      </c>
    </row>
    <row r="462" spans="5:7" x14ac:dyDescent="0.25">
      <c r="E462" s="156">
        <v>229</v>
      </c>
      <c r="F462" s="5" t="s">
        <v>1565</v>
      </c>
      <c r="G462" s="8">
        <v>26</v>
      </c>
    </row>
    <row r="463" spans="5:7" x14ac:dyDescent="0.25">
      <c r="E463" s="157">
        <v>228</v>
      </c>
      <c r="F463" s="5" t="s">
        <v>1564</v>
      </c>
      <c r="G463" s="8">
        <v>20</v>
      </c>
    </row>
    <row r="464" spans="5:7" x14ac:dyDescent="0.25">
      <c r="E464" s="157">
        <v>376</v>
      </c>
      <c r="F464" s="5" t="s">
        <v>1709</v>
      </c>
      <c r="G464" s="8">
        <v>35</v>
      </c>
    </row>
    <row r="465" spans="5:7" x14ac:dyDescent="0.25">
      <c r="E465" s="157">
        <v>107</v>
      </c>
      <c r="F465" s="5" t="s">
        <v>1450</v>
      </c>
      <c r="G465" s="8">
        <v>31</v>
      </c>
    </row>
    <row r="466" spans="5:7" x14ac:dyDescent="0.25">
      <c r="E466" s="156">
        <v>401</v>
      </c>
      <c r="F466" s="5" t="s">
        <v>1734</v>
      </c>
      <c r="G466" s="8">
        <v>44</v>
      </c>
    </row>
    <row r="467" spans="5:7" x14ac:dyDescent="0.25">
      <c r="E467" s="157">
        <v>539</v>
      </c>
      <c r="F467" s="5" t="s">
        <v>1868</v>
      </c>
      <c r="G467" s="8">
        <v>27</v>
      </c>
    </row>
    <row r="468" spans="5:7" x14ac:dyDescent="0.25">
      <c r="E468" s="156">
        <v>73</v>
      </c>
      <c r="F468" s="5" t="s">
        <v>1415</v>
      </c>
      <c r="G468" s="8">
        <v>39</v>
      </c>
    </row>
    <row r="469" spans="5:7" x14ac:dyDescent="0.25">
      <c r="E469" s="157">
        <v>247</v>
      </c>
      <c r="F469" s="5" t="s">
        <v>1581</v>
      </c>
      <c r="G469" s="8">
        <v>42</v>
      </c>
    </row>
    <row r="470" spans="5:7" x14ac:dyDescent="0.25">
      <c r="E470" s="156">
        <v>469</v>
      </c>
      <c r="F470" s="5" t="s">
        <v>1799</v>
      </c>
      <c r="G470" s="8">
        <v>34</v>
      </c>
    </row>
    <row r="471" spans="5:7" x14ac:dyDescent="0.25">
      <c r="E471" s="157">
        <v>332</v>
      </c>
      <c r="F471" s="5" t="s">
        <v>1665</v>
      </c>
      <c r="G471" s="8">
        <v>42</v>
      </c>
    </row>
    <row r="472" spans="5:7" x14ac:dyDescent="0.25">
      <c r="E472" s="157">
        <v>318</v>
      </c>
      <c r="F472" s="5" t="s">
        <v>1651</v>
      </c>
      <c r="G472" s="8">
        <v>38</v>
      </c>
    </row>
    <row r="473" spans="5:7" x14ac:dyDescent="0.25">
      <c r="E473" s="157">
        <v>18</v>
      </c>
      <c r="F473" s="5" t="s">
        <v>1372</v>
      </c>
      <c r="G473" s="8">
        <v>20</v>
      </c>
    </row>
    <row r="474" spans="5:7" x14ac:dyDescent="0.25">
      <c r="E474" s="157">
        <v>44</v>
      </c>
      <c r="F474" s="5" t="s">
        <v>1395</v>
      </c>
      <c r="G474" s="8">
        <v>25</v>
      </c>
    </row>
    <row r="475" spans="5:7" x14ac:dyDescent="0.25">
      <c r="E475" s="157">
        <v>238</v>
      </c>
      <c r="F475" s="5" t="s">
        <v>1572</v>
      </c>
      <c r="G475" s="8">
        <v>25</v>
      </c>
    </row>
    <row r="476" spans="5:7" x14ac:dyDescent="0.25">
      <c r="E476" s="156">
        <v>461</v>
      </c>
      <c r="F476" s="5" t="s">
        <v>1791</v>
      </c>
      <c r="G476" s="8">
        <v>40</v>
      </c>
    </row>
    <row r="477" spans="5:7" x14ac:dyDescent="0.25">
      <c r="E477" s="157">
        <v>384</v>
      </c>
      <c r="F477" s="5" t="s">
        <v>1717</v>
      </c>
      <c r="G477" s="8">
        <v>24</v>
      </c>
    </row>
    <row r="478" spans="5:7" x14ac:dyDescent="0.25">
      <c r="E478" s="157">
        <v>362</v>
      </c>
      <c r="F478" s="5" t="s">
        <v>1695</v>
      </c>
      <c r="G478" s="8">
        <v>16</v>
      </c>
    </row>
    <row r="479" spans="5:7" x14ac:dyDescent="0.25">
      <c r="E479" s="157">
        <v>363</v>
      </c>
      <c r="F479" s="5" t="s">
        <v>1696</v>
      </c>
      <c r="G479" s="8">
        <v>21</v>
      </c>
    </row>
    <row r="480" spans="5:7" x14ac:dyDescent="0.25">
      <c r="E480" s="157">
        <v>364</v>
      </c>
      <c r="F480" s="5" t="s">
        <v>1697</v>
      </c>
      <c r="G480" s="8">
        <v>22</v>
      </c>
    </row>
    <row r="481" spans="5:7" x14ac:dyDescent="0.25">
      <c r="E481" s="157">
        <v>532</v>
      </c>
      <c r="F481" s="5" t="s">
        <v>1861</v>
      </c>
      <c r="G481" s="8">
        <v>36</v>
      </c>
    </row>
    <row r="482" spans="5:7" x14ac:dyDescent="0.25">
      <c r="E482" s="156">
        <v>533</v>
      </c>
      <c r="F482" s="5" t="s">
        <v>1862</v>
      </c>
      <c r="G482" s="8">
        <v>28</v>
      </c>
    </row>
    <row r="483" spans="5:7" x14ac:dyDescent="0.25">
      <c r="E483" s="156">
        <v>225</v>
      </c>
      <c r="F483" s="5" t="s">
        <v>1561</v>
      </c>
      <c r="G483" s="8">
        <v>32</v>
      </c>
    </row>
    <row r="484" spans="5:7" x14ac:dyDescent="0.25">
      <c r="E484" s="157">
        <v>188</v>
      </c>
      <c r="F484" s="5" t="s">
        <v>1526</v>
      </c>
      <c r="G484" s="8">
        <v>33</v>
      </c>
    </row>
    <row r="485" spans="5:7" x14ac:dyDescent="0.25">
      <c r="E485" s="156">
        <v>413</v>
      </c>
      <c r="F485" s="5" t="s">
        <v>1744</v>
      </c>
      <c r="G485" s="8">
        <v>32</v>
      </c>
    </row>
    <row r="486" spans="5:7" x14ac:dyDescent="0.25">
      <c r="E486" s="157">
        <v>118</v>
      </c>
      <c r="F486" s="5" t="s">
        <v>1461</v>
      </c>
      <c r="G486" s="8">
        <v>45</v>
      </c>
    </row>
    <row r="487" spans="5:7" x14ac:dyDescent="0.25">
      <c r="E487" s="156">
        <v>329</v>
      </c>
      <c r="F487" s="5" t="s">
        <v>1662</v>
      </c>
      <c r="G487" s="8">
        <v>35</v>
      </c>
    </row>
    <row r="488" spans="5:7" x14ac:dyDescent="0.25">
      <c r="E488" s="156">
        <v>157</v>
      </c>
      <c r="F488" s="5" t="s">
        <v>1497</v>
      </c>
      <c r="G488" s="8">
        <v>18</v>
      </c>
    </row>
    <row r="489" spans="5:7" x14ac:dyDescent="0.25">
      <c r="E489" s="156">
        <v>521</v>
      </c>
      <c r="F489" s="5" t="s">
        <v>1850</v>
      </c>
      <c r="G489" s="8">
        <v>35</v>
      </c>
    </row>
    <row r="490" spans="5:7" x14ac:dyDescent="0.25">
      <c r="E490" s="157">
        <v>522</v>
      </c>
      <c r="F490" s="5" t="s">
        <v>1851</v>
      </c>
      <c r="G490" s="8">
        <v>27</v>
      </c>
    </row>
    <row r="491" spans="5:7" x14ac:dyDescent="0.25">
      <c r="E491" s="157">
        <v>510</v>
      </c>
      <c r="F491" s="5" t="s">
        <v>1839</v>
      </c>
      <c r="G491" s="8">
        <v>35</v>
      </c>
    </row>
    <row r="492" spans="5:7" x14ac:dyDescent="0.25">
      <c r="E492" s="156">
        <v>509</v>
      </c>
      <c r="F492" s="5" t="s">
        <v>1838</v>
      </c>
      <c r="G492" s="8">
        <v>26</v>
      </c>
    </row>
    <row r="493" spans="5:7" x14ac:dyDescent="0.25">
      <c r="E493" s="156">
        <v>517</v>
      </c>
      <c r="F493" s="5" t="s">
        <v>1846</v>
      </c>
      <c r="G493" s="8">
        <v>35</v>
      </c>
    </row>
    <row r="494" spans="5:7" x14ac:dyDescent="0.25">
      <c r="E494" s="157">
        <v>518</v>
      </c>
      <c r="F494" s="5" t="s">
        <v>1847</v>
      </c>
      <c r="G494" s="8">
        <v>27</v>
      </c>
    </row>
    <row r="495" spans="5:7" x14ac:dyDescent="0.25">
      <c r="E495" s="157">
        <v>516</v>
      </c>
      <c r="F495" s="5" t="s">
        <v>1845</v>
      </c>
      <c r="G495" s="8">
        <v>26</v>
      </c>
    </row>
    <row r="496" spans="5:7" x14ac:dyDescent="0.25">
      <c r="E496" s="156">
        <v>513</v>
      </c>
      <c r="F496" s="5" t="s">
        <v>1842</v>
      </c>
      <c r="G496" s="8">
        <v>24</v>
      </c>
    </row>
    <row r="497" spans="5:8" x14ac:dyDescent="0.25">
      <c r="E497" s="157">
        <v>511</v>
      </c>
      <c r="F497" s="5" t="s">
        <v>1840</v>
      </c>
      <c r="G497" s="8">
        <v>26</v>
      </c>
    </row>
    <row r="498" spans="5:8" x14ac:dyDescent="0.25">
      <c r="E498" s="157">
        <v>512</v>
      </c>
      <c r="F498" s="5" t="s">
        <v>1841</v>
      </c>
      <c r="G498" s="8">
        <v>24</v>
      </c>
    </row>
    <row r="499" spans="5:8" x14ac:dyDescent="0.25">
      <c r="E499" s="157">
        <v>514</v>
      </c>
      <c r="F499" s="5" t="s">
        <v>1843</v>
      </c>
      <c r="G499" s="8">
        <v>26</v>
      </c>
    </row>
    <row r="500" spans="5:8" x14ac:dyDescent="0.25">
      <c r="E500" s="157">
        <v>515</v>
      </c>
      <c r="F500" s="5" t="s">
        <v>1844</v>
      </c>
      <c r="G500" s="8">
        <v>24</v>
      </c>
    </row>
    <row r="501" spans="5:8" x14ac:dyDescent="0.25">
      <c r="E501" s="156">
        <v>365</v>
      </c>
      <c r="F501" s="5" t="s">
        <v>1698</v>
      </c>
      <c r="G501" s="8">
        <v>44</v>
      </c>
      <c r="H501" s="87" t="s">
        <v>8154</v>
      </c>
    </row>
    <row r="502" spans="5:8" x14ac:dyDescent="0.25">
      <c r="E502" s="157">
        <v>366</v>
      </c>
      <c r="F502" s="5" t="s">
        <v>1699</v>
      </c>
      <c r="G502" s="8">
        <v>43</v>
      </c>
      <c r="H502" s="87"/>
    </row>
    <row r="503" spans="5:8" x14ac:dyDescent="0.25">
      <c r="E503" s="157">
        <v>367</v>
      </c>
      <c r="F503" s="5" t="s">
        <v>1700</v>
      </c>
      <c r="G503" s="8">
        <v>36</v>
      </c>
    </row>
    <row r="504" spans="5:8" x14ac:dyDescent="0.25">
      <c r="E504" s="157">
        <v>468</v>
      </c>
      <c r="F504" s="5" t="s">
        <v>1798</v>
      </c>
      <c r="G504" s="8">
        <v>21</v>
      </c>
    </row>
    <row r="505" spans="5:8" x14ac:dyDescent="0.25">
      <c r="E505" s="157">
        <v>59</v>
      </c>
      <c r="F505" s="5" t="s">
        <v>1355</v>
      </c>
      <c r="G505" s="8">
        <v>26</v>
      </c>
    </row>
    <row r="506" spans="5:8" x14ac:dyDescent="0.25">
      <c r="E506" s="157">
        <v>206</v>
      </c>
      <c r="F506" s="5" t="s">
        <v>1544</v>
      </c>
      <c r="G506" s="8">
        <v>27</v>
      </c>
    </row>
    <row r="507" spans="5:8" x14ac:dyDescent="0.25">
      <c r="E507" s="157">
        <v>210</v>
      </c>
      <c r="F507" s="5" t="s">
        <v>1548</v>
      </c>
      <c r="G507" s="8">
        <v>27</v>
      </c>
    </row>
    <row r="508" spans="5:8" x14ac:dyDescent="0.25">
      <c r="E508" s="156">
        <v>213</v>
      </c>
      <c r="F508" s="5" t="s">
        <v>1551</v>
      </c>
      <c r="G508" s="8">
        <v>27</v>
      </c>
    </row>
    <row r="509" spans="5:8" x14ac:dyDescent="0.25">
      <c r="E509" s="157">
        <v>214</v>
      </c>
      <c r="F509" s="5" t="s">
        <v>1552</v>
      </c>
      <c r="G509" s="8">
        <v>27</v>
      </c>
    </row>
    <row r="510" spans="5:8" x14ac:dyDescent="0.25">
      <c r="E510" s="157">
        <v>219</v>
      </c>
      <c r="F510" s="5" t="s">
        <v>1557</v>
      </c>
      <c r="G510" s="8">
        <v>27</v>
      </c>
    </row>
    <row r="511" spans="5:8" x14ac:dyDescent="0.25">
      <c r="E511" s="157">
        <v>558</v>
      </c>
      <c r="F511" s="5" t="s">
        <v>1885</v>
      </c>
      <c r="G511" s="8">
        <v>44</v>
      </c>
    </row>
    <row r="512" spans="5:8" x14ac:dyDescent="0.25">
      <c r="E512" s="157">
        <v>216</v>
      </c>
      <c r="F512" s="5" t="s">
        <v>1554</v>
      </c>
      <c r="G512" s="8">
        <v>27</v>
      </c>
    </row>
    <row r="513" spans="5:7" x14ac:dyDescent="0.25">
      <c r="E513" s="157">
        <v>208</v>
      </c>
      <c r="F513" s="5" t="s">
        <v>1546</v>
      </c>
      <c r="G513" s="8">
        <v>27</v>
      </c>
    </row>
    <row r="514" spans="5:7" x14ac:dyDescent="0.25">
      <c r="E514" s="157">
        <v>559</v>
      </c>
      <c r="F514" s="5" t="s">
        <v>1886</v>
      </c>
      <c r="G514" s="8">
        <v>33</v>
      </c>
    </row>
    <row r="515" spans="5:7" x14ac:dyDescent="0.25">
      <c r="E515" s="157">
        <v>218</v>
      </c>
      <c r="F515" s="5" t="s">
        <v>1556</v>
      </c>
      <c r="G515" s="8">
        <v>27</v>
      </c>
    </row>
    <row r="516" spans="5:7" x14ac:dyDescent="0.25">
      <c r="E516" s="157">
        <v>60</v>
      </c>
      <c r="F516" s="5" t="s">
        <v>1406</v>
      </c>
      <c r="G516" s="8">
        <v>26</v>
      </c>
    </row>
    <row r="517" spans="5:7" x14ac:dyDescent="0.25">
      <c r="E517" s="157">
        <v>220</v>
      </c>
      <c r="F517" s="5" t="s">
        <v>1558</v>
      </c>
      <c r="G517" s="8">
        <v>27</v>
      </c>
    </row>
    <row r="518" spans="5:7" x14ac:dyDescent="0.25">
      <c r="E518" s="157">
        <v>312</v>
      </c>
      <c r="F518" s="5" t="s">
        <v>1645</v>
      </c>
      <c r="G518" s="8">
        <v>26</v>
      </c>
    </row>
    <row r="519" spans="5:7" x14ac:dyDescent="0.25">
      <c r="E519" s="157">
        <v>207</v>
      </c>
      <c r="F519" s="5" t="s">
        <v>1545</v>
      </c>
      <c r="G519" s="8">
        <v>28</v>
      </c>
    </row>
    <row r="520" spans="5:7" x14ac:dyDescent="0.25">
      <c r="E520" s="157">
        <v>66</v>
      </c>
      <c r="F520" s="5" t="s">
        <v>1356</v>
      </c>
      <c r="G520" s="8">
        <v>33</v>
      </c>
    </row>
    <row r="521" spans="5:7" x14ac:dyDescent="0.25">
      <c r="E521" s="157">
        <v>212</v>
      </c>
      <c r="F521" s="5" t="s">
        <v>1550</v>
      </c>
      <c r="G521" s="8">
        <v>28</v>
      </c>
    </row>
    <row r="522" spans="5:7" x14ac:dyDescent="0.25">
      <c r="E522" s="157">
        <v>215</v>
      </c>
      <c r="F522" s="5" t="s">
        <v>1553</v>
      </c>
      <c r="G522" s="8">
        <v>27</v>
      </c>
    </row>
    <row r="523" spans="5:7" x14ac:dyDescent="0.25">
      <c r="E523" s="156">
        <v>217</v>
      </c>
      <c r="F523" s="5" t="s">
        <v>1555</v>
      </c>
      <c r="G523" s="8">
        <v>27</v>
      </c>
    </row>
    <row r="524" spans="5:7" x14ac:dyDescent="0.25">
      <c r="E524" s="156">
        <v>221</v>
      </c>
      <c r="F524" s="5" t="s">
        <v>1559</v>
      </c>
      <c r="G524" s="8">
        <v>27</v>
      </c>
    </row>
    <row r="525" spans="5:7" x14ac:dyDescent="0.25">
      <c r="E525" s="157">
        <v>211</v>
      </c>
      <c r="F525" s="5" t="s">
        <v>1549</v>
      </c>
      <c r="G525" s="8">
        <v>27</v>
      </c>
    </row>
    <row r="526" spans="5:7" x14ac:dyDescent="0.25">
      <c r="E526" s="156">
        <v>209</v>
      </c>
      <c r="F526" s="5" t="s">
        <v>1547</v>
      </c>
      <c r="G526" s="8">
        <v>27</v>
      </c>
    </row>
    <row r="527" spans="5:7" x14ac:dyDescent="0.25">
      <c r="E527" s="157">
        <v>2</v>
      </c>
      <c r="F527" s="5" t="s">
        <v>8109</v>
      </c>
      <c r="G527" s="8">
        <v>33</v>
      </c>
    </row>
    <row r="528" spans="5:7" x14ac:dyDescent="0.25">
      <c r="E528" s="157">
        <v>407</v>
      </c>
      <c r="F528" s="5" t="s">
        <v>8121</v>
      </c>
      <c r="G528" s="8">
        <v>30</v>
      </c>
    </row>
    <row r="529" spans="5:7" x14ac:dyDescent="0.25">
      <c r="E529" s="157">
        <v>68</v>
      </c>
      <c r="F529" s="5" t="s">
        <v>1411</v>
      </c>
      <c r="G529" s="8">
        <v>33</v>
      </c>
    </row>
    <row r="530" spans="5:7" x14ac:dyDescent="0.25">
      <c r="E530" s="157">
        <v>152</v>
      </c>
      <c r="F530" s="5" t="s">
        <v>1493</v>
      </c>
      <c r="G530" s="8">
        <v>29</v>
      </c>
    </row>
    <row r="531" spans="5:7" x14ac:dyDescent="0.25">
      <c r="E531" s="156">
        <v>21</v>
      </c>
      <c r="F531" s="5" t="s">
        <v>1374</v>
      </c>
      <c r="G531" s="8">
        <v>18</v>
      </c>
    </row>
    <row r="532" spans="5:7" x14ac:dyDescent="0.25">
      <c r="E532" s="156">
        <v>381</v>
      </c>
      <c r="F532" s="5" t="s">
        <v>1714</v>
      </c>
      <c r="G532" s="8">
        <v>34</v>
      </c>
    </row>
    <row r="533" spans="5:7" x14ac:dyDescent="0.25">
      <c r="E533" s="157">
        <v>50</v>
      </c>
      <c r="F533" s="5" t="s">
        <v>1400</v>
      </c>
      <c r="G533" s="8">
        <v>27</v>
      </c>
    </row>
    <row r="534" spans="5:7" x14ac:dyDescent="0.25">
      <c r="E534" s="157">
        <v>51</v>
      </c>
      <c r="F534" s="5" t="s">
        <v>1401</v>
      </c>
      <c r="G534" s="8">
        <v>27</v>
      </c>
    </row>
    <row r="535" spans="5:7" x14ac:dyDescent="0.25">
      <c r="E535" s="157">
        <v>556</v>
      </c>
      <c r="F535" s="5" t="s">
        <v>1883</v>
      </c>
      <c r="G535" s="8">
        <v>44</v>
      </c>
    </row>
    <row r="536" spans="5:7" x14ac:dyDescent="0.25">
      <c r="E536" s="156">
        <v>53</v>
      </c>
      <c r="F536" s="5" t="s">
        <v>1403</v>
      </c>
      <c r="G536" s="8">
        <v>25</v>
      </c>
    </row>
    <row r="537" spans="5:7" x14ac:dyDescent="0.25">
      <c r="E537" s="157">
        <v>23</v>
      </c>
      <c r="F537" s="5" t="s">
        <v>1375</v>
      </c>
      <c r="G537" s="8">
        <v>16</v>
      </c>
    </row>
    <row r="538" spans="5:7" x14ac:dyDescent="0.25">
      <c r="E538" s="157">
        <v>156</v>
      </c>
      <c r="F538" s="5" t="s">
        <v>1496</v>
      </c>
      <c r="G538" s="8">
        <v>20</v>
      </c>
    </row>
    <row r="539" spans="5:7" x14ac:dyDescent="0.25">
      <c r="E539" s="157">
        <v>338</v>
      </c>
      <c r="F539" s="5" t="s">
        <v>1671</v>
      </c>
      <c r="G539" s="8">
        <v>36</v>
      </c>
    </row>
    <row r="540" spans="5:7" x14ac:dyDescent="0.25">
      <c r="E540" s="157">
        <v>342</v>
      </c>
      <c r="F540" s="5" t="s">
        <v>1675</v>
      </c>
      <c r="G540" s="8">
        <v>39</v>
      </c>
    </row>
    <row r="541" spans="5:7" x14ac:dyDescent="0.25">
      <c r="E541" s="157">
        <v>346</v>
      </c>
      <c r="F541" s="5" t="s">
        <v>1679</v>
      </c>
      <c r="G541" s="8">
        <v>39</v>
      </c>
    </row>
    <row r="542" spans="5:7" x14ac:dyDescent="0.25">
      <c r="E542" s="157">
        <v>472</v>
      </c>
      <c r="F542" s="5" t="s">
        <v>1802</v>
      </c>
      <c r="G542" s="8">
        <v>38</v>
      </c>
    </row>
    <row r="543" spans="5:7" x14ac:dyDescent="0.25">
      <c r="E543" s="157">
        <v>551</v>
      </c>
      <c r="F543" s="5" t="s">
        <v>1878</v>
      </c>
      <c r="G543" s="8">
        <v>26</v>
      </c>
    </row>
    <row r="544" spans="5:7" x14ac:dyDescent="0.25">
      <c r="E544" s="157">
        <v>552</v>
      </c>
      <c r="F544" s="5" t="s">
        <v>1879</v>
      </c>
      <c r="G544" s="8">
        <v>24</v>
      </c>
    </row>
    <row r="545" spans="5:7" x14ac:dyDescent="0.25">
      <c r="E545" s="156">
        <v>189</v>
      </c>
      <c r="F545" s="5" t="s">
        <v>1527</v>
      </c>
      <c r="G545" s="8">
        <v>33</v>
      </c>
    </row>
    <row r="546" spans="5:7" x14ac:dyDescent="0.25">
      <c r="E546" s="157">
        <v>446</v>
      </c>
      <c r="F546" s="5" t="s">
        <v>1776</v>
      </c>
      <c r="G546" s="8">
        <v>42</v>
      </c>
    </row>
    <row r="547" spans="5:7" x14ac:dyDescent="0.25">
      <c r="E547" s="156">
        <v>153</v>
      </c>
      <c r="F547" s="5" t="s">
        <v>1494</v>
      </c>
      <c r="G547" s="8">
        <v>34</v>
      </c>
    </row>
    <row r="548" spans="5:7" x14ac:dyDescent="0.25">
      <c r="E548" s="157">
        <v>80</v>
      </c>
      <c r="F548" s="5" t="s">
        <v>1422</v>
      </c>
      <c r="G548" s="8">
        <v>22</v>
      </c>
    </row>
    <row r="549" spans="5:7" x14ac:dyDescent="0.25">
      <c r="E549" s="156">
        <v>81</v>
      </c>
      <c r="F549" s="5" t="s">
        <v>1423</v>
      </c>
      <c r="G549" s="8">
        <v>26</v>
      </c>
    </row>
    <row r="550" spans="5:7" x14ac:dyDescent="0.25">
      <c r="E550" s="157">
        <v>16</v>
      </c>
      <c r="F550" s="5" t="s">
        <v>1370</v>
      </c>
      <c r="G550" s="8">
        <v>20</v>
      </c>
    </row>
    <row r="551" spans="5:7" x14ac:dyDescent="0.25">
      <c r="E551" s="156">
        <v>145</v>
      </c>
      <c r="F551" s="5" t="s">
        <v>1486</v>
      </c>
      <c r="G551" s="8">
        <v>3</v>
      </c>
    </row>
    <row r="552" spans="5:7" x14ac:dyDescent="0.25">
      <c r="E552" s="157">
        <v>491</v>
      </c>
      <c r="F552" s="5" t="s">
        <v>1821</v>
      </c>
      <c r="G552" s="8">
        <v>44</v>
      </c>
    </row>
    <row r="553" spans="5:7" x14ac:dyDescent="0.25">
      <c r="E553" s="157">
        <v>490</v>
      </c>
      <c r="F553" s="5" t="s">
        <v>1820</v>
      </c>
      <c r="G553" s="8">
        <v>33</v>
      </c>
    </row>
    <row r="554" spans="5:7" x14ac:dyDescent="0.25">
      <c r="E554" s="157">
        <v>434</v>
      </c>
      <c r="F554" s="5" t="s">
        <v>1764</v>
      </c>
      <c r="G554" s="8">
        <v>44</v>
      </c>
    </row>
    <row r="555" spans="5:7" x14ac:dyDescent="0.25">
      <c r="E555" s="156">
        <v>429</v>
      </c>
      <c r="F555" s="5" t="s">
        <v>1759</v>
      </c>
      <c r="G555" s="8">
        <v>33</v>
      </c>
    </row>
    <row r="556" spans="5:7" x14ac:dyDescent="0.25">
      <c r="E556" s="157">
        <v>435</v>
      </c>
      <c r="F556" s="5" t="s">
        <v>1765</v>
      </c>
      <c r="G556" s="8">
        <v>44</v>
      </c>
    </row>
    <row r="557" spans="5:7" x14ac:dyDescent="0.25">
      <c r="E557" s="157">
        <v>430</v>
      </c>
      <c r="F557" s="5" t="s">
        <v>1760</v>
      </c>
      <c r="G557" s="8">
        <v>33</v>
      </c>
    </row>
    <row r="558" spans="5:7" x14ac:dyDescent="0.25">
      <c r="E558" s="156">
        <v>437</v>
      </c>
      <c r="F558" s="5" t="s">
        <v>1767</v>
      </c>
      <c r="G558" s="8">
        <v>44</v>
      </c>
    </row>
    <row r="559" spans="5:7" x14ac:dyDescent="0.25">
      <c r="E559" s="157">
        <v>432</v>
      </c>
      <c r="F559" s="5" t="s">
        <v>1762</v>
      </c>
      <c r="G559" s="8">
        <v>33</v>
      </c>
    </row>
    <row r="560" spans="5:7" x14ac:dyDescent="0.25">
      <c r="E560" s="157">
        <v>436</v>
      </c>
      <c r="F560" s="5" t="s">
        <v>1766</v>
      </c>
      <c r="G560" s="8">
        <v>44</v>
      </c>
    </row>
    <row r="561" spans="5:7" x14ac:dyDescent="0.25">
      <c r="E561" s="157">
        <v>431</v>
      </c>
      <c r="F561" s="5" t="s">
        <v>1761</v>
      </c>
      <c r="G561" s="8">
        <v>33</v>
      </c>
    </row>
    <row r="562" spans="5:7" x14ac:dyDescent="0.25">
      <c r="E562" s="157">
        <v>438</v>
      </c>
      <c r="F562" s="5" t="s">
        <v>1768</v>
      </c>
      <c r="G562" s="8">
        <v>44</v>
      </c>
    </row>
    <row r="563" spans="5:7" x14ac:dyDescent="0.25">
      <c r="E563" s="156">
        <v>433</v>
      </c>
      <c r="F563" s="5" t="s">
        <v>1763</v>
      </c>
      <c r="G563" s="8">
        <v>33</v>
      </c>
    </row>
    <row r="564" spans="5:7" x14ac:dyDescent="0.25">
      <c r="E564" s="157">
        <v>390</v>
      </c>
      <c r="F564" s="5" t="s">
        <v>1723</v>
      </c>
      <c r="G564" s="8">
        <v>45</v>
      </c>
    </row>
    <row r="565" spans="5:7" x14ac:dyDescent="0.25">
      <c r="E565" s="157">
        <v>154</v>
      </c>
      <c r="F565" s="5" t="s">
        <v>1495</v>
      </c>
      <c r="G565" s="8">
        <v>30</v>
      </c>
    </row>
    <row r="566" spans="5:7" x14ac:dyDescent="0.25">
      <c r="E566" s="157">
        <v>538</v>
      </c>
      <c r="F566" s="5" t="s">
        <v>1867</v>
      </c>
      <c r="G566" s="8">
        <v>44</v>
      </c>
    </row>
    <row r="567" spans="5:7" x14ac:dyDescent="0.25">
      <c r="E567" s="156">
        <v>537</v>
      </c>
      <c r="F567" s="5" t="s">
        <v>1866</v>
      </c>
      <c r="G567" s="8">
        <v>33</v>
      </c>
    </row>
    <row r="568" spans="5:7" x14ac:dyDescent="0.25">
      <c r="E568" s="157">
        <v>95</v>
      </c>
      <c r="F568" s="5" t="s">
        <v>1437</v>
      </c>
      <c r="G568" s="8">
        <v>28</v>
      </c>
    </row>
    <row r="569" spans="5:7" x14ac:dyDescent="0.25">
      <c r="E569" s="156">
        <v>113</v>
      </c>
      <c r="F569" s="5" t="s">
        <v>1456</v>
      </c>
      <c r="G569" s="8">
        <v>33</v>
      </c>
    </row>
    <row r="570" spans="5:7" x14ac:dyDescent="0.25">
      <c r="E570" s="157">
        <v>400</v>
      </c>
      <c r="F570" s="5" t="s">
        <v>1733</v>
      </c>
      <c r="G570" s="8">
        <v>51</v>
      </c>
    </row>
    <row r="571" spans="5:7" x14ac:dyDescent="0.25">
      <c r="E571" s="156">
        <v>173</v>
      </c>
      <c r="F571" s="5" t="s">
        <v>1511</v>
      </c>
      <c r="G571" s="8">
        <v>55</v>
      </c>
    </row>
    <row r="572" spans="5:7" x14ac:dyDescent="0.25">
      <c r="E572" s="157">
        <v>14</v>
      </c>
      <c r="F572" s="5" t="s">
        <v>1368</v>
      </c>
      <c r="G572" s="8">
        <v>19</v>
      </c>
    </row>
    <row r="573" spans="5:7" x14ac:dyDescent="0.25">
      <c r="E573" s="157">
        <v>114</v>
      </c>
      <c r="F573" s="5" t="s">
        <v>1457</v>
      </c>
      <c r="G573" s="8">
        <v>33</v>
      </c>
    </row>
    <row r="574" spans="5:7" x14ac:dyDescent="0.25">
      <c r="E574" s="157">
        <v>396</v>
      </c>
      <c r="F574" s="5" t="s">
        <v>1729</v>
      </c>
      <c r="G574" s="8">
        <v>18</v>
      </c>
    </row>
    <row r="575" spans="5:7" x14ac:dyDescent="0.25">
      <c r="E575" s="157">
        <v>162</v>
      </c>
      <c r="F575" s="5" t="s">
        <v>1501</v>
      </c>
      <c r="G575" s="8">
        <v>37</v>
      </c>
    </row>
    <row r="576" spans="5:7" x14ac:dyDescent="0.25">
      <c r="E576" s="157">
        <v>451</v>
      </c>
      <c r="F576" s="5" t="s">
        <v>1781</v>
      </c>
      <c r="G576" s="8">
        <v>30</v>
      </c>
    </row>
    <row r="577" spans="5:7" x14ac:dyDescent="0.25">
      <c r="E577" s="156">
        <v>101</v>
      </c>
      <c r="F577" s="5" t="s">
        <v>1443</v>
      </c>
      <c r="G577" s="8">
        <v>27</v>
      </c>
    </row>
    <row r="578" spans="5:7" x14ac:dyDescent="0.25">
      <c r="E578" s="157">
        <v>102</v>
      </c>
      <c r="F578" s="5" t="s">
        <v>1444</v>
      </c>
      <c r="G578" s="8">
        <v>27</v>
      </c>
    </row>
    <row r="579" spans="5:7" x14ac:dyDescent="0.25">
      <c r="E579" s="157">
        <v>103</v>
      </c>
      <c r="F579" s="5" t="s">
        <v>1445</v>
      </c>
      <c r="G579" s="8">
        <v>21</v>
      </c>
    </row>
    <row r="580" spans="5:7" x14ac:dyDescent="0.25">
      <c r="E580" s="157">
        <v>104</v>
      </c>
      <c r="F580" s="5" t="s">
        <v>1446</v>
      </c>
      <c r="G580" s="8">
        <v>21</v>
      </c>
    </row>
    <row r="581" spans="5:7" x14ac:dyDescent="0.25">
      <c r="E581" s="157">
        <v>467</v>
      </c>
      <c r="F581" s="5" t="s">
        <v>1797</v>
      </c>
      <c r="G581" s="8">
        <v>20</v>
      </c>
    </row>
    <row r="582" spans="5:7" x14ac:dyDescent="0.25">
      <c r="E582" s="157">
        <v>404</v>
      </c>
      <c r="F582" s="5" t="s">
        <v>1737</v>
      </c>
      <c r="G582" s="8">
        <v>50</v>
      </c>
    </row>
    <row r="583" spans="5:7" x14ac:dyDescent="0.25">
      <c r="E583" s="157">
        <v>476</v>
      </c>
      <c r="F583" s="5" t="s">
        <v>1806</v>
      </c>
      <c r="G583" s="8">
        <v>50</v>
      </c>
    </row>
    <row r="584" spans="5:7" x14ac:dyDescent="0.25">
      <c r="E584" s="157">
        <v>447</v>
      </c>
      <c r="F584" s="5" t="s">
        <v>1777</v>
      </c>
      <c r="G584" s="8">
        <v>42</v>
      </c>
    </row>
    <row r="585" spans="5:7" x14ac:dyDescent="0.25">
      <c r="E585" s="157">
        <v>402</v>
      </c>
      <c r="F585" s="5" t="s">
        <v>1735</v>
      </c>
      <c r="G585" s="8">
        <v>28</v>
      </c>
    </row>
    <row r="586" spans="5:7" x14ac:dyDescent="0.25">
      <c r="E586" s="157">
        <v>370</v>
      </c>
      <c r="F586" s="5" t="s">
        <v>1703</v>
      </c>
      <c r="G586" s="8">
        <v>25</v>
      </c>
    </row>
    <row r="587" spans="5:7" x14ac:dyDescent="0.25">
      <c r="E587" s="156">
        <v>425</v>
      </c>
      <c r="F587" s="5" t="s">
        <v>1755</v>
      </c>
      <c r="G587" s="8">
        <v>13</v>
      </c>
    </row>
    <row r="588" spans="5:7" x14ac:dyDescent="0.25">
      <c r="E588" s="157">
        <v>371</v>
      </c>
      <c r="F588" s="5" t="s">
        <v>1704</v>
      </c>
      <c r="G588" s="8">
        <v>32</v>
      </c>
    </row>
    <row r="589" spans="5:7" x14ac:dyDescent="0.25">
      <c r="E589" s="157">
        <v>372</v>
      </c>
      <c r="F589" s="5" t="s">
        <v>1705</v>
      </c>
      <c r="G589" s="8">
        <v>27</v>
      </c>
    </row>
    <row r="590" spans="5:7" x14ac:dyDescent="0.25">
      <c r="E590" s="157">
        <v>180</v>
      </c>
      <c r="F590" s="5" t="s">
        <v>1518</v>
      </c>
      <c r="G590" s="8">
        <v>44</v>
      </c>
    </row>
    <row r="591" spans="5:7" x14ac:dyDescent="0.25">
      <c r="E591" s="157">
        <v>179</v>
      </c>
      <c r="F591" s="5" t="s">
        <v>1517</v>
      </c>
      <c r="G591" s="8">
        <v>36</v>
      </c>
    </row>
    <row r="592" spans="5:7" x14ac:dyDescent="0.25">
      <c r="E592" s="157">
        <v>91</v>
      </c>
      <c r="F592" s="5" t="s">
        <v>1433</v>
      </c>
      <c r="G592" s="8">
        <v>30</v>
      </c>
    </row>
    <row r="593" spans="5:7" x14ac:dyDescent="0.25">
      <c r="E593" s="156">
        <v>77</v>
      </c>
      <c r="F593" s="5" t="s">
        <v>1419</v>
      </c>
      <c r="G593" s="8">
        <v>20</v>
      </c>
    </row>
    <row r="594" spans="5:7" x14ac:dyDescent="0.25">
      <c r="E594" s="157">
        <v>488</v>
      </c>
      <c r="F594" s="5" t="s">
        <v>1818</v>
      </c>
      <c r="G594" s="8">
        <v>55</v>
      </c>
    </row>
    <row r="595" spans="5:7" x14ac:dyDescent="0.25">
      <c r="E595" s="156">
        <v>489</v>
      </c>
      <c r="F595" s="5" t="s">
        <v>1819</v>
      </c>
      <c r="G595" s="8">
        <v>36</v>
      </c>
    </row>
    <row r="596" spans="5:7" x14ac:dyDescent="0.25">
      <c r="E596" s="157">
        <v>187</v>
      </c>
      <c r="F596" s="5" t="s">
        <v>1525</v>
      </c>
      <c r="G596" s="8">
        <v>33</v>
      </c>
    </row>
    <row r="597" spans="5:7" x14ac:dyDescent="0.25">
      <c r="E597" s="157">
        <v>87</v>
      </c>
      <c r="F597" s="5" t="s">
        <v>1429</v>
      </c>
      <c r="G597" s="8">
        <v>40</v>
      </c>
    </row>
    <row r="598" spans="5:7" x14ac:dyDescent="0.25">
      <c r="E598" s="157">
        <v>524</v>
      </c>
      <c r="F598" s="161" t="s">
        <v>1853</v>
      </c>
      <c r="G598" s="164">
        <v>39</v>
      </c>
    </row>
    <row r="599" spans="5:7" x14ac:dyDescent="0.25">
      <c r="E599" s="156">
        <v>525</v>
      </c>
      <c r="F599" s="161" t="s">
        <v>1854</v>
      </c>
      <c r="G599" s="164">
        <v>44</v>
      </c>
    </row>
    <row r="600" spans="5:7" x14ac:dyDescent="0.25">
      <c r="E600" s="156">
        <v>121</v>
      </c>
      <c r="F600" s="161" t="s">
        <v>1464</v>
      </c>
      <c r="G600" s="164">
        <v>43</v>
      </c>
    </row>
    <row r="601" spans="5:7" x14ac:dyDescent="0.25">
      <c r="E601" s="157">
        <v>224</v>
      </c>
      <c r="F601" s="161" t="s">
        <v>1560</v>
      </c>
      <c r="G601" s="164">
        <v>35</v>
      </c>
    </row>
    <row r="602" spans="5:7" x14ac:dyDescent="0.25">
      <c r="E602" s="157">
        <v>534</v>
      </c>
      <c r="F602" s="161" t="s">
        <v>1863</v>
      </c>
      <c r="G602" s="164">
        <v>36</v>
      </c>
    </row>
    <row r="603" spans="5:7" x14ac:dyDescent="0.25">
      <c r="E603" s="157">
        <v>459</v>
      </c>
      <c r="F603" s="161" t="s">
        <v>1789</v>
      </c>
      <c r="G603" s="164">
        <v>28</v>
      </c>
    </row>
    <row r="604" spans="5:7" x14ac:dyDescent="0.25">
      <c r="E604" s="157">
        <v>460</v>
      </c>
      <c r="F604" s="161" t="s">
        <v>1790</v>
      </c>
      <c r="G604" s="164">
        <v>28</v>
      </c>
    </row>
    <row r="605" spans="5:7" x14ac:dyDescent="0.25">
      <c r="E605" s="156">
        <v>453</v>
      </c>
      <c r="F605" s="161" t="s">
        <v>1783</v>
      </c>
      <c r="G605" s="164">
        <v>25</v>
      </c>
    </row>
    <row r="606" spans="5:7" x14ac:dyDescent="0.25">
      <c r="E606" s="157">
        <v>454</v>
      </c>
      <c r="F606" s="161" t="s">
        <v>1784</v>
      </c>
      <c r="G606" s="164">
        <v>26</v>
      </c>
    </row>
    <row r="607" spans="5:7" x14ac:dyDescent="0.25">
      <c r="E607" s="157">
        <v>458</v>
      </c>
      <c r="F607" s="161" t="s">
        <v>1788</v>
      </c>
      <c r="G607" s="164">
        <v>27</v>
      </c>
    </row>
    <row r="608" spans="5:7" x14ac:dyDescent="0.25">
      <c r="E608" s="157">
        <v>455</v>
      </c>
      <c r="F608" s="161" t="s">
        <v>1785</v>
      </c>
      <c r="G608" s="164">
        <v>26</v>
      </c>
    </row>
    <row r="609" spans="5:7" x14ac:dyDescent="0.25">
      <c r="E609" s="157">
        <v>456</v>
      </c>
      <c r="F609" s="161" t="s">
        <v>1786</v>
      </c>
      <c r="G609" s="164">
        <v>27</v>
      </c>
    </row>
    <row r="610" spans="5:7" x14ac:dyDescent="0.25">
      <c r="E610" s="156">
        <v>457</v>
      </c>
      <c r="F610" s="161" t="s">
        <v>1787</v>
      </c>
      <c r="G610" s="164">
        <v>27</v>
      </c>
    </row>
    <row r="611" spans="5:7" x14ac:dyDescent="0.25">
      <c r="E611" s="156">
        <v>93</v>
      </c>
      <c r="F611" s="161" t="s">
        <v>1435</v>
      </c>
      <c r="G611" s="164">
        <v>11</v>
      </c>
    </row>
    <row r="612" spans="5:7" x14ac:dyDescent="0.25">
      <c r="E612" s="157">
        <v>98</v>
      </c>
      <c r="F612" s="161" t="s">
        <v>1440</v>
      </c>
      <c r="G612" s="164">
        <v>10</v>
      </c>
    </row>
    <row r="613" spans="5:7" x14ac:dyDescent="0.25">
      <c r="E613" s="157">
        <v>96</v>
      </c>
      <c r="F613" s="161" t="s">
        <v>1438</v>
      </c>
      <c r="G613" s="164">
        <v>16</v>
      </c>
    </row>
    <row r="614" spans="5:7" x14ac:dyDescent="0.25">
      <c r="E614" s="157">
        <v>92</v>
      </c>
      <c r="F614" s="161" t="s">
        <v>1434</v>
      </c>
      <c r="G614" s="164">
        <v>14</v>
      </c>
    </row>
    <row r="615" spans="5:7" x14ac:dyDescent="0.25">
      <c r="E615" s="156">
        <v>97</v>
      </c>
      <c r="F615" s="161" t="s">
        <v>1439</v>
      </c>
      <c r="G615" s="164">
        <v>21</v>
      </c>
    </row>
    <row r="616" spans="5:7" x14ac:dyDescent="0.25">
      <c r="E616" s="157">
        <v>235</v>
      </c>
      <c r="F616" s="161" t="s">
        <v>1569</v>
      </c>
      <c r="G616" s="164">
        <v>49</v>
      </c>
    </row>
    <row r="617" spans="5:7" x14ac:dyDescent="0.25">
      <c r="E617" s="157">
        <v>236</v>
      </c>
      <c r="F617" s="161" t="s">
        <v>1570</v>
      </c>
      <c r="G617" s="164">
        <v>49</v>
      </c>
    </row>
    <row r="618" spans="5:7" x14ac:dyDescent="0.25">
      <c r="E618" s="156">
        <v>237</v>
      </c>
      <c r="F618" s="161" t="s">
        <v>1571</v>
      </c>
      <c r="G618" s="164">
        <v>49</v>
      </c>
    </row>
    <row r="619" spans="5:7" x14ac:dyDescent="0.25">
      <c r="E619" s="156">
        <v>405</v>
      </c>
      <c r="F619" s="163" t="s">
        <v>1738</v>
      </c>
      <c r="G619" s="166">
        <v>39</v>
      </c>
    </row>
    <row r="620" spans="5:7" x14ac:dyDescent="0.25">
      <c r="E620" s="2"/>
      <c r="F620"/>
      <c r="G620" s="8"/>
    </row>
    <row r="621" spans="5:7" x14ac:dyDescent="0.25">
      <c r="E621" s="2"/>
      <c r="F621"/>
      <c r="G621" s="8"/>
    </row>
    <row r="622" spans="5:7" x14ac:dyDescent="0.25">
      <c r="E622" s="2"/>
      <c r="F622"/>
      <c r="G622" s="8"/>
    </row>
    <row r="623" spans="5:7" x14ac:dyDescent="0.25">
      <c r="E623" s="2"/>
      <c r="F623"/>
      <c r="G623" s="8"/>
    </row>
    <row r="624" spans="5:7" x14ac:dyDescent="0.25">
      <c r="E624" s="2"/>
      <c r="F624"/>
      <c r="G624" s="8"/>
    </row>
    <row r="625" spans="5:7" x14ac:dyDescent="0.25">
      <c r="E625" s="2"/>
      <c r="F625"/>
      <c r="G625" s="8"/>
    </row>
  </sheetData>
  <sortState ref="E40:G619">
    <sortCondition ref="E40"/>
  </sortState>
  <conditionalFormatting sqref="F38:F39">
    <cfRule type="duplicateValues" dxfId="44" priority="37"/>
  </conditionalFormatting>
  <conditionalFormatting sqref="F38">
    <cfRule type="duplicateValues" dxfId="43" priority="36"/>
  </conditionalFormatting>
  <conditionalFormatting sqref="L40:L44">
    <cfRule type="duplicateValues" dxfId="42" priority="35"/>
  </conditionalFormatting>
  <conditionalFormatting sqref="L45:L46">
    <cfRule type="duplicateValues" dxfId="41" priority="34"/>
  </conditionalFormatting>
  <conditionalFormatting sqref="L47:L49">
    <cfRule type="duplicateValues" dxfId="40" priority="33"/>
  </conditionalFormatting>
  <conditionalFormatting sqref="L50">
    <cfRule type="duplicateValues" dxfId="39" priority="31"/>
  </conditionalFormatting>
  <conditionalFormatting sqref="L51">
    <cfRule type="duplicateValues" dxfId="38" priority="28"/>
  </conditionalFormatting>
  <conditionalFormatting sqref="O68">
    <cfRule type="duplicateValues" dxfId="37" priority="26"/>
  </conditionalFormatting>
  <conditionalFormatting sqref="L52:L61">
    <cfRule type="duplicateValues" dxfId="36" priority="25"/>
  </conditionalFormatting>
  <conditionalFormatting sqref="O69:O70">
    <cfRule type="duplicateValues" dxfId="35" priority="20"/>
  </conditionalFormatting>
  <conditionalFormatting sqref="U39:U40">
    <cfRule type="duplicateValues" dxfId="34" priority="19"/>
  </conditionalFormatting>
  <conditionalFormatting sqref="O71">
    <cfRule type="duplicateValues" dxfId="33" priority="17"/>
  </conditionalFormatting>
  <conditionalFormatting sqref="O67">
    <cfRule type="duplicateValues" dxfId="32" priority="16"/>
  </conditionalFormatting>
  <conditionalFormatting sqref="O39">
    <cfRule type="duplicateValues" dxfId="31" priority="15"/>
  </conditionalFormatting>
  <conditionalFormatting sqref="O40">
    <cfRule type="duplicateValues" dxfId="30" priority="14"/>
  </conditionalFormatting>
  <conditionalFormatting sqref="O41">
    <cfRule type="duplicateValues" dxfId="29" priority="13"/>
  </conditionalFormatting>
  <conditionalFormatting sqref="O42">
    <cfRule type="duplicateValues" dxfId="28" priority="12"/>
  </conditionalFormatting>
  <conditionalFormatting sqref="O43">
    <cfRule type="duplicateValues" dxfId="27" priority="11"/>
  </conditionalFormatting>
  <conditionalFormatting sqref="O44">
    <cfRule type="duplicateValues" dxfId="26" priority="10"/>
  </conditionalFormatting>
  <conditionalFormatting sqref="O45:O47">
    <cfRule type="duplicateValues" dxfId="25" priority="9"/>
  </conditionalFormatting>
  <conditionalFormatting sqref="O48:O50">
    <cfRule type="duplicateValues" dxfId="24" priority="8"/>
  </conditionalFormatting>
  <conditionalFormatting sqref="O51:O53">
    <cfRule type="duplicateValues" dxfId="23" priority="7"/>
  </conditionalFormatting>
  <conditionalFormatting sqref="O54:O55">
    <cfRule type="duplicateValues" dxfId="22" priority="6"/>
  </conditionalFormatting>
  <conditionalFormatting sqref="O56:O57">
    <cfRule type="duplicateValues" dxfId="21" priority="5"/>
  </conditionalFormatting>
  <conditionalFormatting sqref="O58:O60">
    <cfRule type="duplicateValues" dxfId="20" priority="4"/>
  </conditionalFormatting>
  <conditionalFormatting sqref="O61:O64">
    <cfRule type="duplicateValues" dxfId="19" priority="3"/>
  </conditionalFormatting>
  <conditionalFormatting sqref="F40:F597">
    <cfRule type="duplicateValues" dxfId="18" priority="2"/>
  </conditionalFormatting>
  <conditionalFormatting sqref="F598:F619">
    <cfRule type="duplicateValues" dxfId="17" priority="1"/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workbookViewId="0">
      <selection activeCell="D30" sqref="D30"/>
    </sheetView>
  </sheetViews>
  <sheetFormatPr defaultRowHeight="15" x14ac:dyDescent="0.25"/>
  <cols>
    <col min="1" max="1" width="40.28515625" bestFit="1" customWidth="1"/>
    <col min="2" max="2" width="44.5703125" bestFit="1" customWidth="1"/>
    <col min="3" max="3" width="4.42578125" bestFit="1" customWidth="1"/>
    <col min="4" max="4" width="64.85546875" bestFit="1" customWidth="1"/>
    <col min="5" max="5" width="4.42578125" bestFit="1" customWidth="1"/>
    <col min="6" max="6" width="45.85546875" bestFit="1" customWidth="1"/>
  </cols>
  <sheetData>
    <row r="1" spans="1:1" x14ac:dyDescent="0.25">
      <c r="A1" s="104" t="s">
        <v>8133</v>
      </c>
    </row>
    <row r="2" spans="1:1" x14ac:dyDescent="0.25">
      <c r="A2" s="49" t="s">
        <v>4028</v>
      </c>
    </row>
    <row r="3" spans="1:1" x14ac:dyDescent="0.25">
      <c r="A3" s="38" t="s">
        <v>4047</v>
      </c>
    </row>
    <row r="4" spans="1:1" x14ac:dyDescent="0.25">
      <c r="A4" s="49" t="s">
        <v>4022</v>
      </c>
    </row>
    <row r="5" spans="1:1" x14ac:dyDescent="0.25">
      <c r="A5" s="49" t="s">
        <v>6115</v>
      </c>
    </row>
    <row r="6" spans="1:1" x14ac:dyDescent="0.25">
      <c r="A6" s="49" t="s">
        <v>3990</v>
      </c>
    </row>
    <row r="7" spans="1:1" x14ac:dyDescent="0.25">
      <c r="A7" s="38" t="s">
        <v>4049</v>
      </c>
    </row>
    <row r="8" spans="1:1" x14ac:dyDescent="0.25">
      <c r="A8" s="38" t="s">
        <v>4051</v>
      </c>
    </row>
    <row r="9" spans="1:1" x14ac:dyDescent="0.25">
      <c r="A9" s="38" t="s">
        <v>6080</v>
      </c>
    </row>
    <row r="10" spans="1:1" x14ac:dyDescent="0.25">
      <c r="A10" s="49" t="s">
        <v>1905</v>
      </c>
    </row>
    <row r="11" spans="1:1" x14ac:dyDescent="0.25">
      <c r="A11" s="49" t="s">
        <v>3991</v>
      </c>
    </row>
    <row r="20" spans="2:3" x14ac:dyDescent="0.25">
      <c r="B20" s="104" t="s">
        <v>8134</v>
      </c>
      <c r="C20" s="104" t="s">
        <v>1328</v>
      </c>
    </row>
    <row r="21" spans="2:3" x14ac:dyDescent="0.25">
      <c r="B21" s="32" t="s">
        <v>4028</v>
      </c>
      <c r="C21" s="36">
        <v>0</v>
      </c>
    </row>
    <row r="22" spans="2:3" x14ac:dyDescent="0.25">
      <c r="B22" s="32" t="s">
        <v>4025</v>
      </c>
      <c r="C22" s="36">
        <v>1</v>
      </c>
    </row>
    <row r="23" spans="2:3" x14ac:dyDescent="0.25">
      <c r="B23" s="32" t="s">
        <v>4024</v>
      </c>
      <c r="C23" s="36">
        <v>3</v>
      </c>
    </row>
    <row r="24" spans="2:3" x14ac:dyDescent="0.25">
      <c r="B24" s="32" t="s">
        <v>4023</v>
      </c>
      <c r="C24" s="36">
        <v>1</v>
      </c>
    </row>
    <row r="25" spans="2:3" x14ac:dyDescent="0.25">
      <c r="B25" s="32" t="s">
        <v>4026</v>
      </c>
      <c r="C25" s="36">
        <v>1.5</v>
      </c>
    </row>
    <row r="26" spans="2:3" x14ac:dyDescent="0.25">
      <c r="B26" s="32" t="s">
        <v>4027</v>
      </c>
      <c r="C26" s="36">
        <v>1.5</v>
      </c>
    </row>
    <row r="27" spans="2:3" x14ac:dyDescent="0.25">
      <c r="B27" s="32" t="s">
        <v>4048</v>
      </c>
      <c r="C27" s="36">
        <v>1</v>
      </c>
    </row>
    <row r="28" spans="2:3" x14ac:dyDescent="0.25">
      <c r="B28" s="32" t="s">
        <v>6116</v>
      </c>
      <c r="C28" s="36">
        <v>1</v>
      </c>
    </row>
    <row r="29" spans="2:3" x14ac:dyDescent="0.25">
      <c r="B29" s="32" t="s">
        <v>4053</v>
      </c>
      <c r="C29" s="36">
        <v>1</v>
      </c>
    </row>
    <row r="30" spans="2:3" x14ac:dyDescent="0.25">
      <c r="B30" s="32" t="s">
        <v>4057</v>
      </c>
      <c r="C30" s="36">
        <v>1</v>
      </c>
    </row>
    <row r="31" spans="2:3" x14ac:dyDescent="0.25">
      <c r="B31" s="32" t="s">
        <v>4187</v>
      </c>
      <c r="C31" s="36">
        <v>1</v>
      </c>
    </row>
    <row r="32" spans="2:3" x14ac:dyDescent="0.25">
      <c r="B32" s="32" t="s">
        <v>5741</v>
      </c>
      <c r="C32" s="36">
        <v>0</v>
      </c>
    </row>
    <row r="33" spans="2:6" x14ac:dyDescent="0.25">
      <c r="B33" s="78" t="s">
        <v>4094</v>
      </c>
      <c r="C33" s="36">
        <v>3</v>
      </c>
    </row>
    <row r="34" spans="2:6" x14ac:dyDescent="0.25">
      <c r="B34" s="32" t="s">
        <v>4099</v>
      </c>
      <c r="C34" s="36">
        <v>1</v>
      </c>
    </row>
    <row r="35" spans="2:6" x14ac:dyDescent="0.25">
      <c r="B35" s="78" t="s">
        <v>4098</v>
      </c>
      <c r="C35" s="36">
        <v>1</v>
      </c>
    </row>
    <row r="36" spans="2:6" x14ac:dyDescent="0.25">
      <c r="B36" s="32" t="s">
        <v>4080</v>
      </c>
      <c r="C36" s="36">
        <v>1.5</v>
      </c>
    </row>
    <row r="37" spans="2:6" x14ac:dyDescent="0.25">
      <c r="B37" s="32" t="s">
        <v>4102</v>
      </c>
      <c r="C37" s="36">
        <v>1.5</v>
      </c>
    </row>
    <row r="38" spans="2:6" x14ac:dyDescent="0.25">
      <c r="B38" s="32" t="s">
        <v>5624</v>
      </c>
      <c r="C38" s="36">
        <v>0</v>
      </c>
    </row>
    <row r="48" spans="2:6" x14ac:dyDescent="0.25">
      <c r="D48" s="104" t="s">
        <v>8135</v>
      </c>
      <c r="E48" s="104" t="s">
        <v>1328</v>
      </c>
      <c r="F48" s="104" t="s">
        <v>8136</v>
      </c>
    </row>
    <row r="49" spans="4:6" x14ac:dyDescent="0.25">
      <c r="D49" s="53" t="s">
        <v>4028</v>
      </c>
      <c r="E49" s="36">
        <v>0</v>
      </c>
      <c r="F49" s="38"/>
    </row>
    <row r="50" spans="4:6" x14ac:dyDescent="0.25">
      <c r="D50" s="64" t="s">
        <v>5094</v>
      </c>
      <c r="E50" s="36">
        <v>0</v>
      </c>
      <c r="F50" s="38" t="s">
        <v>5095</v>
      </c>
    </row>
    <row r="51" spans="4:6" x14ac:dyDescent="0.25">
      <c r="D51" s="64" t="s">
        <v>5105</v>
      </c>
      <c r="E51" s="36">
        <v>0</v>
      </c>
      <c r="F51" s="38" t="s">
        <v>5095</v>
      </c>
    </row>
    <row r="52" spans="4:6" x14ac:dyDescent="0.25">
      <c r="D52" s="64" t="s">
        <v>4047</v>
      </c>
      <c r="E52" s="36">
        <v>0</v>
      </c>
      <c r="F52" s="38"/>
    </row>
    <row r="53" spans="4:6" x14ac:dyDescent="0.25">
      <c r="D53" s="54" t="s">
        <v>3371</v>
      </c>
      <c r="E53" s="36">
        <v>20</v>
      </c>
      <c r="F53" s="38"/>
    </row>
    <row r="54" spans="4:6" x14ac:dyDescent="0.25">
      <c r="D54" s="54" t="s">
        <v>3367</v>
      </c>
      <c r="E54" s="36">
        <v>27</v>
      </c>
      <c r="F54" s="38" t="s">
        <v>4060</v>
      </c>
    </row>
    <row r="55" spans="4:6" x14ac:dyDescent="0.25">
      <c r="D55" s="54" t="s">
        <v>3358</v>
      </c>
      <c r="E55" s="36">
        <v>36</v>
      </c>
      <c r="F55" s="38"/>
    </row>
    <row r="56" spans="4:6" x14ac:dyDescent="0.25">
      <c r="D56" s="54" t="s">
        <v>3353</v>
      </c>
      <c r="E56" s="36">
        <v>52</v>
      </c>
      <c r="F56" s="38"/>
    </row>
    <row r="57" spans="4:6" x14ac:dyDescent="0.25">
      <c r="D57" s="54" t="s">
        <v>3352</v>
      </c>
      <c r="E57" s="36">
        <v>48</v>
      </c>
      <c r="F57" s="38"/>
    </row>
    <row r="58" spans="4:6" x14ac:dyDescent="0.25">
      <c r="D58" s="54" t="s">
        <v>3346</v>
      </c>
      <c r="E58" s="36">
        <v>36</v>
      </c>
      <c r="F58" s="38"/>
    </row>
    <row r="59" spans="4:6" x14ac:dyDescent="0.25">
      <c r="D59" s="54" t="s">
        <v>3348</v>
      </c>
      <c r="E59" s="36">
        <v>32</v>
      </c>
      <c r="F59" s="38"/>
    </row>
    <row r="60" spans="4:6" x14ac:dyDescent="0.25">
      <c r="D60" s="54" t="s">
        <v>3351</v>
      </c>
      <c r="E60" s="36">
        <v>44</v>
      </c>
      <c r="F60" s="38"/>
    </row>
    <row r="61" spans="4:6" x14ac:dyDescent="0.25">
      <c r="D61" s="54" t="s">
        <v>3343</v>
      </c>
      <c r="E61" s="36">
        <v>23</v>
      </c>
      <c r="F61" s="38"/>
    </row>
    <row r="62" spans="4:6" x14ac:dyDescent="0.25">
      <c r="D62" s="55" t="s">
        <v>3489</v>
      </c>
      <c r="E62" s="36">
        <v>25</v>
      </c>
      <c r="F62" s="38"/>
    </row>
    <row r="63" spans="4:6" x14ac:dyDescent="0.25">
      <c r="D63" s="54" t="s">
        <v>3359</v>
      </c>
      <c r="E63" s="36">
        <v>29</v>
      </c>
      <c r="F63" s="38"/>
    </row>
    <row r="64" spans="4:6" x14ac:dyDescent="0.25">
      <c r="D64" s="77" t="s">
        <v>4074</v>
      </c>
      <c r="E64" s="36">
        <v>29</v>
      </c>
      <c r="F64" s="38" t="s">
        <v>4075</v>
      </c>
    </row>
    <row r="65" spans="4:6" x14ac:dyDescent="0.25">
      <c r="D65" s="54" t="s">
        <v>3373</v>
      </c>
      <c r="E65" s="36">
        <v>15</v>
      </c>
      <c r="F65" s="38"/>
    </row>
    <row r="66" spans="4:6" x14ac:dyDescent="0.25">
      <c r="D66" s="54" t="s">
        <v>3345</v>
      </c>
      <c r="E66" s="36">
        <v>33</v>
      </c>
      <c r="F66" s="38"/>
    </row>
    <row r="67" spans="4:6" x14ac:dyDescent="0.25">
      <c r="D67" s="54" t="s">
        <v>1919</v>
      </c>
      <c r="E67" s="36">
        <v>13</v>
      </c>
      <c r="F67" s="38"/>
    </row>
    <row r="68" spans="4:6" x14ac:dyDescent="0.25">
      <c r="D68" s="54" t="s">
        <v>1908</v>
      </c>
      <c r="E68" s="36">
        <v>28</v>
      </c>
      <c r="F68" s="38"/>
    </row>
    <row r="69" spans="4:6" x14ac:dyDescent="0.25">
      <c r="D69" s="54" t="s">
        <v>3354</v>
      </c>
      <c r="E69" s="36">
        <v>18</v>
      </c>
      <c r="F69" s="38"/>
    </row>
    <row r="70" spans="4:6" x14ac:dyDescent="0.25">
      <c r="D70" s="56" t="s">
        <v>4037</v>
      </c>
      <c r="E70" s="62">
        <v>19</v>
      </c>
      <c r="F70" s="38"/>
    </row>
    <row r="71" spans="4:6" x14ac:dyDescent="0.25">
      <c r="D71" s="54" t="s">
        <v>1896</v>
      </c>
      <c r="E71" s="36">
        <v>20</v>
      </c>
      <c r="F71" s="38"/>
    </row>
    <row r="72" spans="4:6" x14ac:dyDescent="0.25">
      <c r="D72" s="54" t="s">
        <v>3370</v>
      </c>
      <c r="E72" s="36">
        <v>23</v>
      </c>
      <c r="F72" s="38"/>
    </row>
    <row r="73" spans="4:6" x14ac:dyDescent="0.25">
      <c r="D73" s="54" t="s">
        <v>3344</v>
      </c>
      <c r="E73" s="36">
        <v>18</v>
      </c>
      <c r="F73" s="38"/>
    </row>
    <row r="74" spans="4:6" x14ac:dyDescent="0.25">
      <c r="D74" s="54" t="s">
        <v>3375</v>
      </c>
      <c r="E74" s="36">
        <v>17</v>
      </c>
      <c r="F74" s="38"/>
    </row>
    <row r="75" spans="4:6" x14ac:dyDescent="0.25">
      <c r="D75" s="54" t="s">
        <v>3347</v>
      </c>
      <c r="E75" s="36">
        <v>38</v>
      </c>
      <c r="F75" s="38"/>
    </row>
    <row r="76" spans="4:6" x14ac:dyDescent="0.25">
      <c r="D76" s="54" t="s">
        <v>3372</v>
      </c>
      <c r="E76" s="36">
        <v>25</v>
      </c>
      <c r="F76" s="38"/>
    </row>
    <row r="77" spans="4:6" x14ac:dyDescent="0.25">
      <c r="D77" s="54" t="s">
        <v>3356</v>
      </c>
      <c r="E77" s="36">
        <v>27</v>
      </c>
      <c r="F77" s="38"/>
    </row>
    <row r="78" spans="4:6" x14ac:dyDescent="0.25">
      <c r="D78" s="54" t="s">
        <v>3349</v>
      </c>
      <c r="E78" s="36">
        <v>26</v>
      </c>
      <c r="F78" s="38"/>
    </row>
    <row r="79" spans="4:6" x14ac:dyDescent="0.25">
      <c r="D79" s="54" t="s">
        <v>3350</v>
      </c>
      <c r="E79" s="36">
        <v>33</v>
      </c>
      <c r="F79" s="38"/>
    </row>
    <row r="80" spans="4:6" x14ac:dyDescent="0.25">
      <c r="D80" s="54" t="s">
        <v>3377</v>
      </c>
      <c r="E80" s="36">
        <v>18</v>
      </c>
      <c r="F80" s="38"/>
    </row>
    <row r="81" spans="4:6" x14ac:dyDescent="0.25">
      <c r="D81" s="56" t="s">
        <v>4039</v>
      </c>
      <c r="E81" s="36">
        <v>16</v>
      </c>
      <c r="F81" s="38"/>
    </row>
    <row r="82" spans="4:6" x14ac:dyDescent="0.25">
      <c r="D82" s="54" t="s">
        <v>3357</v>
      </c>
      <c r="E82" s="36">
        <v>20</v>
      </c>
      <c r="F82" s="38"/>
    </row>
    <row r="83" spans="4:6" x14ac:dyDescent="0.25">
      <c r="D83" s="54" t="s">
        <v>3374</v>
      </c>
      <c r="E83" s="36">
        <v>26</v>
      </c>
      <c r="F83" s="38"/>
    </row>
    <row r="84" spans="4:6" x14ac:dyDescent="0.25">
      <c r="D84" s="54" t="s">
        <v>3376</v>
      </c>
      <c r="E84" s="36">
        <v>26</v>
      </c>
      <c r="F84" s="38"/>
    </row>
    <row r="85" spans="4:6" x14ac:dyDescent="0.25">
      <c r="D85" s="64" t="s">
        <v>4048</v>
      </c>
      <c r="E85" s="36">
        <v>0</v>
      </c>
      <c r="F85" s="38"/>
    </row>
    <row r="86" spans="4:6" x14ac:dyDescent="0.25">
      <c r="D86" s="64" t="s">
        <v>6116</v>
      </c>
      <c r="E86" s="36">
        <v>0</v>
      </c>
      <c r="F86" s="38"/>
    </row>
    <row r="87" spans="4:6" x14ac:dyDescent="0.25">
      <c r="D87" s="64" t="s">
        <v>4187</v>
      </c>
      <c r="E87" s="36">
        <v>0</v>
      </c>
      <c r="F87" s="38"/>
    </row>
    <row r="88" spans="4:6" x14ac:dyDescent="0.25">
      <c r="D88" s="64" t="s">
        <v>4049</v>
      </c>
      <c r="E88" s="36">
        <v>0</v>
      </c>
      <c r="F88" s="38"/>
    </row>
    <row r="89" spans="4:6" x14ac:dyDescent="0.25">
      <c r="D89" s="64" t="s">
        <v>4051</v>
      </c>
      <c r="E89" s="36">
        <v>0</v>
      </c>
      <c r="F89" s="38"/>
    </row>
    <row r="90" spans="4:6" x14ac:dyDescent="0.25">
      <c r="D90" s="64" t="s">
        <v>4066</v>
      </c>
      <c r="E90" s="36">
        <v>0</v>
      </c>
      <c r="F90" s="38"/>
    </row>
    <row r="91" spans="4:6" x14ac:dyDescent="0.25">
      <c r="D91" s="64" t="s">
        <v>4081</v>
      </c>
      <c r="E91" s="36">
        <v>28</v>
      </c>
      <c r="F91" s="38" t="s">
        <v>4082</v>
      </c>
    </row>
    <row r="92" spans="4:6" x14ac:dyDescent="0.25">
      <c r="D92" s="55" t="s">
        <v>3491</v>
      </c>
      <c r="E92" s="36">
        <v>35</v>
      </c>
      <c r="F92" s="38"/>
    </row>
    <row r="93" spans="4:6" x14ac:dyDescent="0.25">
      <c r="D93" s="55" t="s">
        <v>3490</v>
      </c>
      <c r="E93" s="36">
        <v>25</v>
      </c>
      <c r="F93" s="38"/>
    </row>
    <row r="94" spans="4:6" x14ac:dyDescent="0.25">
      <c r="D94" s="51" t="s">
        <v>4088</v>
      </c>
      <c r="E94" s="36">
        <v>19</v>
      </c>
      <c r="F94" s="38" t="s">
        <v>4090</v>
      </c>
    </row>
    <row r="95" spans="4:6" x14ac:dyDescent="0.25">
      <c r="D95" s="55" t="s">
        <v>3488</v>
      </c>
      <c r="E95" s="36">
        <v>39</v>
      </c>
      <c r="F95" s="38"/>
    </row>
    <row r="96" spans="4:6" x14ac:dyDescent="0.25">
      <c r="D96" s="64" t="s">
        <v>4044</v>
      </c>
      <c r="E96" s="36">
        <v>0</v>
      </c>
      <c r="F96" s="38" t="s">
        <v>4045</v>
      </c>
    </row>
    <row r="97" spans="4:6" x14ac:dyDescent="0.25">
      <c r="D97" s="77" t="s">
        <v>4094</v>
      </c>
      <c r="E97" s="36">
        <v>0</v>
      </c>
      <c r="F97" s="38" t="s">
        <v>4085</v>
      </c>
    </row>
    <row r="98" spans="4:6" x14ac:dyDescent="0.25">
      <c r="D98" s="77" t="s">
        <v>4099</v>
      </c>
      <c r="E98" s="36">
        <v>0</v>
      </c>
      <c r="F98" s="38" t="s">
        <v>4085</v>
      </c>
    </row>
    <row r="99" spans="4:6" x14ac:dyDescent="0.25">
      <c r="D99" s="77" t="s">
        <v>4098</v>
      </c>
      <c r="E99" s="36">
        <v>0</v>
      </c>
      <c r="F99" s="38" t="s">
        <v>4085</v>
      </c>
    </row>
    <row r="100" spans="4:6" x14ac:dyDescent="0.25">
      <c r="D100" s="77" t="s">
        <v>4080</v>
      </c>
      <c r="E100" s="36">
        <v>0</v>
      </c>
      <c r="F100" s="38" t="s">
        <v>4085</v>
      </c>
    </row>
    <row r="101" spans="4:6" x14ac:dyDescent="0.25">
      <c r="D101" s="77" t="s">
        <v>4102</v>
      </c>
      <c r="E101" s="36">
        <v>0</v>
      </c>
      <c r="F101" s="38" t="s">
        <v>4085</v>
      </c>
    </row>
    <row r="102" spans="4:6" x14ac:dyDescent="0.25">
      <c r="D102" s="51" t="s">
        <v>4083</v>
      </c>
      <c r="E102" s="36">
        <v>33</v>
      </c>
      <c r="F102" s="38"/>
    </row>
    <row r="103" spans="4:6" x14ac:dyDescent="0.25">
      <c r="D103" s="57" t="s">
        <v>3773</v>
      </c>
      <c r="E103" s="36">
        <v>0</v>
      </c>
      <c r="F103" s="38"/>
    </row>
    <row r="104" spans="4:6" x14ac:dyDescent="0.25">
      <c r="D104" s="55" t="s">
        <v>3771</v>
      </c>
      <c r="E104" s="36">
        <v>33</v>
      </c>
      <c r="F104" s="38"/>
    </row>
    <row r="105" spans="4:6" x14ac:dyDescent="0.25">
      <c r="D105" s="57" t="s">
        <v>3772</v>
      </c>
      <c r="E105" s="36">
        <v>0</v>
      </c>
      <c r="F105" s="38"/>
    </row>
    <row r="106" spans="4:6" x14ac:dyDescent="0.25">
      <c r="D106" s="51" t="s">
        <v>4117</v>
      </c>
      <c r="E106" s="36">
        <v>24</v>
      </c>
      <c r="F106" s="38"/>
    </row>
    <row r="107" spans="4:6" x14ac:dyDescent="0.25">
      <c r="D107" s="57" t="s">
        <v>3774</v>
      </c>
      <c r="E107" s="36">
        <v>0</v>
      </c>
      <c r="F107" s="38" t="s">
        <v>4013</v>
      </c>
    </row>
    <row r="108" spans="4:6" x14ac:dyDescent="0.25">
      <c r="D108" s="55" t="s">
        <v>3775</v>
      </c>
      <c r="E108" s="36">
        <v>43</v>
      </c>
      <c r="F108" s="38"/>
    </row>
    <row r="109" spans="4:6" x14ac:dyDescent="0.25">
      <c r="D109" s="55" t="s">
        <v>3770</v>
      </c>
      <c r="E109" s="36">
        <v>36</v>
      </c>
      <c r="F109" s="38"/>
    </row>
    <row r="110" spans="4:6" x14ac:dyDescent="0.25">
      <c r="D110" s="64" t="s">
        <v>6228</v>
      </c>
      <c r="E110" s="36">
        <v>0</v>
      </c>
      <c r="F110" s="38"/>
    </row>
    <row r="111" spans="4:6" x14ac:dyDescent="0.25">
      <c r="D111" s="64" t="s">
        <v>6375</v>
      </c>
      <c r="E111" s="36">
        <v>0</v>
      </c>
      <c r="F111" s="38"/>
    </row>
    <row r="112" spans="4:6" x14ac:dyDescent="0.25">
      <c r="D112" s="64" t="s">
        <v>6467</v>
      </c>
      <c r="E112" s="36">
        <v>0</v>
      </c>
      <c r="F112" s="38"/>
    </row>
    <row r="113" spans="4:6" x14ac:dyDescent="0.25">
      <c r="D113" s="64" t="s">
        <v>6648</v>
      </c>
      <c r="E113" s="36">
        <v>0</v>
      </c>
      <c r="F113" s="38"/>
    </row>
    <row r="114" spans="4:6" x14ac:dyDescent="0.25">
      <c r="D114" s="64" t="s">
        <v>6576</v>
      </c>
      <c r="E114" s="36">
        <v>0</v>
      </c>
      <c r="F114" s="38"/>
    </row>
    <row r="115" spans="4:6" x14ac:dyDescent="0.25">
      <c r="D115" s="64" t="s">
        <v>6738</v>
      </c>
      <c r="E115" s="36">
        <v>0</v>
      </c>
      <c r="F115" s="38"/>
    </row>
    <row r="116" spans="4:6" x14ac:dyDescent="0.25">
      <c r="D116" s="64" t="s">
        <v>6393</v>
      </c>
      <c r="E116" s="36">
        <v>0</v>
      </c>
      <c r="F116" s="38"/>
    </row>
    <row r="117" spans="4:6" x14ac:dyDescent="0.25">
      <c r="D117" s="64" t="s">
        <v>6437</v>
      </c>
      <c r="E117" s="36">
        <v>0</v>
      </c>
      <c r="F117" s="38"/>
    </row>
    <row r="118" spans="4:6" x14ac:dyDescent="0.25">
      <c r="D118" s="64" t="s">
        <v>6390</v>
      </c>
      <c r="E118" s="36">
        <v>0</v>
      </c>
      <c r="F118" s="38"/>
    </row>
    <row r="119" spans="4:6" x14ac:dyDescent="0.25">
      <c r="D119" s="64" t="s">
        <v>6406</v>
      </c>
      <c r="E119" s="36">
        <v>0</v>
      </c>
      <c r="F119" s="38"/>
    </row>
    <row r="120" spans="4:6" x14ac:dyDescent="0.25">
      <c r="D120" s="64" t="s">
        <v>6479</v>
      </c>
      <c r="E120" s="36">
        <v>0</v>
      </c>
      <c r="F120" s="38"/>
    </row>
    <row r="121" spans="4:6" x14ac:dyDescent="0.25">
      <c r="D121" s="64" t="s">
        <v>6488</v>
      </c>
      <c r="E121" s="36">
        <v>0</v>
      </c>
      <c r="F121" s="38"/>
    </row>
    <row r="122" spans="4:6" x14ac:dyDescent="0.25">
      <c r="D122" s="64" t="s">
        <v>6440</v>
      </c>
      <c r="E122" s="36">
        <v>0</v>
      </c>
      <c r="F122" s="38"/>
    </row>
    <row r="123" spans="4:6" x14ac:dyDescent="0.25">
      <c r="D123" s="64" t="s">
        <v>6478</v>
      </c>
      <c r="E123" s="36">
        <v>0</v>
      </c>
      <c r="F123" s="38"/>
    </row>
    <row r="124" spans="4:6" x14ac:dyDescent="0.25">
      <c r="D124" s="64" t="s">
        <v>6489</v>
      </c>
      <c r="E124" s="36">
        <v>0</v>
      </c>
      <c r="F124" s="38"/>
    </row>
    <row r="125" spans="4:6" x14ac:dyDescent="0.25">
      <c r="D125" s="64" t="s">
        <v>6480</v>
      </c>
      <c r="E125" s="36">
        <v>0</v>
      </c>
      <c r="F125" s="38"/>
    </row>
    <row r="126" spans="4:6" x14ac:dyDescent="0.25">
      <c r="D126" s="64" t="s">
        <v>6117</v>
      </c>
      <c r="E126" s="36">
        <v>0</v>
      </c>
      <c r="F126" s="38"/>
    </row>
    <row r="127" spans="4:6" x14ac:dyDescent="0.25">
      <c r="D127" s="68" t="s">
        <v>4062</v>
      </c>
      <c r="E127" s="36">
        <v>0</v>
      </c>
      <c r="F127" s="38"/>
    </row>
    <row r="128" spans="4:6" x14ac:dyDescent="0.25">
      <c r="D128" s="77" t="s">
        <v>4091</v>
      </c>
      <c r="E128" s="36">
        <v>33</v>
      </c>
      <c r="F128" s="38" t="s">
        <v>4092</v>
      </c>
    </row>
    <row r="129" spans="4:6" x14ac:dyDescent="0.25">
      <c r="D129" s="64" t="s">
        <v>4065</v>
      </c>
      <c r="E129" s="36">
        <v>0</v>
      </c>
      <c r="F129" s="38"/>
    </row>
    <row r="130" spans="4:6" x14ac:dyDescent="0.25">
      <c r="D130" s="64" t="s">
        <v>4078</v>
      </c>
      <c r="E130" s="36">
        <v>28</v>
      </c>
      <c r="F130" s="38" t="s">
        <v>4079</v>
      </c>
    </row>
    <row r="131" spans="4:6" x14ac:dyDescent="0.25">
      <c r="D131" s="51" t="s">
        <v>4097</v>
      </c>
      <c r="E131" s="36">
        <v>24</v>
      </c>
      <c r="F131" s="38"/>
    </row>
    <row r="132" spans="4:6" x14ac:dyDescent="0.25">
      <c r="D132" s="64" t="s">
        <v>4058</v>
      </c>
      <c r="E132" s="36">
        <v>0</v>
      </c>
      <c r="F132" s="38"/>
    </row>
    <row r="133" spans="4:6" x14ac:dyDescent="0.25">
      <c r="D133" s="50" t="s">
        <v>1920</v>
      </c>
      <c r="E133" s="36">
        <v>0</v>
      </c>
      <c r="F133" s="38"/>
    </row>
    <row r="134" spans="4:6" x14ac:dyDescent="0.25">
      <c r="D134" s="58" t="s">
        <v>4036</v>
      </c>
      <c r="E134" s="36">
        <v>0</v>
      </c>
      <c r="F134" s="38"/>
    </row>
    <row r="135" spans="4:6" x14ac:dyDescent="0.25">
      <c r="D135" s="50" t="s">
        <v>3364</v>
      </c>
      <c r="E135" s="36">
        <v>0</v>
      </c>
      <c r="F135" s="38"/>
    </row>
    <row r="136" spans="4:6" x14ac:dyDescent="0.25">
      <c r="D136" s="54" t="s">
        <v>3355</v>
      </c>
      <c r="E136" s="36">
        <v>20</v>
      </c>
      <c r="F136" s="38"/>
    </row>
    <row r="137" spans="4:6" x14ac:dyDescent="0.25">
      <c r="D137" s="50" t="s">
        <v>3361</v>
      </c>
      <c r="E137" s="36">
        <v>0</v>
      </c>
      <c r="F137" s="38"/>
    </row>
    <row r="138" spans="4:6" x14ac:dyDescent="0.25">
      <c r="D138" s="64" t="s">
        <v>5446</v>
      </c>
      <c r="E138" s="36">
        <v>0</v>
      </c>
      <c r="F138" s="38"/>
    </row>
    <row r="139" spans="4:6" x14ac:dyDescent="0.25">
      <c r="D139" s="51" t="s">
        <v>4040</v>
      </c>
      <c r="E139" s="36">
        <v>17</v>
      </c>
      <c r="F139" s="38"/>
    </row>
    <row r="140" spans="4:6" x14ac:dyDescent="0.25">
      <c r="D140" s="64" t="s">
        <v>5447</v>
      </c>
      <c r="E140" s="36">
        <v>0</v>
      </c>
      <c r="F140" s="38"/>
    </row>
    <row r="141" spans="4:6" x14ac:dyDescent="0.25">
      <c r="D141" s="64" t="s">
        <v>5507</v>
      </c>
      <c r="E141" s="36">
        <v>0</v>
      </c>
      <c r="F141" s="38"/>
    </row>
    <row r="142" spans="4:6" x14ac:dyDescent="0.25">
      <c r="D142" s="54" t="s">
        <v>3379</v>
      </c>
      <c r="E142" s="36">
        <v>23</v>
      </c>
      <c r="F142" s="38"/>
    </row>
    <row r="143" spans="4:6" x14ac:dyDescent="0.25">
      <c r="D143" s="50" t="s">
        <v>3378</v>
      </c>
      <c r="E143" s="36">
        <v>0</v>
      </c>
      <c r="F143" s="38"/>
    </row>
    <row r="144" spans="4:6" x14ac:dyDescent="0.25">
      <c r="D144" s="64" t="s">
        <v>5339</v>
      </c>
      <c r="E144" s="36">
        <v>0</v>
      </c>
      <c r="F144" s="38"/>
    </row>
    <row r="145" spans="4:6" x14ac:dyDescent="0.25">
      <c r="D145" s="51" t="s">
        <v>4055</v>
      </c>
      <c r="E145" s="36">
        <v>28</v>
      </c>
      <c r="F145" s="38"/>
    </row>
    <row r="146" spans="4:6" x14ac:dyDescent="0.25">
      <c r="D146" s="54" t="s">
        <v>3360</v>
      </c>
      <c r="E146" s="36">
        <v>33</v>
      </c>
      <c r="F146" s="38"/>
    </row>
    <row r="147" spans="4:6" x14ac:dyDescent="0.25">
      <c r="D147" s="64" t="s">
        <v>5843</v>
      </c>
      <c r="E147" s="36">
        <v>0</v>
      </c>
      <c r="F147" s="38"/>
    </row>
    <row r="148" spans="4:6" x14ac:dyDescent="0.25">
      <c r="D148" s="51" t="s">
        <v>4087</v>
      </c>
      <c r="E148" s="36">
        <v>23</v>
      </c>
      <c r="F148" s="38" t="s">
        <v>4089</v>
      </c>
    </row>
    <row r="149" spans="4:6" x14ac:dyDescent="0.25">
      <c r="D149" s="77" t="s">
        <v>4108</v>
      </c>
      <c r="E149" s="36">
        <v>0</v>
      </c>
      <c r="F149" s="38" t="s">
        <v>4084</v>
      </c>
    </row>
    <row r="150" spans="4:6" x14ac:dyDescent="0.25">
      <c r="D150" s="55" t="s">
        <v>3777</v>
      </c>
      <c r="E150" s="36">
        <v>34</v>
      </c>
      <c r="F150" s="38"/>
    </row>
    <row r="151" spans="4:6" x14ac:dyDescent="0.25">
      <c r="D151" s="57" t="s">
        <v>3776</v>
      </c>
      <c r="E151" s="36">
        <v>0</v>
      </c>
      <c r="F151" s="38" t="s">
        <v>4014</v>
      </c>
    </row>
    <row r="152" spans="4:6" x14ac:dyDescent="0.25">
      <c r="D152" s="51" t="s">
        <v>4118</v>
      </c>
      <c r="E152" s="36">
        <v>16</v>
      </c>
      <c r="F152" s="38"/>
    </row>
    <row r="153" spans="4:6" x14ac:dyDescent="0.25">
      <c r="D153" s="59" t="s">
        <v>4032</v>
      </c>
      <c r="E153" s="36">
        <v>0</v>
      </c>
      <c r="F153" s="38"/>
    </row>
    <row r="154" spans="4:6" x14ac:dyDescent="0.25">
      <c r="D154" s="100" t="s">
        <v>5779</v>
      </c>
      <c r="E154" s="36">
        <v>1</v>
      </c>
      <c r="F154" s="38"/>
    </row>
    <row r="155" spans="4:6" x14ac:dyDescent="0.25">
      <c r="D155" s="100" t="s">
        <v>5782</v>
      </c>
      <c r="E155" s="36">
        <v>2</v>
      </c>
      <c r="F155" s="38"/>
    </row>
    <row r="156" spans="4:6" x14ac:dyDescent="0.25">
      <c r="D156" s="100" t="s">
        <v>5847</v>
      </c>
      <c r="E156" s="36">
        <v>3</v>
      </c>
      <c r="F156" s="38"/>
    </row>
    <row r="157" spans="4:6" x14ac:dyDescent="0.25">
      <c r="D157" s="100" t="s">
        <v>5787</v>
      </c>
      <c r="E157" s="36">
        <v>4</v>
      </c>
      <c r="F157" s="38"/>
    </row>
    <row r="158" spans="4:6" x14ac:dyDescent="0.25">
      <c r="D158" s="100" t="s">
        <v>5776</v>
      </c>
      <c r="E158" s="36">
        <v>5</v>
      </c>
      <c r="F158" s="38"/>
    </row>
    <row r="159" spans="4:6" x14ac:dyDescent="0.25">
      <c r="D159" s="63" t="s">
        <v>3363</v>
      </c>
      <c r="E159" s="36">
        <v>6</v>
      </c>
      <c r="F159" s="38"/>
    </row>
    <row r="160" spans="4:6" x14ac:dyDescent="0.25">
      <c r="D160" s="63" t="s">
        <v>3365</v>
      </c>
      <c r="E160" s="36">
        <v>7</v>
      </c>
      <c r="F160" s="38"/>
    </row>
    <row r="161" spans="4:6" x14ac:dyDescent="0.25">
      <c r="D161" s="100" t="s">
        <v>5790</v>
      </c>
      <c r="E161" s="36">
        <v>8</v>
      </c>
      <c r="F161" s="38"/>
    </row>
    <row r="162" spans="4:6" x14ac:dyDescent="0.25">
      <c r="D162" s="100" t="s">
        <v>5844</v>
      </c>
      <c r="E162" s="36">
        <v>10</v>
      </c>
      <c r="F162" s="38"/>
    </row>
    <row r="163" spans="4:6" x14ac:dyDescent="0.25">
      <c r="D163" s="63" t="s">
        <v>3369</v>
      </c>
      <c r="E163" s="36">
        <v>12</v>
      </c>
      <c r="F163" s="38"/>
    </row>
    <row r="164" spans="4:6" x14ac:dyDescent="0.25">
      <c r="D164" s="100" t="s">
        <v>5917</v>
      </c>
      <c r="E164" s="36">
        <v>13</v>
      </c>
      <c r="F164" s="38"/>
    </row>
    <row r="165" spans="4:6" x14ac:dyDescent="0.25">
      <c r="D165" s="63" t="s">
        <v>3362</v>
      </c>
      <c r="E165" s="36">
        <v>15</v>
      </c>
      <c r="F165" s="38"/>
    </row>
    <row r="166" spans="4:6" x14ac:dyDescent="0.25">
      <c r="D166" s="63" t="s">
        <v>3368</v>
      </c>
      <c r="E166" s="36">
        <v>20</v>
      </c>
      <c r="F166" s="38"/>
    </row>
    <row r="167" spans="4:6" x14ac:dyDescent="0.25">
      <c r="D167" s="63" t="s">
        <v>3366</v>
      </c>
      <c r="E167" s="36">
        <v>24</v>
      </c>
      <c r="F167" s="38"/>
    </row>
    <row r="168" spans="4:6" x14ac:dyDescent="0.25">
      <c r="D168" s="100" t="s">
        <v>5852</v>
      </c>
      <c r="E168" s="36">
        <v>25</v>
      </c>
      <c r="F168" s="38"/>
    </row>
    <row r="169" spans="4:6" x14ac:dyDescent="0.25">
      <c r="D169" s="64" t="s">
        <v>6096</v>
      </c>
      <c r="E169" s="36">
        <v>0</v>
      </c>
      <c r="F169" s="38"/>
    </row>
    <row r="170" spans="4:6" x14ac:dyDescent="0.25">
      <c r="D170" s="64" t="s">
        <v>6374</v>
      </c>
      <c r="E170" s="36">
        <v>0</v>
      </c>
      <c r="F170" s="38"/>
    </row>
    <row r="171" spans="4:6" x14ac:dyDescent="0.25">
      <c r="D171" s="64" t="s">
        <v>5756</v>
      </c>
      <c r="E171" s="36">
        <v>0</v>
      </c>
      <c r="F171" s="38"/>
    </row>
    <row r="172" spans="4:6" x14ac:dyDescent="0.25">
      <c r="D172" s="64" t="s">
        <v>4052</v>
      </c>
      <c r="E172" s="36">
        <v>0</v>
      </c>
      <c r="F172" s="38"/>
    </row>
    <row r="173" spans="4:6" x14ac:dyDescent="0.25">
      <c r="D173" s="64" t="s">
        <v>4050</v>
      </c>
      <c r="E173" s="36">
        <v>0</v>
      </c>
      <c r="F173" s="38"/>
    </row>
    <row r="174" spans="4:6" x14ac:dyDescent="0.25">
      <c r="D174" s="59" t="s">
        <v>4031</v>
      </c>
      <c r="E174" s="36">
        <v>0</v>
      </c>
      <c r="F174" s="38"/>
    </row>
    <row r="175" spans="4:6" x14ac:dyDescent="0.25">
      <c r="D175" s="64" t="s">
        <v>4061</v>
      </c>
      <c r="E175" s="36">
        <v>0</v>
      </c>
      <c r="F175" s="38"/>
    </row>
    <row r="176" spans="4:6" x14ac:dyDescent="0.25">
      <c r="D176" s="64" t="s">
        <v>4056</v>
      </c>
      <c r="E176" s="36">
        <v>0</v>
      </c>
      <c r="F176" s="38"/>
    </row>
    <row r="177" spans="4:6" x14ac:dyDescent="0.25">
      <c r="D177" s="51" t="s">
        <v>4175</v>
      </c>
      <c r="E177" s="36">
        <v>29</v>
      </c>
      <c r="F177" s="38"/>
    </row>
  </sheetData>
  <sortState ref="D50:F177">
    <sortCondition ref="D50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7"/>
  <sheetViews>
    <sheetView workbookViewId="0">
      <selection activeCell="A2" sqref="A2"/>
    </sheetView>
  </sheetViews>
  <sheetFormatPr defaultRowHeight="15" x14ac:dyDescent="0.25"/>
  <cols>
    <col min="1" max="1" width="44.85546875" bestFit="1" customWidth="1"/>
    <col min="2" max="2" width="8.42578125" bestFit="1" customWidth="1"/>
    <col min="4" max="4" width="9.140625" style="8"/>
    <col min="10" max="10" width="9.140625" style="103"/>
    <col min="11" max="11" width="9.140625" style="2"/>
    <col min="21" max="21" width="9.140625" style="8"/>
  </cols>
  <sheetData>
    <row r="1" spans="1:21" x14ac:dyDescent="0.25">
      <c r="A1" t="s">
        <v>8125</v>
      </c>
    </row>
    <row r="3" spans="1:21" x14ac:dyDescent="0.25">
      <c r="A3" t="s">
        <v>8126</v>
      </c>
      <c r="D3" s="8" t="s">
        <v>8127</v>
      </c>
    </row>
    <row r="4" spans="1:21" x14ac:dyDescent="0.25">
      <c r="J4" s="103" t="s">
        <v>8128</v>
      </c>
      <c r="T4" t="s">
        <v>8194</v>
      </c>
      <c r="U4" s="8" t="s">
        <v>8195</v>
      </c>
    </row>
    <row r="5" spans="1:21" x14ac:dyDescent="0.25">
      <c r="A5" s="5" t="s">
        <v>8109</v>
      </c>
      <c r="B5" s="2">
        <v>33</v>
      </c>
      <c r="D5" s="8">
        <v>33</v>
      </c>
      <c r="J5" s="103" t="s">
        <v>1887</v>
      </c>
      <c r="K5" s="2">
        <v>20</v>
      </c>
      <c r="N5" s="5" t="s">
        <v>8130</v>
      </c>
      <c r="O5" s="8">
        <v>33</v>
      </c>
      <c r="S5" s="110" t="s">
        <v>1522</v>
      </c>
      <c r="T5" s="142">
        <v>17</v>
      </c>
      <c r="U5" s="8">
        <v>16</v>
      </c>
    </row>
    <row r="6" spans="1:21" x14ac:dyDescent="0.25">
      <c r="A6" s="5" t="s">
        <v>1359</v>
      </c>
      <c r="B6" s="2">
        <v>18</v>
      </c>
      <c r="D6" s="8">
        <v>18</v>
      </c>
      <c r="N6" s="5" t="s">
        <v>1359</v>
      </c>
      <c r="O6" s="8">
        <v>18</v>
      </c>
      <c r="S6" s="110" t="s">
        <v>1521</v>
      </c>
      <c r="T6" s="142">
        <v>26</v>
      </c>
      <c r="U6" s="8">
        <v>29</v>
      </c>
    </row>
    <row r="7" spans="1:21" x14ac:dyDescent="0.25">
      <c r="A7" s="5" t="s">
        <v>1360</v>
      </c>
      <c r="B7" s="2">
        <v>23</v>
      </c>
      <c r="D7" s="8">
        <v>23</v>
      </c>
      <c r="N7" s="5" t="s">
        <v>1360</v>
      </c>
      <c r="O7" s="8">
        <v>23</v>
      </c>
      <c r="S7" s="110" t="s">
        <v>1870</v>
      </c>
      <c r="T7" s="142">
        <v>31</v>
      </c>
      <c r="U7" s="8">
        <v>32</v>
      </c>
    </row>
    <row r="8" spans="1:21" x14ac:dyDescent="0.25">
      <c r="A8" s="5" t="s">
        <v>1361</v>
      </c>
      <c r="B8" s="2">
        <v>41</v>
      </c>
      <c r="D8" s="8">
        <v>41</v>
      </c>
      <c r="N8" s="5" t="s">
        <v>1361</v>
      </c>
      <c r="O8" s="8">
        <v>41</v>
      </c>
      <c r="S8" s="110" t="s">
        <v>1342</v>
      </c>
      <c r="T8" s="142">
        <v>48</v>
      </c>
      <c r="U8" s="8">
        <v>55</v>
      </c>
    </row>
    <row r="9" spans="1:21" x14ac:dyDescent="0.25">
      <c r="A9" s="5" t="s">
        <v>1362</v>
      </c>
      <c r="B9" s="2">
        <v>33</v>
      </c>
      <c r="D9" s="8">
        <v>33</v>
      </c>
      <c r="N9" s="5" t="s">
        <v>1362</v>
      </c>
      <c r="O9" s="8">
        <v>33</v>
      </c>
      <c r="S9" s="110" t="s">
        <v>1448</v>
      </c>
      <c r="T9" s="142">
        <v>37</v>
      </c>
      <c r="U9" s="8">
        <v>33</v>
      </c>
    </row>
    <row r="10" spans="1:21" x14ac:dyDescent="0.25">
      <c r="A10" s="5" t="s">
        <v>1363</v>
      </c>
      <c r="B10" s="2">
        <v>25</v>
      </c>
      <c r="D10" s="8">
        <v>25</v>
      </c>
      <c r="N10" s="5" t="s">
        <v>1363</v>
      </c>
      <c r="O10" s="8">
        <v>25</v>
      </c>
      <c r="S10" s="110" t="s">
        <v>1822</v>
      </c>
      <c r="T10" s="142">
        <v>32</v>
      </c>
      <c r="U10" s="8">
        <v>33</v>
      </c>
    </row>
    <row r="11" spans="1:21" x14ac:dyDescent="0.25">
      <c r="A11" s="5" t="s">
        <v>1349</v>
      </c>
      <c r="B11" s="2">
        <v>13</v>
      </c>
      <c r="D11" s="8">
        <v>13</v>
      </c>
      <c r="N11" s="5" t="s">
        <v>1349</v>
      </c>
      <c r="O11" s="8">
        <v>13</v>
      </c>
      <c r="S11" s="110" t="s">
        <v>1458</v>
      </c>
      <c r="T11" s="142">
        <v>38</v>
      </c>
      <c r="U11" s="8">
        <v>33</v>
      </c>
    </row>
    <row r="12" spans="1:21" x14ac:dyDescent="0.25">
      <c r="A12" s="5" t="s">
        <v>1364</v>
      </c>
      <c r="B12" s="2">
        <v>21</v>
      </c>
      <c r="D12" s="8">
        <v>21</v>
      </c>
      <c r="N12" s="5" t="s">
        <v>1364</v>
      </c>
      <c r="O12" s="8">
        <v>21</v>
      </c>
      <c r="S12" s="110" t="s">
        <v>1460</v>
      </c>
      <c r="T12" s="142">
        <v>34</v>
      </c>
      <c r="U12" s="8">
        <v>35</v>
      </c>
    </row>
    <row r="13" spans="1:21" x14ac:dyDescent="0.25">
      <c r="A13" s="5" t="s">
        <v>1365</v>
      </c>
      <c r="B13" s="2">
        <v>17</v>
      </c>
      <c r="D13" s="8">
        <v>17</v>
      </c>
      <c r="N13" s="5" t="s">
        <v>1365</v>
      </c>
      <c r="O13" s="8">
        <v>17</v>
      </c>
      <c r="S13" s="110" t="s">
        <v>1499</v>
      </c>
      <c r="T13" s="142">
        <v>25</v>
      </c>
      <c r="U13" s="8">
        <v>27</v>
      </c>
    </row>
    <row r="14" spans="1:21" x14ac:dyDescent="0.25">
      <c r="A14" s="5" t="s">
        <v>1366</v>
      </c>
      <c r="B14" s="2">
        <v>14</v>
      </c>
      <c r="D14" s="8">
        <v>14</v>
      </c>
      <c r="N14" s="5" t="s">
        <v>1366</v>
      </c>
      <c r="O14" s="8">
        <v>14</v>
      </c>
      <c r="S14" s="110" t="s">
        <v>1855</v>
      </c>
      <c r="T14" s="142">
        <v>34</v>
      </c>
      <c r="U14" s="8">
        <v>35</v>
      </c>
    </row>
    <row r="15" spans="1:21" x14ac:dyDescent="0.25">
      <c r="A15" s="5" t="s">
        <v>1367</v>
      </c>
      <c r="B15" s="2">
        <v>15</v>
      </c>
      <c r="D15" s="8">
        <v>15</v>
      </c>
      <c r="N15" s="5" t="s">
        <v>1367</v>
      </c>
      <c r="O15" s="8">
        <v>15</v>
      </c>
      <c r="S15" s="110" t="s">
        <v>1856</v>
      </c>
      <c r="T15" s="142">
        <v>45</v>
      </c>
      <c r="U15" s="8">
        <v>39</v>
      </c>
    </row>
    <row r="16" spans="1:21" x14ac:dyDescent="0.25">
      <c r="A16" s="5" t="s">
        <v>1353</v>
      </c>
      <c r="B16" s="2">
        <v>18</v>
      </c>
      <c r="D16" s="8">
        <v>18</v>
      </c>
      <c r="N16" s="5" t="s">
        <v>1353</v>
      </c>
      <c r="O16" s="8">
        <v>18</v>
      </c>
      <c r="S16" s="110" t="s">
        <v>1857</v>
      </c>
      <c r="T16" s="142">
        <v>31</v>
      </c>
      <c r="U16" s="8">
        <v>30</v>
      </c>
    </row>
    <row r="17" spans="1:21" x14ac:dyDescent="0.25">
      <c r="A17" s="5" t="s">
        <v>1368</v>
      </c>
      <c r="B17" s="2">
        <v>19</v>
      </c>
      <c r="D17" s="8">
        <v>19</v>
      </c>
      <c r="N17" s="5" t="s">
        <v>1368</v>
      </c>
      <c r="O17" s="8">
        <v>19</v>
      </c>
      <c r="S17" s="110" t="s">
        <v>1881</v>
      </c>
      <c r="T17" s="142">
        <v>14</v>
      </c>
      <c r="U17" s="8">
        <v>13</v>
      </c>
    </row>
    <row r="18" spans="1:21" x14ac:dyDescent="0.25">
      <c r="A18" s="5" t="s">
        <v>1369</v>
      </c>
      <c r="B18" s="2">
        <v>17</v>
      </c>
      <c r="D18" s="8">
        <v>17</v>
      </c>
      <c r="N18" s="5" t="s">
        <v>1369</v>
      </c>
      <c r="O18" s="8">
        <v>17</v>
      </c>
      <c r="S18" s="110" t="s">
        <v>1462</v>
      </c>
      <c r="T18" s="142">
        <v>46</v>
      </c>
      <c r="U18" s="8">
        <v>44</v>
      </c>
    </row>
    <row r="19" spans="1:21" x14ac:dyDescent="0.25">
      <c r="A19" s="5" t="s">
        <v>1370</v>
      </c>
      <c r="B19" s="2">
        <v>20</v>
      </c>
      <c r="D19" s="8">
        <v>20</v>
      </c>
      <c r="N19" s="5" t="s">
        <v>1370</v>
      </c>
      <c r="O19" s="8">
        <v>20</v>
      </c>
      <c r="S19" s="110" t="s">
        <v>1827</v>
      </c>
      <c r="T19" s="142">
        <v>34</v>
      </c>
      <c r="U19" s="8">
        <v>35</v>
      </c>
    </row>
    <row r="20" spans="1:21" x14ac:dyDescent="0.25">
      <c r="A20" s="5" t="s">
        <v>1371</v>
      </c>
      <c r="B20" s="2">
        <v>20</v>
      </c>
      <c r="D20" s="8">
        <v>20</v>
      </c>
      <c r="N20" s="5" t="s">
        <v>1371</v>
      </c>
      <c r="O20" s="8">
        <v>20</v>
      </c>
      <c r="S20" s="110" t="s">
        <v>1426</v>
      </c>
      <c r="T20" s="142">
        <v>17</v>
      </c>
      <c r="U20" s="8">
        <v>25</v>
      </c>
    </row>
    <row r="21" spans="1:21" x14ac:dyDescent="0.25">
      <c r="A21" s="5" t="s">
        <v>1372</v>
      </c>
      <c r="B21" s="2">
        <v>20</v>
      </c>
      <c r="D21" s="8">
        <v>20</v>
      </c>
      <c r="J21" s="103" t="s">
        <v>1373</v>
      </c>
      <c r="K21" s="2">
        <v>20</v>
      </c>
      <c r="N21" s="5" t="s">
        <v>1372</v>
      </c>
      <c r="O21" s="8">
        <v>20</v>
      </c>
      <c r="S21" s="110" t="s">
        <v>1425</v>
      </c>
      <c r="T21" s="142">
        <v>17</v>
      </c>
      <c r="U21" s="8">
        <v>25</v>
      </c>
    </row>
    <row r="22" spans="1:21" x14ac:dyDescent="0.25">
      <c r="A22" s="5"/>
      <c r="B22" s="2"/>
      <c r="N22" s="105" t="s">
        <v>1373</v>
      </c>
      <c r="O22" s="106">
        <v>20</v>
      </c>
      <c r="S22" s="110" t="s">
        <v>1450</v>
      </c>
      <c r="T22" s="142">
        <v>27</v>
      </c>
      <c r="U22" s="8">
        <v>31</v>
      </c>
    </row>
    <row r="23" spans="1:21" x14ac:dyDescent="0.25">
      <c r="A23" s="5" t="s">
        <v>1350</v>
      </c>
      <c r="B23" s="2">
        <v>25</v>
      </c>
      <c r="D23" s="8">
        <v>25</v>
      </c>
      <c r="N23" s="5" t="s">
        <v>1350</v>
      </c>
      <c r="O23" s="8">
        <v>25</v>
      </c>
      <c r="S23" s="110" t="s">
        <v>1868</v>
      </c>
      <c r="T23" s="142">
        <v>25</v>
      </c>
      <c r="U23" s="8">
        <v>27</v>
      </c>
    </row>
    <row r="24" spans="1:21" x14ac:dyDescent="0.25">
      <c r="A24" s="5" t="s">
        <v>1351</v>
      </c>
      <c r="B24" s="2">
        <v>18</v>
      </c>
      <c r="D24" s="8">
        <v>18</v>
      </c>
      <c r="N24" s="5" t="s">
        <v>1351</v>
      </c>
      <c r="O24" s="8">
        <v>18</v>
      </c>
      <c r="S24" s="110" t="s">
        <v>1883</v>
      </c>
      <c r="T24" s="142">
        <v>47</v>
      </c>
      <c r="U24" s="8">
        <v>44</v>
      </c>
    </row>
    <row r="25" spans="1:21" x14ac:dyDescent="0.25">
      <c r="A25" s="5" t="s">
        <v>1374</v>
      </c>
      <c r="B25" s="2">
        <v>18</v>
      </c>
      <c r="D25" s="8">
        <v>18</v>
      </c>
      <c r="N25" s="5" t="s">
        <v>1374</v>
      </c>
      <c r="O25" s="8">
        <v>18</v>
      </c>
      <c r="S25" s="110" t="s">
        <v>1456</v>
      </c>
      <c r="T25" s="142">
        <v>32</v>
      </c>
      <c r="U25" s="8">
        <v>33</v>
      </c>
    </row>
    <row r="26" spans="1:21" x14ac:dyDescent="0.25">
      <c r="A26" s="5" t="s">
        <v>8110</v>
      </c>
      <c r="B26" s="2">
        <v>19</v>
      </c>
      <c r="D26" s="8">
        <v>19</v>
      </c>
      <c r="N26" s="5" t="s">
        <v>8110</v>
      </c>
      <c r="O26" s="8">
        <v>19</v>
      </c>
      <c r="S26" s="110" t="s">
        <v>1457</v>
      </c>
      <c r="T26" s="142">
        <v>35</v>
      </c>
      <c r="U26" s="8">
        <v>33</v>
      </c>
    </row>
    <row r="27" spans="1:21" x14ac:dyDescent="0.25">
      <c r="A27" s="5" t="s">
        <v>1375</v>
      </c>
      <c r="B27" s="2">
        <v>16</v>
      </c>
      <c r="D27" s="8">
        <v>16</v>
      </c>
      <c r="N27" s="5" t="s">
        <v>1375</v>
      </c>
      <c r="O27" s="8">
        <v>16</v>
      </c>
      <c r="S27" s="110" t="s">
        <v>1518</v>
      </c>
      <c r="T27" s="142">
        <v>45</v>
      </c>
      <c r="U27" s="8">
        <v>44</v>
      </c>
    </row>
    <row r="28" spans="1:21" x14ac:dyDescent="0.25">
      <c r="A28" s="5" t="s">
        <v>1346</v>
      </c>
      <c r="B28" s="2">
        <v>23</v>
      </c>
      <c r="D28" s="8">
        <v>23</v>
      </c>
      <c r="N28" s="5" t="s">
        <v>1346</v>
      </c>
      <c r="O28" s="8">
        <v>23</v>
      </c>
      <c r="S28" s="110" t="s">
        <v>1818</v>
      </c>
      <c r="T28" s="142">
        <v>48</v>
      </c>
      <c r="U28" s="8">
        <v>55</v>
      </c>
    </row>
    <row r="29" spans="1:21" x14ac:dyDescent="0.25">
      <c r="A29" s="5" t="s">
        <v>1376</v>
      </c>
      <c r="B29" s="2">
        <v>23</v>
      </c>
      <c r="D29" s="8">
        <v>23</v>
      </c>
      <c r="N29" s="5" t="s">
        <v>1376</v>
      </c>
      <c r="O29" s="8">
        <v>23</v>
      </c>
      <c r="S29" s="110" t="s">
        <v>1464</v>
      </c>
      <c r="T29" s="142">
        <v>36</v>
      </c>
      <c r="U29" s="8">
        <v>43</v>
      </c>
    </row>
    <row r="30" spans="1:21" x14ac:dyDescent="0.25">
      <c r="A30" s="5" t="s">
        <v>1377</v>
      </c>
      <c r="B30" s="2">
        <v>21</v>
      </c>
      <c r="D30" s="8">
        <v>21</v>
      </c>
      <c r="N30" s="5" t="s">
        <v>1377</v>
      </c>
      <c r="O30" s="8">
        <v>21</v>
      </c>
      <c r="S30" s="110" t="s">
        <v>1560</v>
      </c>
      <c r="T30" s="142">
        <v>33</v>
      </c>
      <c r="U30" s="8">
        <v>35</v>
      </c>
    </row>
    <row r="31" spans="1:21" x14ac:dyDescent="0.25">
      <c r="A31" s="5" t="s">
        <v>1378</v>
      </c>
      <c r="B31" s="2">
        <v>23</v>
      </c>
      <c r="D31" s="8">
        <v>23</v>
      </c>
      <c r="N31" s="5" t="s">
        <v>1378</v>
      </c>
      <c r="O31" s="8">
        <v>23</v>
      </c>
    </row>
    <row r="32" spans="1:21" x14ac:dyDescent="0.25">
      <c r="A32" s="5" t="s">
        <v>1379</v>
      </c>
      <c r="B32" s="2">
        <v>5</v>
      </c>
      <c r="D32" s="8">
        <v>5</v>
      </c>
      <c r="N32" s="5" t="s">
        <v>1379</v>
      </c>
      <c r="O32" s="8">
        <v>5</v>
      </c>
    </row>
    <row r="33" spans="1:15" x14ac:dyDescent="0.25">
      <c r="A33" s="5" t="s">
        <v>1380</v>
      </c>
      <c r="B33" s="2">
        <v>23</v>
      </c>
      <c r="D33" s="8">
        <v>23</v>
      </c>
      <c r="N33" s="5" t="s">
        <v>1380</v>
      </c>
      <c r="O33" s="8">
        <v>23</v>
      </c>
    </row>
    <row r="34" spans="1:15" x14ac:dyDescent="0.25">
      <c r="A34" s="5" t="s">
        <v>1381</v>
      </c>
      <c r="B34" s="2">
        <v>2</v>
      </c>
      <c r="D34" s="8">
        <v>2</v>
      </c>
      <c r="N34" s="5" t="s">
        <v>1381</v>
      </c>
      <c r="O34" s="8">
        <v>2</v>
      </c>
    </row>
    <row r="35" spans="1:15" x14ac:dyDescent="0.25">
      <c r="A35" s="5" t="s">
        <v>1382</v>
      </c>
      <c r="B35" s="2">
        <v>2</v>
      </c>
      <c r="D35" s="8">
        <v>2</v>
      </c>
      <c r="N35" s="5" t="s">
        <v>1382</v>
      </c>
      <c r="O35" s="8">
        <v>2</v>
      </c>
    </row>
    <row r="36" spans="1:15" x14ac:dyDescent="0.25">
      <c r="A36" s="5" t="s">
        <v>1383</v>
      </c>
      <c r="B36" s="2">
        <v>2</v>
      </c>
      <c r="D36" s="8">
        <v>2</v>
      </c>
      <c r="N36" s="5" t="s">
        <v>1383</v>
      </c>
      <c r="O36" s="8">
        <v>2</v>
      </c>
    </row>
    <row r="37" spans="1:15" x14ac:dyDescent="0.25">
      <c r="A37" s="5" t="s">
        <v>1384</v>
      </c>
      <c r="B37" s="2">
        <v>1</v>
      </c>
      <c r="D37" s="8">
        <v>1</v>
      </c>
      <c r="N37" s="5" t="s">
        <v>1384</v>
      </c>
      <c r="O37" s="8">
        <v>1</v>
      </c>
    </row>
    <row r="38" spans="1:15" x14ac:dyDescent="0.25">
      <c r="A38" s="5" t="s">
        <v>1385</v>
      </c>
      <c r="B38" s="2">
        <v>2</v>
      </c>
      <c r="D38" s="8">
        <v>2</v>
      </c>
      <c r="N38" s="5" t="s">
        <v>1385</v>
      </c>
      <c r="O38" s="8">
        <v>2</v>
      </c>
    </row>
    <row r="39" spans="1:15" x14ac:dyDescent="0.25">
      <c r="A39" s="5" t="s">
        <v>1386</v>
      </c>
      <c r="B39" s="2">
        <v>1</v>
      </c>
      <c r="D39" s="8">
        <v>1</v>
      </c>
      <c r="N39" s="5" t="s">
        <v>1386</v>
      </c>
      <c r="O39" s="8">
        <v>1</v>
      </c>
    </row>
    <row r="40" spans="1:15" x14ac:dyDescent="0.25">
      <c r="A40" s="5" t="s">
        <v>1387</v>
      </c>
      <c r="B40" s="2">
        <v>2</v>
      </c>
      <c r="D40" s="8">
        <v>2</v>
      </c>
      <c r="N40" s="5" t="s">
        <v>1387</v>
      </c>
      <c r="O40" s="8">
        <v>2</v>
      </c>
    </row>
    <row r="41" spans="1:15" x14ac:dyDescent="0.25">
      <c r="A41" s="5" t="s">
        <v>1388</v>
      </c>
      <c r="B41" s="2">
        <v>5</v>
      </c>
      <c r="D41" s="8">
        <v>5</v>
      </c>
      <c r="N41" s="5" t="s">
        <v>1388</v>
      </c>
      <c r="O41" s="8">
        <v>5</v>
      </c>
    </row>
    <row r="42" spans="1:15" x14ac:dyDescent="0.25">
      <c r="A42" s="5" t="s">
        <v>1389</v>
      </c>
      <c r="B42" s="2">
        <v>5</v>
      </c>
      <c r="D42" s="8">
        <v>5</v>
      </c>
      <c r="N42" s="5" t="s">
        <v>1389</v>
      </c>
      <c r="O42" s="8">
        <v>5</v>
      </c>
    </row>
    <row r="43" spans="1:15" x14ac:dyDescent="0.25">
      <c r="A43" s="5" t="s">
        <v>1390</v>
      </c>
      <c r="B43" s="2">
        <v>3</v>
      </c>
      <c r="D43" s="8">
        <v>3</v>
      </c>
      <c r="N43" s="5" t="s">
        <v>1390</v>
      </c>
      <c r="O43" s="8">
        <v>3</v>
      </c>
    </row>
    <row r="44" spans="1:15" x14ac:dyDescent="0.25">
      <c r="A44" s="5" t="s">
        <v>1391</v>
      </c>
      <c r="B44" s="2">
        <v>2</v>
      </c>
      <c r="D44" s="8">
        <v>2</v>
      </c>
      <c r="N44" s="5" t="s">
        <v>1391</v>
      </c>
      <c r="O44" s="8">
        <v>2</v>
      </c>
    </row>
    <row r="45" spans="1:15" x14ac:dyDescent="0.25">
      <c r="A45" s="5" t="s">
        <v>1392</v>
      </c>
      <c r="B45" s="2">
        <v>1</v>
      </c>
      <c r="D45" s="8">
        <v>1</v>
      </c>
      <c r="N45" s="5" t="s">
        <v>1392</v>
      </c>
      <c r="O45" s="8">
        <v>1</v>
      </c>
    </row>
    <row r="46" spans="1:15" x14ac:dyDescent="0.25">
      <c r="A46" s="5" t="s">
        <v>1393</v>
      </c>
      <c r="B46" s="2">
        <v>1</v>
      </c>
      <c r="D46" s="8">
        <v>1</v>
      </c>
      <c r="N46" s="5" t="s">
        <v>1393</v>
      </c>
      <c r="O46" s="8">
        <v>1</v>
      </c>
    </row>
    <row r="47" spans="1:15" x14ac:dyDescent="0.25">
      <c r="A47" s="5" t="s">
        <v>1394</v>
      </c>
      <c r="B47" s="2">
        <v>24</v>
      </c>
      <c r="D47" s="8">
        <v>24</v>
      </c>
      <c r="N47" s="5" t="s">
        <v>1394</v>
      </c>
      <c r="O47" s="8">
        <v>24</v>
      </c>
    </row>
    <row r="48" spans="1:15" x14ac:dyDescent="0.25">
      <c r="A48" s="5" t="s">
        <v>1395</v>
      </c>
      <c r="B48" s="2">
        <v>25</v>
      </c>
      <c r="D48" s="8">
        <v>25</v>
      </c>
      <c r="N48" s="5" t="s">
        <v>1395</v>
      </c>
      <c r="O48" s="8">
        <v>25</v>
      </c>
    </row>
    <row r="49" spans="1:15" x14ac:dyDescent="0.25">
      <c r="A49" s="5" t="s">
        <v>1347</v>
      </c>
      <c r="B49" s="2">
        <v>25</v>
      </c>
      <c r="D49" s="8">
        <v>25</v>
      </c>
      <c r="N49" s="5" t="s">
        <v>1347</v>
      </c>
      <c r="O49" s="8">
        <v>25</v>
      </c>
    </row>
    <row r="50" spans="1:15" x14ac:dyDescent="0.25">
      <c r="A50" s="5" t="s">
        <v>1396</v>
      </c>
      <c r="B50" s="2">
        <v>35</v>
      </c>
      <c r="D50" s="8">
        <v>35</v>
      </c>
      <c r="N50" s="5" t="s">
        <v>1396</v>
      </c>
      <c r="O50" s="8">
        <v>35</v>
      </c>
    </row>
    <row r="51" spans="1:15" x14ac:dyDescent="0.25">
      <c r="A51" s="5" t="s">
        <v>1397</v>
      </c>
      <c r="B51" s="2">
        <v>26</v>
      </c>
      <c r="D51" s="8">
        <v>26</v>
      </c>
      <c r="N51" s="5" t="s">
        <v>1397</v>
      </c>
      <c r="O51" s="8">
        <v>26</v>
      </c>
    </row>
    <row r="52" spans="1:15" x14ac:dyDescent="0.25">
      <c r="A52" s="5" t="s">
        <v>1398</v>
      </c>
      <c r="B52" s="2">
        <v>26</v>
      </c>
      <c r="D52" s="8">
        <v>26</v>
      </c>
      <c r="N52" s="5" t="s">
        <v>1398</v>
      </c>
      <c r="O52" s="8">
        <v>26</v>
      </c>
    </row>
    <row r="53" spans="1:15" x14ac:dyDescent="0.25">
      <c r="A53" s="5" t="s">
        <v>1399</v>
      </c>
      <c r="B53" s="2">
        <v>27</v>
      </c>
      <c r="D53" s="8">
        <v>27</v>
      </c>
      <c r="N53" s="5" t="s">
        <v>1399</v>
      </c>
      <c r="O53" s="8">
        <v>27</v>
      </c>
    </row>
    <row r="54" spans="1:15" x14ac:dyDescent="0.25">
      <c r="A54" s="5" t="s">
        <v>1400</v>
      </c>
      <c r="B54" s="2">
        <v>27</v>
      </c>
      <c r="D54" s="8">
        <v>27</v>
      </c>
      <c r="N54" s="5" t="s">
        <v>1400</v>
      </c>
      <c r="O54" s="8">
        <v>27</v>
      </c>
    </row>
    <row r="55" spans="1:15" x14ac:dyDescent="0.25">
      <c r="A55" s="5" t="s">
        <v>1401</v>
      </c>
      <c r="B55" s="2">
        <v>27</v>
      </c>
      <c r="D55" s="8">
        <v>27</v>
      </c>
      <c r="N55" s="5" t="s">
        <v>1401</v>
      </c>
      <c r="O55" s="8">
        <v>27</v>
      </c>
    </row>
    <row r="56" spans="1:15" x14ac:dyDescent="0.25">
      <c r="A56" s="5" t="s">
        <v>1402</v>
      </c>
      <c r="B56" s="2">
        <v>29</v>
      </c>
      <c r="D56" s="8">
        <v>29</v>
      </c>
      <c r="N56" s="5" t="s">
        <v>1402</v>
      </c>
      <c r="O56" s="8">
        <v>29</v>
      </c>
    </row>
    <row r="57" spans="1:15" x14ac:dyDescent="0.25">
      <c r="A57" s="5" t="s">
        <v>1403</v>
      </c>
      <c r="B57" s="2">
        <v>25</v>
      </c>
      <c r="D57" s="8">
        <v>25</v>
      </c>
      <c r="N57" s="5" t="s">
        <v>1403</v>
      </c>
      <c r="O57" s="8">
        <v>25</v>
      </c>
    </row>
    <row r="58" spans="1:15" x14ac:dyDescent="0.25">
      <c r="A58" s="5" t="s">
        <v>1348</v>
      </c>
      <c r="B58" s="2">
        <v>33</v>
      </c>
      <c r="D58" s="8">
        <v>33</v>
      </c>
      <c r="J58" s="103" t="s">
        <v>1404</v>
      </c>
      <c r="K58" s="2">
        <v>34</v>
      </c>
      <c r="N58" s="5" t="s">
        <v>1348</v>
      </c>
      <c r="O58" s="8">
        <v>33</v>
      </c>
    </row>
    <row r="59" spans="1:15" x14ac:dyDescent="0.25">
      <c r="A59" s="5"/>
      <c r="B59" s="2"/>
      <c r="N59" s="105" t="s">
        <v>1404</v>
      </c>
      <c r="O59" s="106">
        <v>34</v>
      </c>
    </row>
    <row r="60" spans="1:15" x14ac:dyDescent="0.25">
      <c r="A60" s="5" t="s">
        <v>1343</v>
      </c>
      <c r="B60" s="2">
        <v>36</v>
      </c>
      <c r="D60" s="8">
        <v>36</v>
      </c>
      <c r="N60" s="5" t="s">
        <v>1343</v>
      </c>
      <c r="O60" s="8">
        <v>36</v>
      </c>
    </row>
    <row r="61" spans="1:15" x14ac:dyDescent="0.25">
      <c r="A61" s="5" t="s">
        <v>1405</v>
      </c>
      <c r="B61" s="2">
        <v>35</v>
      </c>
      <c r="D61" s="8">
        <v>35</v>
      </c>
      <c r="N61" s="5" t="s">
        <v>1405</v>
      </c>
      <c r="O61" s="8">
        <v>35</v>
      </c>
    </row>
    <row r="62" spans="1:15" x14ac:dyDescent="0.25">
      <c r="A62" s="5" t="s">
        <v>1352</v>
      </c>
      <c r="B62" s="2">
        <v>20</v>
      </c>
      <c r="D62" s="8">
        <v>20</v>
      </c>
      <c r="N62" s="5" t="s">
        <v>1352</v>
      </c>
      <c r="O62" s="8">
        <v>20</v>
      </c>
    </row>
    <row r="63" spans="1:15" x14ac:dyDescent="0.25">
      <c r="A63" s="5" t="s">
        <v>1339</v>
      </c>
      <c r="B63" s="2">
        <v>23</v>
      </c>
      <c r="D63" s="8">
        <v>23</v>
      </c>
      <c r="N63" s="5" t="s">
        <v>1339</v>
      </c>
      <c r="O63" s="8">
        <v>23</v>
      </c>
    </row>
    <row r="64" spans="1:15" x14ac:dyDescent="0.25">
      <c r="A64" s="5" t="s">
        <v>1355</v>
      </c>
      <c r="B64" s="2">
        <v>26</v>
      </c>
      <c r="D64" s="8">
        <v>26</v>
      </c>
      <c r="N64" s="5" t="s">
        <v>1355</v>
      </c>
      <c r="O64" s="8">
        <v>26</v>
      </c>
    </row>
    <row r="65" spans="1:15" x14ac:dyDescent="0.25">
      <c r="A65" s="5" t="s">
        <v>1406</v>
      </c>
      <c r="B65" s="2">
        <v>26</v>
      </c>
      <c r="D65" s="8">
        <v>26</v>
      </c>
      <c r="N65" s="5" t="s">
        <v>1406</v>
      </c>
      <c r="O65" s="8">
        <v>26</v>
      </c>
    </row>
    <row r="66" spans="1:15" x14ac:dyDescent="0.25">
      <c r="A66" s="5" t="s">
        <v>1341</v>
      </c>
      <c r="B66" s="2">
        <v>28</v>
      </c>
      <c r="D66" s="8">
        <v>28</v>
      </c>
      <c r="N66" s="5" t="s">
        <v>1341</v>
      </c>
      <c r="O66" s="8">
        <v>28</v>
      </c>
    </row>
    <row r="67" spans="1:15" x14ac:dyDescent="0.25">
      <c r="A67" s="5" t="s">
        <v>1407</v>
      </c>
      <c r="B67" s="2">
        <v>28</v>
      </c>
      <c r="D67" s="8">
        <v>28</v>
      </c>
      <c r="N67" s="5" t="s">
        <v>1407</v>
      </c>
      <c r="O67" s="8">
        <v>28</v>
      </c>
    </row>
    <row r="68" spans="1:15" x14ac:dyDescent="0.25">
      <c r="A68" s="5" t="s">
        <v>1408</v>
      </c>
      <c r="B68" s="2">
        <v>32</v>
      </c>
      <c r="D68" s="8">
        <v>32</v>
      </c>
      <c r="N68" s="5" t="s">
        <v>1408</v>
      </c>
      <c r="O68" s="8">
        <v>32</v>
      </c>
    </row>
    <row r="69" spans="1:15" x14ac:dyDescent="0.25">
      <c r="A69" s="5" t="s">
        <v>1409</v>
      </c>
      <c r="B69" s="2">
        <v>29</v>
      </c>
      <c r="D69" s="8">
        <v>29</v>
      </c>
      <c r="N69" s="5" t="s">
        <v>1409</v>
      </c>
      <c r="O69" s="8">
        <v>29</v>
      </c>
    </row>
    <row r="70" spans="1:15" x14ac:dyDescent="0.25">
      <c r="A70" s="5" t="s">
        <v>1344</v>
      </c>
      <c r="B70" s="2">
        <v>32</v>
      </c>
      <c r="D70" s="8">
        <v>32</v>
      </c>
      <c r="N70" s="5" t="s">
        <v>1344</v>
      </c>
      <c r="O70" s="8">
        <v>32</v>
      </c>
    </row>
    <row r="71" spans="1:15" x14ac:dyDescent="0.25">
      <c r="A71" s="5" t="s">
        <v>1356</v>
      </c>
      <c r="B71" s="2">
        <v>33</v>
      </c>
      <c r="D71" s="8">
        <v>33</v>
      </c>
      <c r="N71" s="5" t="s">
        <v>1356</v>
      </c>
      <c r="O71" s="8">
        <v>33</v>
      </c>
    </row>
    <row r="72" spans="1:15" x14ac:dyDescent="0.25">
      <c r="A72" s="5" t="s">
        <v>1410</v>
      </c>
      <c r="B72" s="2">
        <v>34</v>
      </c>
      <c r="D72" s="8">
        <v>34</v>
      </c>
      <c r="N72" s="5" t="s">
        <v>1410</v>
      </c>
      <c r="O72" s="8">
        <v>34</v>
      </c>
    </row>
    <row r="73" spans="1:15" x14ac:dyDescent="0.25">
      <c r="A73" s="5" t="s">
        <v>1411</v>
      </c>
      <c r="B73" s="2">
        <v>33</v>
      </c>
      <c r="D73" s="8">
        <v>33</v>
      </c>
      <c r="N73" s="5" t="s">
        <v>1411</v>
      </c>
      <c r="O73" s="8">
        <v>33</v>
      </c>
    </row>
    <row r="74" spans="1:15" x14ac:dyDescent="0.25">
      <c r="A74" s="5" t="s">
        <v>1412</v>
      </c>
      <c r="B74" s="2">
        <v>35</v>
      </c>
      <c r="D74" s="8">
        <v>35</v>
      </c>
      <c r="N74" s="5" t="s">
        <v>1412</v>
      </c>
      <c r="O74" s="8">
        <v>35</v>
      </c>
    </row>
    <row r="75" spans="1:15" x14ac:dyDescent="0.25">
      <c r="A75" s="5" t="s">
        <v>1413</v>
      </c>
      <c r="B75" s="2">
        <v>36</v>
      </c>
      <c r="D75" s="8">
        <v>36</v>
      </c>
      <c r="N75" s="5" t="s">
        <v>1413</v>
      </c>
      <c r="O75" s="8">
        <v>36</v>
      </c>
    </row>
    <row r="76" spans="1:15" x14ac:dyDescent="0.25">
      <c r="A76" s="5" t="s">
        <v>1354</v>
      </c>
      <c r="B76" s="2">
        <v>38</v>
      </c>
      <c r="D76" s="8">
        <v>38</v>
      </c>
      <c r="N76" s="5" t="s">
        <v>1354</v>
      </c>
      <c r="O76" s="8">
        <v>38</v>
      </c>
    </row>
    <row r="77" spans="1:15" x14ac:dyDescent="0.25">
      <c r="A77" s="5" t="s">
        <v>1414</v>
      </c>
      <c r="B77" s="2">
        <v>39</v>
      </c>
      <c r="D77" s="8">
        <v>39</v>
      </c>
      <c r="N77" s="5" t="s">
        <v>1414</v>
      </c>
      <c r="O77" s="8">
        <v>39</v>
      </c>
    </row>
    <row r="78" spans="1:15" x14ac:dyDescent="0.25">
      <c r="A78" s="5" t="s">
        <v>1415</v>
      </c>
      <c r="B78" s="2">
        <v>39</v>
      </c>
      <c r="D78" s="8">
        <v>39</v>
      </c>
      <c r="N78" s="5" t="s">
        <v>1415</v>
      </c>
      <c r="O78" s="8">
        <v>39</v>
      </c>
    </row>
    <row r="79" spans="1:15" x14ac:dyDescent="0.25">
      <c r="A79" s="5" t="s">
        <v>1342</v>
      </c>
      <c r="B79" s="2">
        <v>55</v>
      </c>
      <c r="D79" s="99">
        <v>48</v>
      </c>
      <c r="N79" s="5" t="s">
        <v>1342</v>
      </c>
      <c r="O79" s="99">
        <v>48</v>
      </c>
    </row>
    <row r="80" spans="1:15" x14ac:dyDescent="0.25">
      <c r="A80" s="5" t="s">
        <v>1345</v>
      </c>
      <c r="B80" s="2">
        <v>44</v>
      </c>
      <c r="D80" s="8">
        <v>44</v>
      </c>
      <c r="J80" s="103" t="s">
        <v>1416</v>
      </c>
      <c r="K80" s="2">
        <v>44</v>
      </c>
      <c r="N80" s="5" t="s">
        <v>1345</v>
      </c>
      <c r="O80" s="8">
        <v>44</v>
      </c>
    </row>
    <row r="81" spans="1:15" x14ac:dyDescent="0.25">
      <c r="A81" s="5"/>
      <c r="B81" s="2"/>
      <c r="N81" s="105" t="s">
        <v>1416</v>
      </c>
      <c r="O81" s="106">
        <v>44</v>
      </c>
    </row>
    <row r="82" spans="1:15" x14ac:dyDescent="0.25">
      <c r="A82" s="5"/>
      <c r="B82" s="2"/>
      <c r="N82" s="105" t="s">
        <v>1417</v>
      </c>
      <c r="O82" s="106">
        <v>44</v>
      </c>
    </row>
    <row r="83" spans="1:15" x14ac:dyDescent="0.25">
      <c r="A83" s="5" t="s">
        <v>1340</v>
      </c>
      <c r="B83" s="2">
        <v>50</v>
      </c>
      <c r="D83" s="8">
        <v>52</v>
      </c>
      <c r="J83" s="103" t="s">
        <v>1417</v>
      </c>
      <c r="K83" s="2">
        <v>44</v>
      </c>
      <c r="N83" s="5" t="s">
        <v>1340</v>
      </c>
      <c r="O83" s="8">
        <v>52</v>
      </c>
    </row>
    <row r="84" spans="1:15" x14ac:dyDescent="0.25">
      <c r="A84" s="5"/>
      <c r="B84" s="2"/>
      <c r="N84" s="105" t="s">
        <v>1418</v>
      </c>
      <c r="O84" s="106">
        <v>53</v>
      </c>
    </row>
    <row r="85" spans="1:15" x14ac:dyDescent="0.25">
      <c r="A85" s="5" t="s">
        <v>1419</v>
      </c>
      <c r="B85" s="2">
        <v>20</v>
      </c>
      <c r="D85" s="8">
        <v>20</v>
      </c>
      <c r="J85" s="103" t="s">
        <v>1418</v>
      </c>
      <c r="K85" s="2">
        <v>53</v>
      </c>
      <c r="N85" s="5" t="s">
        <v>1419</v>
      </c>
      <c r="O85" s="8">
        <v>20</v>
      </c>
    </row>
    <row r="86" spans="1:15" x14ac:dyDescent="0.25">
      <c r="A86" s="5" t="s">
        <v>1420</v>
      </c>
      <c r="B86" s="2">
        <v>28</v>
      </c>
      <c r="D86" s="8">
        <v>28</v>
      </c>
      <c r="N86" s="5" t="s">
        <v>1420</v>
      </c>
      <c r="O86" s="8">
        <v>28</v>
      </c>
    </row>
    <row r="87" spans="1:15" x14ac:dyDescent="0.25">
      <c r="A87" s="5" t="s">
        <v>1421</v>
      </c>
      <c r="B87" s="2">
        <v>19</v>
      </c>
      <c r="D87" s="8">
        <v>19</v>
      </c>
      <c r="N87" s="5" t="s">
        <v>1421</v>
      </c>
      <c r="O87" s="8">
        <v>19</v>
      </c>
    </row>
    <row r="88" spans="1:15" x14ac:dyDescent="0.25">
      <c r="A88" s="5" t="s">
        <v>1422</v>
      </c>
      <c r="B88" s="2">
        <v>22</v>
      </c>
      <c r="D88" s="8">
        <v>22</v>
      </c>
      <c r="N88" s="5" t="s">
        <v>1422</v>
      </c>
      <c r="O88" s="8">
        <v>22</v>
      </c>
    </row>
    <row r="89" spans="1:15" x14ac:dyDescent="0.25">
      <c r="A89" s="5" t="s">
        <v>1423</v>
      </c>
      <c r="B89" s="2">
        <v>26</v>
      </c>
      <c r="D89" s="8">
        <v>26</v>
      </c>
      <c r="N89" s="5" t="s">
        <v>1423</v>
      </c>
      <c r="O89" s="8">
        <v>26</v>
      </c>
    </row>
    <row r="90" spans="1:15" x14ac:dyDescent="0.25">
      <c r="A90" s="5" t="s">
        <v>1424</v>
      </c>
      <c r="B90" s="2">
        <v>24</v>
      </c>
      <c r="D90" s="8">
        <v>24</v>
      </c>
      <c r="N90" s="5" t="s">
        <v>1424</v>
      </c>
      <c r="O90" s="8">
        <v>24</v>
      </c>
    </row>
    <row r="91" spans="1:15" x14ac:dyDescent="0.25">
      <c r="A91" s="5" t="s">
        <v>1425</v>
      </c>
      <c r="B91" s="2">
        <v>25</v>
      </c>
      <c r="D91" s="99">
        <v>17</v>
      </c>
      <c r="N91" s="5" t="s">
        <v>1425</v>
      </c>
      <c r="O91" s="99">
        <v>17</v>
      </c>
    </row>
    <row r="92" spans="1:15" x14ac:dyDescent="0.25">
      <c r="A92" s="5" t="s">
        <v>1426</v>
      </c>
      <c r="B92" s="2">
        <v>25</v>
      </c>
      <c r="D92" s="99">
        <v>17</v>
      </c>
      <c r="N92" s="5" t="s">
        <v>1426</v>
      </c>
      <c r="O92" s="99">
        <v>17</v>
      </c>
    </row>
    <row r="93" spans="1:15" x14ac:dyDescent="0.25">
      <c r="A93" s="5" t="s">
        <v>1427</v>
      </c>
      <c r="B93" s="2">
        <v>25</v>
      </c>
      <c r="D93" s="8">
        <v>25</v>
      </c>
      <c r="N93" s="5" t="s">
        <v>1427</v>
      </c>
      <c r="O93" s="8">
        <v>25</v>
      </c>
    </row>
    <row r="94" spans="1:15" x14ac:dyDescent="0.25">
      <c r="A94" s="5" t="s">
        <v>1428</v>
      </c>
      <c r="B94" s="2">
        <v>24</v>
      </c>
      <c r="D94" s="8">
        <v>24</v>
      </c>
      <c r="N94" s="5" t="s">
        <v>1428</v>
      </c>
      <c r="O94" s="8">
        <v>24</v>
      </c>
    </row>
    <row r="95" spans="1:15" x14ac:dyDescent="0.25">
      <c r="A95" s="5" t="s">
        <v>1429</v>
      </c>
      <c r="B95" s="2">
        <v>40</v>
      </c>
      <c r="D95" s="8">
        <v>40</v>
      </c>
      <c r="N95" s="5" t="s">
        <v>1429</v>
      </c>
      <c r="O95" s="8">
        <v>40</v>
      </c>
    </row>
    <row r="96" spans="1:15" x14ac:dyDescent="0.25">
      <c r="A96" s="5" t="s">
        <v>1430</v>
      </c>
      <c r="B96" s="2">
        <v>46</v>
      </c>
      <c r="D96" s="8">
        <v>46</v>
      </c>
      <c r="N96" s="5" t="s">
        <v>1430</v>
      </c>
      <c r="O96" s="8">
        <v>46</v>
      </c>
    </row>
    <row r="97" spans="1:15" x14ac:dyDescent="0.25">
      <c r="A97" s="5" t="s">
        <v>1431</v>
      </c>
      <c r="B97" s="2">
        <v>55</v>
      </c>
      <c r="D97" s="8">
        <v>55</v>
      </c>
      <c r="N97" s="5" t="s">
        <v>1431</v>
      </c>
      <c r="O97" s="8">
        <v>55</v>
      </c>
    </row>
    <row r="98" spans="1:15" x14ac:dyDescent="0.25">
      <c r="A98" s="5" t="s">
        <v>1432</v>
      </c>
      <c r="B98" s="2">
        <v>45</v>
      </c>
      <c r="D98" s="8">
        <v>45</v>
      </c>
      <c r="N98" s="5" t="s">
        <v>1432</v>
      </c>
      <c r="O98" s="8">
        <v>45</v>
      </c>
    </row>
    <row r="99" spans="1:15" x14ac:dyDescent="0.25">
      <c r="A99" s="5" t="s">
        <v>1433</v>
      </c>
      <c r="B99" s="2">
        <v>30</v>
      </c>
      <c r="D99" s="8">
        <v>30</v>
      </c>
      <c r="N99" s="5" t="s">
        <v>1433</v>
      </c>
      <c r="O99" s="8">
        <v>30</v>
      </c>
    </row>
    <row r="100" spans="1:15" x14ac:dyDescent="0.25">
      <c r="A100" s="5" t="s">
        <v>1434</v>
      </c>
      <c r="B100" s="2">
        <v>14</v>
      </c>
      <c r="D100" s="8">
        <v>14</v>
      </c>
      <c r="N100" s="5" t="s">
        <v>1434</v>
      </c>
      <c r="O100" s="8">
        <v>14</v>
      </c>
    </row>
    <row r="101" spans="1:15" x14ac:dyDescent="0.25">
      <c r="A101" s="5" t="s">
        <v>1435</v>
      </c>
      <c r="B101" s="2">
        <v>11</v>
      </c>
      <c r="D101" s="8">
        <v>11</v>
      </c>
      <c r="N101" s="5" t="s">
        <v>1435</v>
      </c>
      <c r="O101" s="8">
        <v>11</v>
      </c>
    </row>
    <row r="102" spans="1:15" x14ac:dyDescent="0.25">
      <c r="A102" s="5" t="s">
        <v>1436</v>
      </c>
      <c r="B102" s="2">
        <v>6</v>
      </c>
      <c r="D102" s="8">
        <v>6</v>
      </c>
      <c r="N102" s="5" t="s">
        <v>1436</v>
      </c>
      <c r="O102" s="8">
        <v>6</v>
      </c>
    </row>
    <row r="103" spans="1:15" x14ac:dyDescent="0.25">
      <c r="A103" s="5" t="s">
        <v>1437</v>
      </c>
      <c r="B103" s="2">
        <v>28</v>
      </c>
      <c r="D103" s="8">
        <v>28</v>
      </c>
      <c r="N103" s="5" t="s">
        <v>1437</v>
      </c>
      <c r="O103" s="8">
        <v>28</v>
      </c>
    </row>
    <row r="104" spans="1:15" x14ac:dyDescent="0.25">
      <c r="A104" s="5" t="s">
        <v>1438</v>
      </c>
      <c r="B104" s="2">
        <v>16</v>
      </c>
      <c r="D104" s="8">
        <v>16</v>
      </c>
      <c r="N104" s="5" t="s">
        <v>1438</v>
      </c>
      <c r="O104" s="8">
        <v>16</v>
      </c>
    </row>
    <row r="105" spans="1:15" x14ac:dyDescent="0.25">
      <c r="A105" s="5" t="s">
        <v>1439</v>
      </c>
      <c r="B105" s="2">
        <v>21</v>
      </c>
      <c r="D105" s="8">
        <v>21</v>
      </c>
      <c r="N105" s="5" t="s">
        <v>1439</v>
      </c>
      <c r="O105" s="8">
        <v>21</v>
      </c>
    </row>
    <row r="106" spans="1:15" x14ac:dyDescent="0.25">
      <c r="A106" s="5" t="s">
        <v>1440</v>
      </c>
      <c r="B106" s="2">
        <v>10</v>
      </c>
      <c r="D106" s="8">
        <v>10</v>
      </c>
      <c r="N106" s="5" t="s">
        <v>1440</v>
      </c>
      <c r="O106" s="8">
        <v>10</v>
      </c>
    </row>
    <row r="107" spans="1:15" x14ac:dyDescent="0.25">
      <c r="A107" s="5" t="s">
        <v>1441</v>
      </c>
      <c r="B107" s="2">
        <v>26</v>
      </c>
      <c r="D107" s="8">
        <v>26</v>
      </c>
      <c r="N107" s="5" t="s">
        <v>1441</v>
      </c>
      <c r="O107" s="8">
        <v>26</v>
      </c>
    </row>
    <row r="108" spans="1:15" x14ac:dyDescent="0.25">
      <c r="A108" s="5" t="s">
        <v>1442</v>
      </c>
      <c r="B108" s="2">
        <v>20</v>
      </c>
      <c r="D108" s="8">
        <v>26</v>
      </c>
      <c r="N108" s="5" t="s">
        <v>1442</v>
      </c>
      <c r="O108" s="8">
        <v>26</v>
      </c>
    </row>
    <row r="109" spans="1:15" x14ac:dyDescent="0.25">
      <c r="A109" s="5" t="s">
        <v>1443</v>
      </c>
      <c r="B109" s="2">
        <v>27</v>
      </c>
      <c r="D109" s="8">
        <v>27</v>
      </c>
      <c r="N109" s="5" t="s">
        <v>1443</v>
      </c>
      <c r="O109" s="8">
        <v>27</v>
      </c>
    </row>
    <row r="110" spans="1:15" x14ac:dyDescent="0.25">
      <c r="A110" s="5" t="s">
        <v>1444</v>
      </c>
      <c r="B110" s="2">
        <v>27</v>
      </c>
      <c r="D110" s="8">
        <v>27</v>
      </c>
      <c r="N110" s="5" t="s">
        <v>1444</v>
      </c>
      <c r="O110" s="8">
        <v>27</v>
      </c>
    </row>
    <row r="111" spans="1:15" x14ac:dyDescent="0.25">
      <c r="A111" s="5" t="s">
        <v>1445</v>
      </c>
      <c r="B111" s="2">
        <v>21</v>
      </c>
      <c r="D111" s="8">
        <v>21</v>
      </c>
      <c r="N111" s="5" t="s">
        <v>1445</v>
      </c>
      <c r="O111" s="8">
        <v>21</v>
      </c>
    </row>
    <row r="112" spans="1:15" x14ac:dyDescent="0.25">
      <c r="A112" s="5" t="s">
        <v>1446</v>
      </c>
      <c r="B112" s="2">
        <v>21</v>
      </c>
      <c r="D112" s="8">
        <v>21</v>
      </c>
      <c r="N112" s="5" t="s">
        <v>1446</v>
      </c>
      <c r="O112" s="8">
        <v>21</v>
      </c>
    </row>
    <row r="113" spans="1:15" x14ac:dyDescent="0.25">
      <c r="A113" s="5" t="s">
        <v>1447</v>
      </c>
      <c r="B113" s="2">
        <v>28</v>
      </c>
      <c r="D113" s="8">
        <v>28</v>
      </c>
      <c r="N113" s="5" t="s">
        <v>1447</v>
      </c>
      <c r="O113" s="8">
        <v>28</v>
      </c>
    </row>
    <row r="114" spans="1:15" x14ac:dyDescent="0.25">
      <c r="A114" s="5" t="s">
        <v>1448</v>
      </c>
      <c r="B114" s="2">
        <v>33</v>
      </c>
      <c r="D114" s="99">
        <v>37</v>
      </c>
      <c r="J114" s="103" t="s">
        <v>1449</v>
      </c>
      <c r="K114" s="2">
        <v>28</v>
      </c>
      <c r="N114" s="5" t="s">
        <v>1448</v>
      </c>
      <c r="O114" s="99">
        <v>37</v>
      </c>
    </row>
    <row r="115" spans="1:15" x14ac:dyDescent="0.25">
      <c r="A115" s="5"/>
      <c r="B115" s="2"/>
      <c r="D115" s="99"/>
      <c r="N115" s="105" t="s">
        <v>1449</v>
      </c>
      <c r="O115" s="106">
        <v>28</v>
      </c>
    </row>
    <row r="116" spans="1:15" x14ac:dyDescent="0.25">
      <c r="A116" s="5" t="s">
        <v>1450</v>
      </c>
      <c r="B116" s="2">
        <v>31</v>
      </c>
      <c r="D116" s="99">
        <v>27</v>
      </c>
      <c r="N116" s="5" t="s">
        <v>1450</v>
      </c>
      <c r="O116" s="99">
        <v>27</v>
      </c>
    </row>
    <row r="117" spans="1:15" x14ac:dyDescent="0.25">
      <c r="A117" s="5" t="s">
        <v>1451</v>
      </c>
      <c r="B117" s="2">
        <v>44</v>
      </c>
      <c r="D117" s="8">
        <v>44</v>
      </c>
      <c r="N117" s="5" t="s">
        <v>1451</v>
      </c>
      <c r="O117" s="8">
        <v>44</v>
      </c>
    </row>
    <row r="118" spans="1:15" x14ac:dyDescent="0.25">
      <c r="A118" s="5" t="s">
        <v>1452</v>
      </c>
      <c r="B118" s="2">
        <v>22</v>
      </c>
      <c r="D118" s="8">
        <v>22</v>
      </c>
      <c r="N118" s="5" t="s">
        <v>1452</v>
      </c>
      <c r="O118" s="8">
        <v>22</v>
      </c>
    </row>
    <row r="119" spans="1:15" x14ac:dyDescent="0.25">
      <c r="A119" s="5" t="s">
        <v>1453</v>
      </c>
      <c r="B119" s="2">
        <v>22</v>
      </c>
      <c r="D119" s="8">
        <v>22</v>
      </c>
      <c r="N119" s="5" t="s">
        <v>1453</v>
      </c>
      <c r="O119" s="8">
        <v>22</v>
      </c>
    </row>
    <row r="120" spans="1:15" x14ac:dyDescent="0.25">
      <c r="A120" s="5" t="s">
        <v>1454</v>
      </c>
      <c r="B120" s="2">
        <v>28</v>
      </c>
      <c r="D120" s="8">
        <v>28</v>
      </c>
      <c r="N120" s="5" t="s">
        <v>1454</v>
      </c>
      <c r="O120" s="8">
        <v>28</v>
      </c>
    </row>
    <row r="121" spans="1:15" x14ac:dyDescent="0.25">
      <c r="A121" s="5" t="s">
        <v>1455</v>
      </c>
      <c r="B121" s="2">
        <v>28</v>
      </c>
      <c r="D121" s="8">
        <v>28</v>
      </c>
      <c r="N121" s="5" t="s">
        <v>1455</v>
      </c>
      <c r="O121" s="8">
        <v>28</v>
      </c>
    </row>
    <row r="122" spans="1:15" x14ac:dyDescent="0.25">
      <c r="A122" s="5" t="s">
        <v>1456</v>
      </c>
      <c r="B122" s="2">
        <v>33</v>
      </c>
      <c r="D122" s="99">
        <v>32</v>
      </c>
      <c r="N122" s="5" t="s">
        <v>1456</v>
      </c>
      <c r="O122" s="99">
        <v>32</v>
      </c>
    </row>
    <row r="123" spans="1:15" x14ac:dyDescent="0.25">
      <c r="A123" s="5" t="s">
        <v>1457</v>
      </c>
      <c r="B123" s="2">
        <v>33</v>
      </c>
      <c r="D123" s="99">
        <v>35</v>
      </c>
      <c r="N123" s="5" t="s">
        <v>1457</v>
      </c>
      <c r="O123" s="99">
        <v>35</v>
      </c>
    </row>
    <row r="124" spans="1:15" x14ac:dyDescent="0.25">
      <c r="A124" s="5" t="s">
        <v>1458</v>
      </c>
      <c r="B124" s="2">
        <v>33</v>
      </c>
      <c r="D124" s="99">
        <v>38</v>
      </c>
      <c r="N124" s="5" t="s">
        <v>1458</v>
      </c>
      <c r="O124" s="99">
        <v>38</v>
      </c>
    </row>
    <row r="125" spans="1:15" x14ac:dyDescent="0.25">
      <c r="A125" s="5" t="s">
        <v>1459</v>
      </c>
      <c r="B125" s="2">
        <v>35</v>
      </c>
      <c r="D125" s="8">
        <v>35</v>
      </c>
      <c r="N125" s="5" t="s">
        <v>1459</v>
      </c>
      <c r="O125" s="8">
        <v>35</v>
      </c>
    </row>
    <row r="126" spans="1:15" x14ac:dyDescent="0.25">
      <c r="A126" s="5" t="s">
        <v>1460</v>
      </c>
      <c r="B126" s="2">
        <v>35</v>
      </c>
      <c r="D126" s="99">
        <v>34</v>
      </c>
      <c r="N126" s="5" t="s">
        <v>1460</v>
      </c>
      <c r="O126" s="99">
        <v>34</v>
      </c>
    </row>
    <row r="127" spans="1:15" x14ac:dyDescent="0.25">
      <c r="A127" s="5" t="s">
        <v>1461</v>
      </c>
      <c r="B127" s="2">
        <v>45</v>
      </c>
      <c r="D127" s="143">
        <v>45</v>
      </c>
      <c r="N127" s="5" t="s">
        <v>1461</v>
      </c>
      <c r="O127" s="143">
        <v>45</v>
      </c>
    </row>
    <row r="128" spans="1:15" x14ac:dyDescent="0.25">
      <c r="A128" s="5" t="s">
        <v>1462</v>
      </c>
      <c r="B128" s="2">
        <v>44</v>
      </c>
      <c r="D128" s="99">
        <v>46</v>
      </c>
      <c r="N128" s="5" t="s">
        <v>1462</v>
      </c>
      <c r="O128" s="99">
        <v>46</v>
      </c>
    </row>
    <row r="129" spans="1:15" x14ac:dyDescent="0.25">
      <c r="A129" s="5" t="s">
        <v>1463</v>
      </c>
      <c r="B129" s="2">
        <v>30</v>
      </c>
      <c r="D129" s="8">
        <v>30</v>
      </c>
      <c r="N129" s="5" t="s">
        <v>1463</v>
      </c>
      <c r="O129" s="8">
        <v>30</v>
      </c>
    </row>
    <row r="130" spans="1:15" x14ac:dyDescent="0.25">
      <c r="A130" s="5" t="s">
        <v>1464</v>
      </c>
      <c r="B130" s="2">
        <v>43</v>
      </c>
      <c r="D130" s="99">
        <v>36</v>
      </c>
      <c r="N130" s="5" t="s">
        <v>1464</v>
      </c>
      <c r="O130" s="99">
        <v>36</v>
      </c>
    </row>
    <row r="131" spans="1:15" x14ac:dyDescent="0.25">
      <c r="A131" s="5" t="s">
        <v>1465</v>
      </c>
      <c r="B131" s="2">
        <v>48</v>
      </c>
      <c r="D131" s="8">
        <v>48</v>
      </c>
      <c r="N131" s="5" t="s">
        <v>1465</v>
      </c>
      <c r="O131" s="8">
        <v>48</v>
      </c>
    </row>
    <row r="132" spans="1:15" x14ac:dyDescent="0.25">
      <c r="A132" s="5" t="s">
        <v>1466</v>
      </c>
      <c r="B132" s="2">
        <v>26</v>
      </c>
      <c r="D132" s="8">
        <v>26</v>
      </c>
      <c r="N132" s="5" t="s">
        <v>1466</v>
      </c>
      <c r="O132" s="8">
        <v>26</v>
      </c>
    </row>
    <row r="133" spans="1:15" x14ac:dyDescent="0.25">
      <c r="A133" s="5" t="s">
        <v>1467</v>
      </c>
      <c r="B133" s="2">
        <v>28</v>
      </c>
      <c r="D133" s="8">
        <v>28</v>
      </c>
      <c r="N133" s="5" t="s">
        <v>1467</v>
      </c>
      <c r="O133" s="8">
        <v>28</v>
      </c>
    </row>
    <row r="134" spans="1:15" x14ac:dyDescent="0.25">
      <c r="A134" s="5" t="s">
        <v>8111</v>
      </c>
      <c r="B134" s="2">
        <v>34</v>
      </c>
      <c r="D134" s="8">
        <v>34</v>
      </c>
      <c r="N134" s="5" t="s">
        <v>8111</v>
      </c>
      <c r="O134" s="8">
        <v>34</v>
      </c>
    </row>
    <row r="135" spans="1:15" x14ac:dyDescent="0.25">
      <c r="A135" s="5" t="s">
        <v>8112</v>
      </c>
      <c r="B135" s="2">
        <v>25</v>
      </c>
      <c r="D135" s="8">
        <v>25</v>
      </c>
      <c r="N135" s="5" t="s">
        <v>8112</v>
      </c>
      <c r="O135" s="8">
        <v>25</v>
      </c>
    </row>
    <row r="136" spans="1:15" x14ac:dyDescent="0.25">
      <c r="A136" s="5" t="s">
        <v>1468</v>
      </c>
      <c r="B136" s="2">
        <v>30</v>
      </c>
      <c r="D136" s="8">
        <v>30</v>
      </c>
      <c r="N136" s="5" t="s">
        <v>1468</v>
      </c>
      <c r="O136" s="8">
        <v>30</v>
      </c>
    </row>
    <row r="137" spans="1:15" x14ac:dyDescent="0.25">
      <c r="A137" s="5" t="s">
        <v>1469</v>
      </c>
      <c r="B137" s="2">
        <v>32</v>
      </c>
      <c r="D137" s="8">
        <v>32</v>
      </c>
      <c r="N137" s="5" t="s">
        <v>1469</v>
      </c>
      <c r="O137" s="8">
        <v>32</v>
      </c>
    </row>
    <row r="138" spans="1:15" x14ac:dyDescent="0.25">
      <c r="A138" s="5" t="s">
        <v>1470</v>
      </c>
      <c r="B138" s="2">
        <v>27</v>
      </c>
      <c r="D138" s="8">
        <v>27</v>
      </c>
      <c r="N138" s="5" t="s">
        <v>1470</v>
      </c>
      <c r="O138" s="8">
        <v>27</v>
      </c>
    </row>
    <row r="139" spans="1:15" x14ac:dyDescent="0.25">
      <c r="A139" s="5" t="s">
        <v>1471</v>
      </c>
      <c r="B139" s="2">
        <v>27</v>
      </c>
      <c r="D139" s="8">
        <v>27</v>
      </c>
      <c r="N139" s="5" t="s">
        <v>1471</v>
      </c>
      <c r="O139" s="8">
        <v>27</v>
      </c>
    </row>
    <row r="140" spans="1:15" x14ac:dyDescent="0.25">
      <c r="A140" s="5" t="s">
        <v>1472</v>
      </c>
      <c r="B140" s="2">
        <v>21</v>
      </c>
      <c r="D140" s="8">
        <v>21</v>
      </c>
      <c r="N140" s="5" t="s">
        <v>1472</v>
      </c>
      <c r="O140" s="8">
        <v>21</v>
      </c>
    </row>
    <row r="141" spans="1:15" x14ac:dyDescent="0.25">
      <c r="A141" s="5" t="s">
        <v>1473</v>
      </c>
      <c r="B141" s="2">
        <v>27</v>
      </c>
      <c r="D141" s="8">
        <v>27</v>
      </c>
      <c r="N141" s="5" t="s">
        <v>1473</v>
      </c>
      <c r="O141" s="8">
        <v>27</v>
      </c>
    </row>
    <row r="142" spans="1:15" x14ac:dyDescent="0.25">
      <c r="A142" s="5" t="s">
        <v>1474</v>
      </c>
      <c r="B142" s="2">
        <v>25</v>
      </c>
      <c r="D142" s="8">
        <v>25</v>
      </c>
      <c r="N142" s="5" t="s">
        <v>1474</v>
      </c>
      <c r="O142" s="8">
        <v>25</v>
      </c>
    </row>
    <row r="143" spans="1:15" x14ac:dyDescent="0.25">
      <c r="A143" s="5" t="s">
        <v>1475</v>
      </c>
      <c r="B143" s="2">
        <v>25</v>
      </c>
      <c r="D143" s="8">
        <v>25</v>
      </c>
      <c r="N143" s="5" t="s">
        <v>1475</v>
      </c>
      <c r="O143" s="8">
        <v>25</v>
      </c>
    </row>
    <row r="144" spans="1:15" x14ac:dyDescent="0.25">
      <c r="A144" s="5" t="s">
        <v>1476</v>
      </c>
      <c r="B144" s="2">
        <v>32</v>
      </c>
      <c r="D144" s="8">
        <v>32</v>
      </c>
      <c r="N144" s="5" t="s">
        <v>1476</v>
      </c>
      <c r="O144" s="8">
        <v>32</v>
      </c>
    </row>
    <row r="145" spans="1:15" x14ac:dyDescent="0.25">
      <c r="A145" s="5" t="s">
        <v>1477</v>
      </c>
      <c r="B145" s="2">
        <v>40</v>
      </c>
      <c r="D145" s="8">
        <v>40</v>
      </c>
      <c r="N145" s="5" t="s">
        <v>1477</v>
      </c>
      <c r="O145" s="8">
        <v>40</v>
      </c>
    </row>
    <row r="146" spans="1:15" x14ac:dyDescent="0.25">
      <c r="A146" s="5" t="s">
        <v>1478</v>
      </c>
      <c r="B146" s="2">
        <v>55</v>
      </c>
      <c r="D146" s="8">
        <v>55</v>
      </c>
      <c r="N146" s="5" t="s">
        <v>1478</v>
      </c>
      <c r="O146" s="8">
        <v>55</v>
      </c>
    </row>
    <row r="147" spans="1:15" x14ac:dyDescent="0.25">
      <c r="A147" s="5" t="s">
        <v>1479</v>
      </c>
      <c r="B147" s="2">
        <v>25</v>
      </c>
      <c r="D147" s="8">
        <v>25</v>
      </c>
      <c r="N147" s="5" t="s">
        <v>1479</v>
      </c>
      <c r="O147" s="8">
        <v>25</v>
      </c>
    </row>
    <row r="148" spans="1:15" x14ac:dyDescent="0.25">
      <c r="A148" s="5" t="s">
        <v>1480</v>
      </c>
      <c r="B148" s="2">
        <v>23</v>
      </c>
      <c r="D148" s="8">
        <v>23</v>
      </c>
      <c r="N148" s="5" t="s">
        <v>1480</v>
      </c>
      <c r="O148" s="8">
        <v>23</v>
      </c>
    </row>
    <row r="149" spans="1:15" x14ac:dyDescent="0.25">
      <c r="A149" s="5" t="s">
        <v>1481</v>
      </c>
      <c r="B149" s="2">
        <v>23</v>
      </c>
      <c r="D149" s="8">
        <v>23</v>
      </c>
      <c r="N149" s="5" t="s">
        <v>1481</v>
      </c>
      <c r="O149" s="8">
        <v>23</v>
      </c>
    </row>
    <row r="150" spans="1:15" x14ac:dyDescent="0.25">
      <c r="A150" s="5" t="s">
        <v>1482</v>
      </c>
      <c r="B150" s="2">
        <v>34</v>
      </c>
      <c r="D150" s="8">
        <v>34</v>
      </c>
      <c r="N150" s="5" t="s">
        <v>1482</v>
      </c>
      <c r="O150" s="8">
        <v>34</v>
      </c>
    </row>
    <row r="151" spans="1:15" x14ac:dyDescent="0.25">
      <c r="A151" s="5" t="s">
        <v>1483</v>
      </c>
      <c r="B151" s="2">
        <v>31</v>
      </c>
      <c r="D151" s="8">
        <v>31</v>
      </c>
      <c r="N151" s="5" t="s">
        <v>1483</v>
      </c>
      <c r="O151" s="8">
        <v>31</v>
      </c>
    </row>
    <row r="152" spans="1:15" x14ac:dyDescent="0.25">
      <c r="A152" s="5" t="s">
        <v>1484</v>
      </c>
      <c r="B152" s="2">
        <v>49</v>
      </c>
      <c r="D152" s="8">
        <v>49</v>
      </c>
      <c r="N152" s="5" t="s">
        <v>1484</v>
      </c>
      <c r="O152" s="8">
        <v>49</v>
      </c>
    </row>
    <row r="153" spans="1:15" x14ac:dyDescent="0.25">
      <c r="A153" s="5" t="s">
        <v>1485</v>
      </c>
      <c r="B153" s="2">
        <v>28</v>
      </c>
      <c r="D153" s="8">
        <v>28</v>
      </c>
      <c r="N153" s="5" t="s">
        <v>1485</v>
      </c>
      <c r="O153" s="8">
        <v>28</v>
      </c>
    </row>
    <row r="154" spans="1:15" x14ac:dyDescent="0.25">
      <c r="A154" s="5" t="s">
        <v>1486</v>
      </c>
      <c r="B154" s="2">
        <v>3</v>
      </c>
      <c r="D154" s="8">
        <v>3</v>
      </c>
      <c r="N154" s="5" t="s">
        <v>1486</v>
      </c>
      <c r="O154" s="8">
        <v>3</v>
      </c>
    </row>
    <row r="155" spans="1:15" x14ac:dyDescent="0.25">
      <c r="A155" s="5" t="s">
        <v>1487</v>
      </c>
      <c r="B155" s="2">
        <v>29</v>
      </c>
      <c r="D155" s="8">
        <v>29</v>
      </c>
      <c r="N155" s="5" t="s">
        <v>1487</v>
      </c>
      <c r="O155" s="8">
        <v>29</v>
      </c>
    </row>
    <row r="156" spans="1:15" x14ac:dyDescent="0.25">
      <c r="A156" s="5" t="s">
        <v>1488</v>
      </c>
      <c r="B156" s="2">
        <v>25</v>
      </c>
      <c r="D156" s="8">
        <v>25</v>
      </c>
      <c r="N156" s="5" t="s">
        <v>1488</v>
      </c>
      <c r="O156" s="8">
        <v>25</v>
      </c>
    </row>
    <row r="157" spans="1:15" x14ac:dyDescent="0.25">
      <c r="A157" s="5" t="s">
        <v>1489</v>
      </c>
      <c r="B157" s="2">
        <v>22</v>
      </c>
      <c r="D157" s="8">
        <v>22</v>
      </c>
      <c r="N157" s="5" t="s">
        <v>1489</v>
      </c>
      <c r="O157" s="8">
        <v>22</v>
      </c>
    </row>
    <row r="158" spans="1:15" x14ac:dyDescent="0.25">
      <c r="A158" s="5" t="s">
        <v>1490</v>
      </c>
      <c r="B158" s="2">
        <v>31</v>
      </c>
      <c r="D158" s="8">
        <v>31</v>
      </c>
      <c r="N158" s="5" t="s">
        <v>1490</v>
      </c>
      <c r="O158" s="8">
        <v>31</v>
      </c>
    </row>
    <row r="159" spans="1:15" x14ac:dyDescent="0.25">
      <c r="A159" s="5" t="s">
        <v>1491</v>
      </c>
      <c r="B159" s="2">
        <v>33</v>
      </c>
      <c r="D159" s="8">
        <v>33</v>
      </c>
      <c r="N159" s="5" t="s">
        <v>1491</v>
      </c>
      <c r="O159" s="8">
        <v>33</v>
      </c>
    </row>
    <row r="160" spans="1:15" x14ac:dyDescent="0.25">
      <c r="A160" s="5" t="s">
        <v>1492</v>
      </c>
      <c r="B160" s="2">
        <v>19</v>
      </c>
      <c r="D160" s="8">
        <v>19</v>
      </c>
      <c r="N160" s="5" t="s">
        <v>1492</v>
      </c>
      <c r="O160" s="8">
        <v>19</v>
      </c>
    </row>
    <row r="161" spans="1:15" x14ac:dyDescent="0.25">
      <c r="A161" s="5" t="s">
        <v>1493</v>
      </c>
      <c r="B161" s="2">
        <v>29</v>
      </c>
      <c r="D161" s="8">
        <v>29</v>
      </c>
      <c r="N161" s="5" t="s">
        <v>1493</v>
      </c>
      <c r="O161" s="8">
        <v>29</v>
      </c>
    </row>
    <row r="162" spans="1:15" x14ac:dyDescent="0.25">
      <c r="A162" s="5" t="s">
        <v>1494</v>
      </c>
      <c r="B162" s="2">
        <v>34</v>
      </c>
      <c r="D162" s="8">
        <v>34</v>
      </c>
      <c r="N162" s="5" t="s">
        <v>1494</v>
      </c>
      <c r="O162" s="8">
        <v>34</v>
      </c>
    </row>
    <row r="163" spans="1:15" x14ac:dyDescent="0.25">
      <c r="A163" s="5" t="s">
        <v>1495</v>
      </c>
      <c r="B163" s="2">
        <v>30</v>
      </c>
      <c r="D163" s="8">
        <v>30</v>
      </c>
      <c r="N163" s="5" t="s">
        <v>1495</v>
      </c>
      <c r="O163" s="8">
        <v>30</v>
      </c>
    </row>
    <row r="164" spans="1:15" x14ac:dyDescent="0.25">
      <c r="A164" s="5" t="s">
        <v>8113</v>
      </c>
      <c r="B164" s="2">
        <v>24</v>
      </c>
      <c r="D164" s="8">
        <v>24</v>
      </c>
      <c r="N164" s="5" t="s">
        <v>8113</v>
      </c>
      <c r="O164" s="8">
        <v>24</v>
      </c>
    </row>
    <row r="165" spans="1:15" x14ac:dyDescent="0.25">
      <c r="A165" s="5" t="s">
        <v>1496</v>
      </c>
      <c r="B165" s="2">
        <v>20</v>
      </c>
      <c r="D165" s="8">
        <v>20</v>
      </c>
      <c r="N165" s="5" t="s">
        <v>1496</v>
      </c>
      <c r="O165" s="8">
        <v>20</v>
      </c>
    </row>
    <row r="166" spans="1:15" x14ac:dyDescent="0.25">
      <c r="A166" s="5" t="s">
        <v>1497</v>
      </c>
      <c r="B166" s="2">
        <v>18</v>
      </c>
      <c r="D166" s="8">
        <v>18</v>
      </c>
      <c r="N166" s="5" t="s">
        <v>1497</v>
      </c>
      <c r="O166" s="8">
        <v>18</v>
      </c>
    </row>
    <row r="167" spans="1:15" x14ac:dyDescent="0.25">
      <c r="A167" s="5" t="s">
        <v>1498</v>
      </c>
      <c r="B167" s="2">
        <v>22</v>
      </c>
      <c r="D167" s="8">
        <v>22</v>
      </c>
      <c r="N167" s="5" t="s">
        <v>1498</v>
      </c>
      <c r="O167" s="8">
        <v>22</v>
      </c>
    </row>
    <row r="168" spans="1:15" x14ac:dyDescent="0.25">
      <c r="A168" s="5" t="s">
        <v>1499</v>
      </c>
      <c r="B168" s="2">
        <v>27</v>
      </c>
      <c r="D168" s="99">
        <v>25</v>
      </c>
      <c r="N168" s="5" t="s">
        <v>1499</v>
      </c>
      <c r="O168" s="99">
        <v>25</v>
      </c>
    </row>
    <row r="169" spans="1:15" x14ac:dyDescent="0.25">
      <c r="A169" s="5" t="s">
        <v>1500</v>
      </c>
      <c r="B169" s="2">
        <v>37</v>
      </c>
      <c r="D169" s="8">
        <v>37</v>
      </c>
      <c r="N169" s="5" t="s">
        <v>1500</v>
      </c>
      <c r="O169" s="8">
        <v>37</v>
      </c>
    </row>
    <row r="170" spans="1:15" x14ac:dyDescent="0.25">
      <c r="A170" s="5" t="s">
        <v>8114</v>
      </c>
      <c r="B170" s="2">
        <v>37</v>
      </c>
      <c r="D170" s="8">
        <v>37</v>
      </c>
      <c r="N170" s="5" t="s">
        <v>8114</v>
      </c>
      <c r="O170" s="8">
        <v>37</v>
      </c>
    </row>
    <row r="171" spans="1:15" x14ac:dyDescent="0.25">
      <c r="A171" s="5" t="s">
        <v>1501</v>
      </c>
      <c r="B171" s="2">
        <v>37</v>
      </c>
      <c r="D171" s="8">
        <v>37</v>
      </c>
      <c r="N171" s="5" t="s">
        <v>1501</v>
      </c>
      <c r="O171" s="8">
        <v>37</v>
      </c>
    </row>
    <row r="172" spans="1:15" x14ac:dyDescent="0.25">
      <c r="A172" s="5" t="s">
        <v>1502</v>
      </c>
      <c r="B172" s="2">
        <v>37</v>
      </c>
      <c r="D172" s="8">
        <v>37</v>
      </c>
      <c r="N172" s="5" t="s">
        <v>1502</v>
      </c>
      <c r="O172" s="8">
        <v>37</v>
      </c>
    </row>
    <row r="173" spans="1:15" x14ac:dyDescent="0.25">
      <c r="A173" s="5" t="s">
        <v>1503</v>
      </c>
      <c r="B173" s="2">
        <v>37</v>
      </c>
      <c r="D173" s="8">
        <v>37</v>
      </c>
      <c r="N173" s="5" t="s">
        <v>1503</v>
      </c>
      <c r="O173" s="8">
        <v>37</v>
      </c>
    </row>
    <row r="174" spans="1:15" x14ac:dyDescent="0.25">
      <c r="A174" s="5" t="s">
        <v>1504</v>
      </c>
      <c r="B174" s="2">
        <v>37</v>
      </c>
      <c r="D174" s="8">
        <v>37</v>
      </c>
      <c r="N174" s="5" t="s">
        <v>1504</v>
      </c>
      <c r="O174" s="8">
        <v>37</v>
      </c>
    </row>
    <row r="175" spans="1:15" x14ac:dyDescent="0.25">
      <c r="A175" s="5" t="s">
        <v>1505</v>
      </c>
      <c r="B175" s="2">
        <v>37</v>
      </c>
      <c r="D175" s="8">
        <v>37</v>
      </c>
      <c r="N175" s="5" t="s">
        <v>1505</v>
      </c>
      <c r="O175" s="8">
        <v>37</v>
      </c>
    </row>
    <row r="176" spans="1:15" x14ac:dyDescent="0.25">
      <c r="A176" s="5" t="s">
        <v>1506</v>
      </c>
      <c r="B176" s="2">
        <v>37</v>
      </c>
      <c r="D176" s="8">
        <v>37</v>
      </c>
      <c r="N176" s="5" t="s">
        <v>1506</v>
      </c>
      <c r="O176" s="8">
        <v>37</v>
      </c>
    </row>
    <row r="177" spans="1:15" x14ac:dyDescent="0.25">
      <c r="A177" s="5" t="s">
        <v>1507</v>
      </c>
      <c r="B177" s="2">
        <v>37</v>
      </c>
      <c r="D177" s="8">
        <v>37</v>
      </c>
      <c r="N177" s="5" t="s">
        <v>1507</v>
      </c>
      <c r="O177" s="8">
        <v>37</v>
      </c>
    </row>
    <row r="178" spans="1:15" x14ac:dyDescent="0.25">
      <c r="A178" s="5" t="s">
        <v>1508</v>
      </c>
      <c r="B178" s="2">
        <v>37</v>
      </c>
      <c r="D178" s="8">
        <v>37</v>
      </c>
      <c r="N178" s="5" t="s">
        <v>1508</v>
      </c>
      <c r="O178" s="8">
        <v>37</v>
      </c>
    </row>
    <row r="179" spans="1:15" x14ac:dyDescent="0.25">
      <c r="A179" s="5" t="s">
        <v>8115</v>
      </c>
      <c r="B179" s="2">
        <v>55</v>
      </c>
      <c r="D179" s="8">
        <v>55</v>
      </c>
      <c r="N179" s="5" t="s">
        <v>8115</v>
      </c>
      <c r="O179" s="8">
        <v>55</v>
      </c>
    </row>
    <row r="180" spans="1:15" x14ac:dyDescent="0.25">
      <c r="A180" s="5" t="s">
        <v>1509</v>
      </c>
      <c r="B180" s="2">
        <v>55</v>
      </c>
      <c r="D180" s="8">
        <v>55</v>
      </c>
      <c r="N180" s="5" t="s">
        <v>1509</v>
      </c>
      <c r="O180" s="8">
        <v>55</v>
      </c>
    </row>
    <row r="181" spans="1:15" x14ac:dyDescent="0.25">
      <c r="A181" s="5" t="s">
        <v>1510</v>
      </c>
      <c r="B181" s="2">
        <v>55</v>
      </c>
      <c r="D181" s="8">
        <v>55</v>
      </c>
      <c r="N181" s="5" t="s">
        <v>1510</v>
      </c>
      <c r="O181" s="8">
        <v>55</v>
      </c>
    </row>
    <row r="182" spans="1:15" x14ac:dyDescent="0.25">
      <c r="A182" s="5" t="s">
        <v>1511</v>
      </c>
      <c r="B182" s="2">
        <v>55</v>
      </c>
      <c r="D182" s="8">
        <v>55</v>
      </c>
      <c r="N182" s="5" t="s">
        <v>1511</v>
      </c>
      <c r="O182" s="8">
        <v>55</v>
      </c>
    </row>
    <row r="183" spans="1:15" x14ac:dyDescent="0.25">
      <c r="A183" s="5" t="s">
        <v>1512</v>
      </c>
      <c r="B183" s="2">
        <v>55</v>
      </c>
      <c r="D183" s="8">
        <v>55</v>
      </c>
      <c r="N183" s="5" t="s">
        <v>1512</v>
      </c>
      <c r="O183" s="8">
        <v>55</v>
      </c>
    </row>
    <row r="184" spans="1:15" x14ac:dyDescent="0.25">
      <c r="A184" s="5" t="s">
        <v>1513</v>
      </c>
      <c r="B184" s="2">
        <v>55</v>
      </c>
      <c r="D184" s="8">
        <v>55</v>
      </c>
      <c r="N184" s="5" t="s">
        <v>1513</v>
      </c>
      <c r="O184" s="8">
        <v>55</v>
      </c>
    </row>
    <row r="185" spans="1:15" x14ac:dyDescent="0.25">
      <c r="A185" s="5" t="s">
        <v>1514</v>
      </c>
      <c r="B185" s="2">
        <v>55</v>
      </c>
      <c r="D185" s="8">
        <v>55</v>
      </c>
      <c r="N185" s="5" t="s">
        <v>1514</v>
      </c>
      <c r="O185" s="8">
        <v>55</v>
      </c>
    </row>
    <row r="186" spans="1:15" x14ac:dyDescent="0.25">
      <c r="A186" s="5" t="s">
        <v>1515</v>
      </c>
      <c r="B186" s="2">
        <v>55</v>
      </c>
      <c r="D186" s="8">
        <v>55</v>
      </c>
      <c r="N186" s="5" t="s">
        <v>1515</v>
      </c>
      <c r="O186" s="8">
        <v>55</v>
      </c>
    </row>
    <row r="187" spans="1:15" x14ac:dyDescent="0.25">
      <c r="A187" s="5" t="s">
        <v>1516</v>
      </c>
      <c r="B187" s="2">
        <v>55</v>
      </c>
      <c r="D187" s="8">
        <v>55</v>
      </c>
      <c r="N187" s="5" t="s">
        <v>1516</v>
      </c>
      <c r="O187" s="8">
        <v>55</v>
      </c>
    </row>
    <row r="188" spans="1:15" x14ac:dyDescent="0.25">
      <c r="A188" s="5" t="s">
        <v>1517</v>
      </c>
      <c r="B188" s="2">
        <v>36</v>
      </c>
      <c r="D188" s="8">
        <v>36</v>
      </c>
      <c r="N188" s="5" t="s">
        <v>1517</v>
      </c>
      <c r="O188" s="8">
        <v>36</v>
      </c>
    </row>
    <row r="189" spans="1:15" x14ac:dyDescent="0.25">
      <c r="A189" s="5" t="s">
        <v>1518</v>
      </c>
      <c r="B189" s="2">
        <v>44</v>
      </c>
      <c r="D189" s="99">
        <v>45</v>
      </c>
      <c r="N189" s="5" t="s">
        <v>1518</v>
      </c>
      <c r="O189" s="99">
        <v>45</v>
      </c>
    </row>
    <row r="190" spans="1:15" x14ac:dyDescent="0.25">
      <c r="A190" s="5" t="s">
        <v>1519</v>
      </c>
      <c r="B190" s="2">
        <v>29</v>
      </c>
      <c r="D190" s="8">
        <v>29</v>
      </c>
      <c r="N190" s="5" t="s">
        <v>1519</v>
      </c>
      <c r="O190" s="8">
        <v>29</v>
      </c>
    </row>
    <row r="191" spans="1:15" x14ac:dyDescent="0.25">
      <c r="A191" s="5" t="s">
        <v>1520</v>
      </c>
      <c r="B191" s="2">
        <v>34</v>
      </c>
      <c r="D191" s="8">
        <v>34</v>
      </c>
      <c r="N191" s="5" t="s">
        <v>1520</v>
      </c>
      <c r="O191" s="8">
        <v>34</v>
      </c>
    </row>
    <row r="192" spans="1:15" x14ac:dyDescent="0.25">
      <c r="A192" s="5" t="s">
        <v>1521</v>
      </c>
      <c r="B192" s="2">
        <v>29</v>
      </c>
      <c r="D192" s="99">
        <v>26</v>
      </c>
      <c r="N192" s="5" t="s">
        <v>1521</v>
      </c>
      <c r="O192" s="99">
        <v>26</v>
      </c>
    </row>
    <row r="193" spans="1:15" x14ac:dyDescent="0.25">
      <c r="A193" s="5" t="s">
        <v>1522</v>
      </c>
      <c r="B193" s="2">
        <v>16</v>
      </c>
      <c r="D193" s="99">
        <v>17</v>
      </c>
      <c r="N193" s="5" t="s">
        <v>1522</v>
      </c>
      <c r="O193" s="99">
        <v>17</v>
      </c>
    </row>
    <row r="194" spans="1:15" x14ac:dyDescent="0.25">
      <c r="A194" s="5" t="s">
        <v>1523</v>
      </c>
      <c r="B194" s="2">
        <v>28</v>
      </c>
      <c r="D194" s="8">
        <v>28</v>
      </c>
      <c r="N194" s="5" t="s">
        <v>1523</v>
      </c>
      <c r="O194" s="8">
        <v>28</v>
      </c>
    </row>
    <row r="195" spans="1:15" x14ac:dyDescent="0.25">
      <c r="A195" s="5" t="s">
        <v>1524</v>
      </c>
      <c r="B195" s="2">
        <v>32</v>
      </c>
      <c r="D195" s="8">
        <v>32</v>
      </c>
      <c r="N195" s="5" t="s">
        <v>1524</v>
      </c>
      <c r="O195" s="8">
        <v>32</v>
      </c>
    </row>
    <row r="196" spans="1:15" x14ac:dyDescent="0.25">
      <c r="A196" s="5" t="s">
        <v>1525</v>
      </c>
      <c r="B196" s="2">
        <v>33</v>
      </c>
      <c r="D196" s="8">
        <v>33</v>
      </c>
      <c r="N196" s="5" t="s">
        <v>1525</v>
      </c>
      <c r="O196" s="8">
        <v>33</v>
      </c>
    </row>
    <row r="197" spans="1:15" x14ac:dyDescent="0.25">
      <c r="A197" s="5" t="s">
        <v>1526</v>
      </c>
      <c r="B197" s="2">
        <v>33</v>
      </c>
      <c r="D197" s="8">
        <v>33</v>
      </c>
      <c r="N197" s="5" t="s">
        <v>1526</v>
      </c>
      <c r="O197" s="8">
        <v>33</v>
      </c>
    </row>
    <row r="198" spans="1:15" x14ac:dyDescent="0.25">
      <c r="A198" s="5" t="s">
        <v>1527</v>
      </c>
      <c r="B198" s="2">
        <v>33</v>
      </c>
      <c r="D198" s="8">
        <v>33</v>
      </c>
      <c r="N198" s="5" t="s">
        <v>1527</v>
      </c>
      <c r="O198" s="8">
        <v>33</v>
      </c>
    </row>
    <row r="199" spans="1:15" x14ac:dyDescent="0.25">
      <c r="A199" s="5" t="s">
        <v>1528</v>
      </c>
      <c r="B199" s="2">
        <v>22</v>
      </c>
      <c r="D199" s="8">
        <v>22</v>
      </c>
      <c r="N199" s="5" t="s">
        <v>1528</v>
      </c>
      <c r="O199" s="8">
        <v>22</v>
      </c>
    </row>
    <row r="200" spans="1:15" x14ac:dyDescent="0.25">
      <c r="A200" s="5" t="s">
        <v>1529</v>
      </c>
      <c r="B200" s="2">
        <v>23</v>
      </c>
      <c r="D200" s="8">
        <v>23</v>
      </c>
      <c r="N200" s="5" t="s">
        <v>1529</v>
      </c>
      <c r="O200" s="8">
        <v>23</v>
      </c>
    </row>
    <row r="201" spans="1:15" x14ac:dyDescent="0.25">
      <c r="A201" s="5" t="s">
        <v>1530</v>
      </c>
      <c r="B201" s="2">
        <v>22</v>
      </c>
      <c r="D201" s="8">
        <v>22</v>
      </c>
      <c r="N201" s="5" t="s">
        <v>1530</v>
      </c>
      <c r="O201" s="8">
        <v>22</v>
      </c>
    </row>
    <row r="202" spans="1:15" x14ac:dyDescent="0.25">
      <c r="A202" s="5" t="s">
        <v>1531</v>
      </c>
      <c r="B202" s="2">
        <v>22</v>
      </c>
      <c r="D202" s="8">
        <v>22</v>
      </c>
      <c r="N202" s="5" t="s">
        <v>1531</v>
      </c>
      <c r="O202" s="8">
        <v>22</v>
      </c>
    </row>
    <row r="203" spans="1:15" x14ac:dyDescent="0.25">
      <c r="A203" s="5" t="s">
        <v>1532</v>
      </c>
      <c r="B203" s="2">
        <v>22</v>
      </c>
      <c r="D203" s="8">
        <v>22</v>
      </c>
      <c r="N203" s="5" t="s">
        <v>1532</v>
      </c>
      <c r="O203" s="8">
        <v>22</v>
      </c>
    </row>
    <row r="204" spans="1:15" x14ac:dyDescent="0.25">
      <c r="A204" s="5" t="s">
        <v>1533</v>
      </c>
      <c r="B204" s="2">
        <v>22</v>
      </c>
      <c r="D204" s="8">
        <v>22</v>
      </c>
      <c r="N204" s="5" t="s">
        <v>1533</v>
      </c>
      <c r="O204" s="8">
        <v>22</v>
      </c>
    </row>
    <row r="205" spans="1:15" x14ac:dyDescent="0.25">
      <c r="A205" s="5" t="s">
        <v>1534</v>
      </c>
      <c r="B205" s="2">
        <v>23</v>
      </c>
      <c r="D205" s="8">
        <v>23</v>
      </c>
      <c r="N205" s="5" t="s">
        <v>1534</v>
      </c>
      <c r="O205" s="8">
        <v>23</v>
      </c>
    </row>
    <row r="206" spans="1:15" x14ac:dyDescent="0.25">
      <c r="A206" s="5" t="s">
        <v>1535</v>
      </c>
      <c r="B206" s="2">
        <v>22</v>
      </c>
      <c r="D206" s="8">
        <v>22</v>
      </c>
      <c r="N206" s="5" t="s">
        <v>1535</v>
      </c>
      <c r="O206" s="8">
        <v>22</v>
      </c>
    </row>
    <row r="207" spans="1:15" x14ac:dyDescent="0.25">
      <c r="A207" s="5" t="s">
        <v>1536</v>
      </c>
      <c r="B207" s="2">
        <v>22</v>
      </c>
      <c r="D207" s="8">
        <v>22</v>
      </c>
      <c r="N207" s="5" t="s">
        <v>1536</v>
      </c>
      <c r="O207" s="8">
        <v>22</v>
      </c>
    </row>
    <row r="208" spans="1:15" x14ac:dyDescent="0.25">
      <c r="A208" s="5" t="s">
        <v>1537</v>
      </c>
      <c r="B208" s="2">
        <v>22</v>
      </c>
      <c r="D208" s="8">
        <v>22</v>
      </c>
      <c r="N208" s="5" t="s">
        <v>1537</v>
      </c>
      <c r="O208" s="8">
        <v>22</v>
      </c>
    </row>
    <row r="209" spans="1:15" x14ac:dyDescent="0.25">
      <c r="A209" s="5" t="s">
        <v>1538</v>
      </c>
      <c r="B209" s="2">
        <v>22</v>
      </c>
      <c r="D209" s="8">
        <v>22</v>
      </c>
      <c r="N209" s="5" t="s">
        <v>1538</v>
      </c>
      <c r="O209" s="8">
        <v>22</v>
      </c>
    </row>
    <row r="210" spans="1:15" x14ac:dyDescent="0.25">
      <c r="A210" s="5" t="s">
        <v>1539</v>
      </c>
      <c r="B210" s="2">
        <v>22</v>
      </c>
      <c r="D210" s="8">
        <v>22</v>
      </c>
      <c r="N210" s="5" t="s">
        <v>1539</v>
      </c>
      <c r="O210" s="8">
        <v>22</v>
      </c>
    </row>
    <row r="211" spans="1:15" x14ac:dyDescent="0.25">
      <c r="A211" s="5" t="s">
        <v>1540</v>
      </c>
      <c r="B211" s="2">
        <v>22</v>
      </c>
      <c r="D211" s="8">
        <v>22</v>
      </c>
      <c r="N211" s="5" t="s">
        <v>1540</v>
      </c>
      <c r="O211" s="8">
        <v>22</v>
      </c>
    </row>
    <row r="212" spans="1:15" x14ac:dyDescent="0.25">
      <c r="A212" s="5" t="s">
        <v>1541</v>
      </c>
      <c r="B212" s="2">
        <v>22</v>
      </c>
      <c r="D212" s="8">
        <v>22</v>
      </c>
      <c r="N212" s="5" t="s">
        <v>1541</v>
      </c>
      <c r="O212" s="8">
        <v>22</v>
      </c>
    </row>
    <row r="213" spans="1:15" x14ac:dyDescent="0.25">
      <c r="A213" s="5" t="s">
        <v>1542</v>
      </c>
      <c r="B213" s="2">
        <v>22</v>
      </c>
      <c r="D213" s="8">
        <v>22</v>
      </c>
      <c r="N213" s="5" t="s">
        <v>1542</v>
      </c>
      <c r="O213" s="8">
        <v>22</v>
      </c>
    </row>
    <row r="214" spans="1:15" x14ac:dyDescent="0.25">
      <c r="A214" s="5" t="s">
        <v>1543</v>
      </c>
      <c r="B214" s="2">
        <v>22</v>
      </c>
      <c r="D214" s="8">
        <v>22</v>
      </c>
      <c r="N214" s="5" t="s">
        <v>1543</v>
      </c>
      <c r="O214" s="8">
        <v>22</v>
      </c>
    </row>
    <row r="215" spans="1:15" x14ac:dyDescent="0.25">
      <c r="A215" s="5" t="s">
        <v>1544</v>
      </c>
      <c r="B215" s="2">
        <v>27</v>
      </c>
      <c r="D215" s="8">
        <v>27</v>
      </c>
      <c r="N215" s="5" t="s">
        <v>1544</v>
      </c>
      <c r="O215" s="8">
        <v>27</v>
      </c>
    </row>
    <row r="216" spans="1:15" x14ac:dyDescent="0.25">
      <c r="A216" s="5" t="s">
        <v>1545</v>
      </c>
      <c r="B216" s="2">
        <v>28</v>
      </c>
      <c r="D216" s="8">
        <v>28</v>
      </c>
      <c r="N216" s="5" t="s">
        <v>1545</v>
      </c>
      <c r="O216" s="8">
        <v>28</v>
      </c>
    </row>
    <row r="217" spans="1:15" x14ac:dyDescent="0.25">
      <c r="A217" s="5" t="s">
        <v>1546</v>
      </c>
      <c r="B217" s="2">
        <v>27</v>
      </c>
      <c r="D217" s="8">
        <v>27</v>
      </c>
      <c r="N217" s="5" t="s">
        <v>1546</v>
      </c>
      <c r="O217" s="8">
        <v>27</v>
      </c>
    </row>
    <row r="218" spans="1:15" x14ac:dyDescent="0.25">
      <c r="A218" s="5" t="s">
        <v>1547</v>
      </c>
      <c r="B218" s="2">
        <v>27</v>
      </c>
      <c r="D218" s="8">
        <v>27</v>
      </c>
      <c r="N218" s="5" t="s">
        <v>1547</v>
      </c>
      <c r="O218" s="8">
        <v>27</v>
      </c>
    </row>
    <row r="219" spans="1:15" x14ac:dyDescent="0.25">
      <c r="A219" s="5" t="s">
        <v>1548</v>
      </c>
      <c r="B219" s="2">
        <v>27</v>
      </c>
      <c r="D219" s="8">
        <v>27</v>
      </c>
      <c r="N219" s="5" t="s">
        <v>1548</v>
      </c>
      <c r="O219" s="8">
        <v>27</v>
      </c>
    </row>
    <row r="220" spans="1:15" x14ac:dyDescent="0.25">
      <c r="A220" s="5" t="s">
        <v>1549</v>
      </c>
      <c r="B220" s="2">
        <v>27</v>
      </c>
      <c r="D220" s="8">
        <v>27</v>
      </c>
      <c r="N220" s="5" t="s">
        <v>1549</v>
      </c>
      <c r="O220" s="8">
        <v>27</v>
      </c>
    </row>
    <row r="221" spans="1:15" x14ac:dyDescent="0.25">
      <c r="A221" s="5" t="s">
        <v>1550</v>
      </c>
      <c r="B221" s="2">
        <v>28</v>
      </c>
      <c r="D221" s="8">
        <v>28</v>
      </c>
      <c r="N221" s="5" t="s">
        <v>1550</v>
      </c>
      <c r="O221" s="8">
        <v>28</v>
      </c>
    </row>
    <row r="222" spans="1:15" x14ac:dyDescent="0.25">
      <c r="A222" s="5" t="s">
        <v>1551</v>
      </c>
      <c r="B222" s="2">
        <v>27</v>
      </c>
      <c r="D222" s="8">
        <v>27</v>
      </c>
      <c r="N222" s="5" t="s">
        <v>1551</v>
      </c>
      <c r="O222" s="8">
        <v>27</v>
      </c>
    </row>
    <row r="223" spans="1:15" x14ac:dyDescent="0.25">
      <c r="A223" s="5" t="s">
        <v>1552</v>
      </c>
      <c r="B223" s="2">
        <v>27</v>
      </c>
      <c r="D223" s="8">
        <v>27</v>
      </c>
      <c r="N223" s="5" t="s">
        <v>1552</v>
      </c>
      <c r="O223" s="8">
        <v>27</v>
      </c>
    </row>
    <row r="224" spans="1:15" x14ac:dyDescent="0.25">
      <c r="A224" s="5" t="s">
        <v>1553</v>
      </c>
      <c r="B224" s="2">
        <v>27</v>
      </c>
      <c r="D224" s="8">
        <v>27</v>
      </c>
      <c r="N224" s="5" t="s">
        <v>1553</v>
      </c>
      <c r="O224" s="8">
        <v>27</v>
      </c>
    </row>
    <row r="225" spans="1:15" x14ac:dyDescent="0.25">
      <c r="A225" s="5" t="s">
        <v>1554</v>
      </c>
      <c r="B225" s="2">
        <v>27</v>
      </c>
      <c r="D225" s="8">
        <v>27</v>
      </c>
      <c r="N225" s="5" t="s">
        <v>1554</v>
      </c>
      <c r="O225" s="8">
        <v>27</v>
      </c>
    </row>
    <row r="226" spans="1:15" x14ac:dyDescent="0.25">
      <c r="A226" s="5" t="s">
        <v>1555</v>
      </c>
      <c r="B226" s="2">
        <v>27</v>
      </c>
      <c r="D226" s="8">
        <v>27</v>
      </c>
      <c r="N226" s="5" t="s">
        <v>1555</v>
      </c>
      <c r="O226" s="8">
        <v>27</v>
      </c>
    </row>
    <row r="227" spans="1:15" x14ac:dyDescent="0.25">
      <c r="A227" s="5" t="s">
        <v>1556</v>
      </c>
      <c r="B227" s="2">
        <v>27</v>
      </c>
      <c r="D227" s="8">
        <v>27</v>
      </c>
      <c r="N227" s="5" t="s">
        <v>1556</v>
      </c>
      <c r="O227" s="8">
        <v>27</v>
      </c>
    </row>
    <row r="228" spans="1:15" x14ac:dyDescent="0.25">
      <c r="A228" s="5" t="s">
        <v>1557</v>
      </c>
      <c r="B228" s="2">
        <v>27</v>
      </c>
      <c r="D228" s="8">
        <v>27</v>
      </c>
      <c r="N228" s="5" t="s">
        <v>1557</v>
      </c>
      <c r="O228" s="8">
        <v>27</v>
      </c>
    </row>
    <row r="229" spans="1:15" x14ac:dyDescent="0.25">
      <c r="A229" s="5" t="s">
        <v>1558</v>
      </c>
      <c r="B229" s="2">
        <v>27</v>
      </c>
      <c r="D229" s="8">
        <v>27</v>
      </c>
      <c r="N229" s="5" t="s">
        <v>1558</v>
      </c>
      <c r="O229" s="8">
        <v>27</v>
      </c>
    </row>
    <row r="230" spans="1:15" x14ac:dyDescent="0.25">
      <c r="A230" s="5" t="s">
        <v>1559</v>
      </c>
      <c r="B230" s="2">
        <v>27</v>
      </c>
      <c r="D230" s="8">
        <v>27</v>
      </c>
      <c r="N230" s="5" t="s">
        <v>1559</v>
      </c>
      <c r="O230" s="8">
        <v>27</v>
      </c>
    </row>
    <row r="231" spans="1:15" x14ac:dyDescent="0.25">
      <c r="A231" s="5" t="s">
        <v>8116</v>
      </c>
      <c r="B231" s="2">
        <v>55</v>
      </c>
      <c r="D231" s="8">
        <v>55</v>
      </c>
      <c r="N231" s="5" t="s">
        <v>8116</v>
      </c>
      <c r="O231" s="8">
        <v>55</v>
      </c>
    </row>
    <row r="232" spans="1:15" x14ac:dyDescent="0.25">
      <c r="A232" s="5" t="s">
        <v>8117</v>
      </c>
      <c r="B232" s="2">
        <v>45</v>
      </c>
      <c r="D232" s="8">
        <v>45</v>
      </c>
      <c r="N232" s="5" t="s">
        <v>8117</v>
      </c>
      <c r="O232" s="8">
        <v>45</v>
      </c>
    </row>
    <row r="233" spans="1:15" x14ac:dyDescent="0.25">
      <c r="A233" s="5" t="s">
        <v>1560</v>
      </c>
      <c r="B233" s="2">
        <v>35</v>
      </c>
      <c r="D233" s="99">
        <v>33</v>
      </c>
      <c r="N233" s="5" t="s">
        <v>1560</v>
      </c>
      <c r="O233" s="99">
        <v>33</v>
      </c>
    </row>
    <row r="234" spans="1:15" x14ac:dyDescent="0.25">
      <c r="A234" s="5" t="s">
        <v>1561</v>
      </c>
      <c r="B234" s="2">
        <v>32</v>
      </c>
      <c r="D234" s="8">
        <v>32</v>
      </c>
      <c r="N234" s="5" t="s">
        <v>1561</v>
      </c>
      <c r="O234" s="8">
        <v>32</v>
      </c>
    </row>
    <row r="235" spans="1:15" x14ac:dyDescent="0.25">
      <c r="A235" s="5" t="s">
        <v>1562</v>
      </c>
      <c r="B235" s="2">
        <v>18</v>
      </c>
      <c r="D235" s="8">
        <v>18</v>
      </c>
      <c r="N235" s="5" t="s">
        <v>1562</v>
      </c>
      <c r="O235" s="8">
        <v>18</v>
      </c>
    </row>
    <row r="236" spans="1:15" x14ac:dyDescent="0.25">
      <c r="A236" s="5" t="s">
        <v>1563</v>
      </c>
      <c r="B236" s="2">
        <v>48</v>
      </c>
      <c r="D236" s="8">
        <v>48</v>
      </c>
      <c r="N236" s="5" t="s">
        <v>1563</v>
      </c>
      <c r="O236" s="8">
        <v>48</v>
      </c>
    </row>
    <row r="237" spans="1:15" x14ac:dyDescent="0.25">
      <c r="A237" s="5" t="s">
        <v>1564</v>
      </c>
      <c r="B237" s="2">
        <v>20</v>
      </c>
      <c r="D237" s="8">
        <v>20</v>
      </c>
      <c r="N237" s="5" t="s">
        <v>1564</v>
      </c>
      <c r="O237" s="8">
        <v>20</v>
      </c>
    </row>
    <row r="238" spans="1:15" x14ac:dyDescent="0.25">
      <c r="A238" s="5" t="s">
        <v>1565</v>
      </c>
      <c r="B238" s="2">
        <v>26</v>
      </c>
      <c r="D238" s="8">
        <v>26</v>
      </c>
      <c r="N238" s="5" t="s">
        <v>1565</v>
      </c>
      <c r="O238" s="8">
        <v>26</v>
      </c>
    </row>
    <row r="239" spans="1:15" x14ac:dyDescent="0.25">
      <c r="A239" s="5" t="s">
        <v>1566</v>
      </c>
      <c r="B239" s="2">
        <v>55</v>
      </c>
      <c r="D239" s="8">
        <v>55</v>
      </c>
      <c r="N239" s="5" t="s">
        <v>1566</v>
      </c>
      <c r="O239" s="8">
        <v>55</v>
      </c>
    </row>
    <row r="240" spans="1:15" x14ac:dyDescent="0.25">
      <c r="A240" s="5" t="s">
        <v>8118</v>
      </c>
      <c r="B240" s="2">
        <v>45</v>
      </c>
      <c r="D240" s="8">
        <v>45</v>
      </c>
      <c r="N240" s="5" t="s">
        <v>8118</v>
      </c>
      <c r="O240" s="8">
        <v>45</v>
      </c>
    </row>
    <row r="241" spans="1:15" x14ac:dyDescent="0.25">
      <c r="A241" s="5" t="s">
        <v>1567</v>
      </c>
      <c r="B241" s="2">
        <v>35</v>
      </c>
      <c r="D241" s="8">
        <v>35</v>
      </c>
      <c r="N241" s="5" t="s">
        <v>1567</v>
      </c>
      <c r="O241" s="8">
        <v>35</v>
      </c>
    </row>
    <row r="242" spans="1:15" x14ac:dyDescent="0.25">
      <c r="A242" s="5" t="s">
        <v>1568</v>
      </c>
      <c r="B242" s="2">
        <v>35</v>
      </c>
      <c r="D242" s="8">
        <v>35</v>
      </c>
      <c r="N242" s="5" t="s">
        <v>1568</v>
      </c>
      <c r="O242" s="8">
        <v>35</v>
      </c>
    </row>
    <row r="243" spans="1:15" x14ac:dyDescent="0.25">
      <c r="A243" s="5" t="s">
        <v>8119</v>
      </c>
      <c r="B243" s="2">
        <v>35</v>
      </c>
      <c r="D243" s="8">
        <v>35</v>
      </c>
      <c r="N243" s="5" t="s">
        <v>8119</v>
      </c>
      <c r="O243" s="8">
        <v>35</v>
      </c>
    </row>
    <row r="244" spans="1:15" x14ac:dyDescent="0.25">
      <c r="A244" s="5" t="s">
        <v>1569</v>
      </c>
      <c r="B244" s="2">
        <v>49</v>
      </c>
      <c r="D244" s="8">
        <v>49</v>
      </c>
      <c r="N244" s="5" t="s">
        <v>1569</v>
      </c>
      <c r="O244" s="8">
        <v>49</v>
      </c>
    </row>
    <row r="245" spans="1:15" x14ac:dyDescent="0.25">
      <c r="A245" s="5" t="s">
        <v>1570</v>
      </c>
      <c r="B245" s="2">
        <v>49</v>
      </c>
      <c r="D245" s="8">
        <v>49</v>
      </c>
      <c r="N245" s="5" t="s">
        <v>1570</v>
      </c>
      <c r="O245" s="8">
        <v>49</v>
      </c>
    </row>
    <row r="246" spans="1:15" x14ac:dyDescent="0.25">
      <c r="A246" s="5" t="s">
        <v>1571</v>
      </c>
      <c r="B246" s="2">
        <v>49</v>
      </c>
      <c r="D246" s="8">
        <v>49</v>
      </c>
      <c r="N246" s="5" t="s">
        <v>1571</v>
      </c>
      <c r="O246" s="8">
        <v>49</v>
      </c>
    </row>
    <row r="247" spans="1:15" x14ac:dyDescent="0.25">
      <c r="A247" s="5" t="s">
        <v>1572</v>
      </c>
      <c r="B247" s="2">
        <v>25</v>
      </c>
      <c r="D247" s="8">
        <v>25</v>
      </c>
      <c r="N247" s="5" t="s">
        <v>1572</v>
      </c>
      <c r="O247" s="8">
        <v>25</v>
      </c>
    </row>
    <row r="248" spans="1:15" x14ac:dyDescent="0.25">
      <c r="A248" s="5" t="s">
        <v>1573</v>
      </c>
      <c r="B248" s="2">
        <v>21</v>
      </c>
      <c r="D248" s="8">
        <v>21</v>
      </c>
      <c r="N248" s="5" t="s">
        <v>1573</v>
      </c>
      <c r="O248" s="8">
        <v>21</v>
      </c>
    </row>
    <row r="249" spans="1:15" x14ac:dyDescent="0.25">
      <c r="A249" s="5" t="s">
        <v>1574</v>
      </c>
      <c r="B249" s="2">
        <v>19</v>
      </c>
      <c r="D249" s="8">
        <v>19</v>
      </c>
      <c r="N249" s="5" t="s">
        <v>1574</v>
      </c>
      <c r="O249" s="8">
        <v>19</v>
      </c>
    </row>
    <row r="250" spans="1:15" x14ac:dyDescent="0.25">
      <c r="A250" s="5" t="s">
        <v>1575</v>
      </c>
      <c r="B250" s="2">
        <v>25</v>
      </c>
      <c r="D250" s="8">
        <v>25</v>
      </c>
      <c r="N250" s="5" t="s">
        <v>1575</v>
      </c>
      <c r="O250" s="8">
        <v>25</v>
      </c>
    </row>
    <row r="251" spans="1:15" x14ac:dyDescent="0.25">
      <c r="A251" s="5" t="s">
        <v>1576</v>
      </c>
      <c r="B251" s="2">
        <v>23</v>
      </c>
      <c r="D251" s="8">
        <v>23</v>
      </c>
      <c r="N251" s="5" t="s">
        <v>1576</v>
      </c>
      <c r="O251" s="8">
        <v>23</v>
      </c>
    </row>
    <row r="252" spans="1:15" x14ac:dyDescent="0.25">
      <c r="A252" s="5" t="s">
        <v>1577</v>
      </c>
      <c r="B252" s="2">
        <v>34</v>
      </c>
      <c r="D252" s="8">
        <v>34</v>
      </c>
      <c r="N252" s="5" t="s">
        <v>1577</v>
      </c>
      <c r="O252" s="8">
        <v>34</v>
      </c>
    </row>
    <row r="253" spans="1:15" x14ac:dyDescent="0.25">
      <c r="A253" s="5" t="s">
        <v>1578</v>
      </c>
      <c r="B253" s="2">
        <v>32</v>
      </c>
      <c r="D253" s="8">
        <v>32</v>
      </c>
      <c r="N253" s="5" t="s">
        <v>1578</v>
      </c>
      <c r="O253" s="8">
        <v>32</v>
      </c>
    </row>
    <row r="254" spans="1:15" x14ac:dyDescent="0.25">
      <c r="A254" s="5" t="s">
        <v>1579</v>
      </c>
      <c r="B254" s="2">
        <v>38</v>
      </c>
      <c r="D254" s="8">
        <v>38</v>
      </c>
      <c r="N254" s="5" t="s">
        <v>1579</v>
      </c>
      <c r="O254" s="8">
        <v>38</v>
      </c>
    </row>
    <row r="255" spans="1:15" x14ac:dyDescent="0.25">
      <c r="A255" s="5" t="s">
        <v>1580</v>
      </c>
      <c r="B255" s="2">
        <v>36</v>
      </c>
      <c r="D255" s="8">
        <v>36</v>
      </c>
      <c r="N255" s="5" t="s">
        <v>1580</v>
      </c>
      <c r="O255" s="8">
        <v>36</v>
      </c>
    </row>
    <row r="256" spans="1:15" x14ac:dyDescent="0.25">
      <c r="A256" s="5" t="s">
        <v>1581</v>
      </c>
      <c r="B256" s="2">
        <v>42</v>
      </c>
      <c r="D256" s="8">
        <v>42</v>
      </c>
      <c r="N256" s="5" t="s">
        <v>1581</v>
      </c>
      <c r="O256" s="8">
        <v>42</v>
      </c>
    </row>
    <row r="257" spans="1:15" x14ac:dyDescent="0.25">
      <c r="A257" s="5" t="s">
        <v>1582</v>
      </c>
      <c r="B257" s="2">
        <v>43</v>
      </c>
      <c r="D257" s="8">
        <v>43</v>
      </c>
      <c r="N257" s="5" t="s">
        <v>1582</v>
      </c>
      <c r="O257" s="8">
        <v>43</v>
      </c>
    </row>
    <row r="258" spans="1:15" x14ac:dyDescent="0.25">
      <c r="A258" s="5" t="s">
        <v>1583</v>
      </c>
      <c r="B258" s="2">
        <v>32</v>
      </c>
      <c r="D258" s="8">
        <v>32</v>
      </c>
      <c r="N258" s="5" t="s">
        <v>1583</v>
      </c>
      <c r="O258" s="8">
        <v>32</v>
      </c>
    </row>
    <row r="259" spans="1:15" x14ac:dyDescent="0.25">
      <c r="A259" s="5" t="s">
        <v>1584</v>
      </c>
      <c r="B259" s="2">
        <v>44</v>
      </c>
      <c r="D259" s="8">
        <v>44</v>
      </c>
      <c r="N259" s="5" t="s">
        <v>1584</v>
      </c>
      <c r="O259" s="8">
        <v>44</v>
      </c>
    </row>
    <row r="260" spans="1:15" x14ac:dyDescent="0.25">
      <c r="A260" s="5" t="s">
        <v>8120</v>
      </c>
      <c r="B260" s="2">
        <v>48</v>
      </c>
      <c r="D260" s="8">
        <v>48</v>
      </c>
      <c r="N260" s="5" t="s">
        <v>8120</v>
      </c>
      <c r="O260" s="8">
        <v>48</v>
      </c>
    </row>
    <row r="261" spans="1:15" x14ac:dyDescent="0.25">
      <c r="A261" s="5" t="s">
        <v>1585</v>
      </c>
      <c r="B261" s="2">
        <v>44</v>
      </c>
      <c r="D261" s="8">
        <v>44</v>
      </c>
      <c r="N261" s="5" t="s">
        <v>1585</v>
      </c>
      <c r="O261" s="8">
        <v>44</v>
      </c>
    </row>
    <row r="262" spans="1:15" x14ac:dyDescent="0.25">
      <c r="A262" s="5" t="s">
        <v>1586</v>
      </c>
      <c r="B262" s="2">
        <v>42</v>
      </c>
      <c r="D262" s="8">
        <v>42</v>
      </c>
      <c r="N262" s="5" t="s">
        <v>1586</v>
      </c>
      <c r="O262" s="8">
        <v>42</v>
      </c>
    </row>
    <row r="263" spans="1:15" x14ac:dyDescent="0.25">
      <c r="A263" s="5" t="s">
        <v>1587</v>
      </c>
      <c r="B263" s="2">
        <v>46</v>
      </c>
      <c r="D263" s="8">
        <v>46</v>
      </c>
      <c r="N263" s="5" t="s">
        <v>1587</v>
      </c>
      <c r="O263" s="8">
        <v>46</v>
      </c>
    </row>
    <row r="264" spans="1:15" x14ac:dyDescent="0.25">
      <c r="A264" s="5" t="s">
        <v>1588</v>
      </c>
      <c r="B264" s="2">
        <v>48</v>
      </c>
      <c r="D264" s="8">
        <v>48</v>
      </c>
      <c r="N264" s="5" t="s">
        <v>1588</v>
      </c>
      <c r="O264" s="8">
        <v>48</v>
      </c>
    </row>
    <row r="265" spans="1:15" x14ac:dyDescent="0.25">
      <c r="A265" s="5" t="s">
        <v>1589</v>
      </c>
      <c r="B265" s="2">
        <v>46</v>
      </c>
      <c r="D265" s="8">
        <v>46</v>
      </c>
      <c r="N265" s="5" t="s">
        <v>1589</v>
      </c>
      <c r="O265" s="8">
        <v>46</v>
      </c>
    </row>
    <row r="266" spans="1:15" x14ac:dyDescent="0.25">
      <c r="A266" s="5" t="s">
        <v>1590</v>
      </c>
      <c r="B266" s="2">
        <v>52</v>
      </c>
      <c r="D266" s="8">
        <v>52</v>
      </c>
      <c r="N266" s="5" t="s">
        <v>1590</v>
      </c>
      <c r="O266" s="8">
        <v>52</v>
      </c>
    </row>
    <row r="267" spans="1:15" x14ac:dyDescent="0.25">
      <c r="A267" s="5" t="s">
        <v>1591</v>
      </c>
      <c r="B267" s="2">
        <v>50</v>
      </c>
      <c r="D267" s="8">
        <v>50</v>
      </c>
      <c r="N267" s="5" t="s">
        <v>1591</v>
      </c>
      <c r="O267" s="8">
        <v>50</v>
      </c>
    </row>
    <row r="268" spans="1:15" x14ac:dyDescent="0.25">
      <c r="A268" s="5" t="s">
        <v>1592</v>
      </c>
      <c r="B268" s="2">
        <v>39</v>
      </c>
      <c r="D268" s="8">
        <v>39</v>
      </c>
      <c r="N268" s="5" t="s">
        <v>1592</v>
      </c>
      <c r="O268" s="8">
        <v>39</v>
      </c>
    </row>
    <row r="269" spans="1:15" x14ac:dyDescent="0.25">
      <c r="A269" s="5" t="s">
        <v>1593</v>
      </c>
      <c r="B269" s="2">
        <v>37</v>
      </c>
      <c r="D269" s="8">
        <v>37</v>
      </c>
      <c r="N269" s="5" t="s">
        <v>1593</v>
      </c>
      <c r="O269" s="8">
        <v>37</v>
      </c>
    </row>
    <row r="270" spans="1:15" x14ac:dyDescent="0.25">
      <c r="A270" s="5" t="s">
        <v>1594</v>
      </c>
      <c r="B270" s="2">
        <v>55</v>
      </c>
      <c r="D270" s="8">
        <v>55</v>
      </c>
      <c r="N270" s="5" t="s">
        <v>1594</v>
      </c>
      <c r="O270" s="8">
        <v>55</v>
      </c>
    </row>
    <row r="271" spans="1:15" x14ac:dyDescent="0.25">
      <c r="A271" s="5" t="s">
        <v>1595</v>
      </c>
      <c r="B271" s="2">
        <v>43</v>
      </c>
      <c r="D271" s="8">
        <v>43</v>
      </c>
      <c r="N271" s="5" t="s">
        <v>1595</v>
      </c>
      <c r="O271" s="8">
        <v>43</v>
      </c>
    </row>
    <row r="272" spans="1:15" x14ac:dyDescent="0.25">
      <c r="A272" s="5" t="s">
        <v>1596</v>
      </c>
      <c r="B272" s="2">
        <v>33</v>
      </c>
      <c r="D272" s="8">
        <v>33</v>
      </c>
      <c r="N272" s="5" t="s">
        <v>1596</v>
      </c>
      <c r="O272" s="8">
        <v>33</v>
      </c>
    </row>
    <row r="273" spans="1:15" x14ac:dyDescent="0.25">
      <c r="A273" s="5" t="s">
        <v>1597</v>
      </c>
      <c r="B273" s="2">
        <v>31</v>
      </c>
      <c r="D273" s="8">
        <v>31</v>
      </c>
      <c r="N273" s="5" t="s">
        <v>1597</v>
      </c>
      <c r="O273" s="8">
        <v>31</v>
      </c>
    </row>
    <row r="274" spans="1:15" x14ac:dyDescent="0.25">
      <c r="A274" s="5" t="s">
        <v>1598</v>
      </c>
      <c r="B274" s="2">
        <v>37</v>
      </c>
      <c r="D274" s="8">
        <v>37</v>
      </c>
      <c r="N274" s="5" t="s">
        <v>1598</v>
      </c>
      <c r="O274" s="8">
        <v>37</v>
      </c>
    </row>
    <row r="275" spans="1:15" x14ac:dyDescent="0.25">
      <c r="A275" s="5" t="s">
        <v>1599</v>
      </c>
      <c r="B275" s="2">
        <v>43</v>
      </c>
      <c r="D275" s="8">
        <v>43</v>
      </c>
      <c r="N275" s="5" t="s">
        <v>1599</v>
      </c>
      <c r="O275" s="8">
        <v>43</v>
      </c>
    </row>
    <row r="276" spans="1:15" x14ac:dyDescent="0.25">
      <c r="A276" s="5" t="s">
        <v>1600</v>
      </c>
      <c r="B276" s="2">
        <v>30</v>
      </c>
      <c r="D276" s="8">
        <v>30</v>
      </c>
      <c r="N276" s="5" t="s">
        <v>1600</v>
      </c>
      <c r="O276" s="8">
        <v>30</v>
      </c>
    </row>
    <row r="277" spans="1:15" x14ac:dyDescent="0.25">
      <c r="A277" s="5" t="s">
        <v>1601</v>
      </c>
      <c r="B277" s="2">
        <v>28</v>
      </c>
      <c r="D277" s="8">
        <v>28</v>
      </c>
      <c r="N277" s="5" t="s">
        <v>1601</v>
      </c>
      <c r="O277" s="8">
        <v>28</v>
      </c>
    </row>
    <row r="278" spans="1:15" x14ac:dyDescent="0.25">
      <c r="A278" s="5" t="s">
        <v>1602</v>
      </c>
      <c r="B278" s="2">
        <v>34</v>
      </c>
      <c r="D278" s="8">
        <v>34</v>
      </c>
      <c r="N278" s="5" t="s">
        <v>1602</v>
      </c>
      <c r="O278" s="8">
        <v>34</v>
      </c>
    </row>
    <row r="279" spans="1:15" x14ac:dyDescent="0.25">
      <c r="A279" s="5" t="s">
        <v>1603</v>
      </c>
      <c r="B279" s="2">
        <v>32</v>
      </c>
      <c r="D279" s="8">
        <v>32</v>
      </c>
      <c r="N279" s="5" t="s">
        <v>1603</v>
      </c>
      <c r="O279" s="8">
        <v>32</v>
      </c>
    </row>
    <row r="280" spans="1:15" x14ac:dyDescent="0.25">
      <c r="A280" s="5" t="s">
        <v>1604</v>
      </c>
      <c r="B280" s="2">
        <v>42</v>
      </c>
      <c r="D280" s="8">
        <v>42</v>
      </c>
      <c r="N280" s="5" t="s">
        <v>1604</v>
      </c>
      <c r="O280" s="8">
        <v>42</v>
      </c>
    </row>
    <row r="281" spans="1:15" x14ac:dyDescent="0.25">
      <c r="A281" s="5" t="s">
        <v>1605</v>
      </c>
      <c r="B281" s="2">
        <v>40</v>
      </c>
      <c r="D281" s="8">
        <v>40</v>
      </c>
      <c r="N281" s="5" t="s">
        <v>1605</v>
      </c>
      <c r="O281" s="8">
        <v>40</v>
      </c>
    </row>
    <row r="282" spans="1:15" x14ac:dyDescent="0.25">
      <c r="A282" s="5" t="s">
        <v>1606</v>
      </c>
      <c r="B282" s="2">
        <v>46</v>
      </c>
      <c r="D282" s="8">
        <v>46</v>
      </c>
      <c r="N282" s="5" t="s">
        <v>1606</v>
      </c>
      <c r="O282" s="8">
        <v>46</v>
      </c>
    </row>
    <row r="283" spans="1:15" x14ac:dyDescent="0.25">
      <c r="A283" s="5" t="s">
        <v>1607</v>
      </c>
      <c r="B283" s="2">
        <v>44</v>
      </c>
      <c r="D283" s="8">
        <v>44</v>
      </c>
      <c r="N283" s="5" t="s">
        <v>1607</v>
      </c>
      <c r="O283" s="8">
        <v>44</v>
      </c>
    </row>
    <row r="284" spans="1:15" x14ac:dyDescent="0.25">
      <c r="A284" s="5" t="s">
        <v>1608</v>
      </c>
      <c r="B284" s="2">
        <v>29</v>
      </c>
      <c r="D284" s="8">
        <v>29</v>
      </c>
      <c r="N284" s="5" t="s">
        <v>1608</v>
      </c>
      <c r="O284" s="8">
        <v>29</v>
      </c>
    </row>
    <row r="285" spans="1:15" x14ac:dyDescent="0.25">
      <c r="A285" s="5" t="s">
        <v>1609</v>
      </c>
      <c r="B285" s="2">
        <v>27</v>
      </c>
      <c r="D285" s="8">
        <v>27</v>
      </c>
      <c r="N285" s="5" t="s">
        <v>1609</v>
      </c>
      <c r="O285" s="8">
        <v>27</v>
      </c>
    </row>
    <row r="286" spans="1:15" x14ac:dyDescent="0.25">
      <c r="A286" s="5" t="s">
        <v>1610</v>
      </c>
      <c r="B286" s="2">
        <v>35</v>
      </c>
      <c r="D286" s="8">
        <v>35</v>
      </c>
      <c r="N286" s="5" t="s">
        <v>1610</v>
      </c>
      <c r="O286" s="8">
        <v>35</v>
      </c>
    </row>
    <row r="287" spans="1:15" x14ac:dyDescent="0.25">
      <c r="A287" s="5" t="s">
        <v>1611</v>
      </c>
      <c r="B287" s="2">
        <v>33</v>
      </c>
      <c r="D287" s="8">
        <v>33</v>
      </c>
      <c r="N287" s="5" t="s">
        <v>1611</v>
      </c>
      <c r="O287" s="8">
        <v>33</v>
      </c>
    </row>
    <row r="288" spans="1:15" x14ac:dyDescent="0.25">
      <c r="A288" s="5" t="s">
        <v>1612</v>
      </c>
      <c r="B288" s="2">
        <v>13</v>
      </c>
      <c r="D288" s="8">
        <v>13</v>
      </c>
      <c r="N288" s="5" t="s">
        <v>1612</v>
      </c>
      <c r="O288" s="8">
        <v>13</v>
      </c>
    </row>
    <row r="289" spans="1:15" x14ac:dyDescent="0.25">
      <c r="A289" s="5" t="s">
        <v>1613</v>
      </c>
      <c r="B289" s="2">
        <v>11</v>
      </c>
      <c r="D289" s="8">
        <v>11</v>
      </c>
      <c r="N289" s="5" t="s">
        <v>1613</v>
      </c>
      <c r="O289" s="8">
        <v>11</v>
      </c>
    </row>
    <row r="290" spans="1:15" x14ac:dyDescent="0.25">
      <c r="A290" s="5" t="s">
        <v>1614</v>
      </c>
      <c r="B290" s="2">
        <v>15</v>
      </c>
      <c r="D290" s="8">
        <v>15</v>
      </c>
      <c r="N290" s="5" t="s">
        <v>1614</v>
      </c>
      <c r="O290" s="8">
        <v>15</v>
      </c>
    </row>
    <row r="291" spans="1:15" x14ac:dyDescent="0.25">
      <c r="A291" s="5" t="s">
        <v>1615</v>
      </c>
      <c r="B291" s="2">
        <v>13</v>
      </c>
      <c r="D291" s="8">
        <v>13</v>
      </c>
      <c r="N291" s="5" t="s">
        <v>1615</v>
      </c>
      <c r="O291" s="8">
        <v>13</v>
      </c>
    </row>
    <row r="292" spans="1:15" x14ac:dyDescent="0.25">
      <c r="A292" s="5" t="s">
        <v>1616</v>
      </c>
      <c r="B292" s="2">
        <v>18</v>
      </c>
      <c r="D292" s="8">
        <v>18</v>
      </c>
      <c r="N292" s="5" t="s">
        <v>1616</v>
      </c>
      <c r="O292" s="8">
        <v>18</v>
      </c>
    </row>
    <row r="293" spans="1:15" x14ac:dyDescent="0.25">
      <c r="A293" s="5" t="s">
        <v>1617</v>
      </c>
      <c r="B293" s="2">
        <v>16</v>
      </c>
      <c r="D293" s="8">
        <v>16</v>
      </c>
      <c r="N293" s="5" t="s">
        <v>1617</v>
      </c>
      <c r="O293" s="8">
        <v>16</v>
      </c>
    </row>
    <row r="294" spans="1:15" x14ac:dyDescent="0.25">
      <c r="A294" s="5" t="s">
        <v>1618</v>
      </c>
      <c r="B294" s="2">
        <v>20</v>
      </c>
      <c r="D294" s="8">
        <v>20</v>
      </c>
      <c r="N294" s="5" t="s">
        <v>1618</v>
      </c>
      <c r="O294" s="8">
        <v>20</v>
      </c>
    </row>
    <row r="295" spans="1:15" x14ac:dyDescent="0.25">
      <c r="A295" s="5" t="s">
        <v>1619</v>
      </c>
      <c r="B295" s="2">
        <v>26</v>
      </c>
      <c r="D295" s="8">
        <v>26</v>
      </c>
      <c r="N295" s="5" t="s">
        <v>1619</v>
      </c>
      <c r="O295" s="8">
        <v>26</v>
      </c>
    </row>
    <row r="296" spans="1:15" x14ac:dyDescent="0.25">
      <c r="A296" s="5" t="s">
        <v>1620</v>
      </c>
      <c r="B296" s="2">
        <v>28</v>
      </c>
      <c r="D296" s="8">
        <v>28</v>
      </c>
      <c r="N296" s="5" t="s">
        <v>1620</v>
      </c>
      <c r="O296" s="8">
        <v>28</v>
      </c>
    </row>
    <row r="297" spans="1:15" x14ac:dyDescent="0.25">
      <c r="A297" s="5" t="s">
        <v>1621</v>
      </c>
      <c r="B297" s="2">
        <v>26</v>
      </c>
      <c r="D297" s="8">
        <v>26</v>
      </c>
      <c r="N297" s="5" t="s">
        <v>1621</v>
      </c>
      <c r="O297" s="8">
        <v>26</v>
      </c>
    </row>
    <row r="298" spans="1:15" x14ac:dyDescent="0.25">
      <c r="A298" s="5" t="s">
        <v>1622</v>
      </c>
      <c r="B298" s="2">
        <v>30</v>
      </c>
      <c r="D298" s="8">
        <v>30</v>
      </c>
      <c r="N298" s="5" t="s">
        <v>1622</v>
      </c>
      <c r="O298" s="8">
        <v>30</v>
      </c>
    </row>
    <row r="299" spans="1:15" x14ac:dyDescent="0.25">
      <c r="A299" s="5" t="s">
        <v>1623</v>
      </c>
      <c r="B299" s="2">
        <v>36</v>
      </c>
      <c r="D299" s="8">
        <v>36</v>
      </c>
      <c r="N299" s="5" t="s">
        <v>1623</v>
      </c>
      <c r="O299" s="8">
        <v>36</v>
      </c>
    </row>
    <row r="300" spans="1:15" x14ac:dyDescent="0.25">
      <c r="A300" s="5" t="s">
        <v>1624</v>
      </c>
      <c r="B300" s="2">
        <v>34</v>
      </c>
      <c r="D300" s="8">
        <v>34</v>
      </c>
      <c r="N300" s="5" t="s">
        <v>1624</v>
      </c>
      <c r="O300" s="8">
        <v>34</v>
      </c>
    </row>
    <row r="301" spans="1:15" x14ac:dyDescent="0.25">
      <c r="A301" s="5" t="s">
        <v>1625</v>
      </c>
      <c r="B301" s="2">
        <v>40</v>
      </c>
      <c r="D301" s="8">
        <v>40</v>
      </c>
      <c r="N301" s="5" t="s">
        <v>1625</v>
      </c>
      <c r="O301" s="8">
        <v>40</v>
      </c>
    </row>
    <row r="302" spans="1:15" x14ac:dyDescent="0.25">
      <c r="A302" s="5" t="s">
        <v>1626</v>
      </c>
      <c r="B302" s="2">
        <v>38</v>
      </c>
      <c r="D302" s="8">
        <v>38</v>
      </c>
      <c r="N302" s="5" t="s">
        <v>1626</v>
      </c>
      <c r="O302" s="8">
        <v>38</v>
      </c>
    </row>
    <row r="303" spans="1:15" x14ac:dyDescent="0.25">
      <c r="A303" s="5" t="s">
        <v>1627</v>
      </c>
      <c r="B303" s="2">
        <v>24</v>
      </c>
      <c r="D303" s="8">
        <v>24</v>
      </c>
      <c r="N303" s="5" t="s">
        <v>1627</v>
      </c>
      <c r="O303" s="8">
        <v>24</v>
      </c>
    </row>
    <row r="304" spans="1:15" x14ac:dyDescent="0.25">
      <c r="A304" s="5" t="s">
        <v>1628</v>
      </c>
      <c r="B304" s="2">
        <v>22</v>
      </c>
      <c r="D304" s="8">
        <v>22</v>
      </c>
      <c r="N304" s="5" t="s">
        <v>1628</v>
      </c>
      <c r="O304" s="8">
        <v>22</v>
      </c>
    </row>
    <row r="305" spans="1:15" x14ac:dyDescent="0.25">
      <c r="A305" s="5" t="s">
        <v>1629</v>
      </c>
      <c r="B305" s="2">
        <v>28</v>
      </c>
      <c r="D305" s="8">
        <v>28</v>
      </c>
      <c r="N305" s="5" t="s">
        <v>1629</v>
      </c>
      <c r="O305" s="8">
        <v>28</v>
      </c>
    </row>
    <row r="306" spans="1:15" x14ac:dyDescent="0.25">
      <c r="A306" s="5" t="s">
        <v>1630</v>
      </c>
      <c r="B306" s="2">
        <v>26</v>
      </c>
      <c r="D306" s="8">
        <v>26</v>
      </c>
      <c r="N306" s="5" t="s">
        <v>1630</v>
      </c>
      <c r="O306" s="8">
        <v>26</v>
      </c>
    </row>
    <row r="307" spans="1:15" x14ac:dyDescent="0.25">
      <c r="A307" s="5" t="s">
        <v>1631</v>
      </c>
      <c r="B307" s="2">
        <v>21</v>
      </c>
      <c r="D307" s="8">
        <v>21</v>
      </c>
      <c r="N307" s="5" t="s">
        <v>1631</v>
      </c>
      <c r="O307" s="8">
        <v>21</v>
      </c>
    </row>
    <row r="308" spans="1:15" x14ac:dyDescent="0.25">
      <c r="A308" s="5" t="s">
        <v>1632</v>
      </c>
      <c r="B308" s="2">
        <v>23</v>
      </c>
      <c r="D308" s="8">
        <v>23</v>
      </c>
      <c r="N308" s="5" t="s">
        <v>1632</v>
      </c>
      <c r="O308" s="8">
        <v>23</v>
      </c>
    </row>
    <row r="309" spans="1:15" x14ac:dyDescent="0.25">
      <c r="A309" s="5" t="s">
        <v>1633</v>
      </c>
      <c r="B309" s="2">
        <v>19</v>
      </c>
      <c r="D309" s="8">
        <v>19</v>
      </c>
      <c r="N309" s="5" t="s">
        <v>1633</v>
      </c>
      <c r="O309" s="8">
        <v>19</v>
      </c>
    </row>
    <row r="310" spans="1:15" x14ac:dyDescent="0.25">
      <c r="A310" s="5" t="s">
        <v>1634</v>
      </c>
      <c r="B310" s="2">
        <v>25</v>
      </c>
      <c r="D310" s="8">
        <v>25</v>
      </c>
      <c r="N310" s="5" t="s">
        <v>1634</v>
      </c>
      <c r="O310" s="8">
        <v>25</v>
      </c>
    </row>
    <row r="311" spans="1:15" x14ac:dyDescent="0.25">
      <c r="A311" s="5" t="s">
        <v>1635</v>
      </c>
      <c r="B311" s="2">
        <v>27</v>
      </c>
      <c r="D311" s="8">
        <v>27</v>
      </c>
      <c r="N311" s="5" t="s">
        <v>1635</v>
      </c>
      <c r="O311" s="8">
        <v>27</v>
      </c>
    </row>
    <row r="312" spans="1:15" x14ac:dyDescent="0.25">
      <c r="A312" s="5" t="s">
        <v>1636</v>
      </c>
      <c r="B312" s="2">
        <v>23</v>
      </c>
      <c r="D312" s="8">
        <v>23</v>
      </c>
      <c r="N312" s="5" t="s">
        <v>1636</v>
      </c>
      <c r="O312" s="8">
        <v>23</v>
      </c>
    </row>
    <row r="313" spans="1:15" x14ac:dyDescent="0.25">
      <c r="A313" s="5" t="s">
        <v>1637</v>
      </c>
      <c r="B313" s="2">
        <v>18</v>
      </c>
      <c r="D313" s="8">
        <v>18</v>
      </c>
      <c r="N313" s="5" t="s">
        <v>1637</v>
      </c>
      <c r="O313" s="8">
        <v>18</v>
      </c>
    </row>
    <row r="314" spans="1:15" x14ac:dyDescent="0.25">
      <c r="A314" s="5" t="s">
        <v>1638</v>
      </c>
      <c r="B314" s="2">
        <v>16</v>
      </c>
      <c r="D314" s="8">
        <v>16</v>
      </c>
      <c r="N314" s="5" t="s">
        <v>1638</v>
      </c>
      <c r="O314" s="8">
        <v>16</v>
      </c>
    </row>
    <row r="315" spans="1:15" x14ac:dyDescent="0.25">
      <c r="A315" s="5" t="s">
        <v>1639</v>
      </c>
      <c r="B315" s="2">
        <v>22</v>
      </c>
      <c r="D315" s="8">
        <v>22</v>
      </c>
      <c r="N315" s="5" t="s">
        <v>1639</v>
      </c>
      <c r="O315" s="8">
        <v>22</v>
      </c>
    </row>
    <row r="316" spans="1:15" x14ac:dyDescent="0.25">
      <c r="A316" s="5" t="s">
        <v>1640</v>
      </c>
      <c r="B316" s="2">
        <v>20</v>
      </c>
      <c r="D316" s="8">
        <v>22</v>
      </c>
      <c r="N316" s="5" t="s">
        <v>1640</v>
      </c>
      <c r="O316" s="8">
        <v>22</v>
      </c>
    </row>
    <row r="317" spans="1:15" x14ac:dyDescent="0.25">
      <c r="A317" s="5" t="s">
        <v>1641</v>
      </c>
      <c r="B317" s="2">
        <v>25</v>
      </c>
      <c r="D317" s="8">
        <v>25</v>
      </c>
      <c r="N317" s="5" t="s">
        <v>1641</v>
      </c>
      <c r="O317" s="8">
        <v>25</v>
      </c>
    </row>
    <row r="318" spans="1:15" x14ac:dyDescent="0.25">
      <c r="A318" s="5" t="s">
        <v>1642</v>
      </c>
      <c r="B318" s="2">
        <v>23</v>
      </c>
      <c r="D318" s="8">
        <v>23</v>
      </c>
      <c r="N318" s="5" t="s">
        <v>1642</v>
      </c>
      <c r="O318" s="8">
        <v>23</v>
      </c>
    </row>
    <row r="319" spans="1:15" x14ac:dyDescent="0.25">
      <c r="A319" s="5" t="s">
        <v>1643</v>
      </c>
      <c r="B319" s="2">
        <v>27</v>
      </c>
      <c r="D319" s="8">
        <v>27</v>
      </c>
      <c r="N319" s="5" t="s">
        <v>1643</v>
      </c>
      <c r="O319" s="8">
        <v>27</v>
      </c>
    </row>
    <row r="320" spans="1:15" x14ac:dyDescent="0.25">
      <c r="A320" s="5" t="s">
        <v>1644</v>
      </c>
      <c r="B320" s="2">
        <v>26</v>
      </c>
      <c r="D320" s="8">
        <v>26</v>
      </c>
      <c r="N320" s="5" t="s">
        <v>1644</v>
      </c>
      <c r="O320" s="8">
        <v>26</v>
      </c>
    </row>
    <row r="321" spans="1:15" x14ac:dyDescent="0.25">
      <c r="A321" s="5" t="s">
        <v>1645</v>
      </c>
      <c r="B321" s="2">
        <v>26</v>
      </c>
      <c r="D321" s="8">
        <v>26</v>
      </c>
      <c r="N321" s="5" t="s">
        <v>1645</v>
      </c>
      <c r="O321" s="8">
        <v>26</v>
      </c>
    </row>
    <row r="322" spans="1:15" x14ac:dyDescent="0.25">
      <c r="A322" s="5" t="s">
        <v>1646</v>
      </c>
      <c r="B322" s="2">
        <v>24</v>
      </c>
      <c r="D322" s="8">
        <v>24</v>
      </c>
      <c r="N322" s="5" t="s">
        <v>1646</v>
      </c>
      <c r="O322" s="8">
        <v>24</v>
      </c>
    </row>
    <row r="323" spans="1:15" x14ac:dyDescent="0.25">
      <c r="A323" s="5" t="s">
        <v>1647</v>
      </c>
      <c r="B323" s="2">
        <v>28</v>
      </c>
      <c r="D323" s="8">
        <v>28</v>
      </c>
      <c r="N323" s="5" t="s">
        <v>1647</v>
      </c>
      <c r="O323" s="8">
        <v>28</v>
      </c>
    </row>
    <row r="324" spans="1:15" x14ac:dyDescent="0.25">
      <c r="A324" s="5" t="s">
        <v>1648</v>
      </c>
      <c r="B324" s="2">
        <v>30</v>
      </c>
      <c r="D324" s="8">
        <v>30</v>
      </c>
      <c r="N324" s="5" t="s">
        <v>1648</v>
      </c>
      <c r="O324" s="8">
        <v>30</v>
      </c>
    </row>
    <row r="325" spans="1:15" x14ac:dyDescent="0.25">
      <c r="A325" s="5" t="s">
        <v>1649</v>
      </c>
      <c r="B325" s="2">
        <v>34</v>
      </c>
      <c r="D325" s="8">
        <v>34</v>
      </c>
      <c r="N325" s="5" t="s">
        <v>1649</v>
      </c>
      <c r="O325" s="8">
        <v>34</v>
      </c>
    </row>
    <row r="326" spans="1:15" x14ac:dyDescent="0.25">
      <c r="A326" s="5" t="s">
        <v>1650</v>
      </c>
      <c r="B326" s="2">
        <v>34</v>
      </c>
      <c r="D326" s="8">
        <v>34</v>
      </c>
      <c r="N326" s="5" t="s">
        <v>1650</v>
      </c>
      <c r="O326" s="8">
        <v>34</v>
      </c>
    </row>
    <row r="327" spans="1:15" x14ac:dyDescent="0.25">
      <c r="A327" s="5" t="s">
        <v>1651</v>
      </c>
      <c r="B327" s="2">
        <v>38</v>
      </c>
      <c r="D327" s="8">
        <v>38</v>
      </c>
      <c r="N327" s="5" t="s">
        <v>1651</v>
      </c>
      <c r="O327" s="8">
        <v>38</v>
      </c>
    </row>
    <row r="328" spans="1:15" x14ac:dyDescent="0.25">
      <c r="A328" s="5" t="s">
        <v>1652</v>
      </c>
      <c r="B328" s="2">
        <v>36</v>
      </c>
      <c r="D328" s="8">
        <v>36</v>
      </c>
      <c r="N328" s="5" t="s">
        <v>1652</v>
      </c>
      <c r="O328" s="8">
        <v>36</v>
      </c>
    </row>
    <row r="329" spans="1:15" x14ac:dyDescent="0.25">
      <c r="A329" s="5" t="s">
        <v>1653</v>
      </c>
      <c r="B329" s="2">
        <v>40</v>
      </c>
      <c r="D329" s="8">
        <v>40</v>
      </c>
      <c r="N329" s="5" t="s">
        <v>1653</v>
      </c>
      <c r="O329" s="8">
        <v>40</v>
      </c>
    </row>
    <row r="330" spans="1:15" x14ac:dyDescent="0.25">
      <c r="A330" s="5" t="s">
        <v>1654</v>
      </c>
      <c r="B330" s="2">
        <v>32</v>
      </c>
      <c r="D330" s="8">
        <v>32</v>
      </c>
      <c r="N330" s="5" t="s">
        <v>1654</v>
      </c>
      <c r="O330" s="8">
        <v>32</v>
      </c>
    </row>
    <row r="331" spans="1:15" x14ac:dyDescent="0.25">
      <c r="A331" s="5" t="s">
        <v>1655</v>
      </c>
      <c r="B331" s="2">
        <v>30</v>
      </c>
      <c r="D331" s="8">
        <v>30</v>
      </c>
      <c r="N331" s="5" t="s">
        <v>1655</v>
      </c>
      <c r="O331" s="8">
        <v>30</v>
      </c>
    </row>
    <row r="332" spans="1:15" x14ac:dyDescent="0.25">
      <c r="A332" s="5" t="s">
        <v>1656</v>
      </c>
      <c r="B332" s="2">
        <v>36</v>
      </c>
      <c r="D332" s="8">
        <v>36</v>
      </c>
      <c r="N332" s="5" t="s">
        <v>1656</v>
      </c>
      <c r="O332" s="8">
        <v>36</v>
      </c>
    </row>
    <row r="333" spans="1:15" x14ac:dyDescent="0.25">
      <c r="A333" s="5" t="s">
        <v>1657</v>
      </c>
      <c r="B333" s="2">
        <v>32</v>
      </c>
      <c r="D333" s="8">
        <v>32</v>
      </c>
      <c r="N333" s="5" t="s">
        <v>1657</v>
      </c>
      <c r="O333" s="8">
        <v>32</v>
      </c>
    </row>
    <row r="334" spans="1:15" x14ac:dyDescent="0.25">
      <c r="A334" s="5" t="s">
        <v>1658</v>
      </c>
      <c r="B334" s="2">
        <v>35</v>
      </c>
      <c r="D334" s="8">
        <v>35</v>
      </c>
      <c r="N334" s="5" t="s">
        <v>1658</v>
      </c>
      <c r="O334" s="8">
        <v>35</v>
      </c>
    </row>
    <row r="335" spans="1:15" x14ac:dyDescent="0.25">
      <c r="A335" s="5" t="s">
        <v>1659</v>
      </c>
      <c r="B335" s="2">
        <v>35</v>
      </c>
      <c r="D335" s="8">
        <v>35</v>
      </c>
      <c r="N335" s="5" t="s">
        <v>1659</v>
      </c>
      <c r="O335" s="8">
        <v>35</v>
      </c>
    </row>
    <row r="336" spans="1:15" x14ac:dyDescent="0.25">
      <c r="A336" s="5" t="s">
        <v>1660</v>
      </c>
      <c r="B336" s="2">
        <v>31</v>
      </c>
      <c r="D336" s="8">
        <v>31</v>
      </c>
      <c r="N336" s="5" t="s">
        <v>1660</v>
      </c>
      <c r="O336" s="8">
        <v>31</v>
      </c>
    </row>
    <row r="337" spans="1:15" x14ac:dyDescent="0.25">
      <c r="A337" s="5" t="s">
        <v>1661</v>
      </c>
      <c r="B337" s="2">
        <v>35</v>
      </c>
      <c r="D337" s="8">
        <v>35</v>
      </c>
      <c r="N337" s="5" t="s">
        <v>1661</v>
      </c>
      <c r="O337" s="8">
        <v>35</v>
      </c>
    </row>
    <row r="338" spans="1:15" x14ac:dyDescent="0.25">
      <c r="A338" s="5" t="s">
        <v>1662</v>
      </c>
      <c r="B338" s="2">
        <v>35</v>
      </c>
      <c r="D338" s="8">
        <v>35</v>
      </c>
      <c r="N338" s="5" t="s">
        <v>1662</v>
      </c>
      <c r="O338" s="8">
        <v>35</v>
      </c>
    </row>
    <row r="339" spans="1:15" x14ac:dyDescent="0.25">
      <c r="A339" s="5" t="s">
        <v>1663</v>
      </c>
      <c r="B339" s="2">
        <v>40</v>
      </c>
      <c r="D339" s="8">
        <v>40</v>
      </c>
      <c r="N339" s="5" t="s">
        <v>1663</v>
      </c>
      <c r="O339" s="8">
        <v>40</v>
      </c>
    </row>
    <row r="340" spans="1:15" x14ac:dyDescent="0.25">
      <c r="A340" s="5" t="s">
        <v>1664</v>
      </c>
      <c r="B340" s="2">
        <v>40</v>
      </c>
      <c r="D340" s="8">
        <v>40</v>
      </c>
      <c r="N340" s="5" t="s">
        <v>1664</v>
      </c>
      <c r="O340" s="8">
        <v>40</v>
      </c>
    </row>
    <row r="341" spans="1:15" x14ac:dyDescent="0.25">
      <c r="A341" s="5" t="s">
        <v>1665</v>
      </c>
      <c r="B341" s="2">
        <v>42</v>
      </c>
      <c r="D341" s="8">
        <v>42</v>
      </c>
      <c r="N341" s="5" t="s">
        <v>1665</v>
      </c>
      <c r="O341" s="8">
        <v>42</v>
      </c>
    </row>
    <row r="342" spans="1:15" x14ac:dyDescent="0.25">
      <c r="A342" s="5" t="s">
        <v>1666</v>
      </c>
      <c r="B342" s="2">
        <v>38</v>
      </c>
      <c r="D342" s="8">
        <v>38</v>
      </c>
      <c r="N342" s="5" t="s">
        <v>1666</v>
      </c>
      <c r="O342" s="8">
        <v>38</v>
      </c>
    </row>
    <row r="343" spans="1:15" x14ac:dyDescent="0.25">
      <c r="A343" s="5" t="s">
        <v>1667</v>
      </c>
      <c r="B343" s="2">
        <v>34</v>
      </c>
      <c r="D343" s="8">
        <v>34</v>
      </c>
      <c r="N343" s="5" t="s">
        <v>1667</v>
      </c>
      <c r="O343" s="8">
        <v>34</v>
      </c>
    </row>
    <row r="344" spans="1:15" x14ac:dyDescent="0.25">
      <c r="A344" s="5" t="s">
        <v>1668</v>
      </c>
      <c r="B344" s="2">
        <v>38</v>
      </c>
      <c r="D344" s="8">
        <v>38</v>
      </c>
      <c r="N344" s="5" t="s">
        <v>1668</v>
      </c>
      <c r="O344" s="8">
        <v>38</v>
      </c>
    </row>
    <row r="345" spans="1:15" x14ac:dyDescent="0.25">
      <c r="A345" s="5" t="s">
        <v>1669</v>
      </c>
      <c r="B345" s="2">
        <v>30</v>
      </c>
      <c r="D345" s="8">
        <v>30</v>
      </c>
      <c r="N345" s="5" t="s">
        <v>1669</v>
      </c>
      <c r="O345" s="8">
        <v>30</v>
      </c>
    </row>
    <row r="346" spans="1:15" x14ac:dyDescent="0.25">
      <c r="A346" s="5" t="s">
        <v>1670</v>
      </c>
      <c r="B346" s="2">
        <v>34</v>
      </c>
      <c r="D346" s="8">
        <v>34</v>
      </c>
      <c r="N346" s="5" t="s">
        <v>1670</v>
      </c>
      <c r="O346" s="8">
        <v>34</v>
      </c>
    </row>
    <row r="347" spans="1:15" x14ac:dyDescent="0.25">
      <c r="A347" s="5" t="s">
        <v>1671</v>
      </c>
      <c r="B347" s="2">
        <v>36</v>
      </c>
      <c r="D347" s="8">
        <v>36</v>
      </c>
      <c r="N347" s="5" t="s">
        <v>1671</v>
      </c>
      <c r="O347" s="8">
        <v>36</v>
      </c>
    </row>
    <row r="348" spans="1:15" x14ac:dyDescent="0.25">
      <c r="A348" s="5" t="s">
        <v>1672</v>
      </c>
      <c r="B348" s="2">
        <v>38</v>
      </c>
      <c r="D348" s="8">
        <v>38</v>
      </c>
      <c r="N348" s="5" t="s">
        <v>1672</v>
      </c>
      <c r="O348" s="8">
        <v>38</v>
      </c>
    </row>
    <row r="349" spans="1:15" x14ac:dyDescent="0.25">
      <c r="A349" s="5" t="s">
        <v>1673</v>
      </c>
      <c r="B349" s="2">
        <v>33</v>
      </c>
      <c r="D349" s="8">
        <v>33</v>
      </c>
      <c r="N349" s="5" t="s">
        <v>1673</v>
      </c>
      <c r="O349" s="8">
        <v>33</v>
      </c>
    </row>
    <row r="350" spans="1:15" x14ac:dyDescent="0.25">
      <c r="A350" s="5" t="s">
        <v>1674</v>
      </c>
      <c r="B350" s="2">
        <v>37</v>
      </c>
      <c r="D350" s="8">
        <v>37</v>
      </c>
      <c r="N350" s="5" t="s">
        <v>1674</v>
      </c>
      <c r="O350" s="8">
        <v>37</v>
      </c>
    </row>
    <row r="351" spans="1:15" x14ac:dyDescent="0.25">
      <c r="A351" s="5" t="s">
        <v>1675</v>
      </c>
      <c r="B351" s="2">
        <v>39</v>
      </c>
      <c r="D351" s="8">
        <v>39</v>
      </c>
      <c r="N351" s="5" t="s">
        <v>1675</v>
      </c>
      <c r="O351" s="8">
        <v>39</v>
      </c>
    </row>
    <row r="352" spans="1:15" x14ac:dyDescent="0.25">
      <c r="A352" s="5" t="s">
        <v>1676</v>
      </c>
      <c r="B352" s="2">
        <v>41</v>
      </c>
      <c r="D352" s="8">
        <v>41</v>
      </c>
      <c r="N352" s="5" t="s">
        <v>1676</v>
      </c>
      <c r="O352" s="8">
        <v>41</v>
      </c>
    </row>
    <row r="353" spans="1:15" x14ac:dyDescent="0.25">
      <c r="A353" s="5" t="s">
        <v>1677</v>
      </c>
      <c r="B353" s="2">
        <v>33</v>
      </c>
      <c r="D353" s="8">
        <v>33</v>
      </c>
      <c r="N353" s="5" t="s">
        <v>1677</v>
      </c>
      <c r="O353" s="8">
        <v>33</v>
      </c>
    </row>
    <row r="354" spans="1:15" x14ac:dyDescent="0.25">
      <c r="A354" s="5" t="s">
        <v>1678</v>
      </c>
      <c r="B354" s="2">
        <v>37</v>
      </c>
      <c r="D354" s="8">
        <v>37</v>
      </c>
      <c r="N354" s="5" t="s">
        <v>1678</v>
      </c>
      <c r="O354" s="8">
        <v>37</v>
      </c>
    </row>
    <row r="355" spans="1:15" x14ac:dyDescent="0.25">
      <c r="A355" s="5" t="s">
        <v>1679</v>
      </c>
      <c r="B355" s="2">
        <v>39</v>
      </c>
      <c r="D355" s="8">
        <v>39</v>
      </c>
      <c r="N355" s="5" t="s">
        <v>1679</v>
      </c>
      <c r="O355" s="8">
        <v>39</v>
      </c>
    </row>
    <row r="356" spans="1:15" x14ac:dyDescent="0.25">
      <c r="A356" s="5" t="s">
        <v>1680</v>
      </c>
      <c r="B356" s="2">
        <v>41</v>
      </c>
      <c r="D356" s="8">
        <v>41</v>
      </c>
      <c r="N356" s="5" t="s">
        <v>1680</v>
      </c>
      <c r="O356" s="8">
        <v>41</v>
      </c>
    </row>
    <row r="357" spans="1:15" x14ac:dyDescent="0.25">
      <c r="A357" s="5" t="s">
        <v>1681</v>
      </c>
      <c r="B357" s="2">
        <v>25</v>
      </c>
      <c r="D357" s="8">
        <v>25</v>
      </c>
      <c r="N357" s="5" t="s">
        <v>1681</v>
      </c>
      <c r="O357" s="8">
        <v>25</v>
      </c>
    </row>
    <row r="358" spans="1:15" x14ac:dyDescent="0.25">
      <c r="A358" s="5" t="s">
        <v>1682</v>
      </c>
      <c r="B358" s="2">
        <v>17</v>
      </c>
      <c r="D358" s="8">
        <v>17</v>
      </c>
      <c r="N358" s="5" t="s">
        <v>1682</v>
      </c>
      <c r="O358" s="8">
        <v>17</v>
      </c>
    </row>
    <row r="359" spans="1:15" x14ac:dyDescent="0.25">
      <c r="A359" s="5" t="s">
        <v>1683</v>
      </c>
      <c r="B359" s="2">
        <v>28</v>
      </c>
      <c r="D359" s="8">
        <v>28</v>
      </c>
      <c r="N359" s="5" t="s">
        <v>1683</v>
      </c>
      <c r="O359" s="8">
        <v>28</v>
      </c>
    </row>
    <row r="360" spans="1:15" x14ac:dyDescent="0.25">
      <c r="A360" s="5" t="s">
        <v>1684</v>
      </c>
      <c r="B360" s="2">
        <v>25</v>
      </c>
      <c r="D360" s="8">
        <v>25</v>
      </c>
      <c r="N360" s="5" t="s">
        <v>1684</v>
      </c>
      <c r="O360" s="8">
        <v>25</v>
      </c>
    </row>
    <row r="361" spans="1:15" x14ac:dyDescent="0.25">
      <c r="A361" s="5" t="s">
        <v>1685</v>
      </c>
      <c r="B361" s="2">
        <v>33</v>
      </c>
      <c r="D361" s="8">
        <v>33</v>
      </c>
      <c r="N361" s="5" t="s">
        <v>1685</v>
      </c>
      <c r="O361" s="8">
        <v>33</v>
      </c>
    </row>
    <row r="362" spans="1:15" x14ac:dyDescent="0.25">
      <c r="A362" s="5" t="s">
        <v>1686</v>
      </c>
      <c r="B362" s="2">
        <v>18</v>
      </c>
      <c r="D362" s="8">
        <v>18</v>
      </c>
      <c r="N362" s="5" t="s">
        <v>1686</v>
      </c>
      <c r="O362" s="8">
        <v>18</v>
      </c>
    </row>
    <row r="363" spans="1:15" x14ac:dyDescent="0.25">
      <c r="A363" s="5" t="s">
        <v>1687</v>
      </c>
      <c r="B363" s="2">
        <v>25</v>
      </c>
      <c r="D363" s="8">
        <v>25</v>
      </c>
      <c r="N363" s="5" t="s">
        <v>1687</v>
      </c>
      <c r="O363" s="8">
        <v>25</v>
      </c>
    </row>
    <row r="364" spans="1:15" x14ac:dyDescent="0.25">
      <c r="A364" s="5" t="s">
        <v>1688</v>
      </c>
      <c r="B364" s="2">
        <v>34</v>
      </c>
      <c r="D364" s="8">
        <v>34</v>
      </c>
      <c r="N364" s="5" t="s">
        <v>1688</v>
      </c>
      <c r="O364" s="8">
        <v>34</v>
      </c>
    </row>
    <row r="365" spans="1:15" x14ac:dyDescent="0.25">
      <c r="A365" s="5" t="s">
        <v>1689</v>
      </c>
      <c r="B365" s="2">
        <v>15</v>
      </c>
      <c r="D365" s="8">
        <v>15</v>
      </c>
      <c r="N365" s="5" t="s">
        <v>1689</v>
      </c>
      <c r="O365" s="8">
        <v>15</v>
      </c>
    </row>
    <row r="366" spans="1:15" x14ac:dyDescent="0.25">
      <c r="A366" s="5" t="s">
        <v>1690</v>
      </c>
      <c r="B366" s="2">
        <v>33</v>
      </c>
      <c r="D366" s="8">
        <v>33</v>
      </c>
      <c r="N366" s="5" t="s">
        <v>1690</v>
      </c>
      <c r="O366" s="8">
        <v>33</v>
      </c>
    </row>
    <row r="367" spans="1:15" x14ac:dyDescent="0.25">
      <c r="A367" s="5" t="s">
        <v>1691</v>
      </c>
      <c r="B367" s="2">
        <v>34</v>
      </c>
      <c r="D367" s="8">
        <v>34</v>
      </c>
      <c r="N367" s="5" t="s">
        <v>1691</v>
      </c>
      <c r="O367" s="8">
        <v>34</v>
      </c>
    </row>
    <row r="368" spans="1:15" x14ac:dyDescent="0.25">
      <c r="A368" s="5" t="s">
        <v>1692</v>
      </c>
      <c r="B368" s="2">
        <v>24</v>
      </c>
      <c r="D368" s="8">
        <v>24</v>
      </c>
      <c r="N368" s="5" t="s">
        <v>1692</v>
      </c>
      <c r="O368" s="8">
        <v>24</v>
      </c>
    </row>
    <row r="369" spans="1:15" x14ac:dyDescent="0.25">
      <c r="A369" s="5" t="s">
        <v>1693</v>
      </c>
      <c r="B369" s="2">
        <v>40</v>
      </c>
      <c r="D369" s="8">
        <v>40</v>
      </c>
      <c r="N369" s="5" t="s">
        <v>1693</v>
      </c>
      <c r="O369" s="8">
        <v>40</v>
      </c>
    </row>
    <row r="370" spans="1:15" x14ac:dyDescent="0.25">
      <c r="A370" s="5" t="s">
        <v>1694</v>
      </c>
      <c r="B370" s="2">
        <v>40</v>
      </c>
      <c r="D370" s="8">
        <v>40</v>
      </c>
      <c r="N370" s="5" t="s">
        <v>1694</v>
      </c>
      <c r="O370" s="8">
        <v>40</v>
      </c>
    </row>
    <row r="371" spans="1:15" x14ac:dyDescent="0.25">
      <c r="A371" s="5" t="s">
        <v>1695</v>
      </c>
      <c r="B371" s="2">
        <v>16</v>
      </c>
      <c r="D371" s="8">
        <v>16</v>
      </c>
      <c r="N371" s="5" t="s">
        <v>1695</v>
      </c>
      <c r="O371" s="8">
        <v>16</v>
      </c>
    </row>
    <row r="372" spans="1:15" x14ac:dyDescent="0.25">
      <c r="A372" s="5" t="s">
        <v>1696</v>
      </c>
      <c r="B372" s="2">
        <v>21</v>
      </c>
      <c r="D372" s="8">
        <v>21</v>
      </c>
      <c r="N372" s="5" t="s">
        <v>1696</v>
      </c>
      <c r="O372" s="8">
        <v>21</v>
      </c>
    </row>
    <row r="373" spans="1:15" x14ac:dyDescent="0.25">
      <c r="A373" s="5" t="s">
        <v>1697</v>
      </c>
      <c r="B373" s="2">
        <v>22</v>
      </c>
      <c r="D373" s="8">
        <v>22</v>
      </c>
      <c r="N373" s="5" t="s">
        <v>1697</v>
      </c>
      <c r="O373" s="8">
        <v>22</v>
      </c>
    </row>
    <row r="374" spans="1:15" x14ac:dyDescent="0.25">
      <c r="A374" s="5" t="s">
        <v>1698</v>
      </c>
      <c r="B374" s="2">
        <v>44</v>
      </c>
      <c r="D374" s="8">
        <v>44</v>
      </c>
      <c r="N374" s="5" t="s">
        <v>1698</v>
      </c>
      <c r="O374" s="8">
        <v>44</v>
      </c>
    </row>
    <row r="375" spans="1:15" x14ac:dyDescent="0.25">
      <c r="A375" s="5" t="s">
        <v>1699</v>
      </c>
      <c r="B375" s="2">
        <v>43</v>
      </c>
      <c r="D375" s="8">
        <v>43</v>
      </c>
      <c r="N375" s="5" t="s">
        <v>1699</v>
      </c>
      <c r="O375" s="8">
        <v>43</v>
      </c>
    </row>
    <row r="376" spans="1:15" x14ac:dyDescent="0.25">
      <c r="A376" s="5" t="s">
        <v>1700</v>
      </c>
      <c r="B376" s="2">
        <v>36</v>
      </c>
      <c r="D376" s="8">
        <v>36</v>
      </c>
      <c r="N376" s="5" t="s">
        <v>1700</v>
      </c>
      <c r="O376" s="8">
        <v>36</v>
      </c>
    </row>
    <row r="377" spans="1:15" x14ac:dyDescent="0.25">
      <c r="A377" s="5" t="s">
        <v>1701</v>
      </c>
      <c r="B377" s="2">
        <v>28</v>
      </c>
      <c r="D377" s="8">
        <v>28</v>
      </c>
      <c r="N377" s="5" t="s">
        <v>1701</v>
      </c>
      <c r="O377" s="8">
        <v>28</v>
      </c>
    </row>
    <row r="378" spans="1:15" x14ac:dyDescent="0.25">
      <c r="A378" s="5" t="s">
        <v>1702</v>
      </c>
      <c r="B378" s="2">
        <v>38</v>
      </c>
      <c r="D378" s="8">
        <v>38</v>
      </c>
      <c r="N378" s="5" t="s">
        <v>1702</v>
      </c>
      <c r="O378" s="8">
        <v>38</v>
      </c>
    </row>
    <row r="379" spans="1:15" x14ac:dyDescent="0.25">
      <c r="A379" s="5" t="s">
        <v>1703</v>
      </c>
      <c r="B379" s="2">
        <v>25</v>
      </c>
      <c r="D379" s="8">
        <v>25</v>
      </c>
      <c r="N379" s="5" t="s">
        <v>1703</v>
      </c>
      <c r="O379" s="8">
        <v>25</v>
      </c>
    </row>
    <row r="380" spans="1:15" x14ac:dyDescent="0.25">
      <c r="A380" s="5" t="s">
        <v>1704</v>
      </c>
      <c r="B380" s="2">
        <v>32</v>
      </c>
      <c r="D380" s="8">
        <v>32</v>
      </c>
      <c r="N380" s="5" t="s">
        <v>1704</v>
      </c>
      <c r="O380" s="8">
        <v>32</v>
      </c>
    </row>
    <row r="381" spans="1:15" x14ac:dyDescent="0.25">
      <c r="A381" s="5" t="s">
        <v>1705</v>
      </c>
      <c r="B381" s="2">
        <v>27</v>
      </c>
      <c r="D381" s="8">
        <v>27</v>
      </c>
      <c r="N381" s="5" t="s">
        <v>1705</v>
      </c>
      <c r="O381" s="8">
        <v>27</v>
      </c>
    </row>
    <row r="382" spans="1:15" x14ac:dyDescent="0.25">
      <c r="A382" s="5" t="s">
        <v>1706</v>
      </c>
      <c r="B382" s="2">
        <v>24</v>
      </c>
      <c r="D382" s="8">
        <v>24</v>
      </c>
      <c r="N382" s="5" t="s">
        <v>1706</v>
      </c>
      <c r="O382" s="8">
        <v>24</v>
      </c>
    </row>
    <row r="383" spans="1:15" x14ac:dyDescent="0.25">
      <c r="A383" s="5" t="s">
        <v>1707</v>
      </c>
      <c r="B383" s="2">
        <v>43</v>
      </c>
      <c r="D383" s="8">
        <v>43</v>
      </c>
      <c r="N383" s="5" t="s">
        <v>1707</v>
      </c>
      <c r="O383" s="8">
        <v>43</v>
      </c>
    </row>
    <row r="384" spans="1:15" x14ac:dyDescent="0.25">
      <c r="A384" s="5" t="s">
        <v>1708</v>
      </c>
      <c r="B384" s="2">
        <v>48</v>
      </c>
      <c r="D384" s="8">
        <v>48</v>
      </c>
      <c r="N384" s="5" t="s">
        <v>1708</v>
      </c>
      <c r="O384" s="8">
        <v>48</v>
      </c>
    </row>
    <row r="385" spans="1:15" x14ac:dyDescent="0.25">
      <c r="A385" s="5" t="s">
        <v>1709</v>
      </c>
      <c r="B385" s="2">
        <v>35</v>
      </c>
      <c r="D385" s="8">
        <v>35</v>
      </c>
      <c r="N385" s="5" t="s">
        <v>1709</v>
      </c>
      <c r="O385" s="8">
        <v>35</v>
      </c>
    </row>
    <row r="386" spans="1:15" x14ac:dyDescent="0.25">
      <c r="A386" s="5" t="s">
        <v>1710</v>
      </c>
      <c r="B386" s="2">
        <v>0</v>
      </c>
      <c r="D386" s="8">
        <v>0</v>
      </c>
      <c r="N386" s="5" t="s">
        <v>1710</v>
      </c>
      <c r="O386" s="8">
        <v>0</v>
      </c>
    </row>
    <row r="387" spans="1:15" x14ac:dyDescent="0.25">
      <c r="A387" s="5" t="s">
        <v>1711</v>
      </c>
      <c r="B387" s="2">
        <v>0</v>
      </c>
      <c r="D387" s="8">
        <v>0</v>
      </c>
      <c r="N387" s="5" t="s">
        <v>1711</v>
      </c>
      <c r="O387" s="8">
        <v>0</v>
      </c>
    </row>
    <row r="388" spans="1:15" x14ac:dyDescent="0.25">
      <c r="A388" s="5" t="s">
        <v>1712</v>
      </c>
      <c r="B388" s="2">
        <v>0</v>
      </c>
      <c r="D388" s="8">
        <v>0</v>
      </c>
      <c r="N388" s="5" t="s">
        <v>1712</v>
      </c>
      <c r="O388" s="8">
        <v>0</v>
      </c>
    </row>
    <row r="389" spans="1:15" x14ac:dyDescent="0.25">
      <c r="A389" s="5" t="s">
        <v>1713</v>
      </c>
      <c r="B389" s="2">
        <v>0</v>
      </c>
      <c r="D389" s="8">
        <v>0</v>
      </c>
      <c r="N389" s="5" t="s">
        <v>1713</v>
      </c>
      <c r="O389" s="8">
        <v>0</v>
      </c>
    </row>
    <row r="390" spans="1:15" x14ac:dyDescent="0.25">
      <c r="A390" s="5" t="s">
        <v>1714</v>
      </c>
      <c r="B390" s="2">
        <v>34</v>
      </c>
      <c r="D390" s="8">
        <v>34</v>
      </c>
      <c r="N390" s="5" t="s">
        <v>1714</v>
      </c>
      <c r="O390" s="8">
        <v>34</v>
      </c>
    </row>
    <row r="391" spans="1:15" x14ac:dyDescent="0.25">
      <c r="A391" s="5" t="s">
        <v>1715</v>
      </c>
      <c r="B391" s="2">
        <v>34</v>
      </c>
      <c r="D391" s="8">
        <v>34</v>
      </c>
      <c r="N391" s="5" t="s">
        <v>1715</v>
      </c>
      <c r="O391" s="8">
        <v>34</v>
      </c>
    </row>
    <row r="392" spans="1:15" x14ac:dyDescent="0.25">
      <c r="A392" s="5" t="s">
        <v>1716</v>
      </c>
      <c r="B392" s="2">
        <v>21</v>
      </c>
      <c r="D392" s="8">
        <v>21</v>
      </c>
      <c r="N392" s="5" t="s">
        <v>1716</v>
      </c>
      <c r="O392" s="8">
        <v>21</v>
      </c>
    </row>
    <row r="393" spans="1:15" x14ac:dyDescent="0.25">
      <c r="A393" s="5" t="s">
        <v>1717</v>
      </c>
      <c r="B393" s="2">
        <v>24</v>
      </c>
      <c r="D393" s="8">
        <v>24</v>
      </c>
      <c r="N393" s="5" t="s">
        <v>1717</v>
      </c>
      <c r="O393" s="8">
        <v>24</v>
      </c>
    </row>
    <row r="394" spans="1:15" x14ac:dyDescent="0.25">
      <c r="A394" s="5" t="s">
        <v>1718</v>
      </c>
      <c r="B394" s="2">
        <v>37</v>
      </c>
      <c r="D394" s="8">
        <v>37</v>
      </c>
      <c r="N394" s="5" t="s">
        <v>1718</v>
      </c>
      <c r="O394" s="8">
        <v>37</v>
      </c>
    </row>
    <row r="395" spans="1:15" x14ac:dyDescent="0.25">
      <c r="A395" s="5" t="s">
        <v>1719</v>
      </c>
      <c r="B395" s="2">
        <v>32</v>
      </c>
      <c r="D395" s="8">
        <v>32</v>
      </c>
      <c r="N395" s="5" t="s">
        <v>1719</v>
      </c>
      <c r="O395" s="8">
        <v>32</v>
      </c>
    </row>
    <row r="396" spans="1:15" x14ac:dyDescent="0.25">
      <c r="A396" s="5" t="s">
        <v>1720</v>
      </c>
      <c r="B396" s="2">
        <v>35</v>
      </c>
      <c r="D396" s="8">
        <v>35</v>
      </c>
      <c r="N396" s="5" t="s">
        <v>1720</v>
      </c>
      <c r="O396" s="8">
        <v>35</v>
      </c>
    </row>
    <row r="397" spans="1:15" x14ac:dyDescent="0.25">
      <c r="A397" s="5" t="s">
        <v>1721</v>
      </c>
      <c r="B397" s="2">
        <v>40</v>
      </c>
      <c r="D397" s="8">
        <v>40</v>
      </c>
      <c r="N397" s="5" t="s">
        <v>1721</v>
      </c>
      <c r="O397" s="8">
        <v>40</v>
      </c>
    </row>
    <row r="398" spans="1:15" x14ac:dyDescent="0.25">
      <c r="A398" s="5" t="s">
        <v>1722</v>
      </c>
      <c r="B398" s="2">
        <v>34</v>
      </c>
      <c r="D398" s="8">
        <v>34</v>
      </c>
      <c r="N398" s="5" t="s">
        <v>1722</v>
      </c>
      <c r="O398" s="8">
        <v>34</v>
      </c>
    </row>
    <row r="399" spans="1:15" x14ac:dyDescent="0.25">
      <c r="A399" s="5" t="s">
        <v>1723</v>
      </c>
      <c r="B399" s="2">
        <v>45</v>
      </c>
      <c r="D399" s="8">
        <v>45</v>
      </c>
      <c r="N399" s="5" t="s">
        <v>1723</v>
      </c>
      <c r="O399" s="8">
        <v>45</v>
      </c>
    </row>
    <row r="400" spans="1:15" x14ac:dyDescent="0.25">
      <c r="A400" s="5" t="s">
        <v>1724</v>
      </c>
      <c r="B400" s="2">
        <v>31</v>
      </c>
      <c r="D400" s="8">
        <v>31</v>
      </c>
      <c r="N400" s="5" t="s">
        <v>1724</v>
      </c>
      <c r="O400" s="8">
        <v>31</v>
      </c>
    </row>
    <row r="401" spans="1:15" x14ac:dyDescent="0.25">
      <c r="A401" s="5" t="s">
        <v>1725</v>
      </c>
      <c r="B401" s="2">
        <v>20</v>
      </c>
      <c r="D401" s="8">
        <v>20</v>
      </c>
      <c r="N401" s="5" t="s">
        <v>1725</v>
      </c>
      <c r="O401" s="8">
        <v>20</v>
      </c>
    </row>
    <row r="402" spans="1:15" x14ac:dyDescent="0.25">
      <c r="A402" s="5" t="s">
        <v>1726</v>
      </c>
      <c r="B402" s="2">
        <v>34</v>
      </c>
      <c r="D402" s="8">
        <v>34</v>
      </c>
      <c r="N402" s="5" t="s">
        <v>1726</v>
      </c>
      <c r="O402" s="8">
        <v>34</v>
      </c>
    </row>
    <row r="403" spans="1:15" x14ac:dyDescent="0.25">
      <c r="A403" s="5" t="s">
        <v>1727</v>
      </c>
      <c r="B403" s="2">
        <v>35</v>
      </c>
      <c r="D403" s="8">
        <v>35</v>
      </c>
      <c r="N403" s="5" t="s">
        <v>1727</v>
      </c>
      <c r="O403" s="8">
        <v>35</v>
      </c>
    </row>
    <row r="404" spans="1:15" x14ac:dyDescent="0.25">
      <c r="A404" s="5" t="s">
        <v>1728</v>
      </c>
      <c r="B404" s="2">
        <v>19</v>
      </c>
      <c r="D404" s="8">
        <v>19</v>
      </c>
      <c r="N404" s="5" t="s">
        <v>1728</v>
      </c>
      <c r="O404" s="8">
        <v>19</v>
      </c>
    </row>
    <row r="405" spans="1:15" x14ac:dyDescent="0.25">
      <c r="A405" s="5" t="s">
        <v>1729</v>
      </c>
      <c r="B405" s="2">
        <v>18</v>
      </c>
      <c r="D405" s="8">
        <v>18</v>
      </c>
      <c r="N405" s="5" t="s">
        <v>1729</v>
      </c>
      <c r="O405" s="8">
        <v>18</v>
      </c>
    </row>
    <row r="406" spans="1:15" x14ac:dyDescent="0.25">
      <c r="A406" s="5" t="s">
        <v>1730</v>
      </c>
      <c r="B406" s="2">
        <v>42</v>
      </c>
      <c r="D406" s="8">
        <v>42</v>
      </c>
      <c r="N406" s="5" t="s">
        <v>1730</v>
      </c>
      <c r="O406" s="8">
        <v>42</v>
      </c>
    </row>
    <row r="407" spans="1:15" x14ac:dyDescent="0.25">
      <c r="A407" s="5" t="s">
        <v>1731</v>
      </c>
      <c r="B407" s="2">
        <v>36</v>
      </c>
      <c r="D407" s="8">
        <v>36</v>
      </c>
      <c r="N407" s="5" t="s">
        <v>1731</v>
      </c>
      <c r="O407" s="8">
        <v>36</v>
      </c>
    </row>
    <row r="408" spans="1:15" x14ac:dyDescent="0.25">
      <c r="A408" s="5" t="s">
        <v>1732</v>
      </c>
      <c r="B408" s="2">
        <v>29</v>
      </c>
      <c r="D408" s="8">
        <v>29</v>
      </c>
      <c r="N408" s="5" t="s">
        <v>1732</v>
      </c>
      <c r="O408" s="8">
        <v>29</v>
      </c>
    </row>
    <row r="409" spans="1:15" x14ac:dyDescent="0.25">
      <c r="A409" s="5" t="s">
        <v>1733</v>
      </c>
      <c r="B409" s="2">
        <v>51</v>
      </c>
      <c r="D409" s="8">
        <v>51</v>
      </c>
      <c r="N409" s="5" t="s">
        <v>1733</v>
      </c>
      <c r="O409" s="8">
        <v>51</v>
      </c>
    </row>
    <row r="410" spans="1:15" x14ac:dyDescent="0.25">
      <c r="A410" s="5" t="s">
        <v>1734</v>
      </c>
      <c r="B410" s="2">
        <v>44</v>
      </c>
      <c r="D410" s="8">
        <v>44</v>
      </c>
      <c r="N410" s="5" t="s">
        <v>1734</v>
      </c>
      <c r="O410" s="8">
        <v>44</v>
      </c>
    </row>
    <row r="411" spans="1:15" x14ac:dyDescent="0.25">
      <c r="A411" s="5" t="s">
        <v>1735</v>
      </c>
      <c r="B411" s="2">
        <v>28</v>
      </c>
      <c r="D411" s="8">
        <v>28</v>
      </c>
      <c r="N411" s="5" t="s">
        <v>1735</v>
      </c>
      <c r="O411" s="8">
        <v>28</v>
      </c>
    </row>
    <row r="412" spans="1:15" x14ac:dyDescent="0.25">
      <c r="A412" s="5" t="s">
        <v>1736</v>
      </c>
      <c r="B412" s="2">
        <v>48</v>
      </c>
      <c r="D412" s="8">
        <v>48</v>
      </c>
      <c r="N412" s="5" t="s">
        <v>1736</v>
      </c>
      <c r="O412" s="8">
        <v>48</v>
      </c>
    </row>
    <row r="413" spans="1:15" x14ac:dyDescent="0.25">
      <c r="A413" s="5" t="s">
        <v>1737</v>
      </c>
      <c r="B413" s="2">
        <v>50</v>
      </c>
      <c r="D413" s="8">
        <v>50</v>
      </c>
      <c r="N413" s="5" t="s">
        <v>1737</v>
      </c>
      <c r="O413" s="8">
        <v>50</v>
      </c>
    </row>
    <row r="414" spans="1:15" x14ac:dyDescent="0.25">
      <c r="A414" s="5" t="s">
        <v>1738</v>
      </c>
      <c r="B414" s="2">
        <v>39</v>
      </c>
      <c r="D414" s="8">
        <v>39</v>
      </c>
      <c r="N414" s="5" t="s">
        <v>1738</v>
      </c>
      <c r="O414" s="8">
        <v>39</v>
      </c>
    </row>
    <row r="415" spans="1:15" x14ac:dyDescent="0.25">
      <c r="A415" s="5" t="s">
        <v>1739</v>
      </c>
      <c r="B415" s="2">
        <v>23</v>
      </c>
      <c r="D415" s="8">
        <v>23</v>
      </c>
      <c r="N415" s="5" t="s">
        <v>1739</v>
      </c>
      <c r="O415" s="8">
        <v>23</v>
      </c>
    </row>
    <row r="416" spans="1:15" x14ac:dyDescent="0.25">
      <c r="A416" s="5" t="s">
        <v>8121</v>
      </c>
      <c r="B416" s="2">
        <v>30</v>
      </c>
      <c r="D416" s="8">
        <v>30</v>
      </c>
      <c r="N416" s="5" t="s">
        <v>8121</v>
      </c>
      <c r="O416" s="8">
        <v>30</v>
      </c>
    </row>
    <row r="417" spans="1:15" x14ac:dyDescent="0.25">
      <c r="A417" s="5" t="s">
        <v>1359</v>
      </c>
      <c r="B417" s="2">
        <v>18</v>
      </c>
      <c r="D417" s="8">
        <v>18</v>
      </c>
      <c r="N417" s="5" t="s">
        <v>1359</v>
      </c>
      <c r="O417" s="8">
        <v>18</v>
      </c>
    </row>
    <row r="418" spans="1:15" x14ac:dyDescent="0.25">
      <c r="A418" s="5" t="s">
        <v>1740</v>
      </c>
      <c r="B418" s="2">
        <v>37</v>
      </c>
      <c r="D418" s="8">
        <v>37</v>
      </c>
      <c r="N418" s="5" t="s">
        <v>1740</v>
      </c>
      <c r="O418" s="8">
        <v>37</v>
      </c>
    </row>
    <row r="419" spans="1:15" x14ac:dyDescent="0.25">
      <c r="A419" s="5" t="s">
        <v>1363</v>
      </c>
      <c r="B419" s="2">
        <v>30</v>
      </c>
      <c r="D419" s="8">
        <v>30</v>
      </c>
      <c r="N419" s="5" t="s">
        <v>1363</v>
      </c>
      <c r="O419" s="8">
        <v>30</v>
      </c>
    </row>
    <row r="420" spans="1:15" x14ac:dyDescent="0.25">
      <c r="A420" s="5" t="s">
        <v>1741</v>
      </c>
      <c r="B420" s="2">
        <v>47</v>
      </c>
      <c r="D420" s="8">
        <v>47</v>
      </c>
      <c r="N420" s="5" t="s">
        <v>1741</v>
      </c>
      <c r="O420" s="8">
        <v>47</v>
      </c>
    </row>
    <row r="421" spans="1:15" x14ac:dyDescent="0.25">
      <c r="A421" s="5" t="s">
        <v>1742</v>
      </c>
      <c r="B421" s="2">
        <v>34</v>
      </c>
      <c r="D421" s="8">
        <v>34</v>
      </c>
      <c r="N421" s="5" t="s">
        <v>1742</v>
      </c>
      <c r="O421" s="8">
        <v>34</v>
      </c>
    </row>
    <row r="422" spans="1:15" x14ac:dyDescent="0.25">
      <c r="A422" s="5" t="s">
        <v>1743</v>
      </c>
      <c r="B422" s="2">
        <v>27</v>
      </c>
      <c r="D422" s="8">
        <v>27</v>
      </c>
      <c r="N422" s="5" t="s">
        <v>1743</v>
      </c>
      <c r="O422" s="8">
        <v>27</v>
      </c>
    </row>
    <row r="423" spans="1:15" x14ac:dyDescent="0.25">
      <c r="A423" s="5" t="s">
        <v>1744</v>
      </c>
      <c r="B423" s="2">
        <v>32</v>
      </c>
      <c r="D423" s="8">
        <v>32</v>
      </c>
      <c r="N423" s="5" t="s">
        <v>1744</v>
      </c>
      <c r="O423" s="8">
        <v>32</v>
      </c>
    </row>
    <row r="424" spans="1:15" x14ac:dyDescent="0.25">
      <c r="A424" s="5" t="s">
        <v>1745</v>
      </c>
      <c r="B424" s="2">
        <v>28</v>
      </c>
      <c r="D424" s="8">
        <v>28</v>
      </c>
      <c r="N424" s="5" t="s">
        <v>1745</v>
      </c>
      <c r="O424" s="8">
        <v>28</v>
      </c>
    </row>
    <row r="425" spans="1:15" x14ac:dyDescent="0.25">
      <c r="A425" s="5" t="s">
        <v>1746</v>
      </c>
      <c r="B425" s="2">
        <v>15</v>
      </c>
      <c r="D425" s="8">
        <v>15</v>
      </c>
      <c r="N425" s="5" t="s">
        <v>1746</v>
      </c>
      <c r="O425" s="8">
        <v>15</v>
      </c>
    </row>
    <row r="426" spans="1:15" x14ac:dyDescent="0.25">
      <c r="A426" s="5" t="s">
        <v>1747</v>
      </c>
      <c r="B426" s="2">
        <v>27</v>
      </c>
      <c r="D426" s="8">
        <v>27</v>
      </c>
      <c r="N426" s="5" t="s">
        <v>1747</v>
      </c>
      <c r="O426" s="8">
        <v>27</v>
      </c>
    </row>
    <row r="427" spans="1:15" x14ac:dyDescent="0.25">
      <c r="A427" s="5" t="s">
        <v>1748</v>
      </c>
      <c r="B427" s="2">
        <v>11</v>
      </c>
      <c r="D427" s="8">
        <v>11</v>
      </c>
      <c r="N427" s="5" t="s">
        <v>1748</v>
      </c>
      <c r="O427" s="8">
        <v>11</v>
      </c>
    </row>
    <row r="428" spans="1:15" x14ac:dyDescent="0.25">
      <c r="A428" s="5" t="s">
        <v>5250</v>
      </c>
      <c r="B428" s="2">
        <v>16</v>
      </c>
      <c r="D428" s="8">
        <v>16</v>
      </c>
      <c r="N428" s="5" t="s">
        <v>5250</v>
      </c>
      <c r="O428" s="8">
        <v>16</v>
      </c>
    </row>
    <row r="429" spans="1:15" x14ac:dyDescent="0.25">
      <c r="A429" s="5" t="s">
        <v>1749</v>
      </c>
      <c r="B429" s="2">
        <v>31</v>
      </c>
      <c r="D429" s="8">
        <v>31</v>
      </c>
      <c r="N429" s="5" t="s">
        <v>1749</v>
      </c>
      <c r="O429" s="8">
        <v>31</v>
      </c>
    </row>
    <row r="430" spans="1:15" x14ac:dyDescent="0.25">
      <c r="A430" s="5" t="s">
        <v>1750</v>
      </c>
      <c r="B430" s="2">
        <v>22</v>
      </c>
      <c r="D430" s="8">
        <v>22</v>
      </c>
      <c r="N430" s="5" t="s">
        <v>1750</v>
      </c>
      <c r="O430" s="8">
        <v>22</v>
      </c>
    </row>
    <row r="431" spans="1:15" x14ac:dyDescent="0.25">
      <c r="A431" s="5" t="s">
        <v>1751</v>
      </c>
      <c r="B431" s="2">
        <v>28</v>
      </c>
      <c r="D431" s="8">
        <v>28</v>
      </c>
      <c r="N431" s="5" t="s">
        <v>1751</v>
      </c>
      <c r="O431" s="8">
        <v>28</v>
      </c>
    </row>
    <row r="432" spans="1:15" x14ac:dyDescent="0.25">
      <c r="A432" s="5" t="s">
        <v>1752</v>
      </c>
      <c r="B432" s="2">
        <v>16</v>
      </c>
      <c r="D432" s="8">
        <v>16</v>
      </c>
      <c r="N432" s="5" t="s">
        <v>1752</v>
      </c>
      <c r="O432" s="8">
        <v>16</v>
      </c>
    </row>
    <row r="433" spans="1:15" x14ac:dyDescent="0.25">
      <c r="A433" s="5" t="s">
        <v>1753</v>
      </c>
      <c r="B433" s="2">
        <v>16</v>
      </c>
      <c r="D433" s="8">
        <v>16</v>
      </c>
      <c r="N433" s="5" t="s">
        <v>1753</v>
      </c>
      <c r="O433" s="8">
        <v>16</v>
      </c>
    </row>
    <row r="434" spans="1:15" x14ac:dyDescent="0.25">
      <c r="A434" s="5" t="s">
        <v>1754</v>
      </c>
      <c r="B434" s="2">
        <v>24</v>
      </c>
      <c r="D434" s="8">
        <v>24</v>
      </c>
      <c r="N434" s="5" t="s">
        <v>1754</v>
      </c>
      <c r="O434" s="8">
        <v>24</v>
      </c>
    </row>
    <row r="435" spans="1:15" x14ac:dyDescent="0.25">
      <c r="A435" s="5" t="s">
        <v>1755</v>
      </c>
      <c r="B435" s="2">
        <v>13</v>
      </c>
      <c r="D435" s="8">
        <v>13</v>
      </c>
      <c r="N435" s="5" t="s">
        <v>1755</v>
      </c>
      <c r="O435" s="8">
        <v>13</v>
      </c>
    </row>
    <row r="436" spans="1:15" x14ac:dyDescent="0.25">
      <c r="A436" s="5" t="s">
        <v>1756</v>
      </c>
      <c r="B436" s="2">
        <v>18</v>
      </c>
      <c r="D436" s="8">
        <v>18</v>
      </c>
      <c r="N436" s="5" t="s">
        <v>1756</v>
      </c>
      <c r="O436" s="8">
        <v>18</v>
      </c>
    </row>
    <row r="437" spans="1:15" x14ac:dyDescent="0.25">
      <c r="A437" s="5" t="s">
        <v>1757</v>
      </c>
      <c r="B437" s="2">
        <v>14</v>
      </c>
      <c r="D437" s="8">
        <v>14</v>
      </c>
      <c r="N437" s="5" t="s">
        <v>1757</v>
      </c>
      <c r="O437" s="8">
        <v>14</v>
      </c>
    </row>
    <row r="438" spans="1:15" x14ac:dyDescent="0.25">
      <c r="A438" s="5" t="s">
        <v>1758</v>
      </c>
      <c r="B438" s="2">
        <v>24</v>
      </c>
      <c r="D438" s="8">
        <v>24</v>
      </c>
      <c r="N438" s="5" t="s">
        <v>1758</v>
      </c>
      <c r="O438" s="8">
        <v>24</v>
      </c>
    </row>
    <row r="439" spans="1:15" x14ac:dyDescent="0.25">
      <c r="A439" s="5" t="s">
        <v>1759</v>
      </c>
      <c r="B439" s="2">
        <v>33</v>
      </c>
      <c r="D439" s="8">
        <v>33</v>
      </c>
      <c r="N439" s="5" t="s">
        <v>1759</v>
      </c>
      <c r="O439" s="8">
        <v>33</v>
      </c>
    </row>
    <row r="440" spans="1:15" x14ac:dyDescent="0.25">
      <c r="A440" s="5" t="s">
        <v>1760</v>
      </c>
      <c r="B440" s="2">
        <v>33</v>
      </c>
      <c r="D440" s="8">
        <v>33</v>
      </c>
      <c r="N440" s="5" t="s">
        <v>1760</v>
      </c>
      <c r="O440" s="8">
        <v>33</v>
      </c>
    </row>
    <row r="441" spans="1:15" x14ac:dyDescent="0.25">
      <c r="A441" s="5" t="s">
        <v>1761</v>
      </c>
      <c r="B441" s="2">
        <v>33</v>
      </c>
      <c r="D441" s="8">
        <v>33</v>
      </c>
      <c r="N441" s="5" t="s">
        <v>1761</v>
      </c>
      <c r="O441" s="8">
        <v>33</v>
      </c>
    </row>
    <row r="442" spans="1:15" x14ac:dyDescent="0.25">
      <c r="A442" s="5" t="s">
        <v>1762</v>
      </c>
      <c r="B442" s="2">
        <v>33</v>
      </c>
      <c r="D442" s="8">
        <v>33</v>
      </c>
      <c r="N442" s="5" t="s">
        <v>1762</v>
      </c>
      <c r="O442" s="8">
        <v>33</v>
      </c>
    </row>
    <row r="443" spans="1:15" x14ac:dyDescent="0.25">
      <c r="A443" s="5" t="s">
        <v>1763</v>
      </c>
      <c r="B443" s="2">
        <v>33</v>
      </c>
      <c r="D443" s="8">
        <v>33</v>
      </c>
      <c r="N443" s="5" t="s">
        <v>1763</v>
      </c>
      <c r="O443" s="8">
        <v>33</v>
      </c>
    </row>
    <row r="444" spans="1:15" x14ac:dyDescent="0.25">
      <c r="A444" s="5" t="s">
        <v>1764</v>
      </c>
      <c r="B444" s="2">
        <v>44</v>
      </c>
      <c r="D444" s="8">
        <v>44</v>
      </c>
      <c r="N444" s="5" t="s">
        <v>1764</v>
      </c>
      <c r="O444" s="8">
        <v>44</v>
      </c>
    </row>
    <row r="445" spans="1:15" x14ac:dyDescent="0.25">
      <c r="A445" s="5" t="s">
        <v>1765</v>
      </c>
      <c r="B445" s="2">
        <v>44</v>
      </c>
      <c r="D445" s="8">
        <v>44</v>
      </c>
      <c r="N445" s="5" t="s">
        <v>1765</v>
      </c>
      <c r="O445" s="8">
        <v>44</v>
      </c>
    </row>
    <row r="446" spans="1:15" x14ac:dyDescent="0.25">
      <c r="A446" s="5" t="s">
        <v>1766</v>
      </c>
      <c r="B446" s="2">
        <v>44</v>
      </c>
      <c r="D446" s="8">
        <v>44</v>
      </c>
      <c r="N446" s="5" t="s">
        <v>1766</v>
      </c>
      <c r="O446" s="8">
        <v>44</v>
      </c>
    </row>
    <row r="447" spans="1:15" x14ac:dyDescent="0.25">
      <c r="A447" s="5" t="s">
        <v>1767</v>
      </c>
      <c r="B447" s="2">
        <v>44</v>
      </c>
      <c r="D447" s="8">
        <v>44</v>
      </c>
      <c r="N447" s="5" t="s">
        <v>1767</v>
      </c>
      <c r="O447" s="8">
        <v>44</v>
      </c>
    </row>
    <row r="448" spans="1:15" x14ac:dyDescent="0.25">
      <c r="A448" s="5" t="s">
        <v>1768</v>
      </c>
      <c r="B448" s="2">
        <v>44</v>
      </c>
      <c r="D448" s="8">
        <v>44</v>
      </c>
      <c r="N448" s="5" t="s">
        <v>1768</v>
      </c>
      <c r="O448" s="8">
        <v>44</v>
      </c>
    </row>
    <row r="449" spans="1:15" x14ac:dyDescent="0.25">
      <c r="A449" s="5" t="s">
        <v>1769</v>
      </c>
      <c r="B449" s="2">
        <v>40</v>
      </c>
      <c r="D449" s="8">
        <v>40</v>
      </c>
      <c r="N449" s="5" t="s">
        <v>1769</v>
      </c>
      <c r="O449" s="8">
        <v>40</v>
      </c>
    </row>
    <row r="450" spans="1:15" x14ac:dyDescent="0.25">
      <c r="A450" s="5" t="s">
        <v>1770</v>
      </c>
      <c r="B450" s="2">
        <v>40</v>
      </c>
      <c r="D450" s="8">
        <v>40</v>
      </c>
      <c r="N450" s="5" t="s">
        <v>1770</v>
      </c>
      <c r="O450" s="8">
        <v>40</v>
      </c>
    </row>
    <row r="451" spans="1:15" x14ac:dyDescent="0.25">
      <c r="A451" s="5" t="s">
        <v>1771</v>
      </c>
      <c r="B451" s="2">
        <v>40</v>
      </c>
      <c r="D451" s="8">
        <v>40</v>
      </c>
      <c r="N451" s="5" t="s">
        <v>1771</v>
      </c>
      <c r="O451" s="8">
        <v>40</v>
      </c>
    </row>
    <row r="452" spans="1:15" x14ac:dyDescent="0.25">
      <c r="A452" s="5" t="s">
        <v>1772</v>
      </c>
      <c r="B452" s="2">
        <v>40</v>
      </c>
      <c r="D452" s="8">
        <v>40</v>
      </c>
      <c r="N452" s="5" t="s">
        <v>1772</v>
      </c>
      <c r="O452" s="8">
        <v>40</v>
      </c>
    </row>
    <row r="453" spans="1:15" x14ac:dyDescent="0.25">
      <c r="A453" s="5" t="s">
        <v>1773</v>
      </c>
      <c r="B453" s="2">
        <v>50</v>
      </c>
      <c r="D453" s="8">
        <v>50</v>
      </c>
      <c r="N453" s="5" t="s">
        <v>1773</v>
      </c>
      <c r="O453" s="8">
        <v>50</v>
      </c>
    </row>
    <row r="454" spans="1:15" x14ac:dyDescent="0.25">
      <c r="A454" s="5" t="s">
        <v>1774</v>
      </c>
      <c r="B454" s="2">
        <v>40</v>
      </c>
      <c r="D454" s="8">
        <v>40</v>
      </c>
      <c r="N454" s="5" t="s">
        <v>1774</v>
      </c>
      <c r="O454" s="8">
        <v>40</v>
      </c>
    </row>
    <row r="455" spans="1:15" x14ac:dyDescent="0.25">
      <c r="A455" s="5" t="s">
        <v>1775</v>
      </c>
      <c r="B455" s="2">
        <v>18</v>
      </c>
      <c r="D455" s="8">
        <v>18</v>
      </c>
      <c r="N455" s="5" t="s">
        <v>1775</v>
      </c>
      <c r="O455" s="8">
        <v>18</v>
      </c>
    </row>
    <row r="456" spans="1:15" x14ac:dyDescent="0.25">
      <c r="A456" s="5" t="s">
        <v>1776</v>
      </c>
      <c r="B456" s="2">
        <v>42</v>
      </c>
      <c r="D456" s="8">
        <v>42</v>
      </c>
      <c r="N456" s="5" t="s">
        <v>1776</v>
      </c>
      <c r="O456" s="8">
        <v>42</v>
      </c>
    </row>
    <row r="457" spans="1:15" x14ac:dyDescent="0.25">
      <c r="A457" s="5" t="s">
        <v>1777</v>
      </c>
      <c r="B457" s="2">
        <v>42</v>
      </c>
      <c r="D457" s="8">
        <v>42</v>
      </c>
      <c r="N457" s="5" t="s">
        <v>1777</v>
      </c>
      <c r="O457" s="8">
        <v>42</v>
      </c>
    </row>
    <row r="458" spans="1:15" x14ac:dyDescent="0.25">
      <c r="A458" s="5" t="s">
        <v>1778</v>
      </c>
      <c r="B458" s="2">
        <v>36</v>
      </c>
      <c r="D458" s="8">
        <v>36</v>
      </c>
      <c r="N458" s="5" t="s">
        <v>1778</v>
      </c>
      <c r="O458" s="8">
        <v>36</v>
      </c>
    </row>
    <row r="459" spans="1:15" x14ac:dyDescent="0.25">
      <c r="A459" s="5" t="s">
        <v>1779</v>
      </c>
      <c r="B459" s="2">
        <v>16</v>
      </c>
      <c r="D459" s="8">
        <v>16</v>
      </c>
      <c r="N459" s="5" t="s">
        <v>1779</v>
      </c>
      <c r="O459" s="8">
        <v>16</v>
      </c>
    </row>
    <row r="460" spans="1:15" x14ac:dyDescent="0.25">
      <c r="A460" s="5" t="s">
        <v>1780</v>
      </c>
      <c r="B460" s="2">
        <v>36</v>
      </c>
      <c r="D460" s="8">
        <v>36</v>
      </c>
      <c r="N460" s="5" t="s">
        <v>1780</v>
      </c>
      <c r="O460" s="8">
        <v>36</v>
      </c>
    </row>
    <row r="461" spans="1:15" x14ac:dyDescent="0.25">
      <c r="A461" s="5" t="s">
        <v>1781</v>
      </c>
      <c r="B461" s="2">
        <v>30</v>
      </c>
      <c r="D461" s="8">
        <v>30</v>
      </c>
      <c r="N461" s="5" t="s">
        <v>1781</v>
      </c>
      <c r="O461" s="8">
        <v>30</v>
      </c>
    </row>
    <row r="462" spans="1:15" x14ac:dyDescent="0.25">
      <c r="A462" s="5" t="s">
        <v>1782</v>
      </c>
      <c r="B462" s="2">
        <v>18</v>
      </c>
      <c r="D462" s="8">
        <v>18</v>
      </c>
      <c r="N462" s="5" t="s">
        <v>1782</v>
      </c>
      <c r="O462" s="8">
        <v>18</v>
      </c>
    </row>
    <row r="463" spans="1:15" x14ac:dyDescent="0.25">
      <c r="A463" s="5" t="s">
        <v>1783</v>
      </c>
      <c r="B463" s="2">
        <v>25</v>
      </c>
      <c r="D463" s="8">
        <v>25</v>
      </c>
      <c r="N463" s="5" t="s">
        <v>1783</v>
      </c>
      <c r="O463" s="8">
        <v>25</v>
      </c>
    </row>
    <row r="464" spans="1:15" x14ac:dyDescent="0.25">
      <c r="A464" s="5" t="s">
        <v>1784</v>
      </c>
      <c r="B464" s="2">
        <v>26</v>
      </c>
      <c r="D464" s="8">
        <v>26</v>
      </c>
      <c r="N464" s="5" t="s">
        <v>1784</v>
      </c>
      <c r="O464" s="8">
        <v>26</v>
      </c>
    </row>
    <row r="465" spans="1:15" x14ac:dyDescent="0.25">
      <c r="A465" s="5" t="s">
        <v>1785</v>
      </c>
      <c r="B465" s="2">
        <v>26</v>
      </c>
      <c r="D465" s="8">
        <v>26</v>
      </c>
      <c r="N465" s="5" t="s">
        <v>1785</v>
      </c>
      <c r="O465" s="8">
        <v>26</v>
      </c>
    </row>
    <row r="466" spans="1:15" x14ac:dyDescent="0.25">
      <c r="A466" s="5" t="s">
        <v>1786</v>
      </c>
      <c r="B466" s="2">
        <v>27</v>
      </c>
      <c r="D466" s="8">
        <v>27</v>
      </c>
      <c r="N466" s="5" t="s">
        <v>1786</v>
      </c>
      <c r="O466" s="8">
        <v>27</v>
      </c>
    </row>
    <row r="467" spans="1:15" x14ac:dyDescent="0.25">
      <c r="A467" s="5" t="s">
        <v>1787</v>
      </c>
      <c r="B467" s="2">
        <v>27</v>
      </c>
      <c r="D467" s="8">
        <v>27</v>
      </c>
      <c r="N467" s="5" t="s">
        <v>1787</v>
      </c>
      <c r="O467" s="8">
        <v>27</v>
      </c>
    </row>
    <row r="468" spans="1:15" x14ac:dyDescent="0.25">
      <c r="A468" s="5" t="s">
        <v>1788</v>
      </c>
      <c r="B468" s="2">
        <v>27</v>
      </c>
      <c r="D468" s="8">
        <v>27</v>
      </c>
      <c r="N468" s="5" t="s">
        <v>1788</v>
      </c>
      <c r="O468" s="8">
        <v>27</v>
      </c>
    </row>
    <row r="469" spans="1:15" x14ac:dyDescent="0.25">
      <c r="A469" s="5" t="s">
        <v>1789</v>
      </c>
      <c r="B469" s="2">
        <v>28</v>
      </c>
      <c r="D469" s="8">
        <v>28</v>
      </c>
      <c r="N469" s="5" t="s">
        <v>1789</v>
      </c>
      <c r="O469" s="8">
        <v>28</v>
      </c>
    </row>
    <row r="470" spans="1:15" x14ac:dyDescent="0.25">
      <c r="A470" s="5" t="s">
        <v>1790</v>
      </c>
      <c r="B470" s="2">
        <v>28</v>
      </c>
      <c r="D470" s="8">
        <v>28</v>
      </c>
      <c r="N470" s="5" t="s">
        <v>1790</v>
      </c>
      <c r="O470" s="8">
        <v>28</v>
      </c>
    </row>
    <row r="471" spans="1:15" x14ac:dyDescent="0.25">
      <c r="A471" s="5" t="s">
        <v>1791</v>
      </c>
      <c r="B471" s="2">
        <v>40</v>
      </c>
      <c r="D471" s="8">
        <v>40</v>
      </c>
      <c r="N471" s="5" t="s">
        <v>1791</v>
      </c>
      <c r="O471" s="8">
        <v>40</v>
      </c>
    </row>
    <row r="472" spans="1:15" x14ac:dyDescent="0.25">
      <c r="A472" s="5" t="s">
        <v>1792</v>
      </c>
      <c r="B472" s="2">
        <v>38</v>
      </c>
      <c r="D472" s="8">
        <v>38</v>
      </c>
      <c r="N472" s="5" t="s">
        <v>1792</v>
      </c>
      <c r="O472" s="8">
        <v>38</v>
      </c>
    </row>
    <row r="473" spans="1:15" x14ac:dyDescent="0.25">
      <c r="A473" s="5" t="s">
        <v>1793</v>
      </c>
      <c r="B473" s="2">
        <v>20</v>
      </c>
      <c r="D473" s="8">
        <v>20</v>
      </c>
      <c r="N473" s="5" t="s">
        <v>1793</v>
      </c>
      <c r="O473" s="8">
        <v>20</v>
      </c>
    </row>
    <row r="474" spans="1:15" x14ac:dyDescent="0.25">
      <c r="A474" s="5" t="s">
        <v>1794</v>
      </c>
      <c r="B474" s="2">
        <v>22</v>
      </c>
      <c r="D474" s="8">
        <v>22</v>
      </c>
      <c r="N474" s="5" t="s">
        <v>1794</v>
      </c>
      <c r="O474" s="8">
        <v>22</v>
      </c>
    </row>
    <row r="475" spans="1:15" x14ac:dyDescent="0.25">
      <c r="A475" s="5" t="s">
        <v>1795</v>
      </c>
      <c r="B475" s="2">
        <v>18</v>
      </c>
      <c r="D475" s="8">
        <v>18</v>
      </c>
      <c r="N475" s="5" t="s">
        <v>1795</v>
      </c>
      <c r="O475" s="8">
        <v>18</v>
      </c>
    </row>
    <row r="476" spans="1:15" x14ac:dyDescent="0.25">
      <c r="A476" s="5" t="s">
        <v>1796</v>
      </c>
      <c r="B476" s="2">
        <v>44</v>
      </c>
      <c r="D476" s="8">
        <v>44</v>
      </c>
      <c r="N476" s="5" t="s">
        <v>1796</v>
      </c>
      <c r="O476" s="8">
        <v>44</v>
      </c>
    </row>
    <row r="477" spans="1:15" x14ac:dyDescent="0.25">
      <c r="A477" s="5" t="s">
        <v>1797</v>
      </c>
      <c r="B477" s="2">
        <v>20</v>
      </c>
      <c r="D477" s="8">
        <v>20</v>
      </c>
      <c r="N477" s="5" t="s">
        <v>1797</v>
      </c>
      <c r="O477" s="8">
        <v>20</v>
      </c>
    </row>
    <row r="478" spans="1:15" x14ac:dyDescent="0.25">
      <c r="A478" s="5" t="s">
        <v>1798</v>
      </c>
      <c r="B478" s="2">
        <v>21</v>
      </c>
      <c r="D478" s="8">
        <v>21</v>
      </c>
      <c r="N478" s="5" t="s">
        <v>1798</v>
      </c>
      <c r="O478" s="8">
        <v>21</v>
      </c>
    </row>
    <row r="479" spans="1:15" x14ac:dyDescent="0.25">
      <c r="A479" s="5" t="s">
        <v>1799</v>
      </c>
      <c r="B479" s="2">
        <v>34</v>
      </c>
      <c r="D479" s="8">
        <v>34</v>
      </c>
      <c r="N479" s="5" t="s">
        <v>1799</v>
      </c>
      <c r="O479" s="8">
        <v>34</v>
      </c>
    </row>
    <row r="480" spans="1:15" x14ac:dyDescent="0.25">
      <c r="A480" s="5" t="s">
        <v>1800</v>
      </c>
      <c r="B480" s="2">
        <v>32</v>
      </c>
      <c r="D480" s="8">
        <v>32</v>
      </c>
      <c r="N480" s="5" t="s">
        <v>1800</v>
      </c>
      <c r="O480" s="8">
        <v>32</v>
      </c>
    </row>
    <row r="481" spans="1:15" x14ac:dyDescent="0.25">
      <c r="A481" s="5" t="s">
        <v>1801</v>
      </c>
      <c r="B481" s="2">
        <v>36</v>
      </c>
      <c r="D481" s="8">
        <v>36</v>
      </c>
      <c r="N481" s="5" t="s">
        <v>1801</v>
      </c>
      <c r="O481" s="8">
        <v>36</v>
      </c>
    </row>
    <row r="482" spans="1:15" x14ac:dyDescent="0.25">
      <c r="A482" s="5" t="s">
        <v>1802</v>
      </c>
      <c r="B482" s="2">
        <v>38</v>
      </c>
      <c r="D482" s="8">
        <v>38</v>
      </c>
      <c r="N482" s="5" t="s">
        <v>1802</v>
      </c>
      <c r="O482" s="8">
        <v>38</v>
      </c>
    </row>
    <row r="483" spans="1:15" x14ac:dyDescent="0.25">
      <c r="A483" s="5" t="s">
        <v>1803</v>
      </c>
      <c r="B483" s="2">
        <v>40</v>
      </c>
      <c r="D483" s="8">
        <v>40</v>
      </c>
      <c r="N483" s="5" t="s">
        <v>1803</v>
      </c>
      <c r="O483" s="8">
        <v>40</v>
      </c>
    </row>
    <row r="484" spans="1:15" x14ac:dyDescent="0.25">
      <c r="A484" s="5" t="s">
        <v>1804</v>
      </c>
      <c r="B484" s="2">
        <v>25</v>
      </c>
      <c r="D484" s="8">
        <v>25</v>
      </c>
      <c r="N484" s="5" t="s">
        <v>1804</v>
      </c>
      <c r="O484" s="8">
        <v>25</v>
      </c>
    </row>
    <row r="485" spans="1:15" x14ac:dyDescent="0.25">
      <c r="A485" s="5" t="s">
        <v>1805</v>
      </c>
      <c r="B485" s="2">
        <v>18</v>
      </c>
      <c r="D485" s="8">
        <v>18</v>
      </c>
      <c r="N485" s="5" t="s">
        <v>1805</v>
      </c>
      <c r="O485" s="8">
        <v>18</v>
      </c>
    </row>
    <row r="486" spans="1:15" x14ac:dyDescent="0.25">
      <c r="A486" s="5" t="s">
        <v>1806</v>
      </c>
      <c r="B486" s="2">
        <v>50</v>
      </c>
      <c r="D486" s="8">
        <v>50</v>
      </c>
      <c r="N486" s="5" t="s">
        <v>1806</v>
      </c>
      <c r="O486" s="8">
        <v>50</v>
      </c>
    </row>
    <row r="487" spans="1:15" x14ac:dyDescent="0.25">
      <c r="A487" s="5" t="s">
        <v>1807</v>
      </c>
      <c r="B487" s="2">
        <v>21</v>
      </c>
      <c r="D487" s="8">
        <v>21</v>
      </c>
      <c r="N487" s="5" t="s">
        <v>1807</v>
      </c>
      <c r="O487" s="8">
        <v>21</v>
      </c>
    </row>
    <row r="488" spans="1:15" x14ac:dyDescent="0.25">
      <c r="A488" s="5" t="s">
        <v>1379</v>
      </c>
      <c r="B488" s="2">
        <v>5</v>
      </c>
      <c r="D488" s="8">
        <v>5</v>
      </c>
      <c r="N488" s="5" t="s">
        <v>1379</v>
      </c>
      <c r="O488" s="8">
        <v>5</v>
      </c>
    </row>
    <row r="489" spans="1:15" x14ac:dyDescent="0.25">
      <c r="A489" s="5" t="s">
        <v>1380</v>
      </c>
      <c r="B489" s="2">
        <v>23</v>
      </c>
      <c r="D489" s="8">
        <v>23</v>
      </c>
      <c r="N489" s="5" t="s">
        <v>1380</v>
      </c>
      <c r="O489" s="8">
        <v>23</v>
      </c>
    </row>
    <row r="490" spans="1:15" x14ac:dyDescent="0.25">
      <c r="A490" s="5" t="s">
        <v>1381</v>
      </c>
      <c r="B490" s="2">
        <v>2</v>
      </c>
      <c r="D490" s="8">
        <v>2</v>
      </c>
      <c r="N490" s="5" t="s">
        <v>1381</v>
      </c>
      <c r="O490" s="8">
        <v>2</v>
      </c>
    </row>
    <row r="491" spans="1:15" x14ac:dyDescent="0.25">
      <c r="A491" s="5" t="s">
        <v>1382</v>
      </c>
      <c r="B491" s="2">
        <v>2</v>
      </c>
      <c r="D491" s="8">
        <v>2</v>
      </c>
      <c r="N491" s="5" t="s">
        <v>1382</v>
      </c>
      <c r="O491" s="8">
        <v>2</v>
      </c>
    </row>
    <row r="492" spans="1:15" x14ac:dyDescent="0.25">
      <c r="A492" s="5" t="s">
        <v>1383</v>
      </c>
      <c r="B492" s="2">
        <v>2</v>
      </c>
      <c r="D492" s="8">
        <v>2</v>
      </c>
      <c r="N492" s="5" t="s">
        <v>1383</v>
      </c>
      <c r="O492" s="8">
        <v>2</v>
      </c>
    </row>
    <row r="493" spans="1:15" x14ac:dyDescent="0.25">
      <c r="A493" s="5" t="s">
        <v>1384</v>
      </c>
      <c r="B493" s="2">
        <v>1</v>
      </c>
      <c r="D493" s="8">
        <v>1</v>
      </c>
      <c r="N493" s="5" t="s">
        <v>1384</v>
      </c>
      <c r="O493" s="8">
        <v>1</v>
      </c>
    </row>
    <row r="494" spans="1:15" x14ac:dyDescent="0.25">
      <c r="A494" s="5" t="s">
        <v>1385</v>
      </c>
      <c r="B494" s="2">
        <v>2</v>
      </c>
      <c r="D494" s="8">
        <v>2</v>
      </c>
      <c r="N494" s="5" t="s">
        <v>1385</v>
      </c>
      <c r="O494" s="8">
        <v>2</v>
      </c>
    </row>
    <row r="495" spans="1:15" x14ac:dyDescent="0.25">
      <c r="A495" s="5" t="s">
        <v>1386</v>
      </c>
      <c r="B495" s="2">
        <v>1</v>
      </c>
      <c r="D495" s="8">
        <v>1</v>
      </c>
      <c r="N495" s="5" t="s">
        <v>1386</v>
      </c>
      <c r="O495" s="8">
        <v>1</v>
      </c>
    </row>
    <row r="496" spans="1:15" x14ac:dyDescent="0.25">
      <c r="A496" s="5" t="s">
        <v>1387</v>
      </c>
      <c r="B496" s="2">
        <v>2</v>
      </c>
      <c r="D496" s="8">
        <v>2</v>
      </c>
      <c r="N496" s="5" t="s">
        <v>1387</v>
      </c>
      <c r="O496" s="8">
        <v>2</v>
      </c>
    </row>
    <row r="497" spans="1:15" x14ac:dyDescent="0.25">
      <c r="A497" s="5" t="s">
        <v>1388</v>
      </c>
      <c r="B497" s="2">
        <v>5</v>
      </c>
      <c r="D497" s="8">
        <v>5</v>
      </c>
      <c r="N497" s="5" t="s">
        <v>1388</v>
      </c>
      <c r="O497" s="8">
        <v>5</v>
      </c>
    </row>
    <row r="498" spans="1:15" x14ac:dyDescent="0.25">
      <c r="A498" s="5" t="s">
        <v>1389</v>
      </c>
      <c r="B498" s="2">
        <v>5</v>
      </c>
      <c r="D498" s="8">
        <v>5</v>
      </c>
      <c r="N498" s="5" t="s">
        <v>1389</v>
      </c>
      <c r="O498" s="8">
        <v>5</v>
      </c>
    </row>
    <row r="499" spans="1:15" x14ac:dyDescent="0.25">
      <c r="A499" s="5" t="s">
        <v>1390</v>
      </c>
      <c r="B499" s="2">
        <v>3</v>
      </c>
      <c r="D499" s="8">
        <v>3</v>
      </c>
      <c r="N499" s="5" t="s">
        <v>1390</v>
      </c>
      <c r="O499" s="8">
        <v>3</v>
      </c>
    </row>
    <row r="500" spans="1:15" x14ac:dyDescent="0.25">
      <c r="A500" s="5" t="s">
        <v>1391</v>
      </c>
      <c r="B500" s="2">
        <v>2</v>
      </c>
      <c r="D500" s="8">
        <v>2</v>
      </c>
      <c r="N500" s="5" t="s">
        <v>1391</v>
      </c>
      <c r="O500" s="8">
        <v>2</v>
      </c>
    </row>
    <row r="501" spans="1:15" x14ac:dyDescent="0.25">
      <c r="A501" s="5" t="s">
        <v>1392</v>
      </c>
      <c r="B501" s="2">
        <v>1</v>
      </c>
      <c r="D501" s="8">
        <v>1</v>
      </c>
      <c r="N501" s="5" t="s">
        <v>1392</v>
      </c>
      <c r="O501" s="8">
        <v>1</v>
      </c>
    </row>
    <row r="502" spans="1:15" x14ac:dyDescent="0.25">
      <c r="A502" s="5" t="s">
        <v>1393</v>
      </c>
      <c r="B502" s="2">
        <v>1</v>
      </c>
      <c r="D502" s="8">
        <v>1</v>
      </c>
      <c r="N502" s="5" t="s">
        <v>1393</v>
      </c>
      <c r="O502" s="8">
        <v>1</v>
      </c>
    </row>
    <row r="503" spans="1:15" x14ac:dyDescent="0.25">
      <c r="A503" s="5" t="s">
        <v>1808</v>
      </c>
      <c r="B503" s="2">
        <v>13</v>
      </c>
      <c r="D503" s="8">
        <v>13</v>
      </c>
      <c r="N503" s="5" t="s">
        <v>1808</v>
      </c>
      <c r="O503" s="8">
        <v>13</v>
      </c>
    </row>
    <row r="504" spans="1:15" x14ac:dyDescent="0.25">
      <c r="A504" s="5" t="s">
        <v>1809</v>
      </c>
      <c r="B504" s="2">
        <v>3</v>
      </c>
      <c r="D504" s="8">
        <v>3</v>
      </c>
      <c r="N504" s="5" t="s">
        <v>1809</v>
      </c>
      <c r="O504" s="8">
        <v>3</v>
      </c>
    </row>
    <row r="505" spans="1:15" x14ac:dyDescent="0.25">
      <c r="A505" s="5" t="s">
        <v>1810</v>
      </c>
      <c r="B505" s="2">
        <v>1</v>
      </c>
      <c r="D505" s="8">
        <v>1</v>
      </c>
      <c r="N505" s="5" t="s">
        <v>1810</v>
      </c>
      <c r="O505" s="8">
        <v>1</v>
      </c>
    </row>
    <row r="506" spans="1:15" x14ac:dyDescent="0.25">
      <c r="A506" s="5" t="s">
        <v>1811</v>
      </c>
      <c r="B506" s="2">
        <v>2</v>
      </c>
      <c r="D506" s="8">
        <v>2</v>
      </c>
      <c r="N506" s="5" t="s">
        <v>1811</v>
      </c>
      <c r="O506" s="8">
        <v>2</v>
      </c>
    </row>
    <row r="507" spans="1:15" x14ac:dyDescent="0.25">
      <c r="A507" s="5" t="s">
        <v>1812</v>
      </c>
      <c r="B507" s="2">
        <v>23</v>
      </c>
      <c r="D507" s="8">
        <v>23</v>
      </c>
      <c r="N507" s="5" t="s">
        <v>1812</v>
      </c>
      <c r="O507" s="8">
        <v>23</v>
      </c>
    </row>
    <row r="508" spans="1:15" x14ac:dyDescent="0.25">
      <c r="A508" s="5" t="s">
        <v>1813</v>
      </c>
      <c r="B508" s="2">
        <v>24</v>
      </c>
      <c r="D508" s="8">
        <v>24</v>
      </c>
      <c r="N508" s="5" t="s">
        <v>1813</v>
      </c>
      <c r="O508" s="8">
        <v>24</v>
      </c>
    </row>
    <row r="509" spans="1:15" x14ac:dyDescent="0.25">
      <c r="A509" s="5" t="s">
        <v>1814</v>
      </c>
      <c r="B509" s="2">
        <v>33</v>
      </c>
      <c r="D509" s="8">
        <v>33</v>
      </c>
      <c r="N509" s="5" t="s">
        <v>1814</v>
      </c>
      <c r="O509" s="8">
        <v>33</v>
      </c>
    </row>
    <row r="510" spans="1:15" x14ac:dyDescent="0.25">
      <c r="A510" s="5" t="s">
        <v>1815</v>
      </c>
      <c r="B510" s="2">
        <v>32</v>
      </c>
      <c r="D510" s="8">
        <v>32</v>
      </c>
      <c r="N510" s="5" t="s">
        <v>1815</v>
      </c>
      <c r="O510" s="8">
        <v>32</v>
      </c>
    </row>
    <row r="511" spans="1:15" x14ac:dyDescent="0.25">
      <c r="A511" s="5" t="s">
        <v>1816</v>
      </c>
      <c r="B511" s="2">
        <v>33</v>
      </c>
      <c r="D511" s="8">
        <v>33</v>
      </c>
      <c r="N511" s="5" t="s">
        <v>1816</v>
      </c>
      <c r="O511" s="8">
        <v>33</v>
      </c>
    </row>
    <row r="512" spans="1:15" x14ac:dyDescent="0.25">
      <c r="A512" s="5" t="s">
        <v>1817</v>
      </c>
      <c r="B512" s="2">
        <v>34</v>
      </c>
      <c r="D512" s="8">
        <v>34</v>
      </c>
      <c r="N512" s="5" t="s">
        <v>1817</v>
      </c>
      <c r="O512" s="8">
        <v>34</v>
      </c>
    </row>
    <row r="513" spans="1:15" x14ac:dyDescent="0.25">
      <c r="A513" s="5" t="s">
        <v>1818</v>
      </c>
      <c r="B513" s="2">
        <v>55</v>
      </c>
      <c r="D513" s="99">
        <v>48</v>
      </c>
      <c r="N513" s="5" t="s">
        <v>1818</v>
      </c>
      <c r="O513" s="99">
        <v>48</v>
      </c>
    </row>
    <row r="514" spans="1:15" x14ac:dyDescent="0.25">
      <c r="A514" s="5" t="s">
        <v>1819</v>
      </c>
      <c r="B514" s="2">
        <v>36</v>
      </c>
      <c r="D514" s="8">
        <v>36</v>
      </c>
      <c r="N514" s="5" t="s">
        <v>1819</v>
      </c>
      <c r="O514" s="8">
        <v>36</v>
      </c>
    </row>
    <row r="515" spans="1:15" x14ac:dyDescent="0.25">
      <c r="A515" s="5" t="s">
        <v>1820</v>
      </c>
      <c r="B515" s="2">
        <v>33</v>
      </c>
      <c r="D515" s="8">
        <v>33</v>
      </c>
      <c r="N515" s="5" t="s">
        <v>1820</v>
      </c>
      <c r="O515" s="8">
        <v>33</v>
      </c>
    </row>
    <row r="516" spans="1:15" x14ac:dyDescent="0.25">
      <c r="A516" s="5" t="s">
        <v>1821</v>
      </c>
      <c r="B516" s="2">
        <v>44</v>
      </c>
      <c r="D516" s="8">
        <v>44</v>
      </c>
      <c r="N516" s="5" t="s">
        <v>1821</v>
      </c>
      <c r="O516" s="8">
        <v>44</v>
      </c>
    </row>
    <row r="517" spans="1:15" x14ac:dyDescent="0.25">
      <c r="A517" s="5" t="s">
        <v>1822</v>
      </c>
      <c r="B517" s="2">
        <v>33</v>
      </c>
      <c r="D517" s="99">
        <v>32</v>
      </c>
      <c r="N517" s="5" t="s">
        <v>1822</v>
      </c>
      <c r="O517" s="99">
        <v>32</v>
      </c>
    </row>
    <row r="518" spans="1:15" x14ac:dyDescent="0.25">
      <c r="A518" s="5" t="s">
        <v>1823</v>
      </c>
      <c r="B518" s="2">
        <v>24</v>
      </c>
      <c r="D518" s="8">
        <v>24</v>
      </c>
      <c r="N518" s="5" t="s">
        <v>1823</v>
      </c>
      <c r="O518" s="8">
        <v>24</v>
      </c>
    </row>
    <row r="519" spans="1:15" x14ac:dyDescent="0.25">
      <c r="A519" s="5" t="s">
        <v>1824</v>
      </c>
      <c r="B519" s="2">
        <v>28</v>
      </c>
      <c r="D519" s="8">
        <v>28</v>
      </c>
      <c r="N519" s="5" t="s">
        <v>1824</v>
      </c>
      <c r="O519" s="8">
        <v>28</v>
      </c>
    </row>
    <row r="520" spans="1:15" x14ac:dyDescent="0.25">
      <c r="A520" s="5" t="s">
        <v>1825</v>
      </c>
      <c r="B520" s="2">
        <v>24</v>
      </c>
      <c r="D520" s="8">
        <v>24</v>
      </c>
      <c r="N520" s="5" t="s">
        <v>1825</v>
      </c>
      <c r="O520" s="8">
        <v>24</v>
      </c>
    </row>
    <row r="521" spans="1:15" x14ac:dyDescent="0.25">
      <c r="A521" s="5" t="s">
        <v>1826</v>
      </c>
      <c r="B521" s="2">
        <v>28</v>
      </c>
      <c r="D521" s="8">
        <v>28</v>
      </c>
      <c r="N521" s="5" t="s">
        <v>1826</v>
      </c>
      <c r="O521" s="8">
        <v>28</v>
      </c>
    </row>
    <row r="522" spans="1:15" x14ac:dyDescent="0.25">
      <c r="A522" s="5" t="s">
        <v>1827</v>
      </c>
      <c r="B522" s="2">
        <v>35</v>
      </c>
      <c r="D522" s="99">
        <v>34</v>
      </c>
      <c r="N522" s="5" t="s">
        <v>1827</v>
      </c>
      <c r="O522" s="99">
        <v>34</v>
      </c>
    </row>
    <row r="523" spans="1:15" x14ac:dyDescent="0.25">
      <c r="A523" s="5" t="s">
        <v>1828</v>
      </c>
      <c r="B523" s="2">
        <v>24</v>
      </c>
      <c r="D523" s="8">
        <v>24</v>
      </c>
      <c r="N523" s="5" t="s">
        <v>1828</v>
      </c>
      <c r="O523" s="8">
        <v>24</v>
      </c>
    </row>
    <row r="524" spans="1:15" x14ac:dyDescent="0.25">
      <c r="A524" s="5" t="s">
        <v>1829</v>
      </c>
      <c r="B524" s="2">
        <v>48</v>
      </c>
      <c r="D524" s="8">
        <v>48</v>
      </c>
      <c r="N524" s="5" t="s">
        <v>1829</v>
      </c>
      <c r="O524" s="8">
        <v>48</v>
      </c>
    </row>
    <row r="525" spans="1:15" x14ac:dyDescent="0.25">
      <c r="A525" s="5" t="s">
        <v>1830</v>
      </c>
      <c r="B525" s="2">
        <v>55</v>
      </c>
      <c r="D525" s="8">
        <v>55</v>
      </c>
      <c r="N525" s="5" t="s">
        <v>1830</v>
      </c>
      <c r="O525" s="8">
        <v>55</v>
      </c>
    </row>
    <row r="526" spans="1:15" x14ac:dyDescent="0.25">
      <c r="A526" s="5" t="s">
        <v>1831</v>
      </c>
      <c r="B526" s="2">
        <v>50</v>
      </c>
      <c r="D526" s="8">
        <v>50</v>
      </c>
      <c r="N526" s="5" t="s">
        <v>1831</v>
      </c>
      <c r="O526" s="8">
        <v>50</v>
      </c>
    </row>
    <row r="527" spans="1:15" x14ac:dyDescent="0.25">
      <c r="A527" s="5" t="s">
        <v>8122</v>
      </c>
      <c r="B527" s="2">
        <v>43</v>
      </c>
      <c r="D527" s="8">
        <v>45</v>
      </c>
      <c r="N527" s="5" t="s">
        <v>8122</v>
      </c>
      <c r="O527" s="8">
        <v>45</v>
      </c>
    </row>
    <row r="528" spans="1:15" x14ac:dyDescent="0.25">
      <c r="A528" s="5" t="s">
        <v>1832</v>
      </c>
      <c r="B528" s="2">
        <v>23</v>
      </c>
      <c r="D528" s="8">
        <v>23</v>
      </c>
      <c r="N528" s="5" t="s">
        <v>1832</v>
      </c>
      <c r="O528" s="8">
        <v>23</v>
      </c>
    </row>
    <row r="529" spans="1:15" x14ac:dyDescent="0.25">
      <c r="A529" s="5" t="s">
        <v>1833</v>
      </c>
      <c r="B529" s="2">
        <v>32</v>
      </c>
      <c r="D529" s="8">
        <v>32</v>
      </c>
      <c r="N529" s="5" t="s">
        <v>1833</v>
      </c>
      <c r="O529" s="8">
        <v>32</v>
      </c>
    </row>
    <row r="530" spans="1:15" x14ac:dyDescent="0.25">
      <c r="A530" s="5" t="s">
        <v>1834</v>
      </c>
      <c r="B530" s="2">
        <v>20</v>
      </c>
      <c r="D530" s="8">
        <v>20</v>
      </c>
      <c r="N530" s="5" t="s">
        <v>1834</v>
      </c>
      <c r="O530" s="8">
        <v>20</v>
      </c>
    </row>
    <row r="531" spans="1:15" x14ac:dyDescent="0.25">
      <c r="A531" s="5" t="s">
        <v>1835</v>
      </c>
      <c r="B531" s="2">
        <v>18</v>
      </c>
      <c r="D531" s="8">
        <v>18</v>
      </c>
      <c r="N531" s="5" t="s">
        <v>1835</v>
      </c>
      <c r="O531" s="8">
        <v>18</v>
      </c>
    </row>
    <row r="532" spans="1:15" x14ac:dyDescent="0.25">
      <c r="A532" s="5" t="s">
        <v>1836</v>
      </c>
      <c r="B532" s="2">
        <v>21</v>
      </c>
      <c r="D532" s="8">
        <v>21</v>
      </c>
      <c r="N532" s="5" t="s">
        <v>1836</v>
      </c>
      <c r="O532" s="8">
        <v>21</v>
      </c>
    </row>
    <row r="533" spans="1:15" x14ac:dyDescent="0.25">
      <c r="A533" s="5" t="s">
        <v>1837</v>
      </c>
      <c r="B533" s="2">
        <v>18</v>
      </c>
      <c r="D533" s="8">
        <v>18</v>
      </c>
      <c r="N533" s="5" t="s">
        <v>1837</v>
      </c>
      <c r="O533" s="8">
        <v>18</v>
      </c>
    </row>
    <row r="534" spans="1:15" x14ac:dyDescent="0.25">
      <c r="A534" s="5" t="s">
        <v>1838</v>
      </c>
      <c r="B534" s="2">
        <v>26</v>
      </c>
      <c r="D534" s="8">
        <v>26</v>
      </c>
      <c r="N534" s="5" t="s">
        <v>1838</v>
      </c>
      <c r="O534" s="8">
        <v>26</v>
      </c>
    </row>
    <row r="535" spans="1:15" x14ac:dyDescent="0.25">
      <c r="A535" s="5" t="s">
        <v>1839</v>
      </c>
      <c r="B535" s="2">
        <v>35</v>
      </c>
      <c r="D535" s="8">
        <v>35</v>
      </c>
      <c r="N535" s="5" t="s">
        <v>1839</v>
      </c>
      <c r="O535" s="8">
        <v>35</v>
      </c>
    </row>
    <row r="536" spans="1:15" x14ac:dyDescent="0.25">
      <c r="A536" s="5" t="s">
        <v>1840</v>
      </c>
      <c r="B536" s="2">
        <v>26</v>
      </c>
      <c r="D536" s="8">
        <v>26</v>
      </c>
      <c r="N536" s="5" t="s">
        <v>1840</v>
      </c>
      <c r="O536" s="8">
        <v>26</v>
      </c>
    </row>
    <row r="537" spans="1:15" x14ac:dyDescent="0.25">
      <c r="A537" s="5" t="s">
        <v>1841</v>
      </c>
      <c r="B537" s="2">
        <v>24</v>
      </c>
      <c r="D537" s="8">
        <v>24</v>
      </c>
      <c r="N537" s="5" t="s">
        <v>1841</v>
      </c>
      <c r="O537" s="8">
        <v>24</v>
      </c>
    </row>
    <row r="538" spans="1:15" x14ac:dyDescent="0.25">
      <c r="A538" s="5" t="s">
        <v>1842</v>
      </c>
      <c r="B538" s="2">
        <v>24</v>
      </c>
      <c r="D538" s="8">
        <v>24</v>
      </c>
      <c r="N538" s="5" t="s">
        <v>1842</v>
      </c>
      <c r="O538" s="8">
        <v>24</v>
      </c>
    </row>
    <row r="539" spans="1:15" x14ac:dyDescent="0.25">
      <c r="A539" s="5" t="s">
        <v>1843</v>
      </c>
      <c r="B539" s="2">
        <v>26</v>
      </c>
      <c r="D539" s="8">
        <v>26</v>
      </c>
      <c r="N539" s="5" t="s">
        <v>1843</v>
      </c>
      <c r="O539" s="8">
        <v>26</v>
      </c>
    </row>
    <row r="540" spans="1:15" x14ac:dyDescent="0.25">
      <c r="A540" s="5" t="s">
        <v>1844</v>
      </c>
      <c r="B540" s="2">
        <v>24</v>
      </c>
      <c r="D540" s="8">
        <v>24</v>
      </c>
      <c r="N540" s="5" t="s">
        <v>1844</v>
      </c>
      <c r="O540" s="8">
        <v>24</v>
      </c>
    </row>
    <row r="541" spans="1:15" x14ac:dyDescent="0.25">
      <c r="A541" s="5" t="s">
        <v>1845</v>
      </c>
      <c r="B541" s="2">
        <v>26</v>
      </c>
      <c r="D541" s="8">
        <v>26</v>
      </c>
      <c r="N541" s="5" t="s">
        <v>1845</v>
      </c>
      <c r="O541" s="8">
        <v>26</v>
      </c>
    </row>
    <row r="542" spans="1:15" x14ac:dyDescent="0.25">
      <c r="A542" s="5" t="s">
        <v>1846</v>
      </c>
      <c r="B542" s="2">
        <v>35</v>
      </c>
      <c r="D542" s="8">
        <v>35</v>
      </c>
      <c r="N542" s="5" t="s">
        <v>1846</v>
      </c>
      <c r="O542" s="8">
        <v>35</v>
      </c>
    </row>
    <row r="543" spans="1:15" x14ac:dyDescent="0.25">
      <c r="A543" s="5" t="s">
        <v>1847</v>
      </c>
      <c r="B543" s="2">
        <v>27</v>
      </c>
      <c r="D543" s="8">
        <v>27</v>
      </c>
      <c r="N543" s="5" t="s">
        <v>1847</v>
      </c>
      <c r="O543" s="8">
        <v>27</v>
      </c>
    </row>
    <row r="544" spans="1:15" x14ac:dyDescent="0.25">
      <c r="A544" s="5" t="s">
        <v>1848</v>
      </c>
      <c r="B544" s="2">
        <v>18</v>
      </c>
      <c r="D544" s="8">
        <v>18</v>
      </c>
      <c r="N544" s="5" t="s">
        <v>1848</v>
      </c>
      <c r="O544" s="8">
        <v>18</v>
      </c>
    </row>
    <row r="545" spans="1:15" x14ac:dyDescent="0.25">
      <c r="A545" s="5" t="s">
        <v>1849</v>
      </c>
      <c r="B545" s="2">
        <v>20</v>
      </c>
      <c r="D545" s="8">
        <v>20</v>
      </c>
      <c r="N545" s="5" t="s">
        <v>1849</v>
      </c>
      <c r="O545" s="8">
        <v>20</v>
      </c>
    </row>
    <row r="546" spans="1:15" x14ac:dyDescent="0.25">
      <c r="A546" s="5" t="s">
        <v>1850</v>
      </c>
      <c r="B546" s="2">
        <v>35</v>
      </c>
      <c r="D546" s="8">
        <v>35</v>
      </c>
      <c r="N546" s="5" t="s">
        <v>1850</v>
      </c>
      <c r="O546" s="8">
        <v>35</v>
      </c>
    </row>
    <row r="547" spans="1:15" x14ac:dyDescent="0.25">
      <c r="A547" s="5" t="s">
        <v>1851</v>
      </c>
      <c r="B547" s="2">
        <v>27</v>
      </c>
      <c r="D547" s="8">
        <v>27</v>
      </c>
      <c r="N547" s="5" t="s">
        <v>1851</v>
      </c>
      <c r="O547" s="8">
        <v>27</v>
      </c>
    </row>
    <row r="548" spans="1:15" x14ac:dyDescent="0.25">
      <c r="A548" s="5" t="s">
        <v>1852</v>
      </c>
      <c r="B548" s="2">
        <v>27</v>
      </c>
      <c r="D548" s="8">
        <v>27</v>
      </c>
      <c r="N548" s="5" t="s">
        <v>1852</v>
      </c>
      <c r="O548" s="8">
        <v>27</v>
      </c>
    </row>
    <row r="549" spans="1:15" x14ac:dyDescent="0.25">
      <c r="A549" s="5" t="s">
        <v>1853</v>
      </c>
      <c r="B549" s="2">
        <v>39</v>
      </c>
      <c r="D549" s="8">
        <v>39</v>
      </c>
      <c r="N549" s="5" t="s">
        <v>1853</v>
      </c>
      <c r="O549" s="8">
        <v>39</v>
      </c>
    </row>
    <row r="550" spans="1:15" x14ac:dyDescent="0.25">
      <c r="A550" s="5" t="s">
        <v>1854</v>
      </c>
      <c r="B550" s="2">
        <v>44</v>
      </c>
      <c r="D550" s="8">
        <v>44</v>
      </c>
      <c r="N550" s="5" t="s">
        <v>1854</v>
      </c>
      <c r="O550" s="8">
        <v>44</v>
      </c>
    </row>
    <row r="551" spans="1:15" x14ac:dyDescent="0.25">
      <c r="A551" s="5" t="s">
        <v>1855</v>
      </c>
      <c r="B551" s="2">
        <v>35</v>
      </c>
      <c r="D551" s="99">
        <v>34</v>
      </c>
      <c r="N551" s="5" t="s">
        <v>1855</v>
      </c>
      <c r="O551" s="99">
        <v>34</v>
      </c>
    </row>
    <row r="552" spans="1:15" x14ac:dyDescent="0.25">
      <c r="A552" s="5" t="s">
        <v>1856</v>
      </c>
      <c r="B552" s="2">
        <v>39</v>
      </c>
      <c r="D552" s="99">
        <v>45</v>
      </c>
      <c r="N552" s="5" t="s">
        <v>1856</v>
      </c>
      <c r="O552" s="99">
        <v>45</v>
      </c>
    </row>
    <row r="553" spans="1:15" x14ac:dyDescent="0.25">
      <c r="A553" s="5" t="s">
        <v>1857</v>
      </c>
      <c r="B553" s="2">
        <v>30</v>
      </c>
      <c r="D553" s="99">
        <v>31</v>
      </c>
      <c r="N553" s="5" t="s">
        <v>1857</v>
      </c>
      <c r="O553" s="99">
        <v>31</v>
      </c>
    </row>
    <row r="554" spans="1:15" x14ac:dyDescent="0.25">
      <c r="A554" s="5" t="s">
        <v>1858</v>
      </c>
      <c r="B554" s="2">
        <v>27</v>
      </c>
      <c r="D554" s="8">
        <v>27</v>
      </c>
      <c r="N554" s="5" t="s">
        <v>1858</v>
      </c>
      <c r="O554" s="8">
        <v>27</v>
      </c>
    </row>
    <row r="555" spans="1:15" x14ac:dyDescent="0.25">
      <c r="A555" s="5" t="s">
        <v>1859</v>
      </c>
      <c r="B555" s="2">
        <v>37</v>
      </c>
      <c r="D555" s="8">
        <v>37</v>
      </c>
      <c r="N555" s="5" t="s">
        <v>1859</v>
      </c>
      <c r="O555" s="8">
        <v>37</v>
      </c>
    </row>
    <row r="556" spans="1:15" x14ac:dyDescent="0.25">
      <c r="A556" s="5" t="s">
        <v>1860</v>
      </c>
      <c r="B556" s="2">
        <v>29</v>
      </c>
      <c r="D556" s="8">
        <v>29</v>
      </c>
      <c r="N556" s="5" t="s">
        <v>1860</v>
      </c>
      <c r="O556" s="8">
        <v>29</v>
      </c>
    </row>
    <row r="557" spans="1:15" x14ac:dyDescent="0.25">
      <c r="A557" s="5" t="s">
        <v>1861</v>
      </c>
      <c r="B557" s="2">
        <v>36</v>
      </c>
      <c r="D557" s="8">
        <v>36</v>
      </c>
      <c r="N557" s="5" t="s">
        <v>1861</v>
      </c>
      <c r="O557" s="8">
        <v>36</v>
      </c>
    </row>
    <row r="558" spans="1:15" x14ac:dyDescent="0.25">
      <c r="A558" s="5" t="s">
        <v>1862</v>
      </c>
      <c r="B558" s="2">
        <v>28</v>
      </c>
      <c r="D558" s="8">
        <v>28</v>
      </c>
      <c r="N558" s="5" t="s">
        <v>1862</v>
      </c>
      <c r="O558" s="8">
        <v>28</v>
      </c>
    </row>
    <row r="559" spans="1:15" x14ac:dyDescent="0.25">
      <c r="A559" s="5" t="s">
        <v>1863</v>
      </c>
      <c r="B559" s="2">
        <v>36</v>
      </c>
      <c r="D559" s="8">
        <v>33</v>
      </c>
      <c r="N559" s="5" t="s">
        <v>1863</v>
      </c>
      <c r="O559" s="8">
        <v>33</v>
      </c>
    </row>
    <row r="560" spans="1:15" x14ac:dyDescent="0.25">
      <c r="A560" s="5" t="s">
        <v>1864</v>
      </c>
      <c r="B560" s="2">
        <v>38</v>
      </c>
      <c r="D560" s="8">
        <v>38</v>
      </c>
      <c r="N560" s="5" t="s">
        <v>1864</v>
      </c>
      <c r="O560" s="8">
        <v>38</v>
      </c>
    </row>
    <row r="561" spans="1:15" x14ac:dyDescent="0.25">
      <c r="A561" s="5" t="s">
        <v>1865</v>
      </c>
      <c r="B561" s="2">
        <v>52</v>
      </c>
      <c r="D561" s="8">
        <v>52</v>
      </c>
      <c r="N561" s="5" t="s">
        <v>1865</v>
      </c>
      <c r="O561" s="8">
        <v>52</v>
      </c>
    </row>
    <row r="562" spans="1:15" x14ac:dyDescent="0.25">
      <c r="A562" s="5" t="s">
        <v>1866</v>
      </c>
      <c r="B562" s="2">
        <v>33</v>
      </c>
      <c r="D562" s="8">
        <v>33</v>
      </c>
      <c r="N562" s="5" t="s">
        <v>1866</v>
      </c>
      <c r="O562" s="8">
        <v>33</v>
      </c>
    </row>
    <row r="563" spans="1:15" x14ac:dyDescent="0.25">
      <c r="A563" s="5" t="s">
        <v>1867</v>
      </c>
      <c r="B563" s="2">
        <v>44</v>
      </c>
      <c r="D563" s="8">
        <v>44</v>
      </c>
      <c r="N563" s="5" t="s">
        <v>1867</v>
      </c>
      <c r="O563" s="8">
        <v>44</v>
      </c>
    </row>
    <row r="564" spans="1:15" x14ac:dyDescent="0.25">
      <c r="A564" s="5" t="s">
        <v>1868</v>
      </c>
      <c r="B564" s="2">
        <v>27</v>
      </c>
      <c r="D564" s="99">
        <v>25</v>
      </c>
      <c r="N564" s="5" t="s">
        <v>1868</v>
      </c>
      <c r="O564" s="99">
        <v>25</v>
      </c>
    </row>
    <row r="565" spans="1:15" x14ac:dyDescent="0.25">
      <c r="A565" s="5" t="s">
        <v>1869</v>
      </c>
      <c r="B565" s="2">
        <v>27</v>
      </c>
      <c r="D565" s="8">
        <v>27</v>
      </c>
      <c r="N565" s="5" t="s">
        <v>1869</v>
      </c>
      <c r="O565" s="8">
        <v>27</v>
      </c>
    </row>
    <row r="566" spans="1:15" x14ac:dyDescent="0.25">
      <c r="A566" s="5" t="s">
        <v>1870</v>
      </c>
      <c r="B566" s="2">
        <v>32</v>
      </c>
      <c r="D566" s="99">
        <v>31</v>
      </c>
      <c r="N566" s="5" t="s">
        <v>1870</v>
      </c>
      <c r="O566" s="99">
        <v>31</v>
      </c>
    </row>
    <row r="567" spans="1:15" x14ac:dyDescent="0.25">
      <c r="A567" s="5" t="s">
        <v>1871</v>
      </c>
      <c r="B567" s="2">
        <v>20</v>
      </c>
      <c r="D567" s="8">
        <v>22</v>
      </c>
      <c r="N567" s="5" t="s">
        <v>1871</v>
      </c>
      <c r="O567" s="8">
        <v>22</v>
      </c>
    </row>
    <row r="568" spans="1:15" x14ac:dyDescent="0.25">
      <c r="A568" s="5" t="s">
        <v>1872</v>
      </c>
      <c r="B568" s="2">
        <v>19</v>
      </c>
      <c r="D568" s="8">
        <v>19</v>
      </c>
      <c r="N568" s="5" t="s">
        <v>1872</v>
      </c>
      <c r="O568" s="8">
        <v>19</v>
      </c>
    </row>
    <row r="569" spans="1:15" x14ac:dyDescent="0.25">
      <c r="A569" s="5" t="s">
        <v>1873</v>
      </c>
      <c r="B569" s="2">
        <v>57</v>
      </c>
      <c r="D569" s="8">
        <v>57</v>
      </c>
      <c r="N569" s="5" t="s">
        <v>1873</v>
      </c>
      <c r="O569" s="8">
        <v>57</v>
      </c>
    </row>
    <row r="570" spans="1:15" x14ac:dyDescent="0.25">
      <c r="A570" s="5" t="s">
        <v>8123</v>
      </c>
      <c r="B570" s="2">
        <v>45</v>
      </c>
      <c r="D570" s="8">
        <v>45</v>
      </c>
      <c r="N570" s="5" t="s">
        <v>8123</v>
      </c>
      <c r="O570" s="8">
        <v>45</v>
      </c>
    </row>
    <row r="571" spans="1:15" x14ac:dyDescent="0.25">
      <c r="A571" s="5" t="s">
        <v>8124</v>
      </c>
      <c r="B571" s="2">
        <v>35</v>
      </c>
      <c r="D571" s="8">
        <v>35</v>
      </c>
      <c r="N571" s="5" t="s">
        <v>8124</v>
      </c>
      <c r="O571" s="8">
        <v>35</v>
      </c>
    </row>
    <row r="572" spans="1:15" x14ac:dyDescent="0.25">
      <c r="A572" s="5" t="s">
        <v>1874</v>
      </c>
      <c r="B572" s="2">
        <v>44</v>
      </c>
      <c r="D572" s="8">
        <v>44</v>
      </c>
      <c r="N572" s="5" t="s">
        <v>1874</v>
      </c>
      <c r="O572" s="8">
        <v>44</v>
      </c>
    </row>
    <row r="573" spans="1:15" x14ac:dyDescent="0.25">
      <c r="A573" s="5" t="s">
        <v>1875</v>
      </c>
      <c r="B573" s="2">
        <v>31</v>
      </c>
      <c r="D573" s="8">
        <v>31</v>
      </c>
      <c r="N573" s="5" t="s">
        <v>1875</v>
      </c>
      <c r="O573" s="8">
        <v>31</v>
      </c>
    </row>
    <row r="574" spans="1:15" x14ac:dyDescent="0.25">
      <c r="A574" s="5" t="s">
        <v>1876</v>
      </c>
      <c r="B574" s="2">
        <v>35</v>
      </c>
      <c r="D574" s="8">
        <v>35</v>
      </c>
      <c r="N574" s="5" t="s">
        <v>1876</v>
      </c>
      <c r="O574" s="8">
        <v>35</v>
      </c>
    </row>
    <row r="575" spans="1:15" x14ac:dyDescent="0.25">
      <c r="A575" s="5" t="s">
        <v>1877</v>
      </c>
      <c r="B575" s="2">
        <v>27</v>
      </c>
      <c r="D575" s="8">
        <v>27</v>
      </c>
      <c r="N575" s="5" t="s">
        <v>1877</v>
      </c>
      <c r="O575" s="8">
        <v>27</v>
      </c>
    </row>
    <row r="576" spans="1:15" x14ac:dyDescent="0.25">
      <c r="A576" s="5" t="s">
        <v>1878</v>
      </c>
      <c r="B576" s="2">
        <v>26</v>
      </c>
      <c r="D576" s="8">
        <v>26</v>
      </c>
      <c r="N576" s="5" t="s">
        <v>1878</v>
      </c>
      <c r="O576" s="8">
        <v>26</v>
      </c>
    </row>
    <row r="577" spans="1:15" x14ac:dyDescent="0.25">
      <c r="A577" s="5" t="s">
        <v>1879</v>
      </c>
      <c r="B577" s="2">
        <v>24</v>
      </c>
      <c r="D577" s="8">
        <v>24</v>
      </c>
      <c r="N577" s="5" t="s">
        <v>1879</v>
      </c>
      <c r="O577" s="8">
        <v>24</v>
      </c>
    </row>
    <row r="578" spans="1:15" x14ac:dyDescent="0.25">
      <c r="A578" s="5" t="s">
        <v>1880</v>
      </c>
      <c r="B578" s="2">
        <v>20</v>
      </c>
      <c r="D578" s="8">
        <v>20</v>
      </c>
      <c r="N578" s="5" t="s">
        <v>1880</v>
      </c>
      <c r="O578" s="8">
        <v>20</v>
      </c>
    </row>
    <row r="579" spans="1:15" x14ac:dyDescent="0.25">
      <c r="A579" s="5" t="s">
        <v>1881</v>
      </c>
      <c r="B579" s="2">
        <v>13</v>
      </c>
      <c r="D579" s="99">
        <v>14</v>
      </c>
      <c r="N579" s="5" t="s">
        <v>1881</v>
      </c>
      <c r="O579" s="99">
        <v>14</v>
      </c>
    </row>
    <row r="580" spans="1:15" x14ac:dyDescent="0.25">
      <c r="A580" s="5" t="s">
        <v>1882</v>
      </c>
      <c r="B580" s="2">
        <v>26</v>
      </c>
      <c r="D580" s="8">
        <v>26</v>
      </c>
      <c r="N580" s="5" t="s">
        <v>1882</v>
      </c>
      <c r="O580" s="8">
        <v>26</v>
      </c>
    </row>
    <row r="581" spans="1:15" x14ac:dyDescent="0.25">
      <c r="A581" s="5" t="s">
        <v>1883</v>
      </c>
      <c r="B581" s="2">
        <v>44</v>
      </c>
      <c r="D581" s="99">
        <v>47</v>
      </c>
      <c r="N581" s="5" t="s">
        <v>1883</v>
      </c>
      <c r="O581" s="99">
        <v>47</v>
      </c>
    </row>
    <row r="582" spans="1:15" x14ac:dyDescent="0.25">
      <c r="A582" s="5" t="s">
        <v>1884</v>
      </c>
      <c r="B582" s="2">
        <v>44</v>
      </c>
      <c r="D582" s="8">
        <v>44</v>
      </c>
      <c r="N582" s="5" t="s">
        <v>1884</v>
      </c>
      <c r="O582" s="8">
        <v>44</v>
      </c>
    </row>
    <row r="583" spans="1:15" x14ac:dyDescent="0.25">
      <c r="A583" s="5" t="s">
        <v>1885</v>
      </c>
      <c r="B583" s="2">
        <v>44</v>
      </c>
      <c r="D583" s="8">
        <v>44</v>
      </c>
      <c r="N583" s="5" t="s">
        <v>1885</v>
      </c>
      <c r="O583" s="8">
        <v>44</v>
      </c>
    </row>
    <row r="584" spans="1:15" x14ac:dyDescent="0.25">
      <c r="A584" s="5" t="s">
        <v>1886</v>
      </c>
      <c r="B584" s="2">
        <v>33</v>
      </c>
      <c r="D584" s="8">
        <v>33</v>
      </c>
      <c r="N584" s="5" t="s">
        <v>1886</v>
      </c>
      <c r="O584" s="8">
        <v>33</v>
      </c>
    </row>
    <row r="585" spans="1:15" x14ac:dyDescent="0.25">
      <c r="J585" s="103" t="s">
        <v>3992</v>
      </c>
      <c r="K585" s="2">
        <v>14</v>
      </c>
      <c r="N585" s="105" t="s">
        <v>1887</v>
      </c>
      <c r="O585" s="106">
        <v>20</v>
      </c>
    </row>
    <row r="586" spans="1:15" x14ac:dyDescent="0.25">
      <c r="J586" s="103" t="s">
        <v>8129</v>
      </c>
      <c r="K586" s="2">
        <v>18</v>
      </c>
      <c r="N586" s="105" t="s">
        <v>3992</v>
      </c>
      <c r="O586" s="106">
        <v>14</v>
      </c>
    </row>
    <row r="587" spans="1:15" x14ac:dyDescent="0.25">
      <c r="J587" s="103" t="s">
        <v>3994</v>
      </c>
      <c r="K587" s="2">
        <v>22</v>
      </c>
      <c r="N587" s="105" t="s">
        <v>8129</v>
      </c>
      <c r="O587" s="106">
        <v>18</v>
      </c>
    </row>
    <row r="588" spans="1:15" x14ac:dyDescent="0.25">
      <c r="A588" s="5" t="s">
        <v>8109</v>
      </c>
      <c r="B588" s="2">
        <v>33</v>
      </c>
      <c r="J588" s="103" t="s">
        <v>3995</v>
      </c>
      <c r="K588" s="2">
        <v>18</v>
      </c>
      <c r="N588" s="105" t="s">
        <v>3994</v>
      </c>
      <c r="O588" s="106">
        <v>22</v>
      </c>
    </row>
    <row r="589" spans="1:15" x14ac:dyDescent="0.25">
      <c r="A589" s="5" t="s">
        <v>1359</v>
      </c>
      <c r="B589" s="2">
        <v>18</v>
      </c>
      <c r="J589" s="103" t="s">
        <v>3996</v>
      </c>
      <c r="K589" s="2">
        <v>22</v>
      </c>
      <c r="N589" s="105" t="s">
        <v>3995</v>
      </c>
      <c r="O589" s="106">
        <v>18</v>
      </c>
    </row>
    <row r="590" spans="1:15" x14ac:dyDescent="0.25">
      <c r="A590" s="5" t="s">
        <v>1360</v>
      </c>
      <c r="B590" s="2">
        <v>23</v>
      </c>
      <c r="J590" s="103" t="s">
        <v>3997</v>
      </c>
      <c r="K590" s="2">
        <v>18</v>
      </c>
      <c r="N590" s="105" t="s">
        <v>3996</v>
      </c>
      <c r="O590" s="106">
        <v>22</v>
      </c>
    </row>
    <row r="591" spans="1:15" x14ac:dyDescent="0.25">
      <c r="A591" s="5" t="s">
        <v>1361</v>
      </c>
      <c r="B591" s="2">
        <v>41</v>
      </c>
      <c r="J591" s="103" t="s">
        <v>3998</v>
      </c>
      <c r="K591" s="2">
        <v>22</v>
      </c>
      <c r="N591" s="105" t="s">
        <v>3997</v>
      </c>
      <c r="O591" s="106">
        <v>18</v>
      </c>
    </row>
    <row r="592" spans="1:15" x14ac:dyDescent="0.25">
      <c r="A592" s="5" t="s">
        <v>1362</v>
      </c>
      <c r="B592" s="2">
        <v>33</v>
      </c>
      <c r="J592" s="103" t="s">
        <v>3999</v>
      </c>
      <c r="K592" s="2">
        <v>18</v>
      </c>
      <c r="N592" s="105" t="s">
        <v>3998</v>
      </c>
      <c r="O592" s="106">
        <v>22</v>
      </c>
    </row>
    <row r="593" spans="1:15" x14ac:dyDescent="0.25">
      <c r="A593" s="5" t="s">
        <v>1363</v>
      </c>
      <c r="B593" s="2">
        <v>25</v>
      </c>
      <c r="J593" s="103" t="s">
        <v>4000</v>
      </c>
      <c r="K593" s="2">
        <v>22</v>
      </c>
      <c r="N593" s="105" t="s">
        <v>3999</v>
      </c>
      <c r="O593" s="106">
        <v>18</v>
      </c>
    </row>
    <row r="594" spans="1:15" x14ac:dyDescent="0.25">
      <c r="A594" s="5" t="s">
        <v>1349</v>
      </c>
      <c r="B594" s="2">
        <v>13</v>
      </c>
      <c r="J594" s="103" t="s">
        <v>4001</v>
      </c>
      <c r="K594" s="2">
        <v>18</v>
      </c>
      <c r="N594" s="105" t="s">
        <v>4000</v>
      </c>
      <c r="O594" s="106">
        <v>22</v>
      </c>
    </row>
    <row r="595" spans="1:15" x14ac:dyDescent="0.25">
      <c r="A595" s="5" t="s">
        <v>1364</v>
      </c>
      <c r="B595" s="2">
        <v>21</v>
      </c>
      <c r="J595" s="103" t="s">
        <v>4002</v>
      </c>
      <c r="K595" s="2">
        <v>22</v>
      </c>
      <c r="N595" s="105" t="s">
        <v>4001</v>
      </c>
      <c r="O595" s="106">
        <v>18</v>
      </c>
    </row>
    <row r="596" spans="1:15" x14ac:dyDescent="0.25">
      <c r="A596" s="5" t="s">
        <v>1365</v>
      </c>
      <c r="B596" s="2">
        <v>17</v>
      </c>
      <c r="J596" s="103" t="s">
        <v>4003</v>
      </c>
      <c r="K596" s="2">
        <v>18</v>
      </c>
      <c r="N596" s="105" t="s">
        <v>4002</v>
      </c>
      <c r="O596" s="106">
        <v>22</v>
      </c>
    </row>
    <row r="597" spans="1:15" x14ac:dyDescent="0.25">
      <c r="A597" s="5" t="s">
        <v>1366</v>
      </c>
      <c r="B597" s="2">
        <v>14</v>
      </c>
      <c r="J597" s="103" t="s">
        <v>4004</v>
      </c>
      <c r="K597" s="2">
        <v>22</v>
      </c>
      <c r="N597" s="105" t="s">
        <v>4003</v>
      </c>
      <c r="O597" s="106">
        <v>18</v>
      </c>
    </row>
    <row r="598" spans="1:15" x14ac:dyDescent="0.25">
      <c r="A598" s="5" t="s">
        <v>1367</v>
      </c>
      <c r="B598" s="2">
        <v>15</v>
      </c>
      <c r="J598" s="103" t="s">
        <v>4005</v>
      </c>
      <c r="K598" s="2">
        <v>18</v>
      </c>
      <c r="N598" s="105" t="s">
        <v>4004</v>
      </c>
      <c r="O598" s="106">
        <v>22</v>
      </c>
    </row>
    <row r="599" spans="1:15" x14ac:dyDescent="0.25">
      <c r="A599" s="5" t="s">
        <v>1353</v>
      </c>
      <c r="B599" s="2">
        <v>18</v>
      </c>
      <c r="J599" s="103" t="s">
        <v>4006</v>
      </c>
      <c r="K599" s="2">
        <v>22</v>
      </c>
      <c r="N599" s="105" t="s">
        <v>4005</v>
      </c>
      <c r="O599" s="106">
        <v>18</v>
      </c>
    </row>
    <row r="600" spans="1:15" x14ac:dyDescent="0.25">
      <c r="A600" s="5" t="s">
        <v>1368</v>
      </c>
      <c r="B600" s="2">
        <v>19</v>
      </c>
      <c r="J600" s="103" t="s">
        <v>4007</v>
      </c>
      <c r="K600" s="2">
        <v>18</v>
      </c>
      <c r="N600" s="105" t="s">
        <v>4006</v>
      </c>
      <c r="O600" s="106">
        <v>22</v>
      </c>
    </row>
    <row r="601" spans="1:15" x14ac:dyDescent="0.25">
      <c r="A601" s="5" t="s">
        <v>1369</v>
      </c>
      <c r="B601" s="2">
        <v>17</v>
      </c>
      <c r="J601" s="103" t="s">
        <v>4008</v>
      </c>
      <c r="K601" s="2">
        <v>22</v>
      </c>
      <c r="N601" s="105" t="s">
        <v>4007</v>
      </c>
      <c r="O601" s="106">
        <v>18</v>
      </c>
    </row>
    <row r="602" spans="1:15" x14ac:dyDescent="0.25">
      <c r="A602" s="5" t="s">
        <v>1370</v>
      </c>
      <c r="B602" s="2">
        <v>20</v>
      </c>
      <c r="J602" s="103" t="s">
        <v>4009</v>
      </c>
      <c r="K602" s="2">
        <v>18</v>
      </c>
      <c r="N602" s="105" t="s">
        <v>4008</v>
      </c>
      <c r="O602" s="106">
        <v>22</v>
      </c>
    </row>
    <row r="603" spans="1:15" x14ac:dyDescent="0.25">
      <c r="A603" s="5" t="s">
        <v>1371</v>
      </c>
      <c r="B603" s="2">
        <v>20</v>
      </c>
      <c r="J603" s="103" t="s">
        <v>4010</v>
      </c>
      <c r="K603" s="2">
        <v>22</v>
      </c>
      <c r="N603" s="105" t="s">
        <v>4009</v>
      </c>
      <c r="O603" s="106">
        <v>18</v>
      </c>
    </row>
    <row r="604" spans="1:15" x14ac:dyDescent="0.25">
      <c r="A604" s="5" t="s">
        <v>1372</v>
      </c>
      <c r="B604" s="2">
        <v>20</v>
      </c>
      <c r="J604" s="103" t="s">
        <v>4011</v>
      </c>
      <c r="K604" s="2">
        <v>18</v>
      </c>
      <c r="N604" s="105" t="s">
        <v>4010</v>
      </c>
      <c r="O604" s="106">
        <v>22</v>
      </c>
    </row>
    <row r="605" spans="1:15" x14ac:dyDescent="0.25">
      <c r="A605" s="5" t="s">
        <v>1350</v>
      </c>
      <c r="B605" s="2">
        <v>25</v>
      </c>
      <c r="J605" s="103" t="s">
        <v>4012</v>
      </c>
      <c r="K605" s="2">
        <v>22</v>
      </c>
      <c r="N605" s="105" t="s">
        <v>4011</v>
      </c>
      <c r="O605" s="106">
        <v>18</v>
      </c>
    </row>
    <row r="606" spans="1:15" x14ac:dyDescent="0.25">
      <c r="A606" s="5" t="s">
        <v>1351</v>
      </c>
      <c r="B606" s="2">
        <v>18</v>
      </c>
      <c r="N606" s="105" t="s">
        <v>4012</v>
      </c>
      <c r="O606" s="106">
        <v>22</v>
      </c>
    </row>
    <row r="607" spans="1:15" x14ac:dyDescent="0.25">
      <c r="A607" s="5" t="s">
        <v>1374</v>
      </c>
      <c r="B607" s="2">
        <v>18</v>
      </c>
    </row>
    <row r="608" spans="1:15" x14ac:dyDescent="0.25">
      <c r="A608" s="5" t="s">
        <v>8110</v>
      </c>
      <c r="B608" s="2">
        <v>19</v>
      </c>
    </row>
    <row r="609" spans="1:2" x14ac:dyDescent="0.25">
      <c r="A609" s="5" t="s">
        <v>1375</v>
      </c>
      <c r="B609" s="2">
        <v>16</v>
      </c>
    </row>
    <row r="610" spans="1:2" x14ac:dyDescent="0.25">
      <c r="A610" s="5" t="s">
        <v>1346</v>
      </c>
      <c r="B610" s="2">
        <v>23</v>
      </c>
    </row>
    <row r="611" spans="1:2" x14ac:dyDescent="0.25">
      <c r="A611" s="5" t="s">
        <v>1376</v>
      </c>
      <c r="B611" s="2">
        <v>23</v>
      </c>
    </row>
    <row r="612" spans="1:2" x14ac:dyDescent="0.25">
      <c r="A612" s="5" t="s">
        <v>1377</v>
      </c>
      <c r="B612" s="2">
        <v>21</v>
      </c>
    </row>
    <row r="613" spans="1:2" x14ac:dyDescent="0.25">
      <c r="A613" s="5" t="s">
        <v>1378</v>
      </c>
      <c r="B613" s="2">
        <v>23</v>
      </c>
    </row>
    <row r="614" spans="1:2" x14ac:dyDescent="0.25">
      <c r="A614" s="5" t="s">
        <v>1379</v>
      </c>
      <c r="B614" s="2">
        <v>5</v>
      </c>
    </row>
    <row r="615" spans="1:2" x14ac:dyDescent="0.25">
      <c r="A615" s="5" t="s">
        <v>1380</v>
      </c>
      <c r="B615" s="2">
        <v>23</v>
      </c>
    </row>
    <row r="616" spans="1:2" x14ac:dyDescent="0.25">
      <c r="A616" s="5" t="s">
        <v>1381</v>
      </c>
      <c r="B616" s="2">
        <v>2</v>
      </c>
    </row>
    <row r="617" spans="1:2" x14ac:dyDescent="0.25">
      <c r="A617" s="5" t="s">
        <v>1382</v>
      </c>
      <c r="B617" s="2">
        <v>2</v>
      </c>
    </row>
    <row r="618" spans="1:2" x14ac:dyDescent="0.25">
      <c r="A618" s="5" t="s">
        <v>1383</v>
      </c>
      <c r="B618" s="2">
        <v>2</v>
      </c>
    </row>
    <row r="619" spans="1:2" x14ac:dyDescent="0.25">
      <c r="A619" s="5" t="s">
        <v>1384</v>
      </c>
      <c r="B619" s="2">
        <v>1</v>
      </c>
    </row>
    <row r="620" spans="1:2" x14ac:dyDescent="0.25">
      <c r="A620" s="5" t="s">
        <v>1385</v>
      </c>
      <c r="B620" s="2">
        <v>2</v>
      </c>
    </row>
    <row r="621" spans="1:2" x14ac:dyDescent="0.25">
      <c r="A621" s="5" t="s">
        <v>1386</v>
      </c>
      <c r="B621" s="2">
        <v>1</v>
      </c>
    </row>
    <row r="622" spans="1:2" x14ac:dyDescent="0.25">
      <c r="A622" s="5" t="s">
        <v>1387</v>
      </c>
      <c r="B622" s="2">
        <v>2</v>
      </c>
    </row>
    <row r="623" spans="1:2" x14ac:dyDescent="0.25">
      <c r="A623" s="5" t="s">
        <v>1388</v>
      </c>
      <c r="B623" s="2">
        <v>5</v>
      </c>
    </row>
    <row r="624" spans="1:2" x14ac:dyDescent="0.25">
      <c r="A624" s="5" t="s">
        <v>1389</v>
      </c>
      <c r="B624" s="2">
        <v>5</v>
      </c>
    </row>
    <row r="625" spans="1:2" x14ac:dyDescent="0.25">
      <c r="A625" s="5" t="s">
        <v>1390</v>
      </c>
      <c r="B625" s="2">
        <v>3</v>
      </c>
    </row>
    <row r="626" spans="1:2" x14ac:dyDescent="0.25">
      <c r="A626" s="5" t="s">
        <v>1391</v>
      </c>
      <c r="B626" s="2">
        <v>2</v>
      </c>
    </row>
    <row r="627" spans="1:2" x14ac:dyDescent="0.25">
      <c r="A627" s="5" t="s">
        <v>1392</v>
      </c>
      <c r="B627" s="2">
        <v>1</v>
      </c>
    </row>
    <row r="628" spans="1:2" x14ac:dyDescent="0.25">
      <c r="A628" s="5" t="s">
        <v>1393</v>
      </c>
      <c r="B628" s="2">
        <v>1</v>
      </c>
    </row>
    <row r="629" spans="1:2" x14ac:dyDescent="0.25">
      <c r="A629" s="5" t="s">
        <v>1394</v>
      </c>
      <c r="B629" s="2">
        <v>24</v>
      </c>
    </row>
    <row r="630" spans="1:2" x14ac:dyDescent="0.25">
      <c r="A630" s="5" t="s">
        <v>1395</v>
      </c>
      <c r="B630" s="2">
        <v>25</v>
      </c>
    </row>
    <row r="631" spans="1:2" x14ac:dyDescent="0.25">
      <c r="A631" s="5" t="s">
        <v>1347</v>
      </c>
      <c r="B631" s="2">
        <v>25</v>
      </c>
    </row>
    <row r="632" spans="1:2" x14ac:dyDescent="0.25">
      <c r="A632" s="5" t="s">
        <v>1396</v>
      </c>
      <c r="B632" s="2">
        <v>35</v>
      </c>
    </row>
    <row r="633" spans="1:2" x14ac:dyDescent="0.25">
      <c r="A633" s="5" t="s">
        <v>1397</v>
      </c>
      <c r="B633" s="2">
        <v>26</v>
      </c>
    </row>
    <row r="634" spans="1:2" x14ac:dyDescent="0.25">
      <c r="A634" s="5" t="s">
        <v>1398</v>
      </c>
      <c r="B634" s="2">
        <v>26</v>
      </c>
    </row>
    <row r="635" spans="1:2" x14ac:dyDescent="0.25">
      <c r="A635" s="5" t="s">
        <v>1399</v>
      </c>
      <c r="B635" s="2">
        <v>27</v>
      </c>
    </row>
    <row r="636" spans="1:2" x14ac:dyDescent="0.25">
      <c r="A636" s="5" t="s">
        <v>1400</v>
      </c>
      <c r="B636" s="2">
        <v>27</v>
      </c>
    </row>
    <row r="637" spans="1:2" x14ac:dyDescent="0.25">
      <c r="A637" s="5" t="s">
        <v>1401</v>
      </c>
      <c r="B637" s="2">
        <v>27</v>
      </c>
    </row>
    <row r="638" spans="1:2" x14ac:dyDescent="0.25">
      <c r="A638" s="5" t="s">
        <v>1402</v>
      </c>
      <c r="B638" s="2">
        <v>29</v>
      </c>
    </row>
    <row r="639" spans="1:2" x14ac:dyDescent="0.25">
      <c r="A639" s="5" t="s">
        <v>1403</v>
      </c>
      <c r="B639" s="2">
        <v>25</v>
      </c>
    </row>
    <row r="640" spans="1:2" x14ac:dyDescent="0.25">
      <c r="A640" s="5" t="s">
        <v>1348</v>
      </c>
      <c r="B640" s="2">
        <v>33</v>
      </c>
    </row>
    <row r="641" spans="1:2" x14ac:dyDescent="0.25">
      <c r="A641" s="5" t="s">
        <v>1343</v>
      </c>
      <c r="B641" s="2">
        <v>36</v>
      </c>
    </row>
    <row r="642" spans="1:2" x14ac:dyDescent="0.25">
      <c r="A642" s="5" t="s">
        <v>1405</v>
      </c>
      <c r="B642" s="2">
        <v>35</v>
      </c>
    </row>
    <row r="643" spans="1:2" x14ac:dyDescent="0.25">
      <c r="A643" s="5" t="s">
        <v>1352</v>
      </c>
      <c r="B643" s="2">
        <v>20</v>
      </c>
    </row>
    <row r="644" spans="1:2" x14ac:dyDescent="0.25">
      <c r="A644" s="5" t="s">
        <v>1339</v>
      </c>
      <c r="B644" s="2">
        <v>23</v>
      </c>
    </row>
    <row r="645" spans="1:2" x14ac:dyDescent="0.25">
      <c r="A645" s="5" t="s">
        <v>1355</v>
      </c>
      <c r="B645" s="2">
        <v>26</v>
      </c>
    </row>
    <row r="646" spans="1:2" x14ac:dyDescent="0.25">
      <c r="A646" s="5" t="s">
        <v>1406</v>
      </c>
      <c r="B646" s="2">
        <v>26</v>
      </c>
    </row>
    <row r="647" spans="1:2" x14ac:dyDescent="0.25">
      <c r="A647" s="5" t="s">
        <v>1341</v>
      </c>
      <c r="B647" s="2">
        <v>28</v>
      </c>
    </row>
    <row r="648" spans="1:2" x14ac:dyDescent="0.25">
      <c r="A648" s="5" t="s">
        <v>1407</v>
      </c>
      <c r="B648" s="2">
        <v>28</v>
      </c>
    </row>
    <row r="649" spans="1:2" x14ac:dyDescent="0.25">
      <c r="A649" s="5" t="s">
        <v>1408</v>
      </c>
      <c r="B649" s="2">
        <v>32</v>
      </c>
    </row>
    <row r="650" spans="1:2" x14ac:dyDescent="0.25">
      <c r="A650" s="5" t="s">
        <v>1409</v>
      </c>
      <c r="B650" s="2">
        <v>29</v>
      </c>
    </row>
    <row r="651" spans="1:2" x14ac:dyDescent="0.25">
      <c r="A651" s="5" t="s">
        <v>1344</v>
      </c>
      <c r="B651" s="2">
        <v>32</v>
      </c>
    </row>
    <row r="652" spans="1:2" x14ac:dyDescent="0.25">
      <c r="A652" s="5" t="s">
        <v>1356</v>
      </c>
      <c r="B652" s="2">
        <v>33</v>
      </c>
    </row>
    <row r="653" spans="1:2" x14ac:dyDescent="0.25">
      <c r="A653" s="5" t="s">
        <v>1410</v>
      </c>
      <c r="B653" s="2">
        <v>34</v>
      </c>
    </row>
    <row r="654" spans="1:2" x14ac:dyDescent="0.25">
      <c r="A654" s="5" t="s">
        <v>1411</v>
      </c>
      <c r="B654" s="2">
        <v>33</v>
      </c>
    </row>
    <row r="655" spans="1:2" x14ac:dyDescent="0.25">
      <c r="A655" s="5" t="s">
        <v>1412</v>
      </c>
      <c r="B655" s="2">
        <v>35</v>
      </c>
    </row>
    <row r="656" spans="1:2" x14ac:dyDescent="0.25">
      <c r="A656" s="5" t="s">
        <v>1413</v>
      </c>
      <c r="B656" s="2">
        <v>36</v>
      </c>
    </row>
    <row r="657" spans="1:2" x14ac:dyDescent="0.25">
      <c r="A657" s="5" t="s">
        <v>1354</v>
      </c>
      <c r="B657" s="2">
        <v>38</v>
      </c>
    </row>
    <row r="658" spans="1:2" x14ac:dyDescent="0.25">
      <c r="A658" s="5" t="s">
        <v>1414</v>
      </c>
      <c r="B658" s="2">
        <v>39</v>
      </c>
    </row>
    <row r="659" spans="1:2" x14ac:dyDescent="0.25">
      <c r="A659" s="5" t="s">
        <v>1415</v>
      </c>
      <c r="B659" s="2">
        <v>39</v>
      </c>
    </row>
    <row r="660" spans="1:2" x14ac:dyDescent="0.25">
      <c r="A660" s="5" t="s">
        <v>1342</v>
      </c>
      <c r="B660" s="2">
        <v>55</v>
      </c>
    </row>
    <row r="661" spans="1:2" x14ac:dyDescent="0.25">
      <c r="A661" s="5" t="s">
        <v>1345</v>
      </c>
      <c r="B661" s="2">
        <v>44</v>
      </c>
    </row>
    <row r="662" spans="1:2" x14ac:dyDescent="0.25">
      <c r="A662" s="5" t="s">
        <v>1340</v>
      </c>
      <c r="B662" s="2">
        <v>50</v>
      </c>
    </row>
    <row r="663" spans="1:2" x14ac:dyDescent="0.25">
      <c r="A663" s="5" t="s">
        <v>1419</v>
      </c>
      <c r="B663" s="2">
        <v>20</v>
      </c>
    </row>
    <row r="664" spans="1:2" x14ac:dyDescent="0.25">
      <c r="A664" s="5" t="s">
        <v>1420</v>
      </c>
      <c r="B664" s="2">
        <v>28</v>
      </c>
    </row>
    <row r="665" spans="1:2" x14ac:dyDescent="0.25">
      <c r="A665" s="5" t="s">
        <v>1421</v>
      </c>
      <c r="B665" s="2">
        <v>19</v>
      </c>
    </row>
    <row r="666" spans="1:2" x14ac:dyDescent="0.25">
      <c r="A666" s="5" t="s">
        <v>1422</v>
      </c>
      <c r="B666" s="2">
        <v>22</v>
      </c>
    </row>
    <row r="667" spans="1:2" x14ac:dyDescent="0.25">
      <c r="A667" s="5" t="s">
        <v>1423</v>
      </c>
      <c r="B667" s="2">
        <v>26</v>
      </c>
    </row>
    <row r="668" spans="1:2" x14ac:dyDescent="0.25">
      <c r="A668" s="5" t="s">
        <v>1424</v>
      </c>
      <c r="B668" s="2">
        <v>24</v>
      </c>
    </row>
    <row r="669" spans="1:2" x14ac:dyDescent="0.25">
      <c r="A669" s="5" t="s">
        <v>1425</v>
      </c>
      <c r="B669" s="2">
        <v>25</v>
      </c>
    </row>
    <row r="670" spans="1:2" x14ac:dyDescent="0.25">
      <c r="A670" s="5" t="s">
        <v>1426</v>
      </c>
      <c r="B670" s="2">
        <v>25</v>
      </c>
    </row>
    <row r="671" spans="1:2" x14ac:dyDescent="0.25">
      <c r="A671" s="5" t="s">
        <v>1427</v>
      </c>
      <c r="B671" s="2">
        <v>25</v>
      </c>
    </row>
    <row r="672" spans="1:2" x14ac:dyDescent="0.25">
      <c r="A672" s="5" t="s">
        <v>1428</v>
      </c>
      <c r="B672" s="2">
        <v>24</v>
      </c>
    </row>
    <row r="673" spans="1:2" x14ac:dyDescent="0.25">
      <c r="A673" s="5" t="s">
        <v>1429</v>
      </c>
      <c r="B673" s="2">
        <v>40</v>
      </c>
    </row>
    <row r="674" spans="1:2" x14ac:dyDescent="0.25">
      <c r="A674" s="5" t="s">
        <v>1430</v>
      </c>
      <c r="B674" s="2">
        <v>46</v>
      </c>
    </row>
    <row r="675" spans="1:2" x14ac:dyDescent="0.25">
      <c r="A675" s="5" t="s">
        <v>1431</v>
      </c>
      <c r="B675" s="2">
        <v>55</v>
      </c>
    </row>
    <row r="676" spans="1:2" x14ac:dyDescent="0.25">
      <c r="A676" s="5" t="s">
        <v>1432</v>
      </c>
      <c r="B676" s="2">
        <v>45</v>
      </c>
    </row>
    <row r="677" spans="1:2" x14ac:dyDescent="0.25">
      <c r="A677" s="5" t="s">
        <v>1433</v>
      </c>
      <c r="B677" s="2">
        <v>30</v>
      </c>
    </row>
    <row r="678" spans="1:2" x14ac:dyDescent="0.25">
      <c r="A678" s="5" t="s">
        <v>1434</v>
      </c>
      <c r="B678" s="2">
        <v>14</v>
      </c>
    </row>
    <row r="679" spans="1:2" x14ac:dyDescent="0.25">
      <c r="A679" s="5" t="s">
        <v>1435</v>
      </c>
      <c r="B679" s="2">
        <v>11</v>
      </c>
    </row>
    <row r="680" spans="1:2" x14ac:dyDescent="0.25">
      <c r="A680" s="5" t="s">
        <v>1436</v>
      </c>
      <c r="B680" s="2">
        <v>6</v>
      </c>
    </row>
    <row r="681" spans="1:2" x14ac:dyDescent="0.25">
      <c r="A681" s="5" t="s">
        <v>1437</v>
      </c>
      <c r="B681" s="2">
        <v>28</v>
      </c>
    </row>
    <row r="682" spans="1:2" x14ac:dyDescent="0.25">
      <c r="A682" s="5" t="s">
        <v>1438</v>
      </c>
      <c r="B682" s="2">
        <v>16</v>
      </c>
    </row>
    <row r="683" spans="1:2" x14ac:dyDescent="0.25">
      <c r="A683" s="5" t="s">
        <v>1439</v>
      </c>
      <c r="B683" s="2">
        <v>21</v>
      </c>
    </row>
    <row r="684" spans="1:2" x14ac:dyDescent="0.25">
      <c r="A684" s="5" t="s">
        <v>1440</v>
      </c>
      <c r="B684" s="2">
        <v>10</v>
      </c>
    </row>
    <row r="685" spans="1:2" x14ac:dyDescent="0.25">
      <c r="A685" s="5" t="s">
        <v>1441</v>
      </c>
      <c r="B685" s="2">
        <v>26</v>
      </c>
    </row>
    <row r="686" spans="1:2" x14ac:dyDescent="0.25">
      <c r="A686" s="5" t="s">
        <v>1442</v>
      </c>
      <c r="B686" s="2">
        <v>20</v>
      </c>
    </row>
    <row r="687" spans="1:2" x14ac:dyDescent="0.25">
      <c r="A687" s="5" t="s">
        <v>1443</v>
      </c>
      <c r="B687" s="2">
        <v>27</v>
      </c>
    </row>
    <row r="688" spans="1:2" x14ac:dyDescent="0.25">
      <c r="A688" s="5" t="s">
        <v>1444</v>
      </c>
      <c r="B688" s="2">
        <v>27</v>
      </c>
    </row>
    <row r="689" spans="1:2" x14ac:dyDescent="0.25">
      <c r="A689" s="5" t="s">
        <v>1445</v>
      </c>
      <c r="B689" s="2">
        <v>21</v>
      </c>
    </row>
    <row r="690" spans="1:2" x14ac:dyDescent="0.25">
      <c r="A690" s="5" t="s">
        <v>1446</v>
      </c>
      <c r="B690" s="2">
        <v>21</v>
      </c>
    </row>
    <row r="691" spans="1:2" x14ac:dyDescent="0.25">
      <c r="A691" s="5" t="s">
        <v>1447</v>
      </c>
      <c r="B691" s="2">
        <v>28</v>
      </c>
    </row>
    <row r="692" spans="1:2" x14ac:dyDescent="0.25">
      <c r="A692" s="5" t="s">
        <v>1448</v>
      </c>
      <c r="B692" s="2">
        <v>33</v>
      </c>
    </row>
    <row r="693" spans="1:2" x14ac:dyDescent="0.25">
      <c r="A693" s="5" t="s">
        <v>1450</v>
      </c>
      <c r="B693" s="2">
        <v>31</v>
      </c>
    </row>
    <row r="694" spans="1:2" x14ac:dyDescent="0.25">
      <c r="A694" s="5" t="s">
        <v>1451</v>
      </c>
      <c r="B694" s="2">
        <v>44</v>
      </c>
    </row>
    <row r="695" spans="1:2" x14ac:dyDescent="0.25">
      <c r="A695" s="5" t="s">
        <v>1452</v>
      </c>
      <c r="B695" s="2">
        <v>22</v>
      </c>
    </row>
    <row r="696" spans="1:2" x14ac:dyDescent="0.25">
      <c r="A696" s="5" t="s">
        <v>1453</v>
      </c>
      <c r="B696" s="2">
        <v>22</v>
      </c>
    </row>
    <row r="697" spans="1:2" x14ac:dyDescent="0.25">
      <c r="A697" s="5" t="s">
        <v>1454</v>
      </c>
      <c r="B697" s="2">
        <v>28</v>
      </c>
    </row>
    <row r="698" spans="1:2" x14ac:dyDescent="0.25">
      <c r="A698" s="5" t="s">
        <v>1455</v>
      </c>
      <c r="B698" s="2">
        <v>28</v>
      </c>
    </row>
    <row r="699" spans="1:2" x14ac:dyDescent="0.25">
      <c r="A699" s="5" t="s">
        <v>1456</v>
      </c>
      <c r="B699" s="2">
        <v>33</v>
      </c>
    </row>
    <row r="700" spans="1:2" x14ac:dyDescent="0.25">
      <c r="A700" s="5" t="s">
        <v>1457</v>
      </c>
      <c r="B700" s="2">
        <v>33</v>
      </c>
    </row>
    <row r="701" spans="1:2" x14ac:dyDescent="0.25">
      <c r="A701" s="5" t="s">
        <v>1458</v>
      </c>
      <c r="B701" s="2">
        <v>33</v>
      </c>
    </row>
    <row r="702" spans="1:2" x14ac:dyDescent="0.25">
      <c r="A702" s="5" t="s">
        <v>1459</v>
      </c>
      <c r="B702" s="2">
        <v>35</v>
      </c>
    </row>
    <row r="703" spans="1:2" x14ac:dyDescent="0.25">
      <c r="A703" s="5" t="s">
        <v>1460</v>
      </c>
      <c r="B703" s="2">
        <v>35</v>
      </c>
    </row>
    <row r="704" spans="1:2" x14ac:dyDescent="0.25">
      <c r="A704" s="5" t="s">
        <v>1461</v>
      </c>
      <c r="B704" s="2">
        <v>45</v>
      </c>
    </row>
    <row r="705" spans="1:2" x14ac:dyDescent="0.25">
      <c r="A705" s="5" t="s">
        <v>1462</v>
      </c>
      <c r="B705" s="2">
        <v>44</v>
      </c>
    </row>
    <row r="706" spans="1:2" x14ac:dyDescent="0.25">
      <c r="A706" s="5" t="s">
        <v>1463</v>
      </c>
      <c r="B706" s="2">
        <v>30</v>
      </c>
    </row>
    <row r="707" spans="1:2" x14ac:dyDescent="0.25">
      <c r="A707" s="5" t="s">
        <v>1464</v>
      </c>
      <c r="B707" s="2">
        <v>43</v>
      </c>
    </row>
    <row r="708" spans="1:2" x14ac:dyDescent="0.25">
      <c r="A708" s="5" t="s">
        <v>1465</v>
      </c>
      <c r="B708" s="2">
        <v>48</v>
      </c>
    </row>
    <row r="709" spans="1:2" x14ac:dyDescent="0.25">
      <c r="A709" s="5" t="s">
        <v>1466</v>
      </c>
      <c r="B709" s="2">
        <v>26</v>
      </c>
    </row>
    <row r="710" spans="1:2" x14ac:dyDescent="0.25">
      <c r="A710" s="5" t="s">
        <v>1467</v>
      </c>
      <c r="B710" s="2">
        <v>28</v>
      </c>
    </row>
    <row r="711" spans="1:2" x14ac:dyDescent="0.25">
      <c r="A711" s="5" t="s">
        <v>8111</v>
      </c>
      <c r="B711" s="2">
        <v>34</v>
      </c>
    </row>
    <row r="712" spans="1:2" x14ac:dyDescent="0.25">
      <c r="A712" s="5" t="s">
        <v>8112</v>
      </c>
      <c r="B712" s="2">
        <v>25</v>
      </c>
    </row>
    <row r="713" spans="1:2" x14ac:dyDescent="0.25">
      <c r="A713" s="5" t="s">
        <v>1468</v>
      </c>
      <c r="B713" s="2">
        <v>30</v>
      </c>
    </row>
    <row r="714" spans="1:2" x14ac:dyDescent="0.25">
      <c r="A714" s="5" t="s">
        <v>1469</v>
      </c>
      <c r="B714" s="2">
        <v>32</v>
      </c>
    </row>
    <row r="715" spans="1:2" x14ac:dyDescent="0.25">
      <c r="A715" s="5" t="s">
        <v>1470</v>
      </c>
      <c r="B715" s="2">
        <v>27</v>
      </c>
    </row>
    <row r="716" spans="1:2" x14ac:dyDescent="0.25">
      <c r="A716" s="5" t="s">
        <v>1471</v>
      </c>
      <c r="B716" s="2">
        <v>27</v>
      </c>
    </row>
    <row r="717" spans="1:2" x14ac:dyDescent="0.25">
      <c r="A717" s="5" t="s">
        <v>1472</v>
      </c>
      <c r="B717" s="2">
        <v>21</v>
      </c>
    </row>
    <row r="718" spans="1:2" x14ac:dyDescent="0.25">
      <c r="A718" s="5" t="s">
        <v>1473</v>
      </c>
      <c r="B718" s="2">
        <v>27</v>
      </c>
    </row>
    <row r="719" spans="1:2" x14ac:dyDescent="0.25">
      <c r="A719" s="5" t="s">
        <v>1474</v>
      </c>
      <c r="B719" s="2">
        <v>25</v>
      </c>
    </row>
    <row r="720" spans="1:2" x14ac:dyDescent="0.25">
      <c r="A720" s="5" t="s">
        <v>1475</v>
      </c>
      <c r="B720" s="2">
        <v>25</v>
      </c>
    </row>
    <row r="721" spans="1:2" x14ac:dyDescent="0.25">
      <c r="A721" s="5" t="s">
        <v>1476</v>
      </c>
      <c r="B721" s="2">
        <v>32</v>
      </c>
    </row>
    <row r="722" spans="1:2" x14ac:dyDescent="0.25">
      <c r="A722" s="5" t="s">
        <v>1477</v>
      </c>
      <c r="B722" s="2">
        <v>40</v>
      </c>
    </row>
    <row r="723" spans="1:2" x14ac:dyDescent="0.25">
      <c r="A723" s="5" t="s">
        <v>1478</v>
      </c>
      <c r="B723" s="2">
        <v>55</v>
      </c>
    </row>
    <row r="724" spans="1:2" x14ac:dyDescent="0.25">
      <c r="A724" s="5" t="s">
        <v>1479</v>
      </c>
      <c r="B724" s="2">
        <v>25</v>
      </c>
    </row>
    <row r="725" spans="1:2" x14ac:dyDescent="0.25">
      <c r="A725" s="5" t="s">
        <v>1480</v>
      </c>
      <c r="B725" s="2">
        <v>23</v>
      </c>
    </row>
    <row r="726" spans="1:2" x14ac:dyDescent="0.25">
      <c r="A726" s="5" t="s">
        <v>1481</v>
      </c>
      <c r="B726" s="2">
        <v>23</v>
      </c>
    </row>
    <row r="727" spans="1:2" x14ac:dyDescent="0.25">
      <c r="A727" s="5" t="s">
        <v>1482</v>
      </c>
      <c r="B727" s="2">
        <v>34</v>
      </c>
    </row>
    <row r="728" spans="1:2" x14ac:dyDescent="0.25">
      <c r="A728" s="5" t="s">
        <v>1483</v>
      </c>
      <c r="B728" s="2">
        <v>31</v>
      </c>
    </row>
    <row r="729" spans="1:2" x14ac:dyDescent="0.25">
      <c r="A729" s="5" t="s">
        <v>1484</v>
      </c>
      <c r="B729" s="2">
        <v>49</v>
      </c>
    </row>
    <row r="730" spans="1:2" x14ac:dyDescent="0.25">
      <c r="A730" s="5" t="s">
        <v>1485</v>
      </c>
      <c r="B730" s="2">
        <v>28</v>
      </c>
    </row>
    <row r="731" spans="1:2" x14ac:dyDescent="0.25">
      <c r="A731" s="5" t="s">
        <v>1486</v>
      </c>
      <c r="B731" s="2">
        <v>3</v>
      </c>
    </row>
    <row r="732" spans="1:2" x14ac:dyDescent="0.25">
      <c r="A732" s="5" t="s">
        <v>1487</v>
      </c>
      <c r="B732" s="2">
        <v>29</v>
      </c>
    </row>
    <row r="733" spans="1:2" x14ac:dyDescent="0.25">
      <c r="A733" s="5" t="s">
        <v>1488</v>
      </c>
      <c r="B733" s="2">
        <v>25</v>
      </c>
    </row>
    <row r="734" spans="1:2" x14ac:dyDescent="0.25">
      <c r="A734" s="5" t="s">
        <v>1489</v>
      </c>
      <c r="B734" s="2">
        <v>22</v>
      </c>
    </row>
    <row r="735" spans="1:2" x14ac:dyDescent="0.25">
      <c r="A735" s="5" t="s">
        <v>1490</v>
      </c>
      <c r="B735" s="2">
        <v>31</v>
      </c>
    </row>
    <row r="736" spans="1:2" x14ac:dyDescent="0.25">
      <c r="A736" s="5" t="s">
        <v>1491</v>
      </c>
      <c r="B736" s="2">
        <v>33</v>
      </c>
    </row>
    <row r="737" spans="1:2" x14ac:dyDescent="0.25">
      <c r="A737" s="5" t="s">
        <v>1492</v>
      </c>
      <c r="B737" s="2">
        <v>19</v>
      </c>
    </row>
    <row r="738" spans="1:2" x14ac:dyDescent="0.25">
      <c r="A738" s="5" t="s">
        <v>1493</v>
      </c>
      <c r="B738" s="2">
        <v>29</v>
      </c>
    </row>
    <row r="739" spans="1:2" x14ac:dyDescent="0.25">
      <c r="A739" s="5" t="s">
        <v>1494</v>
      </c>
      <c r="B739" s="2">
        <v>34</v>
      </c>
    </row>
    <row r="740" spans="1:2" x14ac:dyDescent="0.25">
      <c r="A740" s="5" t="s">
        <v>1495</v>
      </c>
      <c r="B740" s="2">
        <v>30</v>
      </c>
    </row>
    <row r="741" spans="1:2" x14ac:dyDescent="0.25">
      <c r="A741" s="5" t="s">
        <v>8113</v>
      </c>
      <c r="B741" s="2">
        <v>24</v>
      </c>
    </row>
    <row r="742" spans="1:2" x14ac:dyDescent="0.25">
      <c r="A742" s="5" t="s">
        <v>1496</v>
      </c>
      <c r="B742" s="2">
        <v>20</v>
      </c>
    </row>
    <row r="743" spans="1:2" x14ac:dyDescent="0.25">
      <c r="A743" s="5" t="s">
        <v>1497</v>
      </c>
      <c r="B743" s="2">
        <v>18</v>
      </c>
    </row>
    <row r="744" spans="1:2" x14ac:dyDescent="0.25">
      <c r="A744" s="5" t="s">
        <v>1498</v>
      </c>
      <c r="B744" s="2">
        <v>22</v>
      </c>
    </row>
    <row r="745" spans="1:2" x14ac:dyDescent="0.25">
      <c r="A745" s="5" t="s">
        <v>1499</v>
      </c>
      <c r="B745" s="2">
        <v>27</v>
      </c>
    </row>
    <row r="746" spans="1:2" x14ac:dyDescent="0.25">
      <c r="A746" s="5" t="s">
        <v>1500</v>
      </c>
      <c r="B746" s="2">
        <v>37</v>
      </c>
    </row>
    <row r="747" spans="1:2" x14ac:dyDescent="0.25">
      <c r="A747" s="5" t="s">
        <v>8114</v>
      </c>
      <c r="B747" s="2">
        <v>37</v>
      </c>
    </row>
    <row r="748" spans="1:2" x14ac:dyDescent="0.25">
      <c r="A748" s="5" t="s">
        <v>1501</v>
      </c>
      <c r="B748" s="2">
        <v>37</v>
      </c>
    </row>
    <row r="749" spans="1:2" x14ac:dyDescent="0.25">
      <c r="A749" s="5" t="s">
        <v>1502</v>
      </c>
      <c r="B749" s="2">
        <v>37</v>
      </c>
    </row>
    <row r="750" spans="1:2" x14ac:dyDescent="0.25">
      <c r="A750" s="5" t="s">
        <v>1503</v>
      </c>
      <c r="B750" s="2">
        <v>37</v>
      </c>
    </row>
    <row r="751" spans="1:2" x14ac:dyDescent="0.25">
      <c r="A751" s="5" t="s">
        <v>1504</v>
      </c>
      <c r="B751" s="2">
        <v>37</v>
      </c>
    </row>
    <row r="752" spans="1:2" x14ac:dyDescent="0.25">
      <c r="A752" s="5" t="s">
        <v>1505</v>
      </c>
      <c r="B752" s="2">
        <v>37</v>
      </c>
    </row>
    <row r="753" spans="1:2" x14ac:dyDescent="0.25">
      <c r="A753" s="5" t="s">
        <v>1506</v>
      </c>
      <c r="B753" s="2">
        <v>37</v>
      </c>
    </row>
    <row r="754" spans="1:2" x14ac:dyDescent="0.25">
      <c r="A754" s="5" t="s">
        <v>1507</v>
      </c>
      <c r="B754" s="2">
        <v>37</v>
      </c>
    </row>
    <row r="755" spans="1:2" x14ac:dyDescent="0.25">
      <c r="A755" s="5" t="s">
        <v>1508</v>
      </c>
      <c r="B755" s="2">
        <v>37</v>
      </c>
    </row>
    <row r="756" spans="1:2" x14ac:dyDescent="0.25">
      <c r="A756" s="5" t="s">
        <v>8115</v>
      </c>
      <c r="B756" s="2">
        <v>55</v>
      </c>
    </row>
    <row r="757" spans="1:2" x14ac:dyDescent="0.25">
      <c r="A757" s="5" t="s">
        <v>1509</v>
      </c>
      <c r="B757" s="2">
        <v>55</v>
      </c>
    </row>
    <row r="758" spans="1:2" x14ac:dyDescent="0.25">
      <c r="A758" s="5" t="s">
        <v>1510</v>
      </c>
      <c r="B758" s="2">
        <v>55</v>
      </c>
    </row>
    <row r="759" spans="1:2" x14ac:dyDescent="0.25">
      <c r="A759" s="5" t="s">
        <v>1511</v>
      </c>
      <c r="B759" s="2">
        <v>55</v>
      </c>
    </row>
    <row r="760" spans="1:2" x14ac:dyDescent="0.25">
      <c r="A760" s="5" t="s">
        <v>1512</v>
      </c>
      <c r="B760" s="2">
        <v>55</v>
      </c>
    </row>
    <row r="761" spans="1:2" x14ac:dyDescent="0.25">
      <c r="A761" s="5" t="s">
        <v>1513</v>
      </c>
      <c r="B761" s="2">
        <v>55</v>
      </c>
    </row>
    <row r="762" spans="1:2" x14ac:dyDescent="0.25">
      <c r="A762" s="5" t="s">
        <v>1514</v>
      </c>
      <c r="B762" s="2">
        <v>55</v>
      </c>
    </row>
    <row r="763" spans="1:2" x14ac:dyDescent="0.25">
      <c r="A763" s="5" t="s">
        <v>1515</v>
      </c>
      <c r="B763" s="2">
        <v>55</v>
      </c>
    </row>
    <row r="764" spans="1:2" x14ac:dyDescent="0.25">
      <c r="A764" s="5" t="s">
        <v>1516</v>
      </c>
      <c r="B764" s="2">
        <v>55</v>
      </c>
    </row>
    <row r="765" spans="1:2" x14ac:dyDescent="0.25">
      <c r="A765" s="5" t="s">
        <v>1517</v>
      </c>
      <c r="B765" s="2">
        <v>36</v>
      </c>
    </row>
    <row r="766" spans="1:2" x14ac:dyDescent="0.25">
      <c r="A766" s="5" t="s">
        <v>1518</v>
      </c>
      <c r="B766" s="2">
        <v>44</v>
      </c>
    </row>
    <row r="767" spans="1:2" x14ac:dyDescent="0.25">
      <c r="A767" s="5" t="s">
        <v>1519</v>
      </c>
      <c r="B767" s="2">
        <v>29</v>
      </c>
    </row>
    <row r="768" spans="1:2" x14ac:dyDescent="0.25">
      <c r="A768" s="5" t="s">
        <v>1520</v>
      </c>
      <c r="B768" s="2">
        <v>34</v>
      </c>
    </row>
    <row r="769" spans="1:2" x14ac:dyDescent="0.25">
      <c r="A769" s="5" t="s">
        <v>1521</v>
      </c>
      <c r="B769" s="2">
        <v>29</v>
      </c>
    </row>
    <row r="770" spans="1:2" x14ac:dyDescent="0.25">
      <c r="A770" s="5" t="s">
        <v>1522</v>
      </c>
      <c r="B770" s="2">
        <v>16</v>
      </c>
    </row>
    <row r="771" spans="1:2" x14ac:dyDescent="0.25">
      <c r="A771" s="5" t="s">
        <v>1523</v>
      </c>
      <c r="B771" s="2">
        <v>28</v>
      </c>
    </row>
    <row r="772" spans="1:2" x14ac:dyDescent="0.25">
      <c r="A772" s="5" t="s">
        <v>1524</v>
      </c>
      <c r="B772" s="2">
        <v>32</v>
      </c>
    </row>
    <row r="773" spans="1:2" x14ac:dyDescent="0.25">
      <c r="A773" s="5" t="s">
        <v>1525</v>
      </c>
      <c r="B773" s="2">
        <v>33</v>
      </c>
    </row>
    <row r="774" spans="1:2" x14ac:dyDescent="0.25">
      <c r="A774" s="5" t="s">
        <v>1526</v>
      </c>
      <c r="B774" s="2">
        <v>33</v>
      </c>
    </row>
    <row r="775" spans="1:2" x14ac:dyDescent="0.25">
      <c r="A775" s="5" t="s">
        <v>1527</v>
      </c>
      <c r="B775" s="2">
        <v>33</v>
      </c>
    </row>
    <row r="776" spans="1:2" x14ac:dyDescent="0.25">
      <c r="A776" s="5" t="s">
        <v>1528</v>
      </c>
      <c r="B776" s="2">
        <v>22</v>
      </c>
    </row>
    <row r="777" spans="1:2" x14ac:dyDescent="0.25">
      <c r="A777" s="5" t="s">
        <v>1529</v>
      </c>
      <c r="B777" s="2">
        <v>23</v>
      </c>
    </row>
    <row r="778" spans="1:2" x14ac:dyDescent="0.25">
      <c r="A778" s="5" t="s">
        <v>1530</v>
      </c>
      <c r="B778" s="2">
        <v>22</v>
      </c>
    </row>
    <row r="779" spans="1:2" x14ac:dyDescent="0.25">
      <c r="A779" s="5" t="s">
        <v>1531</v>
      </c>
      <c r="B779" s="2">
        <v>22</v>
      </c>
    </row>
    <row r="780" spans="1:2" x14ac:dyDescent="0.25">
      <c r="A780" s="5" t="s">
        <v>1532</v>
      </c>
      <c r="B780" s="2">
        <v>22</v>
      </c>
    </row>
    <row r="781" spans="1:2" x14ac:dyDescent="0.25">
      <c r="A781" s="5" t="s">
        <v>1533</v>
      </c>
      <c r="B781" s="2">
        <v>22</v>
      </c>
    </row>
    <row r="782" spans="1:2" x14ac:dyDescent="0.25">
      <c r="A782" s="5" t="s">
        <v>1534</v>
      </c>
      <c r="B782" s="2">
        <v>23</v>
      </c>
    </row>
    <row r="783" spans="1:2" x14ac:dyDescent="0.25">
      <c r="A783" s="5" t="s">
        <v>1535</v>
      </c>
      <c r="B783" s="2">
        <v>22</v>
      </c>
    </row>
    <row r="784" spans="1:2" x14ac:dyDescent="0.25">
      <c r="A784" s="5" t="s">
        <v>1536</v>
      </c>
      <c r="B784" s="2">
        <v>22</v>
      </c>
    </row>
    <row r="785" spans="1:2" x14ac:dyDescent="0.25">
      <c r="A785" s="5" t="s">
        <v>1537</v>
      </c>
      <c r="B785" s="2">
        <v>22</v>
      </c>
    </row>
    <row r="786" spans="1:2" x14ac:dyDescent="0.25">
      <c r="A786" s="5" t="s">
        <v>1538</v>
      </c>
      <c r="B786" s="2">
        <v>22</v>
      </c>
    </row>
    <row r="787" spans="1:2" x14ac:dyDescent="0.25">
      <c r="A787" s="5" t="s">
        <v>1539</v>
      </c>
      <c r="B787" s="2">
        <v>22</v>
      </c>
    </row>
    <row r="788" spans="1:2" x14ac:dyDescent="0.25">
      <c r="A788" s="5" t="s">
        <v>1540</v>
      </c>
      <c r="B788" s="2">
        <v>22</v>
      </c>
    </row>
    <row r="789" spans="1:2" x14ac:dyDescent="0.25">
      <c r="A789" s="5" t="s">
        <v>1541</v>
      </c>
      <c r="B789" s="2">
        <v>22</v>
      </c>
    </row>
    <row r="790" spans="1:2" x14ac:dyDescent="0.25">
      <c r="A790" s="5" t="s">
        <v>1542</v>
      </c>
      <c r="B790" s="2">
        <v>22</v>
      </c>
    </row>
    <row r="791" spans="1:2" x14ac:dyDescent="0.25">
      <c r="A791" s="5" t="s">
        <v>1543</v>
      </c>
      <c r="B791" s="2">
        <v>22</v>
      </c>
    </row>
    <row r="792" spans="1:2" x14ac:dyDescent="0.25">
      <c r="A792" s="5" t="s">
        <v>1544</v>
      </c>
      <c r="B792" s="2">
        <v>27</v>
      </c>
    </row>
    <row r="793" spans="1:2" x14ac:dyDescent="0.25">
      <c r="A793" s="5" t="s">
        <v>1545</v>
      </c>
      <c r="B793" s="2">
        <v>28</v>
      </c>
    </row>
    <row r="794" spans="1:2" x14ac:dyDescent="0.25">
      <c r="A794" s="5" t="s">
        <v>1546</v>
      </c>
      <c r="B794" s="2">
        <v>27</v>
      </c>
    </row>
    <row r="795" spans="1:2" x14ac:dyDescent="0.25">
      <c r="A795" s="5" t="s">
        <v>1547</v>
      </c>
      <c r="B795" s="2">
        <v>27</v>
      </c>
    </row>
    <row r="796" spans="1:2" x14ac:dyDescent="0.25">
      <c r="A796" s="5" t="s">
        <v>1548</v>
      </c>
      <c r="B796" s="2">
        <v>27</v>
      </c>
    </row>
    <row r="797" spans="1:2" x14ac:dyDescent="0.25">
      <c r="A797" s="5" t="s">
        <v>1549</v>
      </c>
      <c r="B797" s="2">
        <v>27</v>
      </c>
    </row>
    <row r="798" spans="1:2" x14ac:dyDescent="0.25">
      <c r="A798" s="5" t="s">
        <v>1550</v>
      </c>
      <c r="B798" s="2">
        <v>28</v>
      </c>
    </row>
    <row r="799" spans="1:2" x14ac:dyDescent="0.25">
      <c r="A799" s="5" t="s">
        <v>1551</v>
      </c>
      <c r="B799" s="2">
        <v>27</v>
      </c>
    </row>
    <row r="800" spans="1:2" x14ac:dyDescent="0.25">
      <c r="A800" s="5" t="s">
        <v>1552</v>
      </c>
      <c r="B800" s="2">
        <v>27</v>
      </c>
    </row>
    <row r="801" spans="1:2" x14ac:dyDescent="0.25">
      <c r="A801" s="5" t="s">
        <v>1553</v>
      </c>
      <c r="B801" s="2">
        <v>27</v>
      </c>
    </row>
    <row r="802" spans="1:2" x14ac:dyDescent="0.25">
      <c r="A802" s="5" t="s">
        <v>1554</v>
      </c>
      <c r="B802" s="2">
        <v>27</v>
      </c>
    </row>
    <row r="803" spans="1:2" x14ac:dyDescent="0.25">
      <c r="A803" s="5" t="s">
        <v>1555</v>
      </c>
      <c r="B803" s="2">
        <v>27</v>
      </c>
    </row>
    <row r="804" spans="1:2" x14ac:dyDescent="0.25">
      <c r="A804" s="5" t="s">
        <v>1556</v>
      </c>
      <c r="B804" s="2">
        <v>27</v>
      </c>
    </row>
    <row r="805" spans="1:2" x14ac:dyDescent="0.25">
      <c r="A805" s="5" t="s">
        <v>1557</v>
      </c>
      <c r="B805" s="2">
        <v>27</v>
      </c>
    </row>
    <row r="806" spans="1:2" x14ac:dyDescent="0.25">
      <c r="A806" s="5" t="s">
        <v>1558</v>
      </c>
      <c r="B806" s="2">
        <v>27</v>
      </c>
    </row>
    <row r="807" spans="1:2" x14ac:dyDescent="0.25">
      <c r="A807" s="5" t="s">
        <v>1559</v>
      </c>
      <c r="B807" s="2">
        <v>27</v>
      </c>
    </row>
    <row r="808" spans="1:2" x14ac:dyDescent="0.25">
      <c r="A808" s="5" t="s">
        <v>8116</v>
      </c>
      <c r="B808" s="2">
        <v>55</v>
      </c>
    </row>
    <row r="809" spans="1:2" x14ac:dyDescent="0.25">
      <c r="A809" s="5" t="s">
        <v>8117</v>
      </c>
      <c r="B809" s="2">
        <v>45</v>
      </c>
    </row>
    <row r="810" spans="1:2" x14ac:dyDescent="0.25">
      <c r="A810" s="5" t="s">
        <v>1560</v>
      </c>
      <c r="B810" s="2">
        <v>35</v>
      </c>
    </row>
    <row r="811" spans="1:2" x14ac:dyDescent="0.25">
      <c r="A811" s="5" t="s">
        <v>1561</v>
      </c>
      <c r="B811" s="2">
        <v>32</v>
      </c>
    </row>
    <row r="812" spans="1:2" x14ac:dyDescent="0.25">
      <c r="A812" s="5" t="s">
        <v>1562</v>
      </c>
      <c r="B812" s="2">
        <v>18</v>
      </c>
    </row>
    <row r="813" spans="1:2" x14ac:dyDescent="0.25">
      <c r="A813" s="5" t="s">
        <v>1563</v>
      </c>
      <c r="B813" s="2">
        <v>48</v>
      </c>
    </row>
    <row r="814" spans="1:2" x14ac:dyDescent="0.25">
      <c r="A814" s="5" t="s">
        <v>1564</v>
      </c>
      <c r="B814" s="2">
        <v>20</v>
      </c>
    </row>
    <row r="815" spans="1:2" x14ac:dyDescent="0.25">
      <c r="A815" s="5" t="s">
        <v>1565</v>
      </c>
      <c r="B815" s="2">
        <v>26</v>
      </c>
    </row>
    <row r="816" spans="1:2" x14ac:dyDescent="0.25">
      <c r="A816" s="5" t="s">
        <v>1566</v>
      </c>
      <c r="B816" s="2">
        <v>55</v>
      </c>
    </row>
    <row r="817" spans="1:2" x14ac:dyDescent="0.25">
      <c r="A817" s="5" t="s">
        <v>8118</v>
      </c>
      <c r="B817" s="2">
        <v>45</v>
      </c>
    </row>
    <row r="818" spans="1:2" x14ac:dyDescent="0.25">
      <c r="A818" s="5" t="s">
        <v>1567</v>
      </c>
      <c r="B818" s="2">
        <v>35</v>
      </c>
    </row>
    <row r="819" spans="1:2" x14ac:dyDescent="0.25">
      <c r="A819" s="5" t="s">
        <v>1568</v>
      </c>
      <c r="B819" s="2">
        <v>35</v>
      </c>
    </row>
    <row r="820" spans="1:2" x14ac:dyDescent="0.25">
      <c r="A820" s="5" t="s">
        <v>8119</v>
      </c>
      <c r="B820" s="2">
        <v>35</v>
      </c>
    </row>
    <row r="821" spans="1:2" x14ac:dyDescent="0.25">
      <c r="A821" s="5" t="s">
        <v>1569</v>
      </c>
      <c r="B821" s="2">
        <v>49</v>
      </c>
    </row>
    <row r="822" spans="1:2" x14ac:dyDescent="0.25">
      <c r="A822" s="5" t="s">
        <v>1570</v>
      </c>
      <c r="B822" s="2">
        <v>49</v>
      </c>
    </row>
    <row r="823" spans="1:2" x14ac:dyDescent="0.25">
      <c r="A823" s="5" t="s">
        <v>1571</v>
      </c>
      <c r="B823" s="2">
        <v>49</v>
      </c>
    </row>
    <row r="824" spans="1:2" x14ac:dyDescent="0.25">
      <c r="A824" s="5" t="s">
        <v>1572</v>
      </c>
      <c r="B824" s="2">
        <v>25</v>
      </c>
    </row>
    <row r="825" spans="1:2" x14ac:dyDescent="0.25">
      <c r="A825" s="5" t="s">
        <v>1573</v>
      </c>
      <c r="B825" s="2">
        <v>21</v>
      </c>
    </row>
    <row r="826" spans="1:2" x14ac:dyDescent="0.25">
      <c r="A826" s="5" t="s">
        <v>1574</v>
      </c>
      <c r="B826" s="2">
        <v>19</v>
      </c>
    </row>
    <row r="827" spans="1:2" x14ac:dyDescent="0.25">
      <c r="A827" s="5" t="s">
        <v>1575</v>
      </c>
      <c r="B827" s="2">
        <v>25</v>
      </c>
    </row>
    <row r="828" spans="1:2" x14ac:dyDescent="0.25">
      <c r="A828" s="5" t="s">
        <v>1576</v>
      </c>
      <c r="B828" s="2">
        <v>23</v>
      </c>
    </row>
    <row r="829" spans="1:2" x14ac:dyDescent="0.25">
      <c r="A829" s="5" t="s">
        <v>1577</v>
      </c>
      <c r="B829" s="2">
        <v>34</v>
      </c>
    </row>
    <row r="830" spans="1:2" x14ac:dyDescent="0.25">
      <c r="A830" s="5" t="s">
        <v>1578</v>
      </c>
      <c r="B830" s="2">
        <v>32</v>
      </c>
    </row>
    <row r="831" spans="1:2" x14ac:dyDescent="0.25">
      <c r="A831" s="5" t="s">
        <v>1579</v>
      </c>
      <c r="B831" s="2">
        <v>38</v>
      </c>
    </row>
    <row r="832" spans="1:2" x14ac:dyDescent="0.25">
      <c r="A832" s="5" t="s">
        <v>1580</v>
      </c>
      <c r="B832" s="2">
        <v>36</v>
      </c>
    </row>
    <row r="833" spans="1:2" x14ac:dyDescent="0.25">
      <c r="A833" s="5" t="s">
        <v>1581</v>
      </c>
      <c r="B833" s="2">
        <v>42</v>
      </c>
    </row>
    <row r="834" spans="1:2" x14ac:dyDescent="0.25">
      <c r="A834" s="5" t="s">
        <v>1582</v>
      </c>
      <c r="B834" s="2">
        <v>43</v>
      </c>
    </row>
    <row r="835" spans="1:2" x14ac:dyDescent="0.25">
      <c r="A835" s="5" t="s">
        <v>1583</v>
      </c>
      <c r="B835" s="2">
        <v>32</v>
      </c>
    </row>
    <row r="836" spans="1:2" x14ac:dyDescent="0.25">
      <c r="A836" s="5" t="s">
        <v>1584</v>
      </c>
      <c r="B836" s="2">
        <v>44</v>
      </c>
    </row>
    <row r="837" spans="1:2" x14ac:dyDescent="0.25">
      <c r="A837" s="5" t="s">
        <v>8120</v>
      </c>
      <c r="B837" s="2">
        <v>48</v>
      </c>
    </row>
    <row r="838" spans="1:2" x14ac:dyDescent="0.25">
      <c r="A838" s="5" t="s">
        <v>1585</v>
      </c>
      <c r="B838" s="2">
        <v>44</v>
      </c>
    </row>
    <row r="839" spans="1:2" x14ac:dyDescent="0.25">
      <c r="A839" s="5" t="s">
        <v>1586</v>
      </c>
      <c r="B839" s="2">
        <v>42</v>
      </c>
    </row>
    <row r="840" spans="1:2" x14ac:dyDescent="0.25">
      <c r="A840" s="5" t="s">
        <v>1587</v>
      </c>
      <c r="B840" s="2">
        <v>46</v>
      </c>
    </row>
    <row r="841" spans="1:2" x14ac:dyDescent="0.25">
      <c r="A841" s="5" t="s">
        <v>1588</v>
      </c>
      <c r="B841" s="2">
        <v>48</v>
      </c>
    </row>
    <row r="842" spans="1:2" x14ac:dyDescent="0.25">
      <c r="A842" s="5" t="s">
        <v>1589</v>
      </c>
      <c r="B842" s="2">
        <v>46</v>
      </c>
    </row>
    <row r="843" spans="1:2" x14ac:dyDescent="0.25">
      <c r="A843" s="5" t="s">
        <v>1590</v>
      </c>
      <c r="B843" s="2">
        <v>52</v>
      </c>
    </row>
    <row r="844" spans="1:2" x14ac:dyDescent="0.25">
      <c r="A844" s="5" t="s">
        <v>1591</v>
      </c>
      <c r="B844" s="2">
        <v>50</v>
      </c>
    </row>
    <row r="845" spans="1:2" x14ac:dyDescent="0.25">
      <c r="A845" s="5" t="s">
        <v>1592</v>
      </c>
      <c r="B845" s="2">
        <v>39</v>
      </c>
    </row>
    <row r="846" spans="1:2" x14ac:dyDescent="0.25">
      <c r="A846" s="5" t="s">
        <v>1593</v>
      </c>
      <c r="B846" s="2">
        <v>37</v>
      </c>
    </row>
    <row r="847" spans="1:2" x14ac:dyDescent="0.25">
      <c r="A847" s="5" t="s">
        <v>1594</v>
      </c>
      <c r="B847" s="2">
        <v>55</v>
      </c>
    </row>
    <row r="848" spans="1:2" x14ac:dyDescent="0.25">
      <c r="A848" s="5" t="s">
        <v>1595</v>
      </c>
      <c r="B848" s="2">
        <v>43</v>
      </c>
    </row>
    <row r="849" spans="1:2" x14ac:dyDescent="0.25">
      <c r="A849" s="5" t="s">
        <v>1596</v>
      </c>
      <c r="B849" s="2">
        <v>33</v>
      </c>
    </row>
    <row r="850" spans="1:2" x14ac:dyDescent="0.25">
      <c r="A850" s="5" t="s">
        <v>1597</v>
      </c>
      <c r="B850" s="2">
        <v>31</v>
      </c>
    </row>
    <row r="851" spans="1:2" x14ac:dyDescent="0.25">
      <c r="A851" s="5" t="s">
        <v>1598</v>
      </c>
      <c r="B851" s="2">
        <v>37</v>
      </c>
    </row>
    <row r="852" spans="1:2" x14ac:dyDescent="0.25">
      <c r="A852" s="5" t="s">
        <v>1599</v>
      </c>
      <c r="B852" s="2">
        <v>43</v>
      </c>
    </row>
    <row r="853" spans="1:2" x14ac:dyDescent="0.25">
      <c r="A853" s="5" t="s">
        <v>1600</v>
      </c>
      <c r="B853" s="2">
        <v>30</v>
      </c>
    </row>
    <row r="854" spans="1:2" x14ac:dyDescent="0.25">
      <c r="A854" s="5" t="s">
        <v>1601</v>
      </c>
      <c r="B854" s="2">
        <v>28</v>
      </c>
    </row>
    <row r="855" spans="1:2" x14ac:dyDescent="0.25">
      <c r="A855" s="5" t="s">
        <v>1602</v>
      </c>
      <c r="B855" s="2">
        <v>34</v>
      </c>
    </row>
    <row r="856" spans="1:2" x14ac:dyDescent="0.25">
      <c r="A856" s="5" t="s">
        <v>1603</v>
      </c>
      <c r="B856" s="2">
        <v>32</v>
      </c>
    </row>
    <row r="857" spans="1:2" x14ac:dyDescent="0.25">
      <c r="A857" s="5" t="s">
        <v>1604</v>
      </c>
      <c r="B857" s="2">
        <v>42</v>
      </c>
    </row>
    <row r="858" spans="1:2" x14ac:dyDescent="0.25">
      <c r="A858" s="5" t="s">
        <v>1605</v>
      </c>
      <c r="B858" s="2">
        <v>40</v>
      </c>
    </row>
    <row r="859" spans="1:2" x14ac:dyDescent="0.25">
      <c r="A859" s="5" t="s">
        <v>1606</v>
      </c>
      <c r="B859" s="2">
        <v>46</v>
      </c>
    </row>
    <row r="860" spans="1:2" x14ac:dyDescent="0.25">
      <c r="A860" s="5" t="s">
        <v>1607</v>
      </c>
      <c r="B860" s="2">
        <v>44</v>
      </c>
    </row>
    <row r="861" spans="1:2" x14ac:dyDescent="0.25">
      <c r="A861" s="5" t="s">
        <v>1608</v>
      </c>
      <c r="B861" s="2">
        <v>29</v>
      </c>
    </row>
    <row r="862" spans="1:2" x14ac:dyDescent="0.25">
      <c r="A862" s="5" t="s">
        <v>1609</v>
      </c>
      <c r="B862" s="2">
        <v>27</v>
      </c>
    </row>
    <row r="863" spans="1:2" x14ac:dyDescent="0.25">
      <c r="A863" s="5" t="s">
        <v>1610</v>
      </c>
      <c r="B863" s="2">
        <v>35</v>
      </c>
    </row>
    <row r="864" spans="1:2" x14ac:dyDescent="0.25">
      <c r="A864" s="5" t="s">
        <v>1611</v>
      </c>
      <c r="B864" s="2">
        <v>33</v>
      </c>
    </row>
    <row r="865" spans="1:2" x14ac:dyDescent="0.25">
      <c r="A865" s="5" t="s">
        <v>1612</v>
      </c>
      <c r="B865" s="2">
        <v>13</v>
      </c>
    </row>
    <row r="866" spans="1:2" x14ac:dyDescent="0.25">
      <c r="A866" s="5" t="s">
        <v>1613</v>
      </c>
      <c r="B866" s="2">
        <v>11</v>
      </c>
    </row>
    <row r="867" spans="1:2" x14ac:dyDescent="0.25">
      <c r="A867" s="5" t="s">
        <v>1614</v>
      </c>
      <c r="B867" s="2">
        <v>15</v>
      </c>
    </row>
    <row r="868" spans="1:2" x14ac:dyDescent="0.25">
      <c r="A868" s="5" t="s">
        <v>1615</v>
      </c>
      <c r="B868" s="2">
        <v>13</v>
      </c>
    </row>
    <row r="869" spans="1:2" x14ac:dyDescent="0.25">
      <c r="A869" s="5" t="s">
        <v>1616</v>
      </c>
      <c r="B869" s="2">
        <v>18</v>
      </c>
    </row>
    <row r="870" spans="1:2" x14ac:dyDescent="0.25">
      <c r="A870" s="5" t="s">
        <v>1617</v>
      </c>
      <c r="B870" s="2">
        <v>16</v>
      </c>
    </row>
    <row r="871" spans="1:2" x14ac:dyDescent="0.25">
      <c r="A871" s="5" t="s">
        <v>1618</v>
      </c>
      <c r="B871" s="2">
        <v>20</v>
      </c>
    </row>
    <row r="872" spans="1:2" x14ac:dyDescent="0.25">
      <c r="A872" s="5" t="s">
        <v>1619</v>
      </c>
      <c r="B872" s="2">
        <v>26</v>
      </c>
    </row>
    <row r="873" spans="1:2" x14ac:dyDescent="0.25">
      <c r="A873" s="5" t="s">
        <v>1620</v>
      </c>
      <c r="B873" s="2">
        <v>28</v>
      </c>
    </row>
    <row r="874" spans="1:2" x14ac:dyDescent="0.25">
      <c r="A874" s="5" t="s">
        <v>1621</v>
      </c>
      <c r="B874" s="2">
        <v>26</v>
      </c>
    </row>
    <row r="875" spans="1:2" x14ac:dyDescent="0.25">
      <c r="A875" s="5" t="s">
        <v>1622</v>
      </c>
      <c r="B875" s="2">
        <v>30</v>
      </c>
    </row>
    <row r="876" spans="1:2" x14ac:dyDescent="0.25">
      <c r="A876" s="5" t="s">
        <v>1623</v>
      </c>
      <c r="B876" s="2">
        <v>36</v>
      </c>
    </row>
    <row r="877" spans="1:2" x14ac:dyDescent="0.25">
      <c r="A877" s="5" t="s">
        <v>1624</v>
      </c>
      <c r="B877" s="2">
        <v>34</v>
      </c>
    </row>
    <row r="878" spans="1:2" x14ac:dyDescent="0.25">
      <c r="A878" s="5" t="s">
        <v>1625</v>
      </c>
      <c r="B878" s="2">
        <v>40</v>
      </c>
    </row>
    <row r="879" spans="1:2" x14ac:dyDescent="0.25">
      <c r="A879" s="5" t="s">
        <v>1626</v>
      </c>
      <c r="B879" s="2">
        <v>38</v>
      </c>
    </row>
    <row r="880" spans="1:2" x14ac:dyDescent="0.25">
      <c r="A880" s="5" t="s">
        <v>1627</v>
      </c>
      <c r="B880" s="2">
        <v>24</v>
      </c>
    </row>
    <row r="881" spans="1:2" x14ac:dyDescent="0.25">
      <c r="A881" s="5" t="s">
        <v>1628</v>
      </c>
      <c r="B881" s="2">
        <v>22</v>
      </c>
    </row>
    <row r="882" spans="1:2" x14ac:dyDescent="0.25">
      <c r="A882" s="5" t="s">
        <v>1629</v>
      </c>
      <c r="B882" s="2">
        <v>28</v>
      </c>
    </row>
    <row r="883" spans="1:2" x14ac:dyDescent="0.25">
      <c r="A883" s="5" t="s">
        <v>1630</v>
      </c>
      <c r="B883" s="2">
        <v>26</v>
      </c>
    </row>
    <row r="884" spans="1:2" x14ac:dyDescent="0.25">
      <c r="A884" s="5" t="s">
        <v>1631</v>
      </c>
      <c r="B884" s="2">
        <v>21</v>
      </c>
    </row>
    <row r="885" spans="1:2" x14ac:dyDescent="0.25">
      <c r="A885" s="5" t="s">
        <v>1632</v>
      </c>
      <c r="B885" s="2">
        <v>23</v>
      </c>
    </row>
    <row r="886" spans="1:2" x14ac:dyDescent="0.25">
      <c r="A886" s="5" t="s">
        <v>1633</v>
      </c>
      <c r="B886" s="2">
        <v>19</v>
      </c>
    </row>
    <row r="887" spans="1:2" x14ac:dyDescent="0.25">
      <c r="A887" s="5" t="s">
        <v>1634</v>
      </c>
      <c r="B887" s="2">
        <v>25</v>
      </c>
    </row>
    <row r="888" spans="1:2" x14ac:dyDescent="0.25">
      <c r="A888" s="5" t="s">
        <v>1635</v>
      </c>
      <c r="B888" s="2">
        <v>27</v>
      </c>
    </row>
    <row r="889" spans="1:2" x14ac:dyDescent="0.25">
      <c r="A889" s="5" t="s">
        <v>1636</v>
      </c>
      <c r="B889" s="2">
        <v>23</v>
      </c>
    </row>
    <row r="890" spans="1:2" x14ac:dyDescent="0.25">
      <c r="A890" s="5" t="s">
        <v>1637</v>
      </c>
      <c r="B890" s="2">
        <v>18</v>
      </c>
    </row>
    <row r="891" spans="1:2" x14ac:dyDescent="0.25">
      <c r="A891" s="5" t="s">
        <v>1638</v>
      </c>
      <c r="B891" s="2">
        <v>16</v>
      </c>
    </row>
    <row r="892" spans="1:2" x14ac:dyDescent="0.25">
      <c r="A892" s="5" t="s">
        <v>1639</v>
      </c>
      <c r="B892" s="2">
        <v>22</v>
      </c>
    </row>
    <row r="893" spans="1:2" x14ac:dyDescent="0.25">
      <c r="A893" s="5" t="s">
        <v>1640</v>
      </c>
      <c r="B893" s="2">
        <v>20</v>
      </c>
    </row>
    <row r="894" spans="1:2" x14ac:dyDescent="0.25">
      <c r="A894" s="5" t="s">
        <v>1641</v>
      </c>
      <c r="B894" s="2">
        <v>25</v>
      </c>
    </row>
    <row r="895" spans="1:2" x14ac:dyDescent="0.25">
      <c r="A895" s="5" t="s">
        <v>1642</v>
      </c>
      <c r="B895" s="2">
        <v>23</v>
      </c>
    </row>
    <row r="896" spans="1:2" x14ac:dyDescent="0.25">
      <c r="A896" s="5" t="s">
        <v>1643</v>
      </c>
      <c r="B896" s="2">
        <v>27</v>
      </c>
    </row>
    <row r="897" spans="1:2" x14ac:dyDescent="0.25">
      <c r="A897" s="5" t="s">
        <v>1644</v>
      </c>
      <c r="B897" s="2">
        <v>26</v>
      </c>
    </row>
    <row r="898" spans="1:2" x14ac:dyDescent="0.25">
      <c r="A898" s="5" t="s">
        <v>1645</v>
      </c>
      <c r="B898" s="2">
        <v>26</v>
      </c>
    </row>
    <row r="899" spans="1:2" x14ac:dyDescent="0.25">
      <c r="A899" s="5" t="s">
        <v>1646</v>
      </c>
      <c r="B899" s="2">
        <v>24</v>
      </c>
    </row>
    <row r="900" spans="1:2" x14ac:dyDescent="0.25">
      <c r="A900" s="5" t="s">
        <v>1647</v>
      </c>
      <c r="B900" s="2">
        <v>28</v>
      </c>
    </row>
    <row r="901" spans="1:2" x14ac:dyDescent="0.25">
      <c r="A901" s="5" t="s">
        <v>1648</v>
      </c>
      <c r="B901" s="2">
        <v>30</v>
      </c>
    </row>
    <row r="902" spans="1:2" x14ac:dyDescent="0.25">
      <c r="A902" s="5" t="s">
        <v>1649</v>
      </c>
      <c r="B902" s="2">
        <v>34</v>
      </c>
    </row>
    <row r="903" spans="1:2" x14ac:dyDescent="0.25">
      <c r="A903" s="5" t="s">
        <v>1650</v>
      </c>
      <c r="B903" s="2">
        <v>34</v>
      </c>
    </row>
    <row r="904" spans="1:2" x14ac:dyDescent="0.25">
      <c r="A904" s="5" t="s">
        <v>1651</v>
      </c>
      <c r="B904" s="2">
        <v>38</v>
      </c>
    </row>
    <row r="905" spans="1:2" x14ac:dyDescent="0.25">
      <c r="A905" s="5" t="s">
        <v>1652</v>
      </c>
      <c r="B905" s="2">
        <v>36</v>
      </c>
    </row>
    <row r="906" spans="1:2" x14ac:dyDescent="0.25">
      <c r="A906" s="5" t="s">
        <v>1653</v>
      </c>
      <c r="B906" s="2">
        <v>40</v>
      </c>
    </row>
    <row r="907" spans="1:2" x14ac:dyDescent="0.25">
      <c r="A907" s="5" t="s">
        <v>1654</v>
      </c>
      <c r="B907" s="2">
        <v>32</v>
      </c>
    </row>
    <row r="908" spans="1:2" x14ac:dyDescent="0.25">
      <c r="A908" s="5" t="s">
        <v>1655</v>
      </c>
      <c r="B908" s="2">
        <v>30</v>
      </c>
    </row>
    <row r="909" spans="1:2" x14ac:dyDescent="0.25">
      <c r="A909" s="5" t="s">
        <v>1656</v>
      </c>
      <c r="B909" s="2">
        <v>36</v>
      </c>
    </row>
    <row r="910" spans="1:2" x14ac:dyDescent="0.25">
      <c r="A910" s="5" t="s">
        <v>1657</v>
      </c>
      <c r="B910" s="2">
        <v>32</v>
      </c>
    </row>
    <row r="911" spans="1:2" x14ac:dyDescent="0.25">
      <c r="A911" s="5" t="s">
        <v>1658</v>
      </c>
      <c r="B911" s="2">
        <v>35</v>
      </c>
    </row>
    <row r="912" spans="1:2" x14ac:dyDescent="0.25">
      <c r="A912" s="5" t="s">
        <v>1659</v>
      </c>
      <c r="B912" s="2">
        <v>35</v>
      </c>
    </row>
    <row r="913" spans="1:2" x14ac:dyDescent="0.25">
      <c r="A913" s="5" t="s">
        <v>1660</v>
      </c>
      <c r="B913" s="2">
        <v>31</v>
      </c>
    </row>
    <row r="914" spans="1:2" x14ac:dyDescent="0.25">
      <c r="A914" s="5" t="s">
        <v>1661</v>
      </c>
      <c r="B914" s="2">
        <v>35</v>
      </c>
    </row>
    <row r="915" spans="1:2" x14ac:dyDescent="0.25">
      <c r="A915" s="5" t="s">
        <v>1662</v>
      </c>
      <c r="B915" s="2">
        <v>35</v>
      </c>
    </row>
    <row r="916" spans="1:2" x14ac:dyDescent="0.25">
      <c r="A916" s="5" t="s">
        <v>1663</v>
      </c>
      <c r="B916" s="2">
        <v>40</v>
      </c>
    </row>
    <row r="917" spans="1:2" x14ac:dyDescent="0.25">
      <c r="A917" s="5" t="s">
        <v>1664</v>
      </c>
      <c r="B917" s="2">
        <v>40</v>
      </c>
    </row>
    <row r="918" spans="1:2" x14ac:dyDescent="0.25">
      <c r="A918" s="5" t="s">
        <v>1665</v>
      </c>
      <c r="B918" s="2">
        <v>42</v>
      </c>
    </row>
    <row r="919" spans="1:2" x14ac:dyDescent="0.25">
      <c r="A919" s="5" t="s">
        <v>1666</v>
      </c>
      <c r="B919" s="2">
        <v>38</v>
      </c>
    </row>
    <row r="920" spans="1:2" x14ac:dyDescent="0.25">
      <c r="A920" s="5" t="s">
        <v>1667</v>
      </c>
      <c r="B920" s="2">
        <v>34</v>
      </c>
    </row>
    <row r="921" spans="1:2" x14ac:dyDescent="0.25">
      <c r="A921" s="5" t="s">
        <v>1668</v>
      </c>
      <c r="B921" s="2">
        <v>38</v>
      </c>
    </row>
    <row r="922" spans="1:2" x14ac:dyDescent="0.25">
      <c r="A922" s="5" t="s">
        <v>1669</v>
      </c>
      <c r="B922" s="2">
        <v>30</v>
      </c>
    </row>
    <row r="923" spans="1:2" x14ac:dyDescent="0.25">
      <c r="A923" s="5" t="s">
        <v>1670</v>
      </c>
      <c r="B923" s="2">
        <v>34</v>
      </c>
    </row>
    <row r="924" spans="1:2" x14ac:dyDescent="0.25">
      <c r="A924" s="5" t="s">
        <v>1671</v>
      </c>
      <c r="B924" s="2">
        <v>36</v>
      </c>
    </row>
    <row r="925" spans="1:2" x14ac:dyDescent="0.25">
      <c r="A925" s="5" t="s">
        <v>1672</v>
      </c>
      <c r="B925" s="2">
        <v>38</v>
      </c>
    </row>
    <row r="926" spans="1:2" x14ac:dyDescent="0.25">
      <c r="A926" s="5" t="s">
        <v>1673</v>
      </c>
      <c r="B926" s="2">
        <v>33</v>
      </c>
    </row>
    <row r="927" spans="1:2" x14ac:dyDescent="0.25">
      <c r="A927" s="5" t="s">
        <v>1674</v>
      </c>
      <c r="B927" s="2">
        <v>37</v>
      </c>
    </row>
    <row r="928" spans="1:2" x14ac:dyDescent="0.25">
      <c r="A928" s="5" t="s">
        <v>1675</v>
      </c>
      <c r="B928" s="2">
        <v>39</v>
      </c>
    </row>
    <row r="929" spans="1:2" x14ac:dyDescent="0.25">
      <c r="A929" s="5" t="s">
        <v>1676</v>
      </c>
      <c r="B929" s="2">
        <v>41</v>
      </c>
    </row>
    <row r="930" spans="1:2" x14ac:dyDescent="0.25">
      <c r="A930" s="5" t="s">
        <v>1677</v>
      </c>
      <c r="B930" s="2">
        <v>33</v>
      </c>
    </row>
    <row r="931" spans="1:2" x14ac:dyDescent="0.25">
      <c r="A931" s="5" t="s">
        <v>1678</v>
      </c>
      <c r="B931" s="2">
        <v>37</v>
      </c>
    </row>
    <row r="932" spans="1:2" x14ac:dyDescent="0.25">
      <c r="A932" s="5" t="s">
        <v>1679</v>
      </c>
      <c r="B932" s="2">
        <v>39</v>
      </c>
    </row>
    <row r="933" spans="1:2" x14ac:dyDescent="0.25">
      <c r="A933" s="5" t="s">
        <v>1680</v>
      </c>
      <c r="B933" s="2">
        <v>41</v>
      </c>
    </row>
    <row r="934" spans="1:2" x14ac:dyDescent="0.25">
      <c r="A934" s="5" t="s">
        <v>1681</v>
      </c>
      <c r="B934" s="2">
        <v>25</v>
      </c>
    </row>
    <row r="935" spans="1:2" x14ac:dyDescent="0.25">
      <c r="A935" s="5" t="s">
        <v>1682</v>
      </c>
      <c r="B935" s="2">
        <v>17</v>
      </c>
    </row>
    <row r="936" spans="1:2" x14ac:dyDescent="0.25">
      <c r="A936" s="5" t="s">
        <v>1683</v>
      </c>
      <c r="B936" s="2">
        <v>28</v>
      </c>
    </row>
    <row r="937" spans="1:2" x14ac:dyDescent="0.25">
      <c r="A937" s="5" t="s">
        <v>1684</v>
      </c>
      <c r="B937" s="2">
        <v>25</v>
      </c>
    </row>
    <row r="938" spans="1:2" x14ac:dyDescent="0.25">
      <c r="A938" s="5" t="s">
        <v>1685</v>
      </c>
      <c r="B938" s="2">
        <v>33</v>
      </c>
    </row>
    <row r="939" spans="1:2" x14ac:dyDescent="0.25">
      <c r="A939" s="5" t="s">
        <v>1686</v>
      </c>
      <c r="B939" s="2">
        <v>18</v>
      </c>
    </row>
    <row r="940" spans="1:2" x14ac:dyDescent="0.25">
      <c r="A940" s="5" t="s">
        <v>1687</v>
      </c>
      <c r="B940" s="2">
        <v>25</v>
      </c>
    </row>
    <row r="941" spans="1:2" x14ac:dyDescent="0.25">
      <c r="A941" s="5" t="s">
        <v>1688</v>
      </c>
      <c r="B941" s="2">
        <v>34</v>
      </c>
    </row>
    <row r="942" spans="1:2" x14ac:dyDescent="0.25">
      <c r="A942" s="5" t="s">
        <v>1689</v>
      </c>
      <c r="B942" s="2">
        <v>15</v>
      </c>
    </row>
    <row r="943" spans="1:2" x14ac:dyDescent="0.25">
      <c r="A943" s="5" t="s">
        <v>1690</v>
      </c>
      <c r="B943" s="2">
        <v>33</v>
      </c>
    </row>
    <row r="944" spans="1:2" x14ac:dyDescent="0.25">
      <c r="A944" s="5" t="s">
        <v>1691</v>
      </c>
      <c r="B944" s="2">
        <v>34</v>
      </c>
    </row>
    <row r="945" spans="1:2" x14ac:dyDescent="0.25">
      <c r="A945" s="5" t="s">
        <v>1692</v>
      </c>
      <c r="B945" s="2">
        <v>24</v>
      </c>
    </row>
    <row r="946" spans="1:2" x14ac:dyDescent="0.25">
      <c r="A946" s="5" t="s">
        <v>1693</v>
      </c>
      <c r="B946" s="2">
        <v>40</v>
      </c>
    </row>
    <row r="947" spans="1:2" x14ac:dyDescent="0.25">
      <c r="A947" s="5" t="s">
        <v>1694</v>
      </c>
      <c r="B947" s="2">
        <v>40</v>
      </c>
    </row>
    <row r="948" spans="1:2" x14ac:dyDescent="0.25">
      <c r="A948" s="5" t="s">
        <v>1695</v>
      </c>
      <c r="B948" s="2">
        <v>16</v>
      </c>
    </row>
    <row r="949" spans="1:2" x14ac:dyDescent="0.25">
      <c r="A949" s="5" t="s">
        <v>1696</v>
      </c>
      <c r="B949" s="2">
        <v>21</v>
      </c>
    </row>
    <row r="950" spans="1:2" x14ac:dyDescent="0.25">
      <c r="A950" s="5" t="s">
        <v>1697</v>
      </c>
      <c r="B950" s="2">
        <v>22</v>
      </c>
    </row>
    <row r="951" spans="1:2" x14ac:dyDescent="0.25">
      <c r="A951" s="5" t="s">
        <v>1698</v>
      </c>
      <c r="B951" s="2">
        <v>44</v>
      </c>
    </row>
    <row r="952" spans="1:2" x14ac:dyDescent="0.25">
      <c r="A952" s="5" t="s">
        <v>1699</v>
      </c>
      <c r="B952" s="2">
        <v>43</v>
      </c>
    </row>
    <row r="953" spans="1:2" x14ac:dyDescent="0.25">
      <c r="A953" s="5" t="s">
        <v>1700</v>
      </c>
      <c r="B953" s="2">
        <v>36</v>
      </c>
    </row>
    <row r="954" spans="1:2" x14ac:dyDescent="0.25">
      <c r="A954" s="5" t="s">
        <v>1701</v>
      </c>
      <c r="B954" s="2">
        <v>28</v>
      </c>
    </row>
    <row r="955" spans="1:2" x14ac:dyDescent="0.25">
      <c r="A955" s="5" t="s">
        <v>1702</v>
      </c>
      <c r="B955" s="2">
        <v>38</v>
      </c>
    </row>
    <row r="956" spans="1:2" x14ac:dyDescent="0.25">
      <c r="A956" s="5" t="s">
        <v>1703</v>
      </c>
      <c r="B956" s="2">
        <v>25</v>
      </c>
    </row>
    <row r="957" spans="1:2" x14ac:dyDescent="0.25">
      <c r="A957" s="5" t="s">
        <v>1704</v>
      </c>
      <c r="B957" s="2">
        <v>32</v>
      </c>
    </row>
    <row r="958" spans="1:2" x14ac:dyDescent="0.25">
      <c r="A958" s="5" t="s">
        <v>1705</v>
      </c>
      <c r="B958" s="2">
        <v>27</v>
      </c>
    </row>
    <row r="959" spans="1:2" x14ac:dyDescent="0.25">
      <c r="A959" s="5" t="s">
        <v>1706</v>
      </c>
      <c r="B959" s="2">
        <v>24</v>
      </c>
    </row>
    <row r="960" spans="1:2" x14ac:dyDescent="0.25">
      <c r="A960" s="5" t="s">
        <v>1707</v>
      </c>
      <c r="B960" s="2">
        <v>43</v>
      </c>
    </row>
    <row r="961" spans="1:2" x14ac:dyDescent="0.25">
      <c r="A961" s="5" t="s">
        <v>1708</v>
      </c>
      <c r="B961" s="2">
        <v>48</v>
      </c>
    </row>
    <row r="962" spans="1:2" x14ac:dyDescent="0.25">
      <c r="A962" s="5" t="s">
        <v>1709</v>
      </c>
      <c r="B962" s="2">
        <v>35</v>
      </c>
    </row>
    <row r="963" spans="1:2" x14ac:dyDescent="0.25">
      <c r="A963" s="5" t="s">
        <v>1710</v>
      </c>
      <c r="B963" s="2">
        <v>0</v>
      </c>
    </row>
    <row r="964" spans="1:2" x14ac:dyDescent="0.25">
      <c r="A964" s="5" t="s">
        <v>1711</v>
      </c>
      <c r="B964" s="2">
        <v>0</v>
      </c>
    </row>
    <row r="965" spans="1:2" x14ac:dyDescent="0.25">
      <c r="A965" s="5" t="s">
        <v>1712</v>
      </c>
      <c r="B965" s="2">
        <v>0</v>
      </c>
    </row>
    <row r="966" spans="1:2" x14ac:dyDescent="0.25">
      <c r="A966" s="5" t="s">
        <v>1713</v>
      </c>
      <c r="B966" s="2">
        <v>0</v>
      </c>
    </row>
    <row r="967" spans="1:2" x14ac:dyDescent="0.25">
      <c r="A967" s="5" t="s">
        <v>1714</v>
      </c>
      <c r="B967" s="2">
        <v>34</v>
      </c>
    </row>
    <row r="968" spans="1:2" x14ac:dyDescent="0.25">
      <c r="A968" s="5" t="s">
        <v>1715</v>
      </c>
      <c r="B968" s="2">
        <v>34</v>
      </c>
    </row>
    <row r="969" spans="1:2" x14ac:dyDescent="0.25">
      <c r="A969" s="5" t="s">
        <v>1716</v>
      </c>
      <c r="B969" s="2">
        <v>21</v>
      </c>
    </row>
    <row r="970" spans="1:2" x14ac:dyDescent="0.25">
      <c r="A970" s="5" t="s">
        <v>1717</v>
      </c>
      <c r="B970" s="2">
        <v>24</v>
      </c>
    </row>
    <row r="971" spans="1:2" x14ac:dyDescent="0.25">
      <c r="A971" s="5" t="s">
        <v>1718</v>
      </c>
      <c r="B971" s="2">
        <v>37</v>
      </c>
    </row>
    <row r="972" spans="1:2" x14ac:dyDescent="0.25">
      <c r="A972" s="5" t="s">
        <v>1719</v>
      </c>
      <c r="B972" s="2">
        <v>32</v>
      </c>
    </row>
    <row r="973" spans="1:2" x14ac:dyDescent="0.25">
      <c r="A973" s="5" t="s">
        <v>1720</v>
      </c>
      <c r="B973" s="2">
        <v>35</v>
      </c>
    </row>
    <row r="974" spans="1:2" x14ac:dyDescent="0.25">
      <c r="A974" s="5" t="s">
        <v>1721</v>
      </c>
      <c r="B974" s="2">
        <v>40</v>
      </c>
    </row>
    <row r="975" spans="1:2" x14ac:dyDescent="0.25">
      <c r="A975" s="5" t="s">
        <v>1722</v>
      </c>
      <c r="B975" s="2">
        <v>34</v>
      </c>
    </row>
    <row r="976" spans="1:2" x14ac:dyDescent="0.25">
      <c r="A976" s="5" t="s">
        <v>1723</v>
      </c>
      <c r="B976" s="2">
        <v>45</v>
      </c>
    </row>
    <row r="977" spans="1:2" x14ac:dyDescent="0.25">
      <c r="A977" s="5" t="s">
        <v>1724</v>
      </c>
      <c r="B977" s="2">
        <v>31</v>
      </c>
    </row>
    <row r="978" spans="1:2" x14ac:dyDescent="0.25">
      <c r="A978" s="5" t="s">
        <v>1725</v>
      </c>
      <c r="B978" s="2">
        <v>20</v>
      </c>
    </row>
    <row r="979" spans="1:2" x14ac:dyDescent="0.25">
      <c r="A979" s="5" t="s">
        <v>1726</v>
      </c>
      <c r="B979" s="2">
        <v>34</v>
      </c>
    </row>
    <row r="980" spans="1:2" x14ac:dyDescent="0.25">
      <c r="A980" s="5" t="s">
        <v>1727</v>
      </c>
      <c r="B980" s="2">
        <v>35</v>
      </c>
    </row>
    <row r="981" spans="1:2" x14ac:dyDescent="0.25">
      <c r="A981" s="5" t="s">
        <v>1728</v>
      </c>
      <c r="B981" s="2">
        <v>19</v>
      </c>
    </row>
    <row r="982" spans="1:2" x14ac:dyDescent="0.25">
      <c r="A982" s="5" t="s">
        <v>1729</v>
      </c>
      <c r="B982" s="2">
        <v>18</v>
      </c>
    </row>
    <row r="983" spans="1:2" x14ac:dyDescent="0.25">
      <c r="A983" s="5" t="s">
        <v>1730</v>
      </c>
      <c r="B983" s="2">
        <v>42</v>
      </c>
    </row>
    <row r="984" spans="1:2" x14ac:dyDescent="0.25">
      <c r="A984" s="5" t="s">
        <v>1731</v>
      </c>
      <c r="B984" s="2">
        <v>36</v>
      </c>
    </row>
    <row r="985" spans="1:2" x14ac:dyDescent="0.25">
      <c r="A985" s="5" t="s">
        <v>1732</v>
      </c>
      <c r="B985" s="2">
        <v>29</v>
      </c>
    </row>
    <row r="986" spans="1:2" x14ac:dyDescent="0.25">
      <c r="A986" s="5" t="s">
        <v>1733</v>
      </c>
      <c r="B986" s="2">
        <v>51</v>
      </c>
    </row>
    <row r="987" spans="1:2" x14ac:dyDescent="0.25">
      <c r="A987" s="5" t="s">
        <v>1734</v>
      </c>
      <c r="B987" s="2">
        <v>44</v>
      </c>
    </row>
    <row r="988" spans="1:2" x14ac:dyDescent="0.25">
      <c r="A988" s="5" t="s">
        <v>1735</v>
      </c>
      <c r="B988" s="2">
        <v>28</v>
      </c>
    </row>
    <row r="989" spans="1:2" x14ac:dyDescent="0.25">
      <c r="A989" s="5" t="s">
        <v>1736</v>
      </c>
      <c r="B989" s="2">
        <v>48</v>
      </c>
    </row>
    <row r="990" spans="1:2" x14ac:dyDescent="0.25">
      <c r="A990" s="5" t="s">
        <v>1737</v>
      </c>
      <c r="B990" s="2">
        <v>50</v>
      </c>
    </row>
    <row r="991" spans="1:2" x14ac:dyDescent="0.25">
      <c r="A991" s="5" t="s">
        <v>1738</v>
      </c>
      <c r="B991" s="2">
        <v>39</v>
      </c>
    </row>
    <row r="992" spans="1:2" x14ac:dyDescent="0.25">
      <c r="A992" s="5" t="s">
        <v>1739</v>
      </c>
      <c r="B992" s="2">
        <v>23</v>
      </c>
    </row>
    <row r="993" spans="1:2" x14ac:dyDescent="0.25">
      <c r="A993" s="5" t="s">
        <v>8121</v>
      </c>
      <c r="B993" s="2">
        <v>30</v>
      </c>
    </row>
    <row r="994" spans="1:2" x14ac:dyDescent="0.25">
      <c r="A994" s="5" t="s">
        <v>1740</v>
      </c>
      <c r="B994" s="2">
        <v>37</v>
      </c>
    </row>
    <row r="995" spans="1:2" x14ac:dyDescent="0.25">
      <c r="A995" s="5" t="s">
        <v>8131</v>
      </c>
      <c r="B995" s="2">
        <v>30</v>
      </c>
    </row>
    <row r="996" spans="1:2" x14ac:dyDescent="0.25">
      <c r="A996" s="5" t="s">
        <v>1741</v>
      </c>
      <c r="B996" s="2">
        <v>47</v>
      </c>
    </row>
    <row r="997" spans="1:2" x14ac:dyDescent="0.25">
      <c r="A997" s="5" t="s">
        <v>1742</v>
      </c>
      <c r="B997" s="2">
        <v>34</v>
      </c>
    </row>
    <row r="998" spans="1:2" x14ac:dyDescent="0.25">
      <c r="A998" s="5" t="s">
        <v>1743</v>
      </c>
      <c r="B998" s="2">
        <v>27</v>
      </c>
    </row>
    <row r="999" spans="1:2" x14ac:dyDescent="0.25">
      <c r="A999" s="5" t="s">
        <v>1744</v>
      </c>
      <c r="B999" s="2">
        <v>32</v>
      </c>
    </row>
    <row r="1000" spans="1:2" x14ac:dyDescent="0.25">
      <c r="A1000" s="5" t="s">
        <v>1745</v>
      </c>
      <c r="B1000" s="2">
        <v>28</v>
      </c>
    </row>
    <row r="1001" spans="1:2" x14ac:dyDescent="0.25">
      <c r="A1001" s="5" t="s">
        <v>1746</v>
      </c>
      <c r="B1001" s="2">
        <v>15</v>
      </c>
    </row>
    <row r="1002" spans="1:2" x14ac:dyDescent="0.25">
      <c r="A1002" s="5" t="s">
        <v>1747</v>
      </c>
      <c r="B1002" s="2">
        <v>27</v>
      </c>
    </row>
    <row r="1003" spans="1:2" x14ac:dyDescent="0.25">
      <c r="A1003" s="5" t="s">
        <v>1748</v>
      </c>
      <c r="B1003" s="2">
        <v>11</v>
      </c>
    </row>
    <row r="1004" spans="1:2" x14ac:dyDescent="0.25">
      <c r="A1004" s="5" t="s">
        <v>5250</v>
      </c>
      <c r="B1004" s="2">
        <v>16</v>
      </c>
    </row>
    <row r="1005" spans="1:2" x14ac:dyDescent="0.25">
      <c r="A1005" s="5" t="s">
        <v>1749</v>
      </c>
      <c r="B1005" s="2">
        <v>31</v>
      </c>
    </row>
    <row r="1006" spans="1:2" x14ac:dyDescent="0.25">
      <c r="A1006" s="5" t="s">
        <v>1750</v>
      </c>
      <c r="B1006" s="2">
        <v>22</v>
      </c>
    </row>
    <row r="1007" spans="1:2" x14ac:dyDescent="0.25">
      <c r="A1007" s="5" t="s">
        <v>1751</v>
      </c>
      <c r="B1007" s="2">
        <v>28</v>
      </c>
    </row>
    <row r="1008" spans="1:2" x14ac:dyDescent="0.25">
      <c r="A1008" s="5" t="s">
        <v>1752</v>
      </c>
      <c r="B1008" s="2">
        <v>16</v>
      </c>
    </row>
    <row r="1009" spans="1:2" x14ac:dyDescent="0.25">
      <c r="A1009" s="5" t="s">
        <v>1753</v>
      </c>
      <c r="B1009" s="2">
        <v>16</v>
      </c>
    </row>
    <row r="1010" spans="1:2" x14ac:dyDescent="0.25">
      <c r="A1010" s="5" t="s">
        <v>1754</v>
      </c>
      <c r="B1010" s="2">
        <v>24</v>
      </c>
    </row>
    <row r="1011" spans="1:2" x14ac:dyDescent="0.25">
      <c r="A1011" s="5" t="s">
        <v>1755</v>
      </c>
      <c r="B1011" s="2">
        <v>13</v>
      </c>
    </row>
    <row r="1012" spans="1:2" x14ac:dyDescent="0.25">
      <c r="A1012" s="5" t="s">
        <v>1756</v>
      </c>
      <c r="B1012" s="2">
        <v>18</v>
      </c>
    </row>
    <row r="1013" spans="1:2" x14ac:dyDescent="0.25">
      <c r="A1013" s="5" t="s">
        <v>1757</v>
      </c>
      <c r="B1013" s="2">
        <v>14</v>
      </c>
    </row>
    <row r="1014" spans="1:2" x14ac:dyDescent="0.25">
      <c r="A1014" s="5" t="s">
        <v>1758</v>
      </c>
      <c r="B1014" s="2">
        <v>24</v>
      </c>
    </row>
    <row r="1015" spans="1:2" x14ac:dyDescent="0.25">
      <c r="A1015" s="5" t="s">
        <v>1759</v>
      </c>
      <c r="B1015" s="2">
        <v>33</v>
      </c>
    </row>
    <row r="1016" spans="1:2" x14ac:dyDescent="0.25">
      <c r="A1016" s="5" t="s">
        <v>1760</v>
      </c>
      <c r="B1016" s="2">
        <v>33</v>
      </c>
    </row>
    <row r="1017" spans="1:2" x14ac:dyDescent="0.25">
      <c r="A1017" s="5" t="s">
        <v>1761</v>
      </c>
      <c r="B1017" s="2">
        <v>33</v>
      </c>
    </row>
    <row r="1018" spans="1:2" x14ac:dyDescent="0.25">
      <c r="A1018" s="5" t="s">
        <v>1762</v>
      </c>
      <c r="B1018" s="2">
        <v>33</v>
      </c>
    </row>
    <row r="1019" spans="1:2" x14ac:dyDescent="0.25">
      <c r="A1019" s="5" t="s">
        <v>1763</v>
      </c>
      <c r="B1019" s="2">
        <v>33</v>
      </c>
    </row>
    <row r="1020" spans="1:2" x14ac:dyDescent="0.25">
      <c r="A1020" s="5" t="s">
        <v>1764</v>
      </c>
      <c r="B1020" s="2">
        <v>44</v>
      </c>
    </row>
    <row r="1021" spans="1:2" x14ac:dyDescent="0.25">
      <c r="A1021" s="5" t="s">
        <v>1765</v>
      </c>
      <c r="B1021" s="2">
        <v>44</v>
      </c>
    </row>
    <row r="1022" spans="1:2" x14ac:dyDescent="0.25">
      <c r="A1022" s="5" t="s">
        <v>1766</v>
      </c>
      <c r="B1022" s="2">
        <v>44</v>
      </c>
    </row>
    <row r="1023" spans="1:2" x14ac:dyDescent="0.25">
      <c r="A1023" s="5" t="s">
        <v>1767</v>
      </c>
      <c r="B1023" s="2">
        <v>44</v>
      </c>
    </row>
    <row r="1024" spans="1:2" x14ac:dyDescent="0.25">
      <c r="A1024" s="5" t="s">
        <v>1768</v>
      </c>
      <c r="B1024" s="2">
        <v>44</v>
      </c>
    </row>
    <row r="1025" spans="1:2" x14ac:dyDescent="0.25">
      <c r="A1025" s="5" t="s">
        <v>1769</v>
      </c>
      <c r="B1025" s="2">
        <v>40</v>
      </c>
    </row>
    <row r="1026" spans="1:2" x14ac:dyDescent="0.25">
      <c r="A1026" s="5" t="s">
        <v>1770</v>
      </c>
      <c r="B1026" s="2">
        <v>40</v>
      </c>
    </row>
    <row r="1027" spans="1:2" x14ac:dyDescent="0.25">
      <c r="A1027" s="5" t="s">
        <v>1771</v>
      </c>
      <c r="B1027" s="2">
        <v>40</v>
      </c>
    </row>
    <row r="1028" spans="1:2" x14ac:dyDescent="0.25">
      <c r="A1028" s="5" t="s">
        <v>1772</v>
      </c>
      <c r="B1028" s="2">
        <v>40</v>
      </c>
    </row>
    <row r="1029" spans="1:2" x14ac:dyDescent="0.25">
      <c r="A1029" s="5" t="s">
        <v>1773</v>
      </c>
      <c r="B1029" s="2">
        <v>50</v>
      </c>
    </row>
    <row r="1030" spans="1:2" x14ac:dyDescent="0.25">
      <c r="A1030" s="5" t="s">
        <v>1774</v>
      </c>
      <c r="B1030" s="2">
        <v>40</v>
      </c>
    </row>
    <row r="1031" spans="1:2" x14ac:dyDescent="0.25">
      <c r="A1031" s="5" t="s">
        <v>1775</v>
      </c>
      <c r="B1031" s="2">
        <v>18</v>
      </c>
    </row>
    <row r="1032" spans="1:2" x14ac:dyDescent="0.25">
      <c r="A1032" s="5" t="s">
        <v>1776</v>
      </c>
      <c r="B1032" s="2">
        <v>42</v>
      </c>
    </row>
    <row r="1033" spans="1:2" x14ac:dyDescent="0.25">
      <c r="A1033" s="5" t="s">
        <v>1777</v>
      </c>
      <c r="B1033" s="2">
        <v>42</v>
      </c>
    </row>
    <row r="1034" spans="1:2" x14ac:dyDescent="0.25">
      <c r="A1034" s="5" t="s">
        <v>1778</v>
      </c>
      <c r="B1034" s="2">
        <v>36</v>
      </c>
    </row>
    <row r="1035" spans="1:2" x14ac:dyDescent="0.25">
      <c r="A1035" s="5" t="s">
        <v>1779</v>
      </c>
      <c r="B1035" s="2">
        <v>16</v>
      </c>
    </row>
    <row r="1036" spans="1:2" x14ac:dyDescent="0.25">
      <c r="A1036" s="5" t="s">
        <v>1780</v>
      </c>
      <c r="B1036" s="2">
        <v>36</v>
      </c>
    </row>
    <row r="1037" spans="1:2" x14ac:dyDescent="0.25">
      <c r="A1037" s="5" t="s">
        <v>1781</v>
      </c>
      <c r="B1037" s="2">
        <v>30</v>
      </c>
    </row>
    <row r="1038" spans="1:2" x14ac:dyDescent="0.25">
      <c r="A1038" s="5" t="s">
        <v>1782</v>
      </c>
      <c r="B1038" s="2">
        <v>18</v>
      </c>
    </row>
    <row r="1039" spans="1:2" x14ac:dyDescent="0.25">
      <c r="A1039" s="5" t="s">
        <v>1783</v>
      </c>
      <c r="B1039" s="2">
        <v>25</v>
      </c>
    </row>
    <row r="1040" spans="1:2" x14ac:dyDescent="0.25">
      <c r="A1040" s="5" t="s">
        <v>1784</v>
      </c>
      <c r="B1040" s="2">
        <v>26</v>
      </c>
    </row>
    <row r="1041" spans="1:2" x14ac:dyDescent="0.25">
      <c r="A1041" s="5" t="s">
        <v>1785</v>
      </c>
      <c r="B1041" s="2">
        <v>26</v>
      </c>
    </row>
    <row r="1042" spans="1:2" x14ac:dyDescent="0.25">
      <c r="A1042" s="5" t="s">
        <v>1786</v>
      </c>
      <c r="B1042" s="2">
        <v>27</v>
      </c>
    </row>
    <row r="1043" spans="1:2" x14ac:dyDescent="0.25">
      <c r="A1043" s="5" t="s">
        <v>1787</v>
      </c>
      <c r="B1043" s="2">
        <v>27</v>
      </c>
    </row>
    <row r="1044" spans="1:2" x14ac:dyDescent="0.25">
      <c r="A1044" s="5" t="s">
        <v>1788</v>
      </c>
      <c r="B1044" s="2">
        <v>27</v>
      </c>
    </row>
    <row r="1045" spans="1:2" x14ac:dyDescent="0.25">
      <c r="A1045" s="5" t="s">
        <v>1789</v>
      </c>
      <c r="B1045" s="2">
        <v>28</v>
      </c>
    </row>
    <row r="1046" spans="1:2" x14ac:dyDescent="0.25">
      <c r="A1046" s="5" t="s">
        <v>1790</v>
      </c>
      <c r="B1046" s="2">
        <v>28</v>
      </c>
    </row>
    <row r="1047" spans="1:2" x14ac:dyDescent="0.25">
      <c r="A1047" s="5" t="s">
        <v>1791</v>
      </c>
      <c r="B1047" s="2">
        <v>40</v>
      </c>
    </row>
    <row r="1048" spans="1:2" x14ac:dyDescent="0.25">
      <c r="A1048" s="5" t="s">
        <v>1792</v>
      </c>
      <c r="B1048" s="2">
        <v>38</v>
      </c>
    </row>
    <row r="1049" spans="1:2" x14ac:dyDescent="0.25">
      <c r="A1049" s="5" t="s">
        <v>1793</v>
      </c>
      <c r="B1049" s="2">
        <v>20</v>
      </c>
    </row>
    <row r="1050" spans="1:2" x14ac:dyDescent="0.25">
      <c r="A1050" s="5" t="s">
        <v>1794</v>
      </c>
      <c r="B1050" s="2">
        <v>22</v>
      </c>
    </row>
    <row r="1051" spans="1:2" x14ac:dyDescent="0.25">
      <c r="A1051" s="5" t="s">
        <v>1795</v>
      </c>
      <c r="B1051" s="2">
        <v>18</v>
      </c>
    </row>
    <row r="1052" spans="1:2" x14ac:dyDescent="0.25">
      <c r="A1052" s="5" t="s">
        <v>1796</v>
      </c>
      <c r="B1052" s="2">
        <v>44</v>
      </c>
    </row>
    <row r="1053" spans="1:2" x14ac:dyDescent="0.25">
      <c r="A1053" s="5" t="s">
        <v>1797</v>
      </c>
      <c r="B1053" s="2">
        <v>20</v>
      </c>
    </row>
    <row r="1054" spans="1:2" x14ac:dyDescent="0.25">
      <c r="A1054" s="5" t="s">
        <v>1798</v>
      </c>
      <c r="B1054" s="2">
        <v>21</v>
      </c>
    </row>
    <row r="1055" spans="1:2" x14ac:dyDescent="0.25">
      <c r="A1055" s="5" t="s">
        <v>1799</v>
      </c>
      <c r="B1055" s="2">
        <v>34</v>
      </c>
    </row>
    <row r="1056" spans="1:2" x14ac:dyDescent="0.25">
      <c r="A1056" s="5" t="s">
        <v>1800</v>
      </c>
      <c r="B1056" s="2">
        <v>32</v>
      </c>
    </row>
    <row r="1057" spans="1:2" x14ac:dyDescent="0.25">
      <c r="A1057" s="5" t="s">
        <v>1801</v>
      </c>
      <c r="B1057" s="2">
        <v>36</v>
      </c>
    </row>
    <row r="1058" spans="1:2" x14ac:dyDescent="0.25">
      <c r="A1058" s="5" t="s">
        <v>1802</v>
      </c>
      <c r="B1058" s="2">
        <v>38</v>
      </c>
    </row>
    <row r="1059" spans="1:2" x14ac:dyDescent="0.25">
      <c r="A1059" s="5" t="s">
        <v>1803</v>
      </c>
      <c r="B1059" s="2">
        <v>40</v>
      </c>
    </row>
    <row r="1060" spans="1:2" x14ac:dyDescent="0.25">
      <c r="A1060" s="5" t="s">
        <v>1804</v>
      </c>
      <c r="B1060" s="2">
        <v>25</v>
      </c>
    </row>
    <row r="1061" spans="1:2" x14ac:dyDescent="0.25">
      <c r="A1061" s="5" t="s">
        <v>1805</v>
      </c>
      <c r="B1061" s="2">
        <v>18</v>
      </c>
    </row>
    <row r="1062" spans="1:2" x14ac:dyDescent="0.25">
      <c r="A1062" s="5" t="s">
        <v>1806</v>
      </c>
      <c r="B1062" s="2">
        <v>50</v>
      </c>
    </row>
    <row r="1063" spans="1:2" x14ac:dyDescent="0.25">
      <c r="A1063" s="5" t="s">
        <v>1807</v>
      </c>
      <c r="B1063" s="2">
        <v>21</v>
      </c>
    </row>
    <row r="1064" spans="1:2" x14ac:dyDescent="0.25">
      <c r="A1064" s="5" t="s">
        <v>1808</v>
      </c>
      <c r="B1064" s="2">
        <v>13</v>
      </c>
    </row>
    <row r="1065" spans="1:2" x14ac:dyDescent="0.25">
      <c r="A1065" s="5" t="s">
        <v>1809</v>
      </c>
      <c r="B1065" s="2">
        <v>3</v>
      </c>
    </row>
    <row r="1066" spans="1:2" x14ac:dyDescent="0.25">
      <c r="A1066" s="5" t="s">
        <v>1810</v>
      </c>
      <c r="B1066" s="2">
        <v>1</v>
      </c>
    </row>
    <row r="1067" spans="1:2" x14ac:dyDescent="0.25">
      <c r="A1067" s="5" t="s">
        <v>1811</v>
      </c>
      <c r="B1067" s="2">
        <v>2</v>
      </c>
    </row>
    <row r="1068" spans="1:2" x14ac:dyDescent="0.25">
      <c r="A1068" s="5" t="s">
        <v>1812</v>
      </c>
      <c r="B1068" s="2">
        <v>23</v>
      </c>
    </row>
    <row r="1069" spans="1:2" x14ac:dyDescent="0.25">
      <c r="A1069" s="5" t="s">
        <v>1813</v>
      </c>
      <c r="B1069" s="2">
        <v>24</v>
      </c>
    </row>
    <row r="1070" spans="1:2" x14ac:dyDescent="0.25">
      <c r="A1070" s="5" t="s">
        <v>1814</v>
      </c>
      <c r="B1070" s="2">
        <v>33</v>
      </c>
    </row>
    <row r="1071" spans="1:2" x14ac:dyDescent="0.25">
      <c r="A1071" s="5" t="s">
        <v>1815</v>
      </c>
      <c r="B1071" s="2">
        <v>32</v>
      </c>
    </row>
    <row r="1072" spans="1:2" x14ac:dyDescent="0.25">
      <c r="A1072" s="5" t="s">
        <v>1816</v>
      </c>
      <c r="B1072" s="2">
        <v>33</v>
      </c>
    </row>
    <row r="1073" spans="1:2" x14ac:dyDescent="0.25">
      <c r="A1073" s="5" t="s">
        <v>1817</v>
      </c>
      <c r="B1073" s="2">
        <v>34</v>
      </c>
    </row>
    <row r="1074" spans="1:2" x14ac:dyDescent="0.25">
      <c r="A1074" s="5" t="s">
        <v>1818</v>
      </c>
      <c r="B1074" s="2">
        <v>55</v>
      </c>
    </row>
    <row r="1075" spans="1:2" x14ac:dyDescent="0.25">
      <c r="A1075" s="5" t="s">
        <v>1819</v>
      </c>
      <c r="B1075" s="2">
        <v>36</v>
      </c>
    </row>
    <row r="1076" spans="1:2" x14ac:dyDescent="0.25">
      <c r="A1076" s="5" t="s">
        <v>1820</v>
      </c>
      <c r="B1076" s="2">
        <v>33</v>
      </c>
    </row>
    <row r="1077" spans="1:2" x14ac:dyDescent="0.25">
      <c r="A1077" s="5" t="s">
        <v>1821</v>
      </c>
      <c r="B1077" s="2">
        <v>44</v>
      </c>
    </row>
    <row r="1078" spans="1:2" x14ac:dyDescent="0.25">
      <c r="A1078" s="5" t="s">
        <v>1822</v>
      </c>
      <c r="B1078" s="2">
        <v>33</v>
      </c>
    </row>
    <row r="1079" spans="1:2" x14ac:dyDescent="0.25">
      <c r="A1079" s="5" t="s">
        <v>1823</v>
      </c>
      <c r="B1079" s="2">
        <v>24</v>
      </c>
    </row>
    <row r="1080" spans="1:2" x14ac:dyDescent="0.25">
      <c r="A1080" s="5" t="s">
        <v>1824</v>
      </c>
      <c r="B1080" s="2">
        <v>28</v>
      </c>
    </row>
    <row r="1081" spans="1:2" x14ac:dyDescent="0.25">
      <c r="A1081" s="5" t="s">
        <v>1825</v>
      </c>
      <c r="B1081" s="2">
        <v>24</v>
      </c>
    </row>
    <row r="1082" spans="1:2" x14ac:dyDescent="0.25">
      <c r="A1082" s="5" t="s">
        <v>1826</v>
      </c>
      <c r="B1082" s="2">
        <v>28</v>
      </c>
    </row>
    <row r="1083" spans="1:2" x14ac:dyDescent="0.25">
      <c r="A1083" s="5" t="s">
        <v>1827</v>
      </c>
      <c r="B1083" s="2">
        <v>35</v>
      </c>
    </row>
    <row r="1084" spans="1:2" x14ac:dyDescent="0.25">
      <c r="A1084" s="5" t="s">
        <v>1828</v>
      </c>
      <c r="B1084" s="2">
        <v>24</v>
      </c>
    </row>
    <row r="1085" spans="1:2" x14ac:dyDescent="0.25">
      <c r="A1085" s="5" t="s">
        <v>1829</v>
      </c>
      <c r="B1085" s="2">
        <v>48</v>
      </c>
    </row>
    <row r="1086" spans="1:2" x14ac:dyDescent="0.25">
      <c r="A1086" s="5" t="s">
        <v>1830</v>
      </c>
      <c r="B1086" s="2">
        <v>55</v>
      </c>
    </row>
    <row r="1087" spans="1:2" x14ac:dyDescent="0.25">
      <c r="A1087" s="5" t="s">
        <v>1831</v>
      </c>
      <c r="B1087" s="2">
        <v>50</v>
      </c>
    </row>
    <row r="1088" spans="1:2" x14ac:dyDescent="0.25">
      <c r="A1088" s="5" t="s">
        <v>8122</v>
      </c>
      <c r="B1088" s="2">
        <v>43</v>
      </c>
    </row>
    <row r="1089" spans="1:2" x14ac:dyDescent="0.25">
      <c r="A1089" s="5" t="s">
        <v>1832</v>
      </c>
      <c r="B1089" s="2">
        <v>23</v>
      </c>
    </row>
    <row r="1090" spans="1:2" x14ac:dyDescent="0.25">
      <c r="A1090" s="5" t="s">
        <v>1833</v>
      </c>
      <c r="B1090" s="2">
        <v>32</v>
      </c>
    </row>
    <row r="1091" spans="1:2" x14ac:dyDescent="0.25">
      <c r="A1091" s="5" t="s">
        <v>1834</v>
      </c>
      <c r="B1091" s="2">
        <v>20</v>
      </c>
    </row>
    <row r="1092" spans="1:2" x14ac:dyDescent="0.25">
      <c r="A1092" s="5" t="s">
        <v>1835</v>
      </c>
      <c r="B1092" s="2">
        <v>18</v>
      </c>
    </row>
    <row r="1093" spans="1:2" x14ac:dyDescent="0.25">
      <c r="A1093" s="5" t="s">
        <v>1836</v>
      </c>
      <c r="B1093" s="2">
        <v>21</v>
      </c>
    </row>
    <row r="1094" spans="1:2" x14ac:dyDescent="0.25">
      <c r="A1094" s="5" t="s">
        <v>1837</v>
      </c>
      <c r="B1094" s="2">
        <v>18</v>
      </c>
    </row>
    <row r="1095" spans="1:2" x14ac:dyDescent="0.25">
      <c r="A1095" s="5" t="s">
        <v>1838</v>
      </c>
      <c r="B1095" s="2">
        <v>26</v>
      </c>
    </row>
    <row r="1096" spans="1:2" x14ac:dyDescent="0.25">
      <c r="A1096" s="5" t="s">
        <v>1839</v>
      </c>
      <c r="B1096" s="2">
        <v>35</v>
      </c>
    </row>
    <row r="1097" spans="1:2" x14ac:dyDescent="0.25">
      <c r="A1097" s="5" t="s">
        <v>1840</v>
      </c>
      <c r="B1097" s="2">
        <v>26</v>
      </c>
    </row>
    <row r="1098" spans="1:2" x14ac:dyDescent="0.25">
      <c r="A1098" s="5" t="s">
        <v>1841</v>
      </c>
      <c r="B1098" s="2">
        <v>24</v>
      </c>
    </row>
    <row r="1099" spans="1:2" x14ac:dyDescent="0.25">
      <c r="A1099" s="5" t="s">
        <v>1842</v>
      </c>
      <c r="B1099" s="2">
        <v>24</v>
      </c>
    </row>
    <row r="1100" spans="1:2" x14ac:dyDescent="0.25">
      <c r="A1100" s="5" t="s">
        <v>1843</v>
      </c>
      <c r="B1100" s="2">
        <v>26</v>
      </c>
    </row>
    <row r="1101" spans="1:2" x14ac:dyDescent="0.25">
      <c r="A1101" s="5" t="s">
        <v>1844</v>
      </c>
      <c r="B1101" s="2">
        <v>24</v>
      </c>
    </row>
    <row r="1102" spans="1:2" x14ac:dyDescent="0.25">
      <c r="A1102" s="5" t="s">
        <v>1845</v>
      </c>
      <c r="B1102" s="2">
        <v>26</v>
      </c>
    </row>
    <row r="1103" spans="1:2" x14ac:dyDescent="0.25">
      <c r="A1103" s="5" t="s">
        <v>1846</v>
      </c>
      <c r="B1103" s="2">
        <v>35</v>
      </c>
    </row>
    <row r="1104" spans="1:2" x14ac:dyDescent="0.25">
      <c r="A1104" s="5" t="s">
        <v>1847</v>
      </c>
      <c r="B1104" s="2">
        <v>27</v>
      </c>
    </row>
    <row r="1105" spans="1:2" x14ac:dyDescent="0.25">
      <c r="A1105" s="5" t="s">
        <v>1848</v>
      </c>
      <c r="B1105" s="2">
        <v>18</v>
      </c>
    </row>
    <row r="1106" spans="1:2" x14ac:dyDescent="0.25">
      <c r="A1106" s="5" t="s">
        <v>1849</v>
      </c>
      <c r="B1106" s="2">
        <v>20</v>
      </c>
    </row>
    <row r="1107" spans="1:2" x14ac:dyDescent="0.25">
      <c r="A1107" s="5" t="s">
        <v>1850</v>
      </c>
      <c r="B1107" s="2">
        <v>35</v>
      </c>
    </row>
    <row r="1108" spans="1:2" x14ac:dyDescent="0.25">
      <c r="A1108" s="5" t="s">
        <v>1851</v>
      </c>
      <c r="B1108" s="2">
        <v>27</v>
      </c>
    </row>
    <row r="1109" spans="1:2" x14ac:dyDescent="0.25">
      <c r="A1109" s="5" t="s">
        <v>1852</v>
      </c>
      <c r="B1109" s="2">
        <v>27</v>
      </c>
    </row>
    <row r="1110" spans="1:2" x14ac:dyDescent="0.25">
      <c r="A1110" s="5" t="s">
        <v>1853</v>
      </c>
      <c r="B1110" s="2">
        <v>39</v>
      </c>
    </row>
    <row r="1111" spans="1:2" x14ac:dyDescent="0.25">
      <c r="A1111" s="5" t="s">
        <v>1854</v>
      </c>
      <c r="B1111" s="2">
        <v>44</v>
      </c>
    </row>
    <row r="1112" spans="1:2" x14ac:dyDescent="0.25">
      <c r="A1112" s="5" t="s">
        <v>1855</v>
      </c>
      <c r="B1112" s="2">
        <v>35</v>
      </c>
    </row>
    <row r="1113" spans="1:2" x14ac:dyDescent="0.25">
      <c r="A1113" s="5" t="s">
        <v>1856</v>
      </c>
      <c r="B1113" s="2">
        <v>39</v>
      </c>
    </row>
    <row r="1114" spans="1:2" x14ac:dyDescent="0.25">
      <c r="A1114" s="5" t="s">
        <v>1857</v>
      </c>
      <c r="B1114" s="2">
        <v>30</v>
      </c>
    </row>
    <row r="1115" spans="1:2" x14ac:dyDescent="0.25">
      <c r="A1115" s="5" t="s">
        <v>1858</v>
      </c>
      <c r="B1115" s="2">
        <v>27</v>
      </c>
    </row>
    <row r="1116" spans="1:2" x14ac:dyDescent="0.25">
      <c r="A1116" s="5" t="s">
        <v>1859</v>
      </c>
      <c r="B1116" s="2">
        <v>37</v>
      </c>
    </row>
    <row r="1117" spans="1:2" x14ac:dyDescent="0.25">
      <c r="A1117" s="5" t="s">
        <v>1860</v>
      </c>
      <c r="B1117" s="2">
        <v>29</v>
      </c>
    </row>
    <row r="1118" spans="1:2" x14ac:dyDescent="0.25">
      <c r="A1118" s="5" t="s">
        <v>1861</v>
      </c>
      <c r="B1118" s="2">
        <v>36</v>
      </c>
    </row>
    <row r="1119" spans="1:2" x14ac:dyDescent="0.25">
      <c r="A1119" s="5" t="s">
        <v>1862</v>
      </c>
      <c r="B1119" s="2">
        <v>28</v>
      </c>
    </row>
    <row r="1120" spans="1:2" x14ac:dyDescent="0.25">
      <c r="A1120" s="5" t="s">
        <v>1863</v>
      </c>
      <c r="B1120" s="2">
        <v>36</v>
      </c>
    </row>
    <row r="1121" spans="1:2" x14ac:dyDescent="0.25">
      <c r="A1121" s="5" t="s">
        <v>1864</v>
      </c>
      <c r="B1121" s="2">
        <v>38</v>
      </c>
    </row>
    <row r="1122" spans="1:2" x14ac:dyDescent="0.25">
      <c r="A1122" s="5" t="s">
        <v>1865</v>
      </c>
      <c r="B1122" s="2">
        <v>52</v>
      </c>
    </row>
    <row r="1123" spans="1:2" x14ac:dyDescent="0.25">
      <c r="A1123" s="5" t="s">
        <v>1866</v>
      </c>
      <c r="B1123" s="2">
        <v>33</v>
      </c>
    </row>
    <row r="1124" spans="1:2" x14ac:dyDescent="0.25">
      <c r="A1124" s="5" t="s">
        <v>1867</v>
      </c>
      <c r="B1124" s="2">
        <v>44</v>
      </c>
    </row>
    <row r="1125" spans="1:2" x14ac:dyDescent="0.25">
      <c r="A1125" s="5" t="s">
        <v>1868</v>
      </c>
      <c r="B1125" s="2">
        <v>27</v>
      </c>
    </row>
    <row r="1126" spans="1:2" x14ac:dyDescent="0.25">
      <c r="A1126" s="5" t="s">
        <v>1869</v>
      </c>
      <c r="B1126" s="2">
        <v>27</v>
      </c>
    </row>
    <row r="1127" spans="1:2" x14ac:dyDescent="0.25">
      <c r="A1127" s="5" t="s">
        <v>1870</v>
      </c>
      <c r="B1127" s="2">
        <v>32</v>
      </c>
    </row>
    <row r="1128" spans="1:2" x14ac:dyDescent="0.25">
      <c r="A1128" s="5" t="s">
        <v>1871</v>
      </c>
      <c r="B1128" s="2">
        <v>20</v>
      </c>
    </row>
    <row r="1129" spans="1:2" x14ac:dyDescent="0.25">
      <c r="A1129" s="5" t="s">
        <v>1872</v>
      </c>
      <c r="B1129" s="2">
        <v>19</v>
      </c>
    </row>
    <row r="1130" spans="1:2" x14ac:dyDescent="0.25">
      <c r="A1130" s="5" t="s">
        <v>1873</v>
      </c>
      <c r="B1130" s="2">
        <v>57</v>
      </c>
    </row>
    <row r="1131" spans="1:2" x14ac:dyDescent="0.25">
      <c r="A1131" s="5" t="s">
        <v>8123</v>
      </c>
      <c r="B1131" s="2">
        <v>45</v>
      </c>
    </row>
    <row r="1132" spans="1:2" x14ac:dyDescent="0.25">
      <c r="A1132" s="5" t="s">
        <v>8124</v>
      </c>
      <c r="B1132" s="2">
        <v>35</v>
      </c>
    </row>
    <row r="1133" spans="1:2" x14ac:dyDescent="0.25">
      <c r="A1133" s="5" t="s">
        <v>1874</v>
      </c>
      <c r="B1133" s="2">
        <v>44</v>
      </c>
    </row>
    <row r="1134" spans="1:2" x14ac:dyDescent="0.25">
      <c r="A1134" s="5" t="s">
        <v>1875</v>
      </c>
      <c r="B1134" s="2">
        <v>31</v>
      </c>
    </row>
    <row r="1135" spans="1:2" x14ac:dyDescent="0.25">
      <c r="A1135" s="5" t="s">
        <v>1876</v>
      </c>
      <c r="B1135" s="2">
        <v>35</v>
      </c>
    </row>
    <row r="1136" spans="1:2" x14ac:dyDescent="0.25">
      <c r="A1136" s="5" t="s">
        <v>1877</v>
      </c>
      <c r="B1136" s="2">
        <v>27</v>
      </c>
    </row>
    <row r="1137" spans="1:2" x14ac:dyDescent="0.25">
      <c r="A1137" s="5" t="s">
        <v>1878</v>
      </c>
      <c r="B1137" s="2">
        <v>26</v>
      </c>
    </row>
    <row r="1138" spans="1:2" x14ac:dyDescent="0.25">
      <c r="A1138" s="5" t="s">
        <v>1879</v>
      </c>
      <c r="B1138" s="2">
        <v>24</v>
      </c>
    </row>
    <row r="1139" spans="1:2" x14ac:dyDescent="0.25">
      <c r="A1139" s="5" t="s">
        <v>1880</v>
      </c>
      <c r="B1139" s="2">
        <v>20</v>
      </c>
    </row>
    <row r="1140" spans="1:2" x14ac:dyDescent="0.25">
      <c r="A1140" s="5" t="s">
        <v>1881</v>
      </c>
      <c r="B1140" s="2">
        <v>13</v>
      </c>
    </row>
    <row r="1141" spans="1:2" x14ac:dyDescent="0.25">
      <c r="A1141" s="5" t="s">
        <v>1882</v>
      </c>
      <c r="B1141" s="2">
        <v>26</v>
      </c>
    </row>
    <row r="1142" spans="1:2" x14ac:dyDescent="0.25">
      <c r="A1142" s="5" t="s">
        <v>1883</v>
      </c>
      <c r="B1142" s="2">
        <v>44</v>
      </c>
    </row>
    <row r="1143" spans="1:2" x14ac:dyDescent="0.25">
      <c r="A1143" s="5" t="s">
        <v>1884</v>
      </c>
      <c r="B1143" s="2">
        <v>44</v>
      </c>
    </row>
    <row r="1144" spans="1:2" x14ac:dyDescent="0.25">
      <c r="A1144" s="5" t="s">
        <v>1885</v>
      </c>
      <c r="B1144" s="2">
        <v>44</v>
      </c>
    </row>
    <row r="1145" spans="1:2" x14ac:dyDescent="0.25">
      <c r="A1145" s="5" t="s">
        <v>1886</v>
      </c>
      <c r="B1145" s="2">
        <v>33</v>
      </c>
    </row>
    <row r="1146" spans="1:2" x14ac:dyDescent="0.25">
      <c r="A1146" s="111" t="s">
        <v>1887</v>
      </c>
      <c r="B1146" s="153">
        <v>20</v>
      </c>
    </row>
    <row r="1147" spans="1:2" x14ac:dyDescent="0.25">
      <c r="A1147" s="111" t="s">
        <v>3992</v>
      </c>
      <c r="B1147" s="153">
        <v>14</v>
      </c>
    </row>
    <row r="1148" spans="1:2" x14ac:dyDescent="0.25">
      <c r="A1148" s="111" t="s">
        <v>8129</v>
      </c>
      <c r="B1148" s="153">
        <v>18</v>
      </c>
    </row>
    <row r="1149" spans="1:2" x14ac:dyDescent="0.25">
      <c r="A1149" s="111" t="s">
        <v>3994</v>
      </c>
      <c r="B1149" s="153">
        <v>22</v>
      </c>
    </row>
    <row r="1150" spans="1:2" x14ac:dyDescent="0.25">
      <c r="A1150" s="111" t="s">
        <v>3995</v>
      </c>
      <c r="B1150" s="153">
        <v>18</v>
      </c>
    </row>
    <row r="1151" spans="1:2" x14ac:dyDescent="0.25">
      <c r="A1151" s="111" t="s">
        <v>3996</v>
      </c>
      <c r="B1151" s="153">
        <v>22</v>
      </c>
    </row>
    <row r="1152" spans="1:2" x14ac:dyDescent="0.25">
      <c r="A1152" s="111" t="s">
        <v>3997</v>
      </c>
      <c r="B1152" s="153">
        <v>18</v>
      </c>
    </row>
    <row r="1153" spans="1:2" x14ac:dyDescent="0.25">
      <c r="A1153" s="111" t="s">
        <v>3998</v>
      </c>
      <c r="B1153" s="153">
        <v>22</v>
      </c>
    </row>
    <row r="1154" spans="1:2" x14ac:dyDescent="0.25">
      <c r="A1154" s="111" t="s">
        <v>3999</v>
      </c>
      <c r="B1154" s="153">
        <v>18</v>
      </c>
    </row>
    <row r="1155" spans="1:2" x14ac:dyDescent="0.25">
      <c r="A1155" s="111" t="s">
        <v>4000</v>
      </c>
      <c r="B1155" s="153">
        <v>22</v>
      </c>
    </row>
    <row r="1156" spans="1:2" x14ac:dyDescent="0.25">
      <c r="A1156" s="111" t="s">
        <v>4001</v>
      </c>
      <c r="B1156" s="153">
        <v>18</v>
      </c>
    </row>
    <row r="1157" spans="1:2" x14ac:dyDescent="0.25">
      <c r="A1157" s="111" t="s">
        <v>4002</v>
      </c>
      <c r="B1157" s="153">
        <v>22</v>
      </c>
    </row>
    <row r="1158" spans="1:2" x14ac:dyDescent="0.25">
      <c r="A1158" s="111" t="s">
        <v>4003</v>
      </c>
      <c r="B1158" s="153">
        <v>18</v>
      </c>
    </row>
    <row r="1159" spans="1:2" x14ac:dyDescent="0.25">
      <c r="A1159" s="111" t="s">
        <v>4004</v>
      </c>
      <c r="B1159" s="153">
        <v>22</v>
      </c>
    </row>
    <row r="1160" spans="1:2" x14ac:dyDescent="0.25">
      <c r="A1160" s="111" t="s">
        <v>4005</v>
      </c>
      <c r="B1160" s="153">
        <v>18</v>
      </c>
    </row>
    <row r="1161" spans="1:2" x14ac:dyDescent="0.25">
      <c r="A1161" s="111" t="s">
        <v>4006</v>
      </c>
      <c r="B1161" s="153">
        <v>22</v>
      </c>
    </row>
    <row r="1162" spans="1:2" x14ac:dyDescent="0.25">
      <c r="A1162" s="111" t="s">
        <v>4007</v>
      </c>
      <c r="B1162" s="153">
        <v>18</v>
      </c>
    </row>
    <row r="1163" spans="1:2" x14ac:dyDescent="0.25">
      <c r="A1163" s="111" t="s">
        <v>4008</v>
      </c>
      <c r="B1163" s="153">
        <v>22</v>
      </c>
    </row>
    <row r="1164" spans="1:2" x14ac:dyDescent="0.25">
      <c r="A1164" s="111" t="s">
        <v>4009</v>
      </c>
      <c r="B1164" s="153">
        <v>18</v>
      </c>
    </row>
    <row r="1165" spans="1:2" x14ac:dyDescent="0.25">
      <c r="A1165" s="111" t="s">
        <v>4010</v>
      </c>
      <c r="B1165" s="153">
        <v>22</v>
      </c>
    </row>
    <row r="1166" spans="1:2" x14ac:dyDescent="0.25">
      <c r="A1166" s="111" t="s">
        <v>4011</v>
      </c>
      <c r="B1166" s="153">
        <v>18</v>
      </c>
    </row>
    <row r="1167" spans="1:2" x14ac:dyDescent="0.25">
      <c r="A1167" s="152" t="s">
        <v>4012</v>
      </c>
      <c r="B1167" s="154">
        <v>22</v>
      </c>
    </row>
  </sheetData>
  <conditionalFormatting sqref="S5">
    <cfRule type="duplicateValues" dxfId="14" priority="16"/>
  </conditionalFormatting>
  <conditionalFormatting sqref="S6">
    <cfRule type="duplicateValues" dxfId="13" priority="15"/>
  </conditionalFormatting>
  <conditionalFormatting sqref="S7">
    <cfRule type="duplicateValues" dxfId="12" priority="14"/>
  </conditionalFormatting>
  <conditionalFormatting sqref="S8">
    <cfRule type="duplicateValues" dxfId="11" priority="13"/>
  </conditionalFormatting>
  <conditionalFormatting sqref="S9">
    <cfRule type="duplicateValues" dxfId="10" priority="12"/>
  </conditionalFormatting>
  <conditionalFormatting sqref="S10">
    <cfRule type="duplicateValues" dxfId="9" priority="11"/>
  </conditionalFormatting>
  <conditionalFormatting sqref="S11:S13">
    <cfRule type="duplicateValues" dxfId="8" priority="10"/>
  </conditionalFormatting>
  <conditionalFormatting sqref="S14:S16">
    <cfRule type="duplicateValues" dxfId="7" priority="9"/>
  </conditionalFormatting>
  <conditionalFormatting sqref="S17:S19">
    <cfRule type="duplicateValues" dxfId="6" priority="8"/>
  </conditionalFormatting>
  <conditionalFormatting sqref="S20:S21">
    <cfRule type="duplicateValues" dxfId="5" priority="7"/>
  </conditionalFormatting>
  <conditionalFormatting sqref="S22:S23">
    <cfRule type="duplicateValues" dxfId="4" priority="6"/>
  </conditionalFormatting>
  <conditionalFormatting sqref="S24:S26">
    <cfRule type="duplicateValues" dxfId="3" priority="4"/>
  </conditionalFormatting>
  <conditionalFormatting sqref="S27:S30">
    <cfRule type="duplicateValues" dxfId="2" priority="3"/>
  </conditionalFormatting>
  <conditionalFormatting sqref="A588:A1145">
    <cfRule type="duplicateValues" dxfId="1" priority="38"/>
  </conditionalFormatting>
  <conditionalFormatting sqref="A1146:A116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.5703125" style="91" customWidth="1"/>
    <col min="2" max="2" width="9.5703125" style="6" customWidth="1"/>
    <col min="3" max="3" width="5.28515625" style="131" customWidth="1"/>
    <col min="4" max="4" width="10.85546875" style="3" customWidth="1"/>
    <col min="5" max="5" width="17.28515625" style="5" customWidth="1"/>
    <col min="6" max="6" width="5.85546875" style="8" bestFit="1" customWidth="1"/>
    <col min="7" max="7" width="12.28515625" style="5" customWidth="1"/>
    <col min="8" max="8" width="9.7109375" style="22" customWidth="1"/>
    <col min="9" max="9" width="9.85546875" style="22" bestFit="1" customWidth="1"/>
    <col min="10" max="10" width="20" style="61" customWidth="1"/>
    <col min="11" max="12" width="19.7109375" style="61" customWidth="1"/>
    <col min="13" max="13" width="18.140625" style="61" customWidth="1"/>
    <col min="14" max="14" width="8.42578125" style="25" bestFit="1" customWidth="1"/>
    <col min="15" max="15" width="19.42578125" style="8" bestFit="1" customWidth="1"/>
    <col min="16" max="16" width="11.7109375" style="8" bestFit="1" customWidth="1"/>
    <col min="17" max="17" width="6.5703125" customWidth="1"/>
    <col min="18" max="18" width="6.140625" customWidth="1"/>
    <col min="19" max="19" width="5.5703125" style="28" customWidth="1"/>
    <col min="20" max="20" width="6.28515625" style="8" bestFit="1" customWidth="1"/>
    <col min="21" max="21" width="7" style="8" bestFit="1" customWidth="1"/>
    <col min="22" max="24" width="7" style="8" customWidth="1"/>
    <col min="25" max="25" width="9.5703125" style="5" customWidth="1"/>
    <col min="26" max="26" width="5.42578125" style="8" bestFit="1" customWidth="1"/>
    <col min="27" max="27" width="6.28515625" style="8" bestFit="1" customWidth="1"/>
    <col min="28" max="28" width="7" style="8" bestFit="1" customWidth="1"/>
    <col min="29" max="31" width="7" style="8" customWidth="1"/>
    <col min="32" max="32" width="14.7109375" style="1" bestFit="1" customWidth="1"/>
    <col min="33" max="33" width="10.28515625" bestFit="1" customWidth="1"/>
    <col min="34" max="34" width="2" style="1" bestFit="1" customWidth="1"/>
    <col min="35" max="16384" width="9.140625" style="1"/>
  </cols>
  <sheetData>
    <row r="1" spans="1:34" customFormat="1" ht="30" customHeight="1" x14ac:dyDescent="0.25">
      <c r="A1" s="9" t="s">
        <v>8196</v>
      </c>
      <c r="B1" s="9" t="s">
        <v>1335</v>
      </c>
      <c r="C1" s="130" t="s">
        <v>8108</v>
      </c>
      <c r="D1" s="9" t="s">
        <v>1325</v>
      </c>
      <c r="E1" s="9" t="s">
        <v>1326</v>
      </c>
      <c r="F1" s="9" t="s">
        <v>4041</v>
      </c>
      <c r="G1" s="9" t="s">
        <v>1327</v>
      </c>
      <c r="H1" s="23" t="s">
        <v>4030</v>
      </c>
      <c r="I1" s="23" t="s">
        <v>4029</v>
      </c>
      <c r="J1" s="23" t="s">
        <v>4035</v>
      </c>
      <c r="K1" s="23" t="s">
        <v>4033</v>
      </c>
      <c r="L1" s="23" t="s">
        <v>4034</v>
      </c>
      <c r="M1" s="23" t="s">
        <v>4038</v>
      </c>
      <c r="N1" s="23" t="s">
        <v>1893</v>
      </c>
      <c r="O1" s="9" t="s">
        <v>1894</v>
      </c>
      <c r="P1" s="9" t="s">
        <v>1334</v>
      </c>
      <c r="Q1" s="9" t="s">
        <v>1328</v>
      </c>
      <c r="R1" s="9" t="s">
        <v>1329</v>
      </c>
      <c r="S1" s="26" t="s">
        <v>1330</v>
      </c>
      <c r="T1" s="9" t="s">
        <v>1332</v>
      </c>
      <c r="U1" s="9" t="s">
        <v>1333</v>
      </c>
      <c r="V1" s="9" t="s">
        <v>4018</v>
      </c>
      <c r="W1" s="9" t="s">
        <v>4019</v>
      </c>
      <c r="X1" s="9" t="s">
        <v>4020</v>
      </c>
      <c r="Y1" s="9" t="s">
        <v>1331</v>
      </c>
      <c r="Z1" s="9" t="s">
        <v>1890</v>
      </c>
      <c r="AA1" s="9" t="s">
        <v>1891</v>
      </c>
      <c r="AB1" s="9" t="s">
        <v>1892</v>
      </c>
      <c r="AC1" s="9" t="s">
        <v>4015</v>
      </c>
      <c r="AD1" s="9" t="s">
        <v>4016</v>
      </c>
      <c r="AE1" s="9" t="s">
        <v>4017</v>
      </c>
      <c r="AF1" s="9" t="s">
        <v>1336</v>
      </c>
      <c r="AG1" s="9" t="s">
        <v>1337</v>
      </c>
      <c r="AH1" s="9"/>
    </row>
    <row r="2" spans="1:34" x14ac:dyDescent="0.25">
      <c r="A2" s="91" t="s">
        <v>4190</v>
      </c>
      <c r="B2" s="6" t="s">
        <v>5</v>
      </c>
      <c r="C2" s="131" t="s">
        <v>6</v>
      </c>
      <c r="D2" s="18" t="s">
        <v>3844</v>
      </c>
      <c r="E2" s="10" t="s">
        <v>3504</v>
      </c>
      <c r="F2" s="8" t="s">
        <v>4042</v>
      </c>
      <c r="G2" s="10" t="s">
        <v>1916</v>
      </c>
      <c r="H2" s="22" t="s">
        <v>4022</v>
      </c>
      <c r="I2" s="22" t="s">
        <v>4025</v>
      </c>
      <c r="J2" s="22" t="s">
        <v>1908</v>
      </c>
      <c r="K2" s="22" t="s">
        <v>4031</v>
      </c>
      <c r="L2" s="22" t="s">
        <v>4028</v>
      </c>
      <c r="M2" s="22" t="s">
        <v>4028</v>
      </c>
      <c r="N2" s="24" t="s">
        <v>1350</v>
      </c>
      <c r="O2" s="21" t="s">
        <v>1620</v>
      </c>
      <c r="P2" s="8" t="s">
        <v>4021</v>
      </c>
      <c r="Q2" s="11">
        <v>55</v>
      </c>
      <c r="R2" s="12">
        <v>8</v>
      </c>
      <c r="S2" s="76">
        <v>25</v>
      </c>
      <c r="T2" s="20">
        <f>ROUNDDOWN(Z2*AA2,0)</f>
        <v>25</v>
      </c>
      <c r="U2" s="21">
        <f>ROUNDDOWN(Z2*AB2,0)</f>
        <v>28</v>
      </c>
      <c r="V2" s="8">
        <f>ROUNDDOWN(Z2*AC2,0)</f>
        <v>28</v>
      </c>
      <c r="W2" s="8">
        <f>ROUNDDOWN(Z2*AD2,0)</f>
        <v>0</v>
      </c>
      <c r="X2" s="8">
        <f>ROUNDDOWN(Z2*AE2,0)</f>
        <v>0</v>
      </c>
      <c r="Y2" s="13" t="s">
        <v>4107</v>
      </c>
      <c r="Z2" s="8">
        <f>VLOOKUP(I2,'Tables kywrd-slot-class'!$B$21:$C$38,2,FALSE)</f>
        <v>1</v>
      </c>
      <c r="AA2" s="8">
        <f>VLOOKUP(N2,'Tables MAT simpl-complx'!$C$6:$D$28,2,FALSE)</f>
        <v>25</v>
      </c>
      <c r="AB2" s="8">
        <f>VLOOKUP(O2,'Tables MAT simpl-complx'!$F$39:$G$625,2,FALSE)</f>
        <v>28</v>
      </c>
      <c r="AC2" s="8">
        <f>VLOOKUP(J2,'Tables kywrd-slot-class'!$D$49:$E$177,2,FALSE)</f>
        <v>28</v>
      </c>
      <c r="AD2" s="8">
        <f>VLOOKUP(K2,'Tables kywrd-slot-class'!$D$49:$E$177,2,FALSE)</f>
        <v>0</v>
      </c>
      <c r="AE2" s="8">
        <f>VLOOKUP(L2,'Tables kywrd-slot-class'!$D$49:$E$177,2,FALSE)</f>
        <v>0</v>
      </c>
      <c r="AF2" s="1" t="s">
        <v>0</v>
      </c>
      <c r="AG2" s="1" t="str">
        <f t="shared" ref="AG2:AG33" si="0">C2 &amp; D2</f>
        <v>0701A573</v>
      </c>
      <c r="AH2" s="3">
        <v>1</v>
      </c>
    </row>
    <row r="3" spans="1:34" x14ac:dyDescent="0.25">
      <c r="A3" s="91" t="s">
        <v>4191</v>
      </c>
      <c r="B3" s="6" t="s">
        <v>5</v>
      </c>
      <c r="C3" s="131" t="s">
        <v>6</v>
      </c>
      <c r="D3" s="18" t="s">
        <v>3845</v>
      </c>
      <c r="E3" s="10" t="s">
        <v>3505</v>
      </c>
      <c r="F3" s="8" t="s">
        <v>4042</v>
      </c>
      <c r="G3" s="10" t="s">
        <v>1914</v>
      </c>
      <c r="H3" s="22" t="s">
        <v>4022</v>
      </c>
      <c r="I3" s="22" t="s">
        <v>4024</v>
      </c>
      <c r="J3" s="22" t="s">
        <v>1908</v>
      </c>
      <c r="K3" s="22" t="s">
        <v>4031</v>
      </c>
      <c r="L3" s="22" t="s">
        <v>4028</v>
      </c>
      <c r="M3" s="22" t="s">
        <v>4028</v>
      </c>
      <c r="N3" s="24" t="s">
        <v>1350</v>
      </c>
      <c r="O3" s="21" t="s">
        <v>1620</v>
      </c>
      <c r="P3" s="8" t="s">
        <v>4021</v>
      </c>
      <c r="Q3" s="11">
        <v>275</v>
      </c>
      <c r="R3" s="12">
        <v>35</v>
      </c>
      <c r="S3" s="76">
        <v>75</v>
      </c>
      <c r="T3" s="20">
        <f t="shared" ref="T3:T66" si="1">ROUNDDOWN(Z3*AA3,0)</f>
        <v>75</v>
      </c>
      <c r="U3" s="21">
        <f t="shared" ref="U3:U66" si="2">ROUNDDOWN(Z3*AB3,0)</f>
        <v>84</v>
      </c>
      <c r="V3" s="8">
        <f t="shared" ref="V3:V66" si="3">ROUNDDOWN(Z3*AC3,0)</f>
        <v>84</v>
      </c>
      <c r="W3" s="8">
        <f t="shared" ref="W3:W66" si="4">ROUNDDOWN(Z3*AD3,0)</f>
        <v>0</v>
      </c>
      <c r="X3" s="8">
        <f t="shared" ref="X3:X66" si="5">ROUNDDOWN(Z3*AE3,0)</f>
        <v>0</v>
      </c>
      <c r="Y3" s="13" t="s">
        <v>4107</v>
      </c>
      <c r="Z3" s="8">
        <f>VLOOKUP(I3,'Tables kywrd-slot-class'!$B$21:$C$38,2,FALSE)</f>
        <v>3</v>
      </c>
      <c r="AA3" s="8">
        <f>VLOOKUP(N3,'Tables MAT simpl-complx'!$C$6:$D$28,2,FALSE)</f>
        <v>25</v>
      </c>
      <c r="AB3" s="8">
        <f>VLOOKUP(O3,'Tables MAT simpl-complx'!$F$39:$G$625,2,FALSE)</f>
        <v>28</v>
      </c>
      <c r="AC3" s="8">
        <f>VLOOKUP(J3,'Tables kywrd-slot-class'!$D$49:$E$177,2,FALSE)</f>
        <v>28</v>
      </c>
      <c r="AD3" s="8">
        <f>VLOOKUP(K3,'Tables kywrd-slot-class'!$D$49:$E$177,2,FALSE)</f>
        <v>0</v>
      </c>
      <c r="AE3" s="8">
        <f>VLOOKUP(L3,'Tables kywrd-slot-class'!$D$49:$E$177,2,FALSE)</f>
        <v>0</v>
      </c>
      <c r="AF3" s="1" t="s">
        <v>0</v>
      </c>
      <c r="AG3" s="1" t="str">
        <f t="shared" si="0"/>
        <v>0701A574</v>
      </c>
      <c r="AH3" s="3">
        <v>1</v>
      </c>
    </row>
    <row r="4" spans="1:34" x14ac:dyDescent="0.25">
      <c r="A4" s="91" t="s">
        <v>4194</v>
      </c>
      <c r="B4" s="6" t="s">
        <v>5</v>
      </c>
      <c r="C4" s="131" t="s">
        <v>6</v>
      </c>
      <c r="D4" s="18" t="s">
        <v>3846</v>
      </c>
      <c r="E4" s="10" t="s">
        <v>3506</v>
      </c>
      <c r="F4" s="8" t="s">
        <v>4042</v>
      </c>
      <c r="G4" s="10" t="s">
        <v>1912</v>
      </c>
      <c r="H4" s="22" t="s">
        <v>4022</v>
      </c>
      <c r="I4" s="22" t="s">
        <v>4023</v>
      </c>
      <c r="J4" s="22" t="s">
        <v>1908</v>
      </c>
      <c r="K4" s="22" t="s">
        <v>4032</v>
      </c>
      <c r="L4" s="22" t="s">
        <v>4031</v>
      </c>
      <c r="M4" s="22" t="s">
        <v>4028</v>
      </c>
      <c r="N4" s="24" t="s">
        <v>1350</v>
      </c>
      <c r="O4" s="21" t="s">
        <v>1620</v>
      </c>
      <c r="P4" s="8" t="s">
        <v>4021</v>
      </c>
      <c r="Q4" s="11">
        <v>55</v>
      </c>
      <c r="R4" s="12">
        <v>6</v>
      </c>
      <c r="S4" s="76">
        <v>25</v>
      </c>
      <c r="T4" s="20">
        <f t="shared" si="1"/>
        <v>25</v>
      </c>
      <c r="U4" s="21">
        <f t="shared" si="2"/>
        <v>28</v>
      </c>
      <c r="V4" s="8">
        <f t="shared" si="3"/>
        <v>28</v>
      </c>
      <c r="W4" s="8">
        <f t="shared" si="4"/>
        <v>0</v>
      </c>
      <c r="X4" s="8">
        <f t="shared" si="5"/>
        <v>0</v>
      </c>
      <c r="Y4" s="13" t="s">
        <v>4107</v>
      </c>
      <c r="Z4" s="8">
        <f>VLOOKUP(I4,'Tables kywrd-slot-class'!$B$21:$C$38,2,FALSE)</f>
        <v>1</v>
      </c>
      <c r="AA4" s="8">
        <f>VLOOKUP(N4,'Tables MAT simpl-complx'!$C$6:$D$28,2,FALSE)</f>
        <v>25</v>
      </c>
      <c r="AB4" s="8">
        <f>VLOOKUP(O4,'Tables MAT simpl-complx'!$F$39:$G$625,2,FALSE)</f>
        <v>28</v>
      </c>
      <c r="AC4" s="8">
        <f>VLOOKUP(J4,'Tables kywrd-slot-class'!$D$49:$E$177,2,FALSE)</f>
        <v>28</v>
      </c>
      <c r="AD4" s="8">
        <f>VLOOKUP(K4,'Tables kywrd-slot-class'!$D$49:$E$177,2,FALSE)</f>
        <v>0</v>
      </c>
      <c r="AE4" s="8">
        <f>VLOOKUP(L4,'Tables kywrd-slot-class'!$D$49:$E$177,2,FALSE)</f>
        <v>0</v>
      </c>
      <c r="AF4" s="1" t="s">
        <v>0</v>
      </c>
      <c r="AG4" s="1" t="str">
        <f t="shared" si="0"/>
        <v>0701A575</v>
      </c>
      <c r="AH4" s="3">
        <v>1</v>
      </c>
    </row>
    <row r="5" spans="1:34" x14ac:dyDescent="0.25">
      <c r="A5" s="91" t="s">
        <v>4192</v>
      </c>
      <c r="B5" s="6" t="s">
        <v>5</v>
      </c>
      <c r="C5" s="131" t="s">
        <v>6</v>
      </c>
      <c r="D5" s="18" t="s">
        <v>3847</v>
      </c>
      <c r="E5" s="10" t="s">
        <v>3507</v>
      </c>
      <c r="F5" s="8" t="s">
        <v>4042</v>
      </c>
      <c r="G5" s="10" t="s">
        <v>2972</v>
      </c>
      <c r="H5" s="22" t="s">
        <v>4022</v>
      </c>
      <c r="I5" s="22" t="s">
        <v>4026</v>
      </c>
      <c r="J5" s="22" t="s">
        <v>1908</v>
      </c>
      <c r="K5" s="22" t="s">
        <v>4031</v>
      </c>
      <c r="L5" s="22" t="s">
        <v>4028</v>
      </c>
      <c r="M5" s="22" t="s">
        <v>4028</v>
      </c>
      <c r="N5" s="24" t="s">
        <v>1350</v>
      </c>
      <c r="O5" s="21" t="s">
        <v>1620</v>
      </c>
      <c r="P5" s="8" t="s">
        <v>4021</v>
      </c>
      <c r="Q5" s="11">
        <v>50</v>
      </c>
      <c r="R5" s="12">
        <v>5</v>
      </c>
      <c r="S5" s="76">
        <v>37</v>
      </c>
      <c r="T5" s="20">
        <f t="shared" si="1"/>
        <v>37</v>
      </c>
      <c r="U5" s="21">
        <f t="shared" si="2"/>
        <v>42</v>
      </c>
      <c r="V5" s="8">
        <f t="shared" si="3"/>
        <v>42</v>
      </c>
      <c r="W5" s="8">
        <f t="shared" si="4"/>
        <v>0</v>
      </c>
      <c r="X5" s="8">
        <f t="shared" si="5"/>
        <v>0</v>
      </c>
      <c r="Y5" s="13" t="s">
        <v>4107</v>
      </c>
      <c r="Z5" s="8">
        <f>VLOOKUP(I5,'Tables kywrd-slot-class'!$B$21:$C$38,2,FALSE)</f>
        <v>1.5</v>
      </c>
      <c r="AA5" s="8">
        <f>VLOOKUP(N5,'Tables MAT simpl-complx'!$C$6:$D$28,2,FALSE)</f>
        <v>25</v>
      </c>
      <c r="AB5" s="8">
        <f>VLOOKUP(O5,'Tables MAT simpl-complx'!$F$39:$G$625,2,FALSE)</f>
        <v>28</v>
      </c>
      <c r="AC5" s="8">
        <f>VLOOKUP(J5,'Tables kywrd-slot-class'!$D$49:$E$177,2,FALSE)</f>
        <v>28</v>
      </c>
      <c r="AD5" s="8">
        <f>VLOOKUP(K5,'Tables kywrd-slot-class'!$D$49:$E$177,2,FALSE)</f>
        <v>0</v>
      </c>
      <c r="AE5" s="8">
        <f>VLOOKUP(L5,'Tables kywrd-slot-class'!$D$49:$E$177,2,FALSE)</f>
        <v>0</v>
      </c>
      <c r="AF5" s="1" t="s">
        <v>0</v>
      </c>
      <c r="AG5" s="1" t="str">
        <f t="shared" si="0"/>
        <v>0701A576</v>
      </c>
      <c r="AH5" s="3">
        <v>1</v>
      </c>
    </row>
    <row r="6" spans="1:34" x14ac:dyDescent="0.25">
      <c r="A6" s="91" t="s">
        <v>4193</v>
      </c>
      <c r="B6" s="6" t="s">
        <v>5</v>
      </c>
      <c r="C6" s="131" t="s">
        <v>6</v>
      </c>
      <c r="D6" s="17" t="s">
        <v>3848</v>
      </c>
      <c r="E6" s="10" t="s">
        <v>3508</v>
      </c>
      <c r="F6" s="8" t="s">
        <v>4043</v>
      </c>
      <c r="G6" s="10" t="s">
        <v>3650</v>
      </c>
      <c r="H6" s="22" t="s">
        <v>4022</v>
      </c>
      <c r="I6" s="22" t="s">
        <v>4025</v>
      </c>
      <c r="J6" s="22" t="s">
        <v>4028</v>
      </c>
      <c r="K6" s="22" t="s">
        <v>4028</v>
      </c>
      <c r="L6" s="22" t="s">
        <v>4028</v>
      </c>
      <c r="M6" s="22" t="s">
        <v>4028</v>
      </c>
      <c r="N6" s="24" t="s">
        <v>1356</v>
      </c>
      <c r="O6" s="21" t="s">
        <v>1702</v>
      </c>
      <c r="P6" s="8" t="s">
        <v>1889</v>
      </c>
      <c r="Q6" s="11">
        <v>1125</v>
      </c>
      <c r="R6" s="12">
        <v>9</v>
      </c>
      <c r="S6" s="27">
        <v>38</v>
      </c>
      <c r="T6" s="20">
        <f t="shared" si="1"/>
        <v>33</v>
      </c>
      <c r="U6" s="21">
        <f t="shared" si="2"/>
        <v>38</v>
      </c>
      <c r="V6" s="8">
        <f t="shared" si="3"/>
        <v>0</v>
      </c>
      <c r="W6" s="8">
        <f t="shared" si="4"/>
        <v>0</v>
      </c>
      <c r="X6" s="8">
        <f t="shared" si="5"/>
        <v>0</v>
      </c>
      <c r="Y6" s="10" t="s">
        <v>3778</v>
      </c>
      <c r="Z6" s="8">
        <f>VLOOKUP(I6,'Tables kywrd-slot-class'!$B$21:$C$38,2,FALSE)</f>
        <v>1</v>
      </c>
      <c r="AA6" s="8">
        <f>VLOOKUP(N6,'Tables MAT simpl-complx'!$C$6:$D$28,2,FALSE)</f>
        <v>33</v>
      </c>
      <c r="AB6" s="8">
        <f>VLOOKUP(O6,'Tables MAT simpl-complx'!$F$39:$G$625,2,FALSE)</f>
        <v>38</v>
      </c>
      <c r="AC6" s="8">
        <f>VLOOKUP(J6,'Tables kywrd-slot-class'!$D$49:$E$177,2,FALSE)</f>
        <v>0</v>
      </c>
      <c r="AD6" s="8">
        <f>VLOOKUP(K6,'Tables kywrd-slot-class'!$D$49:$E$177,2,FALSE)</f>
        <v>0</v>
      </c>
      <c r="AE6" s="8">
        <f>VLOOKUP(L6,'Tables kywrd-slot-class'!$D$49:$E$177,2,FALSE)</f>
        <v>0</v>
      </c>
      <c r="AF6" s="1" t="s">
        <v>0</v>
      </c>
      <c r="AG6" s="1" t="str">
        <f t="shared" si="0"/>
        <v>0701C655</v>
      </c>
      <c r="AH6" s="3">
        <v>1</v>
      </c>
    </row>
    <row r="7" spans="1:34" x14ac:dyDescent="0.25">
      <c r="A7" s="91" t="s">
        <v>4196</v>
      </c>
      <c r="B7" s="6" t="s">
        <v>5</v>
      </c>
      <c r="C7" s="131" t="s">
        <v>6</v>
      </c>
      <c r="D7" s="18" t="s">
        <v>3849</v>
      </c>
      <c r="E7" s="10" t="s">
        <v>3509</v>
      </c>
      <c r="F7" s="8" t="s">
        <v>4042</v>
      </c>
      <c r="G7" s="10" t="s">
        <v>3651</v>
      </c>
      <c r="H7" s="22" t="s">
        <v>3990</v>
      </c>
      <c r="I7" s="22" t="s">
        <v>4025</v>
      </c>
      <c r="J7" s="22" t="s">
        <v>3770</v>
      </c>
      <c r="K7" s="22" t="s">
        <v>4028</v>
      </c>
      <c r="L7" s="22" t="s">
        <v>4028</v>
      </c>
      <c r="M7" s="22" t="s">
        <v>4028</v>
      </c>
      <c r="N7" s="24" t="s">
        <v>1348</v>
      </c>
      <c r="O7" s="21" t="s">
        <v>1700</v>
      </c>
      <c r="P7" s="8" t="s">
        <v>1889</v>
      </c>
      <c r="Q7" s="11">
        <v>245</v>
      </c>
      <c r="R7" s="12">
        <v>2</v>
      </c>
      <c r="S7" s="76">
        <v>44</v>
      </c>
      <c r="T7" s="20">
        <f t="shared" si="1"/>
        <v>33</v>
      </c>
      <c r="U7" s="21">
        <f t="shared" si="2"/>
        <v>36</v>
      </c>
      <c r="V7" s="8">
        <f t="shared" si="3"/>
        <v>36</v>
      </c>
      <c r="W7" s="8">
        <f t="shared" si="4"/>
        <v>0</v>
      </c>
      <c r="X7" s="8">
        <f t="shared" si="5"/>
        <v>0</v>
      </c>
      <c r="Y7" s="13" t="s">
        <v>8152</v>
      </c>
      <c r="Z7" s="8">
        <f>VLOOKUP(I7,'Tables kywrd-slot-class'!$B$21:$C$38,2,FALSE)</f>
        <v>1</v>
      </c>
      <c r="AA7" s="8">
        <f>VLOOKUP(N7,'Tables MAT simpl-complx'!$C$6:$D$28,2,FALSE)</f>
        <v>33</v>
      </c>
      <c r="AB7" s="8">
        <f>VLOOKUP(O7,'Tables MAT simpl-complx'!$F$39:$G$625,2,FALSE)</f>
        <v>36</v>
      </c>
      <c r="AC7" s="8">
        <f>VLOOKUP(J7,'Tables kywrd-slot-class'!$D$49:$E$177,2,FALSE)</f>
        <v>36</v>
      </c>
      <c r="AD7" s="8">
        <f>VLOOKUP(K7,'Tables kywrd-slot-class'!$D$49:$E$177,2,FALSE)</f>
        <v>0</v>
      </c>
      <c r="AE7" s="8">
        <f>VLOOKUP(L7,'Tables kywrd-slot-class'!$D$49:$E$177,2,FALSE)</f>
        <v>0</v>
      </c>
      <c r="AF7" s="1" t="s">
        <v>0</v>
      </c>
      <c r="AG7" s="1" t="str">
        <f t="shared" si="0"/>
        <v>0701CD7E</v>
      </c>
      <c r="AH7" s="3">
        <v>1</v>
      </c>
    </row>
    <row r="8" spans="1:34" x14ac:dyDescent="0.25">
      <c r="A8" s="91" t="s">
        <v>4197</v>
      </c>
      <c r="B8" s="6" t="s">
        <v>5</v>
      </c>
      <c r="C8" s="131" t="s">
        <v>6</v>
      </c>
      <c r="D8" s="17" t="s">
        <v>3850</v>
      </c>
      <c r="E8" s="10" t="s">
        <v>3510</v>
      </c>
      <c r="F8" s="8" t="s">
        <v>4042</v>
      </c>
      <c r="G8" s="10" t="s">
        <v>3652</v>
      </c>
      <c r="H8" s="22" t="s">
        <v>4022</v>
      </c>
      <c r="I8" s="22" t="s">
        <v>4025</v>
      </c>
      <c r="J8" s="22" t="s">
        <v>3771</v>
      </c>
      <c r="K8" s="22" t="s">
        <v>4028</v>
      </c>
      <c r="L8" s="22" t="s">
        <v>4028</v>
      </c>
      <c r="M8" s="22" t="s">
        <v>4028</v>
      </c>
      <c r="N8" s="24" t="s">
        <v>1888</v>
      </c>
      <c r="O8" s="21" t="s">
        <v>1685</v>
      </c>
      <c r="P8" s="8" t="s">
        <v>1889</v>
      </c>
      <c r="Q8" s="11">
        <v>135</v>
      </c>
      <c r="R8" s="12">
        <v>7</v>
      </c>
      <c r="S8" s="27">
        <v>33</v>
      </c>
      <c r="T8" s="20">
        <f t="shared" si="1"/>
        <v>0</v>
      </c>
      <c r="U8" s="21">
        <f t="shared" si="2"/>
        <v>33</v>
      </c>
      <c r="V8" s="8">
        <f t="shared" si="3"/>
        <v>33</v>
      </c>
      <c r="W8" s="8">
        <f t="shared" si="4"/>
        <v>0</v>
      </c>
      <c r="X8" s="8">
        <f t="shared" si="5"/>
        <v>0</v>
      </c>
      <c r="Y8" s="10" t="s">
        <v>3779</v>
      </c>
      <c r="Z8" s="8">
        <f>VLOOKUP(I8,'Tables kywrd-slot-class'!$B$21:$C$38,2,FALSE)</f>
        <v>1</v>
      </c>
      <c r="AA8" s="8">
        <f>VLOOKUP(N8,'Tables MAT simpl-complx'!$C$6:$D$28,2,FALSE)</f>
        <v>0</v>
      </c>
      <c r="AB8" s="8">
        <f>VLOOKUP(O8,'Tables MAT simpl-complx'!$F$39:$G$625,2,FALSE)</f>
        <v>33</v>
      </c>
      <c r="AC8" s="8">
        <f>VLOOKUP(J8,'Tables kywrd-slot-class'!$D$49:$E$177,2,FALSE)</f>
        <v>33</v>
      </c>
      <c r="AD8" s="8">
        <f>VLOOKUP(K8,'Tables kywrd-slot-class'!$D$49:$E$177,2,FALSE)</f>
        <v>0</v>
      </c>
      <c r="AE8" s="8">
        <f>VLOOKUP(L8,'Tables kywrd-slot-class'!$D$49:$E$177,2,FALSE)</f>
        <v>0</v>
      </c>
      <c r="AF8" s="1" t="s">
        <v>0</v>
      </c>
      <c r="AG8" s="1" t="str">
        <f t="shared" si="0"/>
        <v>0701CD82</v>
      </c>
      <c r="AH8" s="3">
        <v>1</v>
      </c>
    </row>
    <row r="9" spans="1:34" x14ac:dyDescent="0.25">
      <c r="A9" s="91" t="s">
        <v>4195</v>
      </c>
      <c r="B9" s="6" t="s">
        <v>5</v>
      </c>
      <c r="C9" s="131" t="s">
        <v>6</v>
      </c>
      <c r="D9" s="17" t="s">
        <v>3851</v>
      </c>
      <c r="E9" s="10" t="s">
        <v>3511</v>
      </c>
      <c r="F9" s="8" t="s">
        <v>4042</v>
      </c>
      <c r="G9" s="10" t="s">
        <v>3653</v>
      </c>
      <c r="H9" s="22" t="s">
        <v>3990</v>
      </c>
      <c r="I9" s="22" t="s">
        <v>4025</v>
      </c>
      <c r="J9" s="22" t="s">
        <v>4108</v>
      </c>
      <c r="K9" s="22" t="s">
        <v>3772</v>
      </c>
      <c r="L9" s="22" t="s">
        <v>4028</v>
      </c>
      <c r="M9" s="22" t="s">
        <v>4028</v>
      </c>
      <c r="N9" s="24" t="s">
        <v>1888</v>
      </c>
      <c r="O9" s="21" t="s">
        <v>1684</v>
      </c>
      <c r="P9" s="8" t="s">
        <v>1889</v>
      </c>
      <c r="Q9" s="11">
        <v>35</v>
      </c>
      <c r="R9" s="12">
        <v>2</v>
      </c>
      <c r="S9" s="27">
        <v>25</v>
      </c>
      <c r="T9" s="20">
        <f t="shared" si="1"/>
        <v>0</v>
      </c>
      <c r="U9" s="21">
        <f t="shared" si="2"/>
        <v>25</v>
      </c>
      <c r="V9" s="8">
        <f t="shared" si="3"/>
        <v>0</v>
      </c>
      <c r="W9" s="8">
        <f t="shared" si="4"/>
        <v>0</v>
      </c>
      <c r="X9" s="8">
        <f t="shared" si="5"/>
        <v>0</v>
      </c>
      <c r="Y9" s="10" t="s">
        <v>4109</v>
      </c>
      <c r="Z9" s="8">
        <f>VLOOKUP(I9,'Tables kywrd-slot-class'!$B$21:$C$38,2,FALSE)</f>
        <v>1</v>
      </c>
      <c r="AA9" s="8">
        <f>VLOOKUP(N9,'Tables MAT simpl-complx'!$C$6:$D$28,2,FALSE)</f>
        <v>0</v>
      </c>
      <c r="AB9" s="8">
        <f>VLOOKUP(O9,'Tables MAT simpl-complx'!$F$39:$G$625,2,FALSE)</f>
        <v>25</v>
      </c>
      <c r="AC9" s="8">
        <f>VLOOKUP(J9,'Tables kywrd-slot-class'!$D$49:$E$177,2,FALSE)</f>
        <v>0</v>
      </c>
      <c r="AD9" s="8">
        <f>VLOOKUP(K9,'Tables kywrd-slot-class'!$D$49:$E$177,2,FALSE)</f>
        <v>0</v>
      </c>
      <c r="AE9" s="8">
        <f>VLOOKUP(L9,'Tables kywrd-slot-class'!$D$49:$E$177,2,FALSE)</f>
        <v>0</v>
      </c>
      <c r="AF9" s="1" t="s">
        <v>0</v>
      </c>
      <c r="AG9" s="1" t="str">
        <f t="shared" si="0"/>
        <v>0701CD86</v>
      </c>
      <c r="AH9" s="3">
        <v>1</v>
      </c>
    </row>
    <row r="10" spans="1:34" x14ac:dyDescent="0.25">
      <c r="A10" s="91" t="s">
        <v>4198</v>
      </c>
      <c r="B10" s="6" t="s">
        <v>5</v>
      </c>
      <c r="C10" s="131" t="s">
        <v>6</v>
      </c>
      <c r="D10" s="17" t="s">
        <v>3852</v>
      </c>
      <c r="E10" s="10" t="s">
        <v>3512</v>
      </c>
      <c r="F10" s="8" t="s">
        <v>4042</v>
      </c>
      <c r="G10" s="10" t="s">
        <v>3654</v>
      </c>
      <c r="H10" s="22" t="s">
        <v>3990</v>
      </c>
      <c r="I10" s="22" t="s">
        <v>4024</v>
      </c>
      <c r="J10" s="22" t="s">
        <v>4108</v>
      </c>
      <c r="K10" s="22" t="s">
        <v>3772</v>
      </c>
      <c r="L10" s="22" t="s">
        <v>4028</v>
      </c>
      <c r="M10" s="22" t="s">
        <v>4028</v>
      </c>
      <c r="N10" s="24" t="s">
        <v>1888</v>
      </c>
      <c r="O10" s="21" t="s">
        <v>1684</v>
      </c>
      <c r="P10" s="8" t="s">
        <v>1889</v>
      </c>
      <c r="Q10" s="11">
        <v>185</v>
      </c>
      <c r="R10" s="12">
        <v>6</v>
      </c>
      <c r="S10" s="27">
        <v>75</v>
      </c>
      <c r="T10" s="20">
        <f t="shared" si="1"/>
        <v>0</v>
      </c>
      <c r="U10" s="21">
        <f t="shared" si="2"/>
        <v>75</v>
      </c>
      <c r="V10" s="8">
        <f t="shared" si="3"/>
        <v>0</v>
      </c>
      <c r="W10" s="8">
        <f t="shared" si="4"/>
        <v>0</v>
      </c>
      <c r="X10" s="8">
        <f t="shared" si="5"/>
        <v>0</v>
      </c>
      <c r="Y10" s="10" t="s">
        <v>4109</v>
      </c>
      <c r="Z10" s="8">
        <f>VLOOKUP(I10,'Tables kywrd-slot-class'!$B$21:$C$38,2,FALSE)</f>
        <v>3</v>
      </c>
      <c r="AA10" s="8">
        <f>VLOOKUP(N10,'Tables MAT simpl-complx'!$C$6:$D$28,2,FALSE)</f>
        <v>0</v>
      </c>
      <c r="AB10" s="8">
        <f>VLOOKUP(O10,'Tables MAT simpl-complx'!$F$39:$G$625,2,FALSE)</f>
        <v>25</v>
      </c>
      <c r="AC10" s="8">
        <f>VLOOKUP(J10,'Tables kywrd-slot-class'!$D$49:$E$177,2,FALSE)</f>
        <v>0</v>
      </c>
      <c r="AD10" s="8">
        <f>VLOOKUP(K10,'Tables kywrd-slot-class'!$D$49:$E$177,2,FALSE)</f>
        <v>0</v>
      </c>
      <c r="AE10" s="8">
        <f>VLOOKUP(L10,'Tables kywrd-slot-class'!$D$49:$E$177,2,FALSE)</f>
        <v>0</v>
      </c>
      <c r="AF10" s="1" t="s">
        <v>0</v>
      </c>
      <c r="AG10" s="1" t="str">
        <f t="shared" si="0"/>
        <v>0701CD87</v>
      </c>
      <c r="AH10" s="3">
        <v>1</v>
      </c>
    </row>
    <row r="11" spans="1:34" x14ac:dyDescent="0.25">
      <c r="A11" s="91" t="s">
        <v>4199</v>
      </c>
      <c r="B11" s="6" t="s">
        <v>5</v>
      </c>
      <c r="C11" s="131" t="s">
        <v>6</v>
      </c>
      <c r="D11" s="17" t="s">
        <v>3853</v>
      </c>
      <c r="E11" s="10" t="s">
        <v>3513</v>
      </c>
      <c r="F11" s="8" t="s">
        <v>4042</v>
      </c>
      <c r="G11" s="10" t="s">
        <v>3655</v>
      </c>
      <c r="H11" s="22" t="s">
        <v>3990</v>
      </c>
      <c r="I11" s="22" t="s">
        <v>4023</v>
      </c>
      <c r="J11" s="22" t="s">
        <v>4108</v>
      </c>
      <c r="K11" s="22" t="s">
        <v>3772</v>
      </c>
      <c r="L11" s="22" t="s">
        <v>4028</v>
      </c>
      <c r="M11" s="22" t="s">
        <v>4028</v>
      </c>
      <c r="N11" s="24" t="s">
        <v>1888</v>
      </c>
      <c r="O11" s="21" t="s">
        <v>1684</v>
      </c>
      <c r="P11" s="8" t="s">
        <v>1889</v>
      </c>
      <c r="Q11" s="11">
        <v>35</v>
      </c>
      <c r="R11" s="12">
        <v>2</v>
      </c>
      <c r="S11" s="27">
        <v>25</v>
      </c>
      <c r="T11" s="20">
        <f t="shared" si="1"/>
        <v>0</v>
      </c>
      <c r="U11" s="21">
        <f t="shared" si="2"/>
        <v>25</v>
      </c>
      <c r="V11" s="8">
        <f t="shared" si="3"/>
        <v>0</v>
      </c>
      <c r="W11" s="8">
        <f t="shared" si="4"/>
        <v>0</v>
      </c>
      <c r="X11" s="8">
        <f t="shared" si="5"/>
        <v>0</v>
      </c>
      <c r="Y11" s="10" t="s">
        <v>4109</v>
      </c>
      <c r="Z11" s="8">
        <f>VLOOKUP(I11,'Tables kywrd-slot-class'!$B$21:$C$38,2,FALSE)</f>
        <v>1</v>
      </c>
      <c r="AA11" s="8">
        <f>VLOOKUP(N11,'Tables MAT simpl-complx'!$C$6:$D$28,2,FALSE)</f>
        <v>0</v>
      </c>
      <c r="AB11" s="8">
        <f>VLOOKUP(O11,'Tables MAT simpl-complx'!$F$39:$G$625,2,FALSE)</f>
        <v>25</v>
      </c>
      <c r="AC11" s="8">
        <f>VLOOKUP(J11,'Tables kywrd-slot-class'!$D$49:$E$177,2,FALSE)</f>
        <v>0</v>
      </c>
      <c r="AD11" s="8">
        <f>VLOOKUP(K11,'Tables kywrd-slot-class'!$D$49:$E$177,2,FALSE)</f>
        <v>0</v>
      </c>
      <c r="AE11" s="8">
        <f>VLOOKUP(L11,'Tables kywrd-slot-class'!$D$49:$E$177,2,FALSE)</f>
        <v>0</v>
      </c>
      <c r="AF11" s="1" t="s">
        <v>0</v>
      </c>
      <c r="AG11" s="1" t="str">
        <f t="shared" si="0"/>
        <v>0701CD88</v>
      </c>
      <c r="AH11" s="3">
        <v>1</v>
      </c>
    </row>
    <row r="12" spans="1:34" x14ac:dyDescent="0.25">
      <c r="A12" s="91" t="s">
        <v>4200</v>
      </c>
      <c r="B12" s="6" t="s">
        <v>5</v>
      </c>
      <c r="C12" s="131" t="s">
        <v>6</v>
      </c>
      <c r="D12" s="17" t="s">
        <v>3854</v>
      </c>
      <c r="E12" s="10" t="s">
        <v>3514</v>
      </c>
      <c r="F12" s="8" t="s">
        <v>4042</v>
      </c>
      <c r="G12" s="10" t="s">
        <v>3656</v>
      </c>
      <c r="H12" s="22" t="s">
        <v>3990</v>
      </c>
      <c r="I12" s="22" t="s">
        <v>4026</v>
      </c>
      <c r="J12" s="22" t="s">
        <v>4108</v>
      </c>
      <c r="K12" s="22" t="s">
        <v>3772</v>
      </c>
      <c r="L12" s="22" t="s">
        <v>4028</v>
      </c>
      <c r="M12" s="22" t="s">
        <v>4028</v>
      </c>
      <c r="N12" s="24" t="s">
        <v>1888</v>
      </c>
      <c r="O12" s="21" t="s">
        <v>1684</v>
      </c>
      <c r="P12" s="8" t="s">
        <v>1889</v>
      </c>
      <c r="Q12" s="11">
        <v>85</v>
      </c>
      <c r="R12" s="12">
        <v>2</v>
      </c>
      <c r="S12" s="27">
        <v>37</v>
      </c>
      <c r="T12" s="20">
        <f t="shared" si="1"/>
        <v>0</v>
      </c>
      <c r="U12" s="21">
        <f t="shared" si="2"/>
        <v>37</v>
      </c>
      <c r="V12" s="8">
        <f t="shared" si="3"/>
        <v>0</v>
      </c>
      <c r="W12" s="8">
        <f t="shared" si="4"/>
        <v>0</v>
      </c>
      <c r="X12" s="8">
        <f t="shared" si="5"/>
        <v>0</v>
      </c>
      <c r="Y12" s="10" t="s">
        <v>4109</v>
      </c>
      <c r="Z12" s="8">
        <f>VLOOKUP(I12,'Tables kywrd-slot-class'!$B$21:$C$38,2,FALSE)</f>
        <v>1.5</v>
      </c>
      <c r="AA12" s="8">
        <f>VLOOKUP(N12,'Tables MAT simpl-complx'!$C$6:$D$28,2,FALSE)</f>
        <v>0</v>
      </c>
      <c r="AB12" s="8">
        <f>VLOOKUP(O12,'Tables MAT simpl-complx'!$F$39:$G$625,2,FALSE)</f>
        <v>25</v>
      </c>
      <c r="AC12" s="8">
        <f>VLOOKUP(J12,'Tables kywrd-slot-class'!$D$49:$E$177,2,FALSE)</f>
        <v>0</v>
      </c>
      <c r="AD12" s="8">
        <f>VLOOKUP(K12,'Tables kywrd-slot-class'!$D$49:$E$177,2,FALSE)</f>
        <v>0</v>
      </c>
      <c r="AE12" s="8">
        <f>VLOOKUP(L12,'Tables kywrd-slot-class'!$D$49:$E$177,2,FALSE)</f>
        <v>0</v>
      </c>
      <c r="AF12" s="1" t="s">
        <v>0</v>
      </c>
      <c r="AG12" s="1" t="str">
        <f t="shared" si="0"/>
        <v>0701CD89</v>
      </c>
      <c r="AH12" s="3">
        <v>1</v>
      </c>
    </row>
    <row r="13" spans="1:34" x14ac:dyDescent="0.25">
      <c r="A13" s="91" t="s">
        <v>4201</v>
      </c>
      <c r="B13" s="6" t="s">
        <v>5</v>
      </c>
      <c r="C13" s="131" t="s">
        <v>6</v>
      </c>
      <c r="D13" s="17" t="s">
        <v>3855</v>
      </c>
      <c r="E13" s="10" t="s">
        <v>3515</v>
      </c>
      <c r="F13" s="8" t="s">
        <v>4042</v>
      </c>
      <c r="G13" s="10" t="s">
        <v>3657</v>
      </c>
      <c r="H13" s="22" t="s">
        <v>4022</v>
      </c>
      <c r="I13" s="22" t="s">
        <v>4024</v>
      </c>
      <c r="J13" s="22" t="s">
        <v>3771</v>
      </c>
      <c r="K13" s="22" t="s">
        <v>4028</v>
      </c>
      <c r="L13" s="22" t="s">
        <v>4028</v>
      </c>
      <c r="M13" s="22" t="s">
        <v>4028</v>
      </c>
      <c r="N13" s="24" t="s">
        <v>1888</v>
      </c>
      <c r="O13" s="21" t="s">
        <v>1685</v>
      </c>
      <c r="P13" s="8" t="s">
        <v>1889</v>
      </c>
      <c r="Q13" s="11">
        <v>750</v>
      </c>
      <c r="R13" s="12">
        <v>38</v>
      </c>
      <c r="S13" s="27">
        <v>99</v>
      </c>
      <c r="T13" s="20">
        <f t="shared" si="1"/>
        <v>0</v>
      </c>
      <c r="U13" s="21">
        <f t="shared" si="2"/>
        <v>99</v>
      </c>
      <c r="V13" s="8">
        <f t="shared" si="3"/>
        <v>99</v>
      </c>
      <c r="W13" s="8">
        <f t="shared" si="4"/>
        <v>0</v>
      </c>
      <c r="X13" s="8">
        <f t="shared" si="5"/>
        <v>0</v>
      </c>
      <c r="Y13" s="10" t="s">
        <v>3779</v>
      </c>
      <c r="Z13" s="8">
        <f>VLOOKUP(I13,'Tables kywrd-slot-class'!$B$21:$C$38,2,FALSE)</f>
        <v>3</v>
      </c>
      <c r="AA13" s="8">
        <f>VLOOKUP(N13,'Tables MAT simpl-complx'!$C$6:$D$28,2,FALSE)</f>
        <v>0</v>
      </c>
      <c r="AB13" s="8">
        <f>VLOOKUP(O13,'Tables MAT simpl-complx'!$F$39:$G$625,2,FALSE)</f>
        <v>33</v>
      </c>
      <c r="AC13" s="8">
        <f>VLOOKUP(J13,'Tables kywrd-slot-class'!$D$49:$E$177,2,FALSE)</f>
        <v>33</v>
      </c>
      <c r="AD13" s="8">
        <f>VLOOKUP(K13,'Tables kywrd-slot-class'!$D$49:$E$177,2,FALSE)</f>
        <v>0</v>
      </c>
      <c r="AE13" s="8">
        <f>VLOOKUP(L13,'Tables kywrd-slot-class'!$D$49:$E$177,2,FALSE)</f>
        <v>0</v>
      </c>
      <c r="AF13" s="1" t="s">
        <v>0</v>
      </c>
      <c r="AG13" s="1" t="str">
        <f t="shared" si="0"/>
        <v>0701CD8A</v>
      </c>
      <c r="AH13" s="3">
        <v>1</v>
      </c>
    </row>
    <row r="14" spans="1:34" x14ac:dyDescent="0.25">
      <c r="A14" s="91" t="s">
        <v>4202</v>
      </c>
      <c r="B14" s="6" t="s">
        <v>5</v>
      </c>
      <c r="C14" s="131" t="s">
        <v>6</v>
      </c>
      <c r="D14" s="17" t="s">
        <v>3856</v>
      </c>
      <c r="E14" s="10" t="s">
        <v>3516</v>
      </c>
      <c r="F14" s="8" t="s">
        <v>4042</v>
      </c>
      <c r="G14" s="10" t="s">
        <v>3658</v>
      </c>
      <c r="H14" s="22" t="s">
        <v>4022</v>
      </c>
      <c r="I14" s="22" t="s">
        <v>4023</v>
      </c>
      <c r="J14" s="22" t="s">
        <v>3771</v>
      </c>
      <c r="K14" s="22" t="s">
        <v>4028</v>
      </c>
      <c r="L14" s="22" t="s">
        <v>4028</v>
      </c>
      <c r="M14" s="22" t="s">
        <v>4028</v>
      </c>
      <c r="N14" s="24" t="s">
        <v>1888</v>
      </c>
      <c r="O14" s="21" t="s">
        <v>1685</v>
      </c>
      <c r="P14" s="8" t="s">
        <v>1889</v>
      </c>
      <c r="Q14" s="11">
        <v>135</v>
      </c>
      <c r="R14" s="12">
        <v>5</v>
      </c>
      <c r="S14" s="27">
        <v>33</v>
      </c>
      <c r="T14" s="20">
        <f t="shared" si="1"/>
        <v>0</v>
      </c>
      <c r="U14" s="21">
        <f t="shared" si="2"/>
        <v>33</v>
      </c>
      <c r="V14" s="8">
        <f t="shared" si="3"/>
        <v>33</v>
      </c>
      <c r="W14" s="8">
        <f t="shared" si="4"/>
        <v>0</v>
      </c>
      <c r="X14" s="8">
        <f t="shared" si="5"/>
        <v>0</v>
      </c>
      <c r="Y14" s="10" t="s">
        <v>3779</v>
      </c>
      <c r="Z14" s="8">
        <f>VLOOKUP(I14,'Tables kywrd-slot-class'!$B$21:$C$38,2,FALSE)</f>
        <v>1</v>
      </c>
      <c r="AA14" s="8">
        <f>VLOOKUP(N14,'Tables MAT simpl-complx'!$C$6:$D$28,2,FALSE)</f>
        <v>0</v>
      </c>
      <c r="AB14" s="8">
        <f>VLOOKUP(O14,'Tables MAT simpl-complx'!$F$39:$G$625,2,FALSE)</f>
        <v>33</v>
      </c>
      <c r="AC14" s="8">
        <f>VLOOKUP(J14,'Tables kywrd-slot-class'!$D$49:$E$177,2,FALSE)</f>
        <v>33</v>
      </c>
      <c r="AD14" s="8">
        <f>VLOOKUP(K14,'Tables kywrd-slot-class'!$D$49:$E$177,2,FALSE)</f>
        <v>0</v>
      </c>
      <c r="AE14" s="8">
        <f>VLOOKUP(L14,'Tables kywrd-slot-class'!$D$49:$E$177,2,FALSE)</f>
        <v>0</v>
      </c>
      <c r="AF14" s="1" t="s">
        <v>0</v>
      </c>
      <c r="AG14" s="1" t="str">
        <f t="shared" si="0"/>
        <v>0701CD8B</v>
      </c>
      <c r="AH14" s="3">
        <v>1</v>
      </c>
    </row>
    <row r="15" spans="1:34" x14ac:dyDescent="0.25">
      <c r="A15" s="91" t="s">
        <v>4203</v>
      </c>
      <c r="B15" s="6" t="s">
        <v>5</v>
      </c>
      <c r="C15" s="131" t="s">
        <v>6</v>
      </c>
      <c r="D15" s="17" t="s">
        <v>3857</v>
      </c>
      <c r="E15" s="10" t="s">
        <v>3517</v>
      </c>
      <c r="F15" s="8" t="s">
        <v>4042</v>
      </c>
      <c r="G15" s="10" t="s">
        <v>3659</v>
      </c>
      <c r="H15" s="22" t="s">
        <v>4022</v>
      </c>
      <c r="I15" s="22" t="s">
        <v>4026</v>
      </c>
      <c r="J15" s="22" t="s">
        <v>3771</v>
      </c>
      <c r="K15" s="22" t="s">
        <v>4028</v>
      </c>
      <c r="L15" s="22" t="s">
        <v>4028</v>
      </c>
      <c r="M15" s="22" t="s">
        <v>4028</v>
      </c>
      <c r="N15" s="24" t="s">
        <v>1888</v>
      </c>
      <c r="O15" s="21" t="s">
        <v>1685</v>
      </c>
      <c r="P15" s="8" t="s">
        <v>1889</v>
      </c>
      <c r="Q15" s="11">
        <v>325</v>
      </c>
      <c r="R15" s="12">
        <v>7</v>
      </c>
      <c r="S15" s="27">
        <v>49</v>
      </c>
      <c r="T15" s="20">
        <f t="shared" si="1"/>
        <v>0</v>
      </c>
      <c r="U15" s="21">
        <f t="shared" si="2"/>
        <v>49</v>
      </c>
      <c r="V15" s="8">
        <f t="shared" si="3"/>
        <v>49</v>
      </c>
      <c r="W15" s="8">
        <f t="shared" si="4"/>
        <v>0</v>
      </c>
      <c r="X15" s="8">
        <f t="shared" si="5"/>
        <v>0</v>
      </c>
      <c r="Y15" s="10" t="s">
        <v>3779</v>
      </c>
      <c r="Z15" s="8">
        <f>VLOOKUP(I15,'Tables kywrd-slot-class'!$B$21:$C$38,2,FALSE)</f>
        <v>1.5</v>
      </c>
      <c r="AA15" s="8">
        <f>VLOOKUP(N15,'Tables MAT simpl-complx'!$C$6:$D$28,2,FALSE)</f>
        <v>0</v>
      </c>
      <c r="AB15" s="8">
        <f>VLOOKUP(O15,'Tables MAT simpl-complx'!$F$39:$G$625,2,FALSE)</f>
        <v>33</v>
      </c>
      <c r="AC15" s="8">
        <f>VLOOKUP(J15,'Tables kywrd-slot-class'!$D$49:$E$177,2,FALSE)</f>
        <v>33</v>
      </c>
      <c r="AD15" s="8">
        <f>VLOOKUP(K15,'Tables kywrd-slot-class'!$D$49:$E$177,2,FALSE)</f>
        <v>0</v>
      </c>
      <c r="AE15" s="8">
        <f>VLOOKUP(L15,'Tables kywrd-slot-class'!$D$49:$E$177,2,FALSE)</f>
        <v>0</v>
      </c>
      <c r="AF15" s="1" t="s">
        <v>0</v>
      </c>
      <c r="AG15" s="1" t="str">
        <f t="shared" si="0"/>
        <v>0701CD8C</v>
      </c>
      <c r="AH15" s="3">
        <v>1</v>
      </c>
    </row>
    <row r="16" spans="1:34" x14ac:dyDescent="0.25">
      <c r="A16" s="91" t="s">
        <v>4204</v>
      </c>
      <c r="B16" s="6" t="s">
        <v>5</v>
      </c>
      <c r="C16" s="131" t="s">
        <v>6</v>
      </c>
      <c r="D16" s="17" t="s">
        <v>3858</v>
      </c>
      <c r="E16" s="10" t="s">
        <v>3518</v>
      </c>
      <c r="F16" s="8" t="s">
        <v>4042</v>
      </c>
      <c r="G16" s="10" t="s">
        <v>3660</v>
      </c>
      <c r="H16" s="22" t="s">
        <v>4022</v>
      </c>
      <c r="I16" s="22" t="s">
        <v>4025</v>
      </c>
      <c r="J16" s="22" t="s">
        <v>3773</v>
      </c>
      <c r="K16" s="22" t="s">
        <v>4028</v>
      </c>
      <c r="L16" s="22" t="s">
        <v>4028</v>
      </c>
      <c r="M16" s="22" t="s">
        <v>4028</v>
      </c>
      <c r="N16" s="24" t="s">
        <v>1888</v>
      </c>
      <c r="O16" s="21" t="s">
        <v>1683</v>
      </c>
      <c r="P16" s="8" t="s">
        <v>1889</v>
      </c>
      <c r="Q16" s="11">
        <v>60</v>
      </c>
      <c r="R16" s="12">
        <v>7</v>
      </c>
      <c r="S16" s="27">
        <v>28</v>
      </c>
      <c r="T16" s="20">
        <f t="shared" si="1"/>
        <v>0</v>
      </c>
      <c r="U16" s="21">
        <f t="shared" si="2"/>
        <v>28</v>
      </c>
      <c r="V16" s="8">
        <f t="shared" si="3"/>
        <v>0</v>
      </c>
      <c r="W16" s="8">
        <f t="shared" si="4"/>
        <v>0</v>
      </c>
      <c r="X16" s="8">
        <f t="shared" si="5"/>
        <v>0</v>
      </c>
      <c r="Y16" s="10" t="s">
        <v>4110</v>
      </c>
      <c r="Z16" s="8">
        <f>VLOOKUP(I16,'Tables kywrd-slot-class'!$B$21:$C$38,2,FALSE)</f>
        <v>1</v>
      </c>
      <c r="AA16" s="8">
        <f>VLOOKUP(N16,'Tables MAT simpl-complx'!$C$6:$D$28,2,FALSE)</f>
        <v>0</v>
      </c>
      <c r="AB16" s="8">
        <f>VLOOKUP(O16,'Tables MAT simpl-complx'!$F$39:$G$625,2,FALSE)</f>
        <v>28</v>
      </c>
      <c r="AC16" s="8">
        <f>VLOOKUP(J16,'Tables kywrd-slot-class'!$D$49:$E$177,2,FALSE)</f>
        <v>0</v>
      </c>
      <c r="AD16" s="8">
        <f>VLOOKUP(K16,'Tables kywrd-slot-class'!$D$49:$E$177,2,FALSE)</f>
        <v>0</v>
      </c>
      <c r="AE16" s="8">
        <f>VLOOKUP(L16,'Tables kywrd-slot-class'!$D$49:$E$177,2,FALSE)</f>
        <v>0</v>
      </c>
      <c r="AF16" s="1" t="s">
        <v>0</v>
      </c>
      <c r="AG16" s="1" t="str">
        <f t="shared" si="0"/>
        <v>0701CD92</v>
      </c>
      <c r="AH16" s="3">
        <v>1</v>
      </c>
    </row>
    <row r="17" spans="1:34" x14ac:dyDescent="0.25">
      <c r="A17" s="91" t="s">
        <v>4205</v>
      </c>
      <c r="B17" s="6" t="s">
        <v>5</v>
      </c>
      <c r="C17" s="131" t="s">
        <v>6</v>
      </c>
      <c r="D17" s="17" t="s">
        <v>3859</v>
      </c>
      <c r="E17" s="10" t="s">
        <v>3519</v>
      </c>
      <c r="F17" s="8" t="s">
        <v>4042</v>
      </c>
      <c r="G17" s="10" t="s">
        <v>3661</v>
      </c>
      <c r="H17" s="22" t="s">
        <v>4022</v>
      </c>
      <c r="I17" s="22" t="s">
        <v>4024</v>
      </c>
      <c r="J17" s="22" t="s">
        <v>3773</v>
      </c>
      <c r="K17" s="22" t="s">
        <v>4028</v>
      </c>
      <c r="L17" s="22" t="s">
        <v>4028</v>
      </c>
      <c r="M17" s="22" t="s">
        <v>4028</v>
      </c>
      <c r="N17" s="24" t="s">
        <v>1888</v>
      </c>
      <c r="O17" s="21" t="s">
        <v>1683</v>
      </c>
      <c r="P17" s="8" t="s">
        <v>1889</v>
      </c>
      <c r="Q17" s="11">
        <v>290</v>
      </c>
      <c r="R17" s="12">
        <v>34</v>
      </c>
      <c r="S17" s="27">
        <v>84</v>
      </c>
      <c r="T17" s="20">
        <f t="shared" si="1"/>
        <v>0</v>
      </c>
      <c r="U17" s="21">
        <f t="shared" si="2"/>
        <v>84</v>
      </c>
      <c r="V17" s="8">
        <f t="shared" si="3"/>
        <v>0</v>
      </c>
      <c r="W17" s="8">
        <f t="shared" si="4"/>
        <v>0</v>
      </c>
      <c r="X17" s="8">
        <f t="shared" si="5"/>
        <v>0</v>
      </c>
      <c r="Y17" s="10" t="s">
        <v>4110</v>
      </c>
      <c r="Z17" s="8">
        <f>VLOOKUP(I17,'Tables kywrd-slot-class'!$B$21:$C$38,2,FALSE)</f>
        <v>3</v>
      </c>
      <c r="AA17" s="8">
        <f>VLOOKUP(N17,'Tables MAT simpl-complx'!$C$6:$D$28,2,FALSE)</f>
        <v>0</v>
      </c>
      <c r="AB17" s="8">
        <f>VLOOKUP(O17,'Tables MAT simpl-complx'!$F$39:$G$625,2,FALSE)</f>
        <v>28</v>
      </c>
      <c r="AC17" s="8">
        <f>VLOOKUP(J17,'Tables kywrd-slot-class'!$D$49:$E$177,2,FALSE)</f>
        <v>0</v>
      </c>
      <c r="AD17" s="8">
        <f>VLOOKUP(K17,'Tables kywrd-slot-class'!$D$49:$E$177,2,FALSE)</f>
        <v>0</v>
      </c>
      <c r="AE17" s="8">
        <f>VLOOKUP(L17,'Tables kywrd-slot-class'!$D$49:$E$177,2,FALSE)</f>
        <v>0</v>
      </c>
      <c r="AF17" s="1" t="s">
        <v>0</v>
      </c>
      <c r="AG17" s="1" t="str">
        <f t="shared" si="0"/>
        <v>0701CD93</v>
      </c>
      <c r="AH17" s="3">
        <v>1</v>
      </c>
    </row>
    <row r="18" spans="1:34" x14ac:dyDescent="0.25">
      <c r="A18" s="91" t="s">
        <v>4206</v>
      </c>
      <c r="B18" s="6" t="s">
        <v>5</v>
      </c>
      <c r="C18" s="131" t="s">
        <v>6</v>
      </c>
      <c r="D18" s="17" t="s">
        <v>3860</v>
      </c>
      <c r="E18" s="10" t="s">
        <v>3520</v>
      </c>
      <c r="F18" s="8" t="s">
        <v>4042</v>
      </c>
      <c r="G18" s="10" t="s">
        <v>3662</v>
      </c>
      <c r="H18" s="22" t="s">
        <v>4022</v>
      </c>
      <c r="I18" s="22" t="s">
        <v>4023</v>
      </c>
      <c r="J18" s="22" t="s">
        <v>3773</v>
      </c>
      <c r="K18" s="22" t="s">
        <v>4028</v>
      </c>
      <c r="L18" s="22" t="s">
        <v>4028</v>
      </c>
      <c r="M18" s="22" t="s">
        <v>4028</v>
      </c>
      <c r="N18" s="24" t="s">
        <v>1888</v>
      </c>
      <c r="O18" s="21" t="s">
        <v>1683</v>
      </c>
      <c r="P18" s="8" t="s">
        <v>1889</v>
      </c>
      <c r="Q18" s="11">
        <v>60</v>
      </c>
      <c r="R18" s="12">
        <v>5</v>
      </c>
      <c r="S18" s="27">
        <v>28</v>
      </c>
      <c r="T18" s="20">
        <f t="shared" si="1"/>
        <v>0</v>
      </c>
      <c r="U18" s="21">
        <f t="shared" si="2"/>
        <v>28</v>
      </c>
      <c r="V18" s="8">
        <f t="shared" si="3"/>
        <v>0</v>
      </c>
      <c r="W18" s="8">
        <f t="shared" si="4"/>
        <v>0</v>
      </c>
      <c r="X18" s="8">
        <f t="shared" si="5"/>
        <v>0</v>
      </c>
      <c r="Y18" s="10" t="s">
        <v>4110</v>
      </c>
      <c r="Z18" s="8">
        <f>VLOOKUP(I18,'Tables kywrd-slot-class'!$B$21:$C$38,2,FALSE)</f>
        <v>1</v>
      </c>
      <c r="AA18" s="8">
        <f>VLOOKUP(N18,'Tables MAT simpl-complx'!$C$6:$D$28,2,FALSE)</f>
        <v>0</v>
      </c>
      <c r="AB18" s="8">
        <f>VLOOKUP(O18,'Tables MAT simpl-complx'!$F$39:$G$625,2,FALSE)</f>
        <v>28</v>
      </c>
      <c r="AC18" s="8">
        <f>VLOOKUP(J18,'Tables kywrd-slot-class'!$D$49:$E$177,2,FALSE)</f>
        <v>0</v>
      </c>
      <c r="AD18" s="8">
        <f>VLOOKUP(K18,'Tables kywrd-slot-class'!$D$49:$E$177,2,FALSE)</f>
        <v>0</v>
      </c>
      <c r="AE18" s="8">
        <f>VLOOKUP(L18,'Tables kywrd-slot-class'!$D$49:$E$177,2,FALSE)</f>
        <v>0</v>
      </c>
      <c r="AF18" s="1" t="s">
        <v>0</v>
      </c>
      <c r="AG18" s="1" t="str">
        <f t="shared" si="0"/>
        <v>0701CD94</v>
      </c>
      <c r="AH18" s="3">
        <v>1</v>
      </c>
    </row>
    <row r="19" spans="1:34" x14ac:dyDescent="0.25">
      <c r="A19" s="91" t="s">
        <v>4207</v>
      </c>
      <c r="B19" s="6" t="s">
        <v>5</v>
      </c>
      <c r="C19" s="131" t="s">
        <v>6</v>
      </c>
      <c r="D19" s="17" t="s">
        <v>3861</v>
      </c>
      <c r="E19" s="10" t="s">
        <v>3521</v>
      </c>
      <c r="F19" s="8" t="s">
        <v>4042</v>
      </c>
      <c r="G19" s="10" t="s">
        <v>3663</v>
      </c>
      <c r="H19" s="22" t="s">
        <v>4022</v>
      </c>
      <c r="I19" s="22" t="s">
        <v>4026</v>
      </c>
      <c r="J19" s="22" t="s">
        <v>3773</v>
      </c>
      <c r="K19" s="22" t="s">
        <v>4028</v>
      </c>
      <c r="L19" s="22" t="s">
        <v>4028</v>
      </c>
      <c r="M19" s="22" t="s">
        <v>4028</v>
      </c>
      <c r="N19" s="24" t="s">
        <v>1888</v>
      </c>
      <c r="O19" s="21" t="s">
        <v>1683</v>
      </c>
      <c r="P19" s="8" t="s">
        <v>1889</v>
      </c>
      <c r="Q19" s="11">
        <v>135</v>
      </c>
      <c r="R19" s="12">
        <v>4.5</v>
      </c>
      <c r="S19" s="27">
        <v>42</v>
      </c>
      <c r="T19" s="20">
        <f t="shared" si="1"/>
        <v>0</v>
      </c>
      <c r="U19" s="21">
        <f t="shared" si="2"/>
        <v>42</v>
      </c>
      <c r="V19" s="8">
        <f t="shared" si="3"/>
        <v>0</v>
      </c>
      <c r="W19" s="8">
        <f t="shared" si="4"/>
        <v>0</v>
      </c>
      <c r="X19" s="8">
        <f t="shared" si="5"/>
        <v>0</v>
      </c>
      <c r="Y19" s="10" t="s">
        <v>4110</v>
      </c>
      <c r="Z19" s="8">
        <f>VLOOKUP(I19,'Tables kywrd-slot-class'!$B$21:$C$38,2,FALSE)</f>
        <v>1.5</v>
      </c>
      <c r="AA19" s="8">
        <f>VLOOKUP(N19,'Tables MAT simpl-complx'!$C$6:$D$28,2,FALSE)</f>
        <v>0</v>
      </c>
      <c r="AB19" s="8">
        <f>VLOOKUP(O19,'Tables MAT simpl-complx'!$F$39:$G$625,2,FALSE)</f>
        <v>28</v>
      </c>
      <c r="AC19" s="8">
        <f>VLOOKUP(J19,'Tables kywrd-slot-class'!$D$49:$E$177,2,FALSE)</f>
        <v>0</v>
      </c>
      <c r="AD19" s="8">
        <f>VLOOKUP(K19,'Tables kywrd-slot-class'!$D$49:$E$177,2,FALSE)</f>
        <v>0</v>
      </c>
      <c r="AE19" s="8">
        <f>VLOOKUP(L19,'Tables kywrd-slot-class'!$D$49:$E$177,2,FALSE)</f>
        <v>0</v>
      </c>
      <c r="AF19" s="1" t="s">
        <v>0</v>
      </c>
      <c r="AG19" s="1" t="str">
        <f t="shared" si="0"/>
        <v>0701CD95</v>
      </c>
      <c r="AH19" s="3">
        <v>1</v>
      </c>
    </row>
    <row r="20" spans="1:34" x14ac:dyDescent="0.25">
      <c r="A20" s="91" t="s">
        <v>4208</v>
      </c>
      <c r="B20" s="6" t="s">
        <v>5</v>
      </c>
      <c r="C20" s="131" t="s">
        <v>6</v>
      </c>
      <c r="D20" s="17" t="s">
        <v>3862</v>
      </c>
      <c r="E20" s="10" t="s">
        <v>3522</v>
      </c>
      <c r="F20" s="8" t="s">
        <v>4042</v>
      </c>
      <c r="G20" s="10" t="s">
        <v>3664</v>
      </c>
      <c r="H20" s="22" t="s">
        <v>4022</v>
      </c>
      <c r="I20" s="22" t="s">
        <v>4025</v>
      </c>
      <c r="J20" s="22" t="s">
        <v>3774</v>
      </c>
      <c r="K20" s="22" t="s">
        <v>4028</v>
      </c>
      <c r="L20" s="22" t="s">
        <v>4028</v>
      </c>
      <c r="M20" s="22" t="s">
        <v>4028</v>
      </c>
      <c r="N20" s="24" t="s">
        <v>1888</v>
      </c>
      <c r="O20" s="21" t="s">
        <v>1694</v>
      </c>
      <c r="P20" s="8" t="s">
        <v>1889</v>
      </c>
      <c r="Q20" s="11">
        <v>220</v>
      </c>
      <c r="R20" s="12">
        <v>8</v>
      </c>
      <c r="S20" s="27">
        <v>40</v>
      </c>
      <c r="T20" s="20">
        <f t="shared" si="1"/>
        <v>0</v>
      </c>
      <c r="U20" s="21">
        <f t="shared" si="2"/>
        <v>40</v>
      </c>
      <c r="V20" s="8">
        <f t="shared" si="3"/>
        <v>0</v>
      </c>
      <c r="W20" s="8">
        <f t="shared" si="4"/>
        <v>0</v>
      </c>
      <c r="X20" s="8">
        <f t="shared" si="5"/>
        <v>0</v>
      </c>
      <c r="Y20" s="10" t="s">
        <v>4111</v>
      </c>
      <c r="Z20" s="8">
        <f>VLOOKUP(I20,'Tables kywrd-slot-class'!$B$21:$C$38,2,FALSE)</f>
        <v>1</v>
      </c>
      <c r="AA20" s="8">
        <f>VLOOKUP(N20,'Tables MAT simpl-complx'!$C$6:$D$28,2,FALSE)</f>
        <v>0</v>
      </c>
      <c r="AB20" s="8">
        <f>VLOOKUP(O20,'Tables MAT simpl-complx'!$F$39:$G$625,2,FALSE)</f>
        <v>40</v>
      </c>
      <c r="AC20" s="8">
        <f>VLOOKUP(J20,'Tables kywrd-slot-class'!$D$49:$E$177,2,FALSE)</f>
        <v>0</v>
      </c>
      <c r="AD20" s="8">
        <f>VLOOKUP(K20,'Tables kywrd-slot-class'!$D$49:$E$177,2,FALSE)</f>
        <v>0</v>
      </c>
      <c r="AE20" s="8">
        <f>VLOOKUP(L20,'Tables kywrd-slot-class'!$D$49:$E$177,2,FALSE)</f>
        <v>0</v>
      </c>
      <c r="AF20" s="1" t="s">
        <v>0</v>
      </c>
      <c r="AG20" s="1" t="str">
        <f t="shared" si="0"/>
        <v>0701CD96</v>
      </c>
      <c r="AH20" s="3">
        <v>1</v>
      </c>
    </row>
    <row r="21" spans="1:34" x14ac:dyDescent="0.25">
      <c r="A21" s="91" t="s">
        <v>4209</v>
      </c>
      <c r="B21" s="6" t="s">
        <v>5</v>
      </c>
      <c r="C21" s="131" t="s">
        <v>6</v>
      </c>
      <c r="D21" s="17" t="s">
        <v>3863</v>
      </c>
      <c r="E21" s="10" t="s">
        <v>3523</v>
      </c>
      <c r="F21" s="8" t="s">
        <v>4042</v>
      </c>
      <c r="G21" s="10" t="s">
        <v>3665</v>
      </c>
      <c r="H21" s="22" t="s">
        <v>4022</v>
      </c>
      <c r="I21" s="22" t="s">
        <v>4024</v>
      </c>
      <c r="J21" s="22" t="s">
        <v>3774</v>
      </c>
      <c r="K21" s="22" t="s">
        <v>4028</v>
      </c>
      <c r="L21" s="22" t="s">
        <v>4028</v>
      </c>
      <c r="M21" s="22" t="s">
        <v>4028</v>
      </c>
      <c r="N21" s="24" t="s">
        <v>1888</v>
      </c>
      <c r="O21" s="21" t="s">
        <v>1694</v>
      </c>
      <c r="P21" s="8" t="s">
        <v>1889</v>
      </c>
      <c r="Q21" s="11">
        <v>1150</v>
      </c>
      <c r="R21" s="12">
        <v>38</v>
      </c>
      <c r="S21" s="27">
        <v>120</v>
      </c>
      <c r="T21" s="20">
        <f t="shared" si="1"/>
        <v>0</v>
      </c>
      <c r="U21" s="21">
        <f t="shared" si="2"/>
        <v>120</v>
      </c>
      <c r="V21" s="8">
        <f t="shared" si="3"/>
        <v>0</v>
      </c>
      <c r="W21" s="8">
        <f t="shared" si="4"/>
        <v>0</v>
      </c>
      <c r="X21" s="8">
        <f t="shared" si="5"/>
        <v>0</v>
      </c>
      <c r="Y21" s="10" t="s">
        <v>4111</v>
      </c>
      <c r="Z21" s="8">
        <f>VLOOKUP(I21,'Tables kywrd-slot-class'!$B$21:$C$38,2,FALSE)</f>
        <v>3</v>
      </c>
      <c r="AA21" s="8">
        <f>VLOOKUP(N21,'Tables MAT simpl-complx'!$C$6:$D$28,2,FALSE)</f>
        <v>0</v>
      </c>
      <c r="AB21" s="8">
        <f>VLOOKUP(O21,'Tables MAT simpl-complx'!$F$39:$G$625,2,FALSE)</f>
        <v>40</v>
      </c>
      <c r="AC21" s="8">
        <f>VLOOKUP(J21,'Tables kywrd-slot-class'!$D$49:$E$177,2,FALSE)</f>
        <v>0</v>
      </c>
      <c r="AD21" s="8">
        <f>VLOOKUP(K21,'Tables kywrd-slot-class'!$D$49:$E$177,2,FALSE)</f>
        <v>0</v>
      </c>
      <c r="AE21" s="8">
        <f>VLOOKUP(L21,'Tables kywrd-slot-class'!$D$49:$E$177,2,FALSE)</f>
        <v>0</v>
      </c>
      <c r="AF21" s="1" t="s">
        <v>0</v>
      </c>
      <c r="AG21" s="1" t="str">
        <f t="shared" si="0"/>
        <v>0701CD97</v>
      </c>
      <c r="AH21" s="3">
        <v>1</v>
      </c>
    </row>
    <row r="22" spans="1:34" x14ac:dyDescent="0.25">
      <c r="A22" s="91" t="s">
        <v>4210</v>
      </c>
      <c r="B22" s="6" t="s">
        <v>5</v>
      </c>
      <c r="C22" s="131" t="s">
        <v>6</v>
      </c>
      <c r="D22" s="17" t="s">
        <v>3864</v>
      </c>
      <c r="E22" s="10" t="s">
        <v>3524</v>
      </c>
      <c r="F22" s="8" t="s">
        <v>4042</v>
      </c>
      <c r="G22" s="10" t="s">
        <v>3666</v>
      </c>
      <c r="H22" s="22" t="s">
        <v>4022</v>
      </c>
      <c r="I22" s="22" t="s">
        <v>4023</v>
      </c>
      <c r="J22" s="22" t="s">
        <v>3774</v>
      </c>
      <c r="K22" s="22" t="s">
        <v>4028</v>
      </c>
      <c r="L22" s="22" t="s">
        <v>4028</v>
      </c>
      <c r="M22" s="22" t="s">
        <v>4028</v>
      </c>
      <c r="N22" s="24" t="s">
        <v>1888</v>
      </c>
      <c r="O22" s="21" t="s">
        <v>1694</v>
      </c>
      <c r="P22" s="8" t="s">
        <v>1889</v>
      </c>
      <c r="Q22" s="11">
        <v>220</v>
      </c>
      <c r="R22" s="12">
        <v>6</v>
      </c>
      <c r="S22" s="27">
        <v>40</v>
      </c>
      <c r="T22" s="20">
        <f t="shared" si="1"/>
        <v>0</v>
      </c>
      <c r="U22" s="21">
        <f t="shared" si="2"/>
        <v>40</v>
      </c>
      <c r="V22" s="8">
        <f t="shared" si="3"/>
        <v>0</v>
      </c>
      <c r="W22" s="8">
        <f t="shared" si="4"/>
        <v>0</v>
      </c>
      <c r="X22" s="8">
        <f t="shared" si="5"/>
        <v>0</v>
      </c>
      <c r="Y22" s="10" t="s">
        <v>4111</v>
      </c>
      <c r="Z22" s="8">
        <f>VLOOKUP(I22,'Tables kywrd-slot-class'!$B$21:$C$38,2,FALSE)</f>
        <v>1</v>
      </c>
      <c r="AA22" s="8">
        <f>VLOOKUP(N22,'Tables MAT simpl-complx'!$C$6:$D$28,2,FALSE)</f>
        <v>0</v>
      </c>
      <c r="AB22" s="8">
        <f>VLOOKUP(O22,'Tables MAT simpl-complx'!$F$39:$G$625,2,FALSE)</f>
        <v>40</v>
      </c>
      <c r="AC22" s="8">
        <f>VLOOKUP(J22,'Tables kywrd-slot-class'!$D$49:$E$177,2,FALSE)</f>
        <v>0</v>
      </c>
      <c r="AD22" s="8">
        <f>VLOOKUP(K22,'Tables kywrd-slot-class'!$D$49:$E$177,2,FALSE)</f>
        <v>0</v>
      </c>
      <c r="AE22" s="8">
        <f>VLOOKUP(L22,'Tables kywrd-slot-class'!$D$49:$E$177,2,FALSE)</f>
        <v>0</v>
      </c>
      <c r="AF22" s="1" t="s">
        <v>0</v>
      </c>
      <c r="AG22" s="1" t="str">
        <f t="shared" si="0"/>
        <v>0701CD98</v>
      </c>
      <c r="AH22" s="3">
        <v>1</v>
      </c>
    </row>
    <row r="23" spans="1:34" x14ac:dyDescent="0.25">
      <c r="A23" s="91" t="s">
        <v>4211</v>
      </c>
      <c r="B23" s="6" t="s">
        <v>5</v>
      </c>
      <c r="C23" s="131" t="s">
        <v>6</v>
      </c>
      <c r="D23" s="17" t="s">
        <v>3865</v>
      </c>
      <c r="E23" s="10" t="s">
        <v>3525</v>
      </c>
      <c r="F23" s="8" t="s">
        <v>4042</v>
      </c>
      <c r="G23" s="10" t="s">
        <v>3667</v>
      </c>
      <c r="H23" s="22" t="s">
        <v>4022</v>
      </c>
      <c r="I23" s="22" t="s">
        <v>4026</v>
      </c>
      <c r="J23" s="22" t="s">
        <v>3774</v>
      </c>
      <c r="K23" s="22" t="s">
        <v>4028</v>
      </c>
      <c r="L23" s="22" t="s">
        <v>4028</v>
      </c>
      <c r="M23" s="22" t="s">
        <v>4028</v>
      </c>
      <c r="N23" s="24" t="s">
        <v>1888</v>
      </c>
      <c r="O23" s="21" t="s">
        <v>1694</v>
      </c>
      <c r="P23" s="8" t="s">
        <v>1889</v>
      </c>
      <c r="Q23" s="11">
        <v>550</v>
      </c>
      <c r="R23" s="12">
        <v>8</v>
      </c>
      <c r="S23" s="27">
        <v>60</v>
      </c>
      <c r="T23" s="20">
        <f t="shared" si="1"/>
        <v>0</v>
      </c>
      <c r="U23" s="21">
        <f t="shared" si="2"/>
        <v>60</v>
      </c>
      <c r="V23" s="8">
        <f t="shared" si="3"/>
        <v>0</v>
      </c>
      <c r="W23" s="8">
        <f t="shared" si="4"/>
        <v>0</v>
      </c>
      <c r="X23" s="8">
        <f t="shared" si="5"/>
        <v>0</v>
      </c>
      <c r="Y23" s="10" t="s">
        <v>4111</v>
      </c>
      <c r="Z23" s="8">
        <f>VLOOKUP(I23,'Tables kywrd-slot-class'!$B$21:$C$38,2,FALSE)</f>
        <v>1.5</v>
      </c>
      <c r="AA23" s="8">
        <f>VLOOKUP(N23,'Tables MAT simpl-complx'!$C$6:$D$28,2,FALSE)</f>
        <v>0</v>
      </c>
      <c r="AB23" s="8">
        <f>VLOOKUP(O23,'Tables MAT simpl-complx'!$F$39:$G$625,2,FALSE)</f>
        <v>40</v>
      </c>
      <c r="AC23" s="8">
        <f>VLOOKUP(J23,'Tables kywrd-slot-class'!$D$49:$E$177,2,FALSE)</f>
        <v>0</v>
      </c>
      <c r="AD23" s="8">
        <f>VLOOKUP(K23,'Tables kywrd-slot-class'!$D$49:$E$177,2,FALSE)</f>
        <v>0</v>
      </c>
      <c r="AE23" s="8">
        <f>VLOOKUP(L23,'Tables kywrd-slot-class'!$D$49:$E$177,2,FALSE)</f>
        <v>0</v>
      </c>
      <c r="AF23" s="1" t="s">
        <v>0</v>
      </c>
      <c r="AG23" s="1" t="str">
        <f t="shared" si="0"/>
        <v>0701CD99</v>
      </c>
      <c r="AH23" s="3">
        <v>1</v>
      </c>
    </row>
    <row r="24" spans="1:34" x14ac:dyDescent="0.25">
      <c r="A24" s="91" t="s">
        <v>4212</v>
      </c>
      <c r="B24" s="6" t="s">
        <v>5</v>
      </c>
      <c r="C24" s="131" t="s">
        <v>6</v>
      </c>
      <c r="D24" s="74" t="s">
        <v>3866</v>
      </c>
      <c r="E24" s="10" t="s">
        <v>3526</v>
      </c>
      <c r="F24" s="8" t="s">
        <v>4042</v>
      </c>
      <c r="G24" s="10" t="s">
        <v>3668</v>
      </c>
      <c r="H24" s="22" t="s">
        <v>4022</v>
      </c>
      <c r="I24" s="22" t="s">
        <v>4025</v>
      </c>
      <c r="J24" s="22" t="s">
        <v>3775</v>
      </c>
      <c r="K24" s="22" t="s">
        <v>4028</v>
      </c>
      <c r="L24" s="22" t="s">
        <v>4028</v>
      </c>
      <c r="M24" s="22" t="s">
        <v>4028</v>
      </c>
      <c r="N24" s="24" t="s">
        <v>1888</v>
      </c>
      <c r="O24" s="21" t="s">
        <v>1699</v>
      </c>
      <c r="P24" s="8" t="s">
        <v>1889</v>
      </c>
      <c r="Q24" s="11">
        <v>305</v>
      </c>
      <c r="R24" s="12">
        <v>8</v>
      </c>
      <c r="S24" s="27">
        <v>43</v>
      </c>
      <c r="T24" s="20">
        <f t="shared" si="1"/>
        <v>0</v>
      </c>
      <c r="U24" s="21">
        <f t="shared" si="2"/>
        <v>43</v>
      </c>
      <c r="V24" s="8">
        <f t="shared" si="3"/>
        <v>43</v>
      </c>
      <c r="W24" s="8">
        <f t="shared" si="4"/>
        <v>0</v>
      </c>
      <c r="X24" s="8">
        <f t="shared" si="5"/>
        <v>0</v>
      </c>
      <c r="Y24" s="82"/>
      <c r="Z24" s="8">
        <f>VLOOKUP(I24,'Tables kywrd-slot-class'!$B$21:$C$38,2,FALSE)</f>
        <v>1</v>
      </c>
      <c r="AA24" s="8">
        <f>VLOOKUP(N24,'Tables MAT simpl-complx'!$C$6:$D$28,2,FALSE)</f>
        <v>0</v>
      </c>
      <c r="AB24" s="8">
        <f>VLOOKUP(O24,'Tables MAT simpl-complx'!$F$39:$G$625,2,FALSE)</f>
        <v>43</v>
      </c>
      <c r="AC24" s="8">
        <f>VLOOKUP(J24,'Tables kywrd-slot-class'!$D$49:$E$177,2,FALSE)</f>
        <v>43</v>
      </c>
      <c r="AD24" s="8">
        <f>VLOOKUP(K24,'Tables kywrd-slot-class'!$D$49:$E$177,2,FALSE)</f>
        <v>0</v>
      </c>
      <c r="AE24" s="8">
        <f>VLOOKUP(L24,'Tables kywrd-slot-class'!$D$49:$E$177,2,FALSE)</f>
        <v>0</v>
      </c>
      <c r="AF24" s="1" t="s">
        <v>0</v>
      </c>
      <c r="AG24" s="1" t="str">
        <f t="shared" si="0"/>
        <v>0701CD9E</v>
      </c>
      <c r="AH24" s="3">
        <v>1</v>
      </c>
    </row>
    <row r="25" spans="1:34" x14ac:dyDescent="0.25">
      <c r="A25" s="91" t="s">
        <v>4213</v>
      </c>
      <c r="B25" s="6" t="s">
        <v>5</v>
      </c>
      <c r="C25" s="131" t="s">
        <v>6</v>
      </c>
      <c r="D25" s="74" t="s">
        <v>3867</v>
      </c>
      <c r="E25" s="10" t="s">
        <v>3527</v>
      </c>
      <c r="F25" s="8" t="s">
        <v>4042</v>
      </c>
      <c r="G25" s="10" t="s">
        <v>3669</v>
      </c>
      <c r="H25" s="22" t="s">
        <v>4022</v>
      </c>
      <c r="I25" s="22" t="s">
        <v>4024</v>
      </c>
      <c r="J25" s="22" t="s">
        <v>3775</v>
      </c>
      <c r="K25" s="22" t="s">
        <v>4028</v>
      </c>
      <c r="L25" s="22" t="s">
        <v>4028</v>
      </c>
      <c r="M25" s="22" t="s">
        <v>4028</v>
      </c>
      <c r="N25" s="24" t="s">
        <v>1888</v>
      </c>
      <c r="O25" s="21" t="s">
        <v>1699</v>
      </c>
      <c r="P25" s="8" t="s">
        <v>1889</v>
      </c>
      <c r="Q25" s="11">
        <v>1650</v>
      </c>
      <c r="R25" s="12">
        <v>38</v>
      </c>
      <c r="S25" s="27">
        <v>129</v>
      </c>
      <c r="T25" s="20">
        <f t="shared" si="1"/>
        <v>0</v>
      </c>
      <c r="U25" s="21">
        <f t="shared" si="2"/>
        <v>129</v>
      </c>
      <c r="V25" s="8">
        <f t="shared" si="3"/>
        <v>129</v>
      </c>
      <c r="W25" s="8">
        <f t="shared" si="4"/>
        <v>0</v>
      </c>
      <c r="X25" s="8">
        <f t="shared" si="5"/>
        <v>0</v>
      </c>
      <c r="Y25" s="82"/>
      <c r="Z25" s="8">
        <f>VLOOKUP(I25,'Tables kywrd-slot-class'!$B$21:$C$38,2,FALSE)</f>
        <v>3</v>
      </c>
      <c r="AA25" s="8">
        <f>VLOOKUP(N25,'Tables MAT simpl-complx'!$C$6:$D$28,2,FALSE)</f>
        <v>0</v>
      </c>
      <c r="AB25" s="8">
        <f>VLOOKUP(O25,'Tables MAT simpl-complx'!$F$39:$G$625,2,FALSE)</f>
        <v>43</v>
      </c>
      <c r="AC25" s="8">
        <f>VLOOKUP(J25,'Tables kywrd-slot-class'!$D$49:$E$177,2,FALSE)</f>
        <v>43</v>
      </c>
      <c r="AD25" s="8">
        <f>VLOOKUP(K25,'Tables kywrd-slot-class'!$D$49:$E$177,2,FALSE)</f>
        <v>0</v>
      </c>
      <c r="AE25" s="8">
        <f>VLOOKUP(L25,'Tables kywrd-slot-class'!$D$49:$E$177,2,FALSE)</f>
        <v>0</v>
      </c>
      <c r="AF25" s="1" t="s">
        <v>0</v>
      </c>
      <c r="AG25" s="1" t="str">
        <f t="shared" si="0"/>
        <v>0701CD9F</v>
      </c>
      <c r="AH25" s="3">
        <v>1</v>
      </c>
    </row>
    <row r="26" spans="1:34" x14ac:dyDescent="0.25">
      <c r="A26" s="91" t="s">
        <v>4214</v>
      </c>
      <c r="B26" s="6" t="s">
        <v>5</v>
      </c>
      <c r="C26" s="131" t="s">
        <v>6</v>
      </c>
      <c r="D26" s="74" t="s">
        <v>3868</v>
      </c>
      <c r="E26" s="10" t="s">
        <v>3528</v>
      </c>
      <c r="F26" s="8" t="s">
        <v>4042</v>
      </c>
      <c r="G26" s="10" t="s">
        <v>3670</v>
      </c>
      <c r="H26" s="22" t="s">
        <v>4022</v>
      </c>
      <c r="I26" s="22" t="s">
        <v>4023</v>
      </c>
      <c r="J26" s="22" t="s">
        <v>3775</v>
      </c>
      <c r="K26" s="22" t="s">
        <v>4032</v>
      </c>
      <c r="L26" s="22" t="s">
        <v>4028</v>
      </c>
      <c r="M26" s="22" t="s">
        <v>4028</v>
      </c>
      <c r="N26" s="24" t="s">
        <v>1888</v>
      </c>
      <c r="O26" s="21" t="s">
        <v>1699</v>
      </c>
      <c r="P26" s="8" t="s">
        <v>1889</v>
      </c>
      <c r="Q26" s="11">
        <v>305</v>
      </c>
      <c r="R26" s="12">
        <v>6</v>
      </c>
      <c r="S26" s="27">
        <v>43</v>
      </c>
      <c r="T26" s="20">
        <f t="shared" si="1"/>
        <v>0</v>
      </c>
      <c r="U26" s="21">
        <f t="shared" si="2"/>
        <v>43</v>
      </c>
      <c r="V26" s="8">
        <f t="shared" si="3"/>
        <v>43</v>
      </c>
      <c r="W26" s="8">
        <f t="shared" si="4"/>
        <v>0</v>
      </c>
      <c r="X26" s="8">
        <f t="shared" si="5"/>
        <v>0</v>
      </c>
      <c r="Y26" s="82"/>
      <c r="Z26" s="8">
        <f>VLOOKUP(I26,'Tables kywrd-slot-class'!$B$21:$C$38,2,FALSE)</f>
        <v>1</v>
      </c>
      <c r="AA26" s="8">
        <f>VLOOKUP(N26,'Tables MAT simpl-complx'!$C$6:$D$28,2,FALSE)</f>
        <v>0</v>
      </c>
      <c r="AB26" s="8">
        <f>VLOOKUP(O26,'Tables MAT simpl-complx'!$F$39:$G$625,2,FALSE)</f>
        <v>43</v>
      </c>
      <c r="AC26" s="8">
        <f>VLOOKUP(J26,'Tables kywrd-slot-class'!$D$49:$E$177,2,FALSE)</f>
        <v>43</v>
      </c>
      <c r="AD26" s="8">
        <f>VLOOKUP(K26,'Tables kywrd-slot-class'!$D$49:$E$177,2,FALSE)</f>
        <v>0</v>
      </c>
      <c r="AE26" s="8">
        <f>VLOOKUP(L26,'Tables kywrd-slot-class'!$D$49:$E$177,2,FALSE)</f>
        <v>0</v>
      </c>
      <c r="AF26" s="1" t="s">
        <v>0</v>
      </c>
      <c r="AG26" s="1" t="str">
        <f t="shared" si="0"/>
        <v>0701CDA0</v>
      </c>
      <c r="AH26" s="3">
        <v>1</v>
      </c>
    </row>
    <row r="27" spans="1:34" x14ac:dyDescent="0.25">
      <c r="A27" s="91" t="s">
        <v>4215</v>
      </c>
      <c r="B27" s="6" t="s">
        <v>5</v>
      </c>
      <c r="C27" s="131" t="s">
        <v>6</v>
      </c>
      <c r="D27" s="74" t="s">
        <v>3869</v>
      </c>
      <c r="E27" s="10" t="s">
        <v>3529</v>
      </c>
      <c r="F27" s="8" t="s">
        <v>4042</v>
      </c>
      <c r="G27" s="10" t="s">
        <v>3671</v>
      </c>
      <c r="H27" s="22" t="s">
        <v>4022</v>
      </c>
      <c r="I27" s="22" t="s">
        <v>4026</v>
      </c>
      <c r="J27" s="22" t="s">
        <v>3775</v>
      </c>
      <c r="K27" s="22" t="s">
        <v>4028</v>
      </c>
      <c r="L27" s="22" t="s">
        <v>4028</v>
      </c>
      <c r="M27" s="22" t="s">
        <v>4028</v>
      </c>
      <c r="N27" s="24" t="s">
        <v>1888</v>
      </c>
      <c r="O27" s="21" t="s">
        <v>1699</v>
      </c>
      <c r="P27" s="8" t="s">
        <v>1889</v>
      </c>
      <c r="Q27" s="11">
        <v>835</v>
      </c>
      <c r="R27" s="12">
        <v>9</v>
      </c>
      <c r="S27" s="27">
        <v>64</v>
      </c>
      <c r="T27" s="20">
        <f t="shared" si="1"/>
        <v>0</v>
      </c>
      <c r="U27" s="21">
        <f t="shared" si="2"/>
        <v>64</v>
      </c>
      <c r="V27" s="8">
        <f t="shared" si="3"/>
        <v>64</v>
      </c>
      <c r="W27" s="8">
        <f t="shared" si="4"/>
        <v>0</v>
      </c>
      <c r="X27" s="8">
        <f t="shared" si="5"/>
        <v>0</v>
      </c>
      <c r="Y27" s="82"/>
      <c r="Z27" s="8">
        <f>VLOOKUP(I27,'Tables kywrd-slot-class'!$B$21:$C$38,2,FALSE)</f>
        <v>1.5</v>
      </c>
      <c r="AA27" s="8">
        <f>VLOOKUP(N27,'Tables MAT simpl-complx'!$C$6:$D$28,2,FALSE)</f>
        <v>0</v>
      </c>
      <c r="AB27" s="8">
        <f>VLOOKUP(O27,'Tables MAT simpl-complx'!$F$39:$G$625,2,FALSE)</f>
        <v>43</v>
      </c>
      <c r="AC27" s="8">
        <f>VLOOKUP(J27,'Tables kywrd-slot-class'!$D$49:$E$177,2,FALSE)</f>
        <v>43</v>
      </c>
      <c r="AD27" s="8">
        <f>VLOOKUP(K27,'Tables kywrd-slot-class'!$D$49:$E$177,2,FALSE)</f>
        <v>0</v>
      </c>
      <c r="AE27" s="8">
        <f>VLOOKUP(L27,'Tables kywrd-slot-class'!$D$49:$E$177,2,FALSE)</f>
        <v>0</v>
      </c>
      <c r="AF27" s="1" t="s">
        <v>0</v>
      </c>
      <c r="AG27" s="1" t="str">
        <f t="shared" si="0"/>
        <v>0701CDA1</v>
      </c>
      <c r="AH27" s="3">
        <v>1</v>
      </c>
    </row>
    <row r="28" spans="1:34" x14ac:dyDescent="0.25">
      <c r="A28" s="91" t="s">
        <v>4216</v>
      </c>
      <c r="B28" s="6" t="s">
        <v>5</v>
      </c>
      <c r="C28" s="131" t="s">
        <v>6</v>
      </c>
      <c r="D28" s="18" t="s">
        <v>3870</v>
      </c>
      <c r="E28" s="10" t="s">
        <v>3530</v>
      </c>
      <c r="F28" s="8" t="s">
        <v>4042</v>
      </c>
      <c r="G28" s="10" t="s">
        <v>3672</v>
      </c>
      <c r="H28" s="22" t="s">
        <v>3990</v>
      </c>
      <c r="I28" s="22" t="s">
        <v>4024</v>
      </c>
      <c r="J28" s="22" t="s">
        <v>3770</v>
      </c>
      <c r="K28" s="22" t="s">
        <v>4028</v>
      </c>
      <c r="L28" s="22" t="s">
        <v>4028</v>
      </c>
      <c r="M28" s="22" t="s">
        <v>4028</v>
      </c>
      <c r="N28" s="24" t="s">
        <v>1698</v>
      </c>
      <c r="O28" s="21" t="s">
        <v>1700</v>
      </c>
      <c r="P28" s="8" t="s">
        <v>1889</v>
      </c>
      <c r="Q28" s="11">
        <v>1200</v>
      </c>
      <c r="R28" s="12">
        <v>7</v>
      </c>
      <c r="S28" s="76">
        <v>132</v>
      </c>
      <c r="T28" s="20">
        <f t="shared" si="1"/>
        <v>132</v>
      </c>
      <c r="U28" s="21">
        <f t="shared" si="2"/>
        <v>108</v>
      </c>
      <c r="V28" s="8">
        <f t="shared" si="3"/>
        <v>108</v>
      </c>
      <c r="W28" s="8">
        <f t="shared" si="4"/>
        <v>0</v>
      </c>
      <c r="X28" s="8">
        <f t="shared" si="5"/>
        <v>0</v>
      </c>
      <c r="Y28" s="13" t="s">
        <v>8153</v>
      </c>
      <c r="Z28" s="8">
        <f>VLOOKUP(I28,'Tables kywrd-slot-class'!$B$21:$C$38,2,FALSE)</f>
        <v>3</v>
      </c>
      <c r="AA28" s="8">
        <f>VLOOKUP(N28,'Tables MAT simpl-complx'!$C$6:$D$28,2,FALSE)</f>
        <v>44</v>
      </c>
      <c r="AB28" s="8">
        <f>VLOOKUP(O28,'Tables MAT simpl-complx'!$F$39:$G$625,2,FALSE)</f>
        <v>36</v>
      </c>
      <c r="AC28" s="8">
        <f>VLOOKUP(J28,'Tables kywrd-slot-class'!$D$49:$E$177,2,FALSE)</f>
        <v>36</v>
      </c>
      <c r="AD28" s="8">
        <f>VLOOKUP(K28,'Tables kywrd-slot-class'!$D$49:$E$177,2,FALSE)</f>
        <v>0</v>
      </c>
      <c r="AE28" s="8">
        <f>VLOOKUP(L28,'Tables kywrd-slot-class'!$D$49:$E$177,2,FALSE)</f>
        <v>0</v>
      </c>
      <c r="AF28" s="1" t="s">
        <v>0</v>
      </c>
      <c r="AG28" s="1" t="str">
        <f t="shared" si="0"/>
        <v>0701CDA2</v>
      </c>
      <c r="AH28" s="3">
        <v>1</v>
      </c>
    </row>
    <row r="29" spans="1:34" x14ac:dyDescent="0.25">
      <c r="A29" s="91" t="s">
        <v>4217</v>
      </c>
      <c r="B29" s="6" t="s">
        <v>5</v>
      </c>
      <c r="C29" s="131" t="s">
        <v>6</v>
      </c>
      <c r="D29" s="18" t="s">
        <v>3871</v>
      </c>
      <c r="E29" s="10" t="s">
        <v>3531</v>
      </c>
      <c r="F29" s="8" t="s">
        <v>4042</v>
      </c>
      <c r="G29" s="10" t="s">
        <v>3673</v>
      </c>
      <c r="H29" s="22" t="s">
        <v>3990</v>
      </c>
      <c r="I29" s="22" t="s">
        <v>4026</v>
      </c>
      <c r="J29" s="22" t="s">
        <v>3770</v>
      </c>
      <c r="K29" s="22" t="s">
        <v>4028</v>
      </c>
      <c r="L29" s="22" t="s">
        <v>4028</v>
      </c>
      <c r="M29" s="22" t="s">
        <v>4028</v>
      </c>
      <c r="N29" s="24" t="s">
        <v>1698</v>
      </c>
      <c r="O29" s="21" t="s">
        <v>1700</v>
      </c>
      <c r="P29" s="8" t="s">
        <v>1889</v>
      </c>
      <c r="Q29" s="11">
        <v>600</v>
      </c>
      <c r="R29" s="12">
        <v>2</v>
      </c>
      <c r="S29" s="76">
        <v>66</v>
      </c>
      <c r="T29" s="20">
        <f t="shared" si="1"/>
        <v>66</v>
      </c>
      <c r="U29" s="21">
        <f t="shared" si="2"/>
        <v>54</v>
      </c>
      <c r="V29" s="8">
        <f t="shared" si="3"/>
        <v>54</v>
      </c>
      <c r="W29" s="8">
        <f t="shared" si="4"/>
        <v>0</v>
      </c>
      <c r="X29" s="8">
        <f t="shared" si="5"/>
        <v>0</v>
      </c>
      <c r="Y29" s="13" t="s">
        <v>8153</v>
      </c>
      <c r="Z29" s="8">
        <f>VLOOKUP(I29,'Tables kywrd-slot-class'!$B$21:$C$38,2,FALSE)</f>
        <v>1.5</v>
      </c>
      <c r="AA29" s="8">
        <f>VLOOKUP(N29,'Tables MAT simpl-complx'!$C$6:$D$28,2,FALSE)</f>
        <v>44</v>
      </c>
      <c r="AB29" s="8">
        <f>VLOOKUP(O29,'Tables MAT simpl-complx'!$F$39:$G$625,2,FALSE)</f>
        <v>36</v>
      </c>
      <c r="AC29" s="8">
        <f>VLOOKUP(J29,'Tables kywrd-slot-class'!$D$49:$E$177,2,FALSE)</f>
        <v>36</v>
      </c>
      <c r="AD29" s="8">
        <f>VLOOKUP(K29,'Tables kywrd-slot-class'!$D$49:$E$177,2,FALSE)</f>
        <v>0</v>
      </c>
      <c r="AE29" s="8">
        <f>VLOOKUP(L29,'Tables kywrd-slot-class'!$D$49:$E$177,2,FALSE)</f>
        <v>0</v>
      </c>
      <c r="AF29" s="1" t="s">
        <v>0</v>
      </c>
      <c r="AG29" s="1" t="str">
        <f t="shared" si="0"/>
        <v>0701CDA3</v>
      </c>
      <c r="AH29" s="3">
        <v>1</v>
      </c>
    </row>
    <row r="30" spans="1:34" x14ac:dyDescent="0.25">
      <c r="A30" s="91" t="s">
        <v>4218</v>
      </c>
      <c r="B30" s="6" t="s">
        <v>5</v>
      </c>
      <c r="C30" s="131" t="s">
        <v>6</v>
      </c>
      <c r="D30" s="18" t="s">
        <v>3872</v>
      </c>
      <c r="E30" s="10" t="s">
        <v>3532</v>
      </c>
      <c r="F30" s="8" t="s">
        <v>4042</v>
      </c>
      <c r="G30" s="10" t="s">
        <v>3674</v>
      </c>
      <c r="H30" s="22" t="s">
        <v>3990</v>
      </c>
      <c r="I30" s="22" t="s">
        <v>4023</v>
      </c>
      <c r="J30" s="22" t="s">
        <v>3770</v>
      </c>
      <c r="K30" s="22" t="s">
        <v>4032</v>
      </c>
      <c r="L30" s="22" t="s">
        <v>4028</v>
      </c>
      <c r="M30" s="22" t="s">
        <v>4028</v>
      </c>
      <c r="N30" s="24" t="s">
        <v>1698</v>
      </c>
      <c r="O30" s="21" t="s">
        <v>1700</v>
      </c>
      <c r="P30" s="8" t="s">
        <v>1889</v>
      </c>
      <c r="Q30" s="11">
        <v>245</v>
      </c>
      <c r="R30" s="12">
        <v>2</v>
      </c>
      <c r="S30" s="76">
        <v>44</v>
      </c>
      <c r="T30" s="20">
        <f t="shared" si="1"/>
        <v>44</v>
      </c>
      <c r="U30" s="21">
        <f t="shared" si="2"/>
        <v>36</v>
      </c>
      <c r="V30" s="8">
        <f t="shared" si="3"/>
        <v>36</v>
      </c>
      <c r="W30" s="8">
        <f t="shared" si="4"/>
        <v>0</v>
      </c>
      <c r="X30" s="8">
        <f t="shared" si="5"/>
        <v>0</v>
      </c>
      <c r="Y30" s="13" t="s">
        <v>8153</v>
      </c>
      <c r="Z30" s="8">
        <f>VLOOKUP(I30,'Tables kywrd-slot-class'!$B$21:$C$38,2,FALSE)</f>
        <v>1</v>
      </c>
      <c r="AA30" s="8">
        <f>VLOOKUP(N30,'Tables MAT simpl-complx'!$C$6:$D$28,2,FALSE)</f>
        <v>44</v>
      </c>
      <c r="AB30" s="8">
        <f>VLOOKUP(O30,'Tables MAT simpl-complx'!$F$39:$G$625,2,FALSE)</f>
        <v>36</v>
      </c>
      <c r="AC30" s="8">
        <f>VLOOKUP(J30,'Tables kywrd-slot-class'!$D$49:$E$177,2,FALSE)</f>
        <v>36</v>
      </c>
      <c r="AD30" s="8">
        <f>VLOOKUP(K30,'Tables kywrd-slot-class'!$D$49:$E$177,2,FALSE)</f>
        <v>0</v>
      </c>
      <c r="AE30" s="8">
        <f>VLOOKUP(L30,'Tables kywrd-slot-class'!$D$49:$E$177,2,FALSE)</f>
        <v>0</v>
      </c>
      <c r="AF30" s="1" t="s">
        <v>0</v>
      </c>
      <c r="AG30" s="1" t="str">
        <f t="shared" si="0"/>
        <v>0701CDA5</v>
      </c>
      <c r="AH30" s="3">
        <v>1</v>
      </c>
    </row>
    <row r="31" spans="1:34" x14ac:dyDescent="0.25">
      <c r="A31" s="91" t="s">
        <v>4219</v>
      </c>
      <c r="B31" s="6" t="s">
        <v>5</v>
      </c>
      <c r="C31" s="131" t="s">
        <v>6</v>
      </c>
      <c r="D31" s="17" t="s">
        <v>3873</v>
      </c>
      <c r="E31" s="10" t="s">
        <v>3533</v>
      </c>
      <c r="F31" s="8" t="s">
        <v>4043</v>
      </c>
      <c r="G31" s="10" t="s">
        <v>3675</v>
      </c>
      <c r="H31" s="22" t="s">
        <v>4022</v>
      </c>
      <c r="I31" s="22" t="s">
        <v>4024</v>
      </c>
      <c r="J31" s="22" t="s">
        <v>4028</v>
      </c>
      <c r="K31" s="22" t="s">
        <v>4028</v>
      </c>
      <c r="L31" s="22" t="s">
        <v>4028</v>
      </c>
      <c r="M31" s="22" t="s">
        <v>4028</v>
      </c>
      <c r="N31" s="24" t="s">
        <v>1888</v>
      </c>
      <c r="O31" s="21" t="s">
        <v>1702</v>
      </c>
      <c r="P31" s="8" t="s">
        <v>1889</v>
      </c>
      <c r="Q31" s="11">
        <v>2750</v>
      </c>
      <c r="R31" s="12">
        <v>38</v>
      </c>
      <c r="S31" s="27">
        <v>114</v>
      </c>
      <c r="T31" s="20">
        <f t="shared" si="1"/>
        <v>0</v>
      </c>
      <c r="U31" s="21">
        <f t="shared" si="2"/>
        <v>114</v>
      </c>
      <c r="V31" s="8">
        <f t="shared" si="3"/>
        <v>0</v>
      </c>
      <c r="W31" s="8">
        <f t="shared" si="4"/>
        <v>0</v>
      </c>
      <c r="X31" s="8">
        <f t="shared" si="5"/>
        <v>0</v>
      </c>
      <c r="Y31" s="10" t="s">
        <v>3778</v>
      </c>
      <c r="Z31" s="8">
        <f>VLOOKUP(I31,'Tables kywrd-slot-class'!$B$21:$C$38,2,FALSE)</f>
        <v>3</v>
      </c>
      <c r="AA31" s="8">
        <f>VLOOKUP(N31,'Tables MAT simpl-complx'!$C$6:$D$28,2,FALSE)</f>
        <v>0</v>
      </c>
      <c r="AB31" s="8">
        <f>VLOOKUP(O31,'Tables MAT simpl-complx'!$F$39:$G$625,2,FALSE)</f>
        <v>38</v>
      </c>
      <c r="AC31" s="8">
        <f>VLOOKUP(J31,'Tables kywrd-slot-class'!$D$49:$E$177,2,FALSE)</f>
        <v>0</v>
      </c>
      <c r="AD31" s="8">
        <f>VLOOKUP(K31,'Tables kywrd-slot-class'!$D$49:$E$177,2,FALSE)</f>
        <v>0</v>
      </c>
      <c r="AE31" s="8">
        <f>VLOOKUP(L31,'Tables kywrd-slot-class'!$D$49:$E$177,2,FALSE)</f>
        <v>0</v>
      </c>
      <c r="AF31" s="1" t="s">
        <v>0</v>
      </c>
      <c r="AG31" s="1" t="str">
        <f t="shared" si="0"/>
        <v>0701DB97</v>
      </c>
      <c r="AH31" s="3">
        <v>1</v>
      </c>
    </row>
    <row r="32" spans="1:34" x14ac:dyDescent="0.25">
      <c r="A32" s="91" t="s">
        <v>12</v>
      </c>
      <c r="B32" s="6" t="s">
        <v>5</v>
      </c>
      <c r="C32" s="131" t="s">
        <v>6</v>
      </c>
      <c r="D32" s="17" t="s">
        <v>3874</v>
      </c>
      <c r="E32" s="10" t="s">
        <v>3534</v>
      </c>
      <c r="F32" s="8" t="s">
        <v>4076</v>
      </c>
      <c r="G32" s="10" t="s">
        <v>3676</v>
      </c>
      <c r="H32" s="22" t="s">
        <v>4022</v>
      </c>
      <c r="I32" s="22" t="s">
        <v>4026</v>
      </c>
      <c r="J32" s="22" t="s">
        <v>4028</v>
      </c>
      <c r="K32" s="22" t="s">
        <v>4028</v>
      </c>
      <c r="L32" s="22" t="s">
        <v>4028</v>
      </c>
      <c r="M32" s="22" t="s">
        <v>4028</v>
      </c>
      <c r="N32" s="24" t="s">
        <v>1888</v>
      </c>
      <c r="O32" s="21" t="s">
        <v>1702</v>
      </c>
      <c r="P32" s="8" t="s">
        <v>1889</v>
      </c>
      <c r="Q32" s="11">
        <v>1250</v>
      </c>
      <c r="R32" s="12">
        <v>6</v>
      </c>
      <c r="S32" s="27">
        <v>57</v>
      </c>
      <c r="T32" s="20">
        <f t="shared" si="1"/>
        <v>0</v>
      </c>
      <c r="U32" s="21">
        <f t="shared" si="2"/>
        <v>57</v>
      </c>
      <c r="V32" s="8">
        <f t="shared" si="3"/>
        <v>0</v>
      </c>
      <c r="W32" s="8">
        <f t="shared" si="4"/>
        <v>0</v>
      </c>
      <c r="X32" s="8">
        <f t="shared" si="5"/>
        <v>0</v>
      </c>
      <c r="Y32" s="10" t="s">
        <v>3778</v>
      </c>
      <c r="Z32" s="8">
        <f>VLOOKUP(I32,'Tables kywrd-slot-class'!$B$21:$C$38,2,FALSE)</f>
        <v>1.5</v>
      </c>
      <c r="AA32" s="8">
        <f>VLOOKUP(N32,'Tables MAT simpl-complx'!$C$6:$D$28,2,FALSE)</f>
        <v>0</v>
      </c>
      <c r="AB32" s="8">
        <f>VLOOKUP(O32,'Tables MAT simpl-complx'!$F$39:$G$625,2,FALSE)</f>
        <v>38</v>
      </c>
      <c r="AC32" s="8">
        <f>VLOOKUP(J32,'Tables kywrd-slot-class'!$D$49:$E$177,2,FALSE)</f>
        <v>0</v>
      </c>
      <c r="AD32" s="8">
        <f>VLOOKUP(K32,'Tables kywrd-slot-class'!$D$49:$E$177,2,FALSE)</f>
        <v>0</v>
      </c>
      <c r="AE32" s="8">
        <f>VLOOKUP(L32,'Tables kywrd-slot-class'!$D$49:$E$177,2,FALSE)</f>
        <v>0</v>
      </c>
      <c r="AF32" s="1" t="s">
        <v>0</v>
      </c>
      <c r="AG32" s="1" t="str">
        <f t="shared" si="0"/>
        <v>0701DB98</v>
      </c>
      <c r="AH32" s="3">
        <v>1</v>
      </c>
    </row>
    <row r="33" spans="1:34" x14ac:dyDescent="0.25">
      <c r="A33" s="91" t="s">
        <v>4220</v>
      </c>
      <c r="B33" s="6" t="s">
        <v>5</v>
      </c>
      <c r="C33" s="131" t="s">
        <v>6</v>
      </c>
      <c r="D33" s="17" t="s">
        <v>3875</v>
      </c>
      <c r="E33" s="10" t="s">
        <v>3535</v>
      </c>
      <c r="F33" s="8" t="s">
        <v>4076</v>
      </c>
      <c r="G33" s="10" t="s">
        <v>3677</v>
      </c>
      <c r="H33" s="22" t="s">
        <v>4022</v>
      </c>
      <c r="I33" s="22" t="s">
        <v>4023</v>
      </c>
      <c r="J33" s="22" t="s">
        <v>4032</v>
      </c>
      <c r="K33" s="22" t="s">
        <v>4028</v>
      </c>
      <c r="L33" s="22" t="s">
        <v>4028</v>
      </c>
      <c r="M33" s="22" t="s">
        <v>4028</v>
      </c>
      <c r="N33" s="24" t="s">
        <v>1888</v>
      </c>
      <c r="O33" s="21" t="s">
        <v>1702</v>
      </c>
      <c r="P33" s="8" t="s">
        <v>1889</v>
      </c>
      <c r="Q33" s="11">
        <v>1750</v>
      </c>
      <c r="R33" s="12">
        <v>6</v>
      </c>
      <c r="S33" s="27">
        <v>38</v>
      </c>
      <c r="T33" s="20">
        <f t="shared" si="1"/>
        <v>0</v>
      </c>
      <c r="U33" s="21">
        <f t="shared" si="2"/>
        <v>38</v>
      </c>
      <c r="V33" s="8">
        <f t="shared" si="3"/>
        <v>0</v>
      </c>
      <c r="W33" s="8">
        <f t="shared" si="4"/>
        <v>0</v>
      </c>
      <c r="X33" s="8">
        <f t="shared" si="5"/>
        <v>0</v>
      </c>
      <c r="Y33" s="10" t="s">
        <v>3778</v>
      </c>
      <c r="Z33" s="8">
        <f>VLOOKUP(I33,'Tables kywrd-slot-class'!$B$21:$C$38,2,FALSE)</f>
        <v>1</v>
      </c>
      <c r="AA33" s="8">
        <f>VLOOKUP(N33,'Tables MAT simpl-complx'!$C$6:$D$28,2,FALSE)</f>
        <v>0</v>
      </c>
      <c r="AB33" s="8">
        <f>VLOOKUP(O33,'Tables MAT simpl-complx'!$F$39:$G$625,2,FALSE)</f>
        <v>38</v>
      </c>
      <c r="AC33" s="8">
        <f>VLOOKUP(J33,'Tables kywrd-slot-class'!$D$49:$E$177,2,FALSE)</f>
        <v>0</v>
      </c>
      <c r="AD33" s="8">
        <f>VLOOKUP(K33,'Tables kywrd-slot-class'!$D$49:$E$177,2,FALSE)</f>
        <v>0</v>
      </c>
      <c r="AE33" s="8">
        <f>VLOOKUP(L33,'Tables kywrd-slot-class'!$D$49:$E$177,2,FALSE)</f>
        <v>0</v>
      </c>
      <c r="AF33" s="1" t="s">
        <v>0</v>
      </c>
      <c r="AG33" s="1" t="str">
        <f t="shared" si="0"/>
        <v>0701DB99</v>
      </c>
      <c r="AH33" s="3">
        <v>1</v>
      </c>
    </row>
    <row r="34" spans="1:34" x14ac:dyDescent="0.25">
      <c r="A34" s="91" t="s">
        <v>4221</v>
      </c>
      <c r="B34" s="6" t="s">
        <v>5</v>
      </c>
      <c r="C34" s="131" t="s">
        <v>6</v>
      </c>
      <c r="D34" s="74" t="s">
        <v>3876</v>
      </c>
      <c r="E34" s="10" t="s">
        <v>3536</v>
      </c>
      <c r="F34" s="8" t="s">
        <v>4043</v>
      </c>
      <c r="G34" s="10" t="s">
        <v>3678</v>
      </c>
      <c r="H34" s="22" t="s">
        <v>3990</v>
      </c>
      <c r="I34" s="22" t="s">
        <v>4025</v>
      </c>
      <c r="J34" s="22" t="s">
        <v>3770</v>
      </c>
      <c r="K34" s="22" t="s">
        <v>4028</v>
      </c>
      <c r="L34" s="22" t="s">
        <v>4028</v>
      </c>
      <c r="M34" s="22" t="s">
        <v>4028</v>
      </c>
      <c r="N34" s="24" t="s">
        <v>1343</v>
      </c>
      <c r="O34" s="21" t="s">
        <v>1688</v>
      </c>
      <c r="P34" s="8" t="s">
        <v>1889</v>
      </c>
      <c r="Q34" s="11">
        <v>500</v>
      </c>
      <c r="R34" s="12">
        <v>2</v>
      </c>
      <c r="S34" s="27">
        <v>34</v>
      </c>
      <c r="T34" s="20">
        <f t="shared" si="1"/>
        <v>36</v>
      </c>
      <c r="U34" s="21">
        <f t="shared" si="2"/>
        <v>34</v>
      </c>
      <c r="V34" s="8">
        <f t="shared" si="3"/>
        <v>36</v>
      </c>
      <c r="W34" s="8">
        <f t="shared" si="4"/>
        <v>0</v>
      </c>
      <c r="X34" s="8">
        <f t="shared" si="5"/>
        <v>0</v>
      </c>
      <c r="Y34" s="82"/>
      <c r="Z34" s="8">
        <f>VLOOKUP(I34,'Tables kywrd-slot-class'!$B$21:$C$38,2,FALSE)</f>
        <v>1</v>
      </c>
      <c r="AA34" s="8">
        <f>VLOOKUP(N34,'Tables MAT simpl-complx'!$C$6:$D$28,2,FALSE)</f>
        <v>36</v>
      </c>
      <c r="AB34" s="8">
        <f>VLOOKUP(O34,'Tables MAT simpl-complx'!$F$39:$G$625,2,FALSE)</f>
        <v>34</v>
      </c>
      <c r="AC34" s="8">
        <f>VLOOKUP(J34,'Tables kywrd-slot-class'!$D$49:$E$177,2,FALSE)</f>
        <v>36</v>
      </c>
      <c r="AD34" s="8">
        <f>VLOOKUP(K34,'Tables kywrd-slot-class'!$D$49:$E$177,2,FALSE)</f>
        <v>0</v>
      </c>
      <c r="AE34" s="8">
        <f>VLOOKUP(L34,'Tables kywrd-slot-class'!$D$49:$E$177,2,FALSE)</f>
        <v>0</v>
      </c>
      <c r="AF34" s="1" t="s">
        <v>0</v>
      </c>
      <c r="AG34" s="1" t="str">
        <f t="shared" ref="AG34:AG65" si="6">C34 &amp; D34</f>
        <v>0702401A</v>
      </c>
      <c r="AH34" s="3">
        <v>1</v>
      </c>
    </row>
    <row r="35" spans="1:34" x14ac:dyDescent="0.25">
      <c r="A35" s="91" t="s">
        <v>4222</v>
      </c>
      <c r="B35" s="6" t="s">
        <v>5</v>
      </c>
      <c r="C35" s="131" t="s">
        <v>6</v>
      </c>
      <c r="D35" s="74" t="s">
        <v>3877</v>
      </c>
      <c r="E35" s="10" t="s">
        <v>3537</v>
      </c>
      <c r="F35" s="8" t="s">
        <v>4043</v>
      </c>
      <c r="G35" s="10" t="s">
        <v>3679</v>
      </c>
      <c r="H35" s="22" t="s">
        <v>3990</v>
      </c>
      <c r="I35" s="22" t="s">
        <v>4024</v>
      </c>
      <c r="J35" s="22" t="s">
        <v>3770</v>
      </c>
      <c r="K35" s="22" t="s">
        <v>4028</v>
      </c>
      <c r="L35" s="22" t="s">
        <v>4028</v>
      </c>
      <c r="M35" s="22" t="s">
        <v>4028</v>
      </c>
      <c r="N35" s="24" t="s">
        <v>1343</v>
      </c>
      <c r="O35" s="21" t="s">
        <v>1688</v>
      </c>
      <c r="P35" s="8" t="s">
        <v>1889</v>
      </c>
      <c r="Q35" s="11">
        <v>1000</v>
      </c>
      <c r="R35" s="12">
        <v>7</v>
      </c>
      <c r="S35" s="27">
        <v>102</v>
      </c>
      <c r="T35" s="20">
        <f t="shared" si="1"/>
        <v>108</v>
      </c>
      <c r="U35" s="21">
        <f t="shared" si="2"/>
        <v>102</v>
      </c>
      <c r="V35" s="8">
        <f t="shared" si="3"/>
        <v>108</v>
      </c>
      <c r="W35" s="8">
        <f t="shared" si="4"/>
        <v>0</v>
      </c>
      <c r="X35" s="8">
        <f t="shared" si="5"/>
        <v>0</v>
      </c>
      <c r="Y35" s="82"/>
      <c r="Z35" s="8">
        <f>VLOOKUP(I35,'Tables kywrd-slot-class'!$B$21:$C$38,2,FALSE)</f>
        <v>3</v>
      </c>
      <c r="AA35" s="8">
        <f>VLOOKUP(N35,'Tables MAT simpl-complx'!$C$6:$D$28,2,FALSE)</f>
        <v>36</v>
      </c>
      <c r="AB35" s="8">
        <f>VLOOKUP(O35,'Tables MAT simpl-complx'!$F$39:$G$625,2,FALSE)</f>
        <v>34</v>
      </c>
      <c r="AC35" s="8">
        <f>VLOOKUP(J35,'Tables kywrd-slot-class'!$D$49:$E$177,2,FALSE)</f>
        <v>36</v>
      </c>
      <c r="AD35" s="8">
        <f>VLOOKUP(K35,'Tables kywrd-slot-class'!$D$49:$E$177,2,FALSE)</f>
        <v>0</v>
      </c>
      <c r="AE35" s="8">
        <f>VLOOKUP(L35,'Tables kywrd-slot-class'!$D$49:$E$177,2,FALSE)</f>
        <v>0</v>
      </c>
      <c r="AF35" s="1" t="s">
        <v>0</v>
      </c>
      <c r="AG35" s="1" t="str">
        <f t="shared" si="6"/>
        <v>0702401B</v>
      </c>
      <c r="AH35" s="3">
        <v>1</v>
      </c>
    </row>
    <row r="36" spans="1:34" x14ac:dyDescent="0.25">
      <c r="A36" s="91" t="s">
        <v>4223</v>
      </c>
      <c r="B36" s="6" t="s">
        <v>5</v>
      </c>
      <c r="C36" s="131" t="s">
        <v>6</v>
      </c>
      <c r="D36" s="74" t="s">
        <v>3878</v>
      </c>
      <c r="E36" s="10" t="s">
        <v>3538</v>
      </c>
      <c r="F36" s="8" t="s">
        <v>4043</v>
      </c>
      <c r="G36" s="10" t="s">
        <v>3680</v>
      </c>
      <c r="H36" s="22" t="s">
        <v>3990</v>
      </c>
      <c r="I36" s="22" t="s">
        <v>4023</v>
      </c>
      <c r="J36" s="22" t="s">
        <v>3770</v>
      </c>
      <c r="K36" s="22" t="s">
        <v>4032</v>
      </c>
      <c r="L36" s="22" t="s">
        <v>4028</v>
      </c>
      <c r="M36" s="22" t="s">
        <v>4028</v>
      </c>
      <c r="N36" s="24" t="s">
        <v>1343</v>
      </c>
      <c r="O36" s="21" t="s">
        <v>1688</v>
      </c>
      <c r="P36" s="8" t="s">
        <v>1889</v>
      </c>
      <c r="Q36" s="11">
        <v>500</v>
      </c>
      <c r="R36" s="12">
        <v>2</v>
      </c>
      <c r="S36" s="27">
        <v>34</v>
      </c>
      <c r="T36" s="20">
        <f t="shared" si="1"/>
        <v>36</v>
      </c>
      <c r="U36" s="21">
        <f t="shared" si="2"/>
        <v>34</v>
      </c>
      <c r="V36" s="8">
        <f t="shared" si="3"/>
        <v>36</v>
      </c>
      <c r="W36" s="8">
        <f t="shared" si="4"/>
        <v>0</v>
      </c>
      <c r="X36" s="8">
        <f t="shared" si="5"/>
        <v>0</v>
      </c>
      <c r="Y36" s="82"/>
      <c r="Z36" s="8">
        <f>VLOOKUP(I36,'Tables kywrd-slot-class'!$B$21:$C$38,2,FALSE)</f>
        <v>1</v>
      </c>
      <c r="AA36" s="8">
        <f>VLOOKUP(N36,'Tables MAT simpl-complx'!$C$6:$D$28,2,FALSE)</f>
        <v>36</v>
      </c>
      <c r="AB36" s="8">
        <f>VLOOKUP(O36,'Tables MAT simpl-complx'!$F$39:$G$625,2,FALSE)</f>
        <v>34</v>
      </c>
      <c r="AC36" s="8">
        <f>VLOOKUP(J36,'Tables kywrd-slot-class'!$D$49:$E$177,2,FALSE)</f>
        <v>36</v>
      </c>
      <c r="AD36" s="8">
        <f>VLOOKUP(K36,'Tables kywrd-slot-class'!$D$49:$E$177,2,FALSE)</f>
        <v>0</v>
      </c>
      <c r="AE36" s="8">
        <f>VLOOKUP(L36,'Tables kywrd-slot-class'!$D$49:$E$177,2,FALSE)</f>
        <v>0</v>
      </c>
      <c r="AF36" s="1" t="s">
        <v>0</v>
      </c>
      <c r="AG36" s="1" t="str">
        <f t="shared" si="6"/>
        <v>0702401C</v>
      </c>
      <c r="AH36" s="3">
        <v>1</v>
      </c>
    </row>
    <row r="37" spans="1:34" x14ac:dyDescent="0.25">
      <c r="A37" s="91" t="s">
        <v>4224</v>
      </c>
      <c r="B37" s="6" t="s">
        <v>5</v>
      </c>
      <c r="C37" s="131" t="s">
        <v>6</v>
      </c>
      <c r="D37" s="74" t="s">
        <v>3879</v>
      </c>
      <c r="E37" s="10" t="s">
        <v>3539</v>
      </c>
      <c r="F37" s="8" t="s">
        <v>4043</v>
      </c>
      <c r="G37" s="10" t="s">
        <v>3681</v>
      </c>
      <c r="H37" s="22" t="s">
        <v>3990</v>
      </c>
      <c r="I37" s="22" t="s">
        <v>4026</v>
      </c>
      <c r="J37" s="22" t="s">
        <v>3770</v>
      </c>
      <c r="K37" s="22" t="s">
        <v>4028</v>
      </c>
      <c r="L37" s="22" t="s">
        <v>4028</v>
      </c>
      <c r="M37" s="22" t="s">
        <v>4028</v>
      </c>
      <c r="N37" s="24" t="s">
        <v>1343</v>
      </c>
      <c r="O37" s="21" t="s">
        <v>1688</v>
      </c>
      <c r="P37" s="8" t="s">
        <v>1889</v>
      </c>
      <c r="Q37" s="11">
        <v>750</v>
      </c>
      <c r="R37" s="12">
        <v>2</v>
      </c>
      <c r="S37" s="27">
        <v>51</v>
      </c>
      <c r="T37" s="20">
        <f t="shared" si="1"/>
        <v>54</v>
      </c>
      <c r="U37" s="21">
        <f t="shared" si="2"/>
        <v>51</v>
      </c>
      <c r="V37" s="8">
        <f t="shared" si="3"/>
        <v>54</v>
      </c>
      <c r="W37" s="8">
        <f t="shared" si="4"/>
        <v>0</v>
      </c>
      <c r="X37" s="8">
        <f t="shared" si="5"/>
        <v>0</v>
      </c>
      <c r="Y37" s="82"/>
      <c r="Z37" s="8">
        <f>VLOOKUP(I37,'Tables kywrd-slot-class'!$B$21:$C$38,2,FALSE)</f>
        <v>1.5</v>
      </c>
      <c r="AA37" s="8">
        <f>VLOOKUP(N37,'Tables MAT simpl-complx'!$C$6:$D$28,2,FALSE)</f>
        <v>36</v>
      </c>
      <c r="AB37" s="8">
        <f>VLOOKUP(O37,'Tables MAT simpl-complx'!$F$39:$G$625,2,FALSE)</f>
        <v>34</v>
      </c>
      <c r="AC37" s="8">
        <f>VLOOKUP(J37,'Tables kywrd-slot-class'!$D$49:$E$177,2,FALSE)</f>
        <v>36</v>
      </c>
      <c r="AD37" s="8">
        <f>VLOOKUP(K37,'Tables kywrd-slot-class'!$D$49:$E$177,2,FALSE)</f>
        <v>0</v>
      </c>
      <c r="AE37" s="8">
        <f>VLOOKUP(L37,'Tables kywrd-slot-class'!$D$49:$E$177,2,FALSE)</f>
        <v>0</v>
      </c>
      <c r="AF37" s="1" t="s">
        <v>0</v>
      </c>
      <c r="AG37" s="1" t="str">
        <f t="shared" si="6"/>
        <v>0702401D</v>
      </c>
      <c r="AH37" s="3">
        <v>1</v>
      </c>
    </row>
    <row r="38" spans="1:34" x14ac:dyDescent="0.25">
      <c r="A38" s="91" t="s">
        <v>4225</v>
      </c>
      <c r="B38" s="6" t="s">
        <v>5</v>
      </c>
      <c r="C38" s="131" t="s">
        <v>6</v>
      </c>
      <c r="D38" s="17" t="s">
        <v>3880</v>
      </c>
      <c r="E38" s="10" t="s">
        <v>3540</v>
      </c>
      <c r="F38" s="8" t="s">
        <v>4043</v>
      </c>
      <c r="G38" s="10" t="s">
        <v>3682</v>
      </c>
      <c r="H38" s="22" t="s">
        <v>4022</v>
      </c>
      <c r="I38" s="22" t="s">
        <v>4026</v>
      </c>
      <c r="J38" s="22" t="s">
        <v>3353</v>
      </c>
      <c r="K38" s="22" t="s">
        <v>4028</v>
      </c>
      <c r="L38" s="22" t="s">
        <v>4028</v>
      </c>
      <c r="M38" s="22" t="s">
        <v>4028</v>
      </c>
      <c r="N38" s="24" t="s">
        <v>1340</v>
      </c>
      <c r="O38" s="21" t="s">
        <v>1888</v>
      </c>
      <c r="P38" s="8" t="s">
        <v>1889</v>
      </c>
      <c r="Q38" s="11">
        <v>500</v>
      </c>
      <c r="R38" s="12">
        <v>9</v>
      </c>
      <c r="S38" s="27">
        <v>78</v>
      </c>
      <c r="T38" s="20">
        <f t="shared" si="1"/>
        <v>75</v>
      </c>
      <c r="U38" s="21">
        <f t="shared" si="2"/>
        <v>0</v>
      </c>
      <c r="V38" s="8">
        <f t="shared" si="3"/>
        <v>78</v>
      </c>
      <c r="W38" s="8">
        <f t="shared" si="4"/>
        <v>0</v>
      </c>
      <c r="X38" s="8">
        <f t="shared" si="5"/>
        <v>0</v>
      </c>
      <c r="Y38" s="19"/>
      <c r="Z38" s="8">
        <f>VLOOKUP(I38,'Tables kywrd-slot-class'!$B$21:$C$38,2,FALSE)</f>
        <v>1.5</v>
      </c>
      <c r="AA38" s="8">
        <f>VLOOKUP(N38,'Tables MAT simpl-complx'!$C$6:$D$28,2,FALSE)</f>
        <v>50</v>
      </c>
      <c r="AB38" s="8">
        <f>VLOOKUP(O38,'Tables MAT simpl-complx'!$F$39:$G$625,2,FALSE)</f>
        <v>0</v>
      </c>
      <c r="AC38" s="8">
        <f>VLOOKUP(J38,'Tables kywrd-slot-class'!$D$49:$E$177,2,FALSE)</f>
        <v>52</v>
      </c>
      <c r="AD38" s="8">
        <f>VLOOKUP(K38,'Tables kywrd-slot-class'!$D$49:$E$177,2,FALSE)</f>
        <v>0</v>
      </c>
      <c r="AE38" s="8">
        <f>VLOOKUP(L38,'Tables kywrd-slot-class'!$D$49:$E$177,2,FALSE)</f>
        <v>0</v>
      </c>
      <c r="AF38" s="1" t="s">
        <v>0</v>
      </c>
      <c r="AG38" s="1" t="str">
        <f t="shared" si="6"/>
        <v>07024037</v>
      </c>
      <c r="AH38" s="3">
        <v>1</v>
      </c>
    </row>
    <row r="39" spans="1:34" x14ac:dyDescent="0.25">
      <c r="A39" s="91" t="s">
        <v>4226</v>
      </c>
      <c r="B39" s="6" t="s">
        <v>5</v>
      </c>
      <c r="C39" s="131" t="s">
        <v>6</v>
      </c>
      <c r="D39" s="18" t="s">
        <v>3881</v>
      </c>
      <c r="E39" s="10" t="s">
        <v>3541</v>
      </c>
      <c r="F39" s="8" t="s">
        <v>4043</v>
      </c>
      <c r="G39" s="10" t="s">
        <v>3683</v>
      </c>
      <c r="H39" s="22" t="s">
        <v>4022</v>
      </c>
      <c r="I39" s="22" t="s">
        <v>4026</v>
      </c>
      <c r="J39" s="22" t="s">
        <v>3353</v>
      </c>
      <c r="K39" s="22" t="s">
        <v>4028</v>
      </c>
      <c r="L39" s="22" t="s">
        <v>4028</v>
      </c>
      <c r="M39" s="22" t="s">
        <v>4028</v>
      </c>
      <c r="N39" s="24" t="s">
        <v>1340</v>
      </c>
      <c r="O39" s="21" t="s">
        <v>1702</v>
      </c>
      <c r="P39" s="8" t="s">
        <v>1889</v>
      </c>
      <c r="Q39" s="11">
        <v>500</v>
      </c>
      <c r="R39" s="12">
        <v>9</v>
      </c>
      <c r="S39" s="76">
        <v>57</v>
      </c>
      <c r="T39" s="20">
        <f t="shared" si="1"/>
        <v>75</v>
      </c>
      <c r="U39" s="21">
        <f t="shared" si="2"/>
        <v>57</v>
      </c>
      <c r="V39" s="8">
        <f t="shared" si="3"/>
        <v>78</v>
      </c>
      <c r="W39" s="8">
        <f t="shared" si="4"/>
        <v>0</v>
      </c>
      <c r="X39" s="8">
        <f t="shared" si="5"/>
        <v>0</v>
      </c>
      <c r="Y39" s="13" t="s">
        <v>4112</v>
      </c>
      <c r="Z39" s="8">
        <f>VLOOKUP(I39,'Tables kywrd-slot-class'!$B$21:$C$38,2,FALSE)</f>
        <v>1.5</v>
      </c>
      <c r="AA39" s="8">
        <f>VLOOKUP(N39,'Tables MAT simpl-complx'!$C$6:$D$28,2,FALSE)</f>
        <v>50</v>
      </c>
      <c r="AB39" s="8">
        <f>VLOOKUP(O39,'Tables MAT simpl-complx'!$F$39:$G$625,2,FALSE)</f>
        <v>38</v>
      </c>
      <c r="AC39" s="8">
        <f>VLOOKUP(J39,'Tables kywrd-slot-class'!$D$49:$E$177,2,FALSE)</f>
        <v>52</v>
      </c>
      <c r="AD39" s="8">
        <f>VLOOKUP(K39,'Tables kywrd-slot-class'!$D$49:$E$177,2,FALSE)</f>
        <v>0</v>
      </c>
      <c r="AE39" s="8">
        <f>VLOOKUP(L39,'Tables kywrd-slot-class'!$D$49:$E$177,2,FALSE)</f>
        <v>0</v>
      </c>
      <c r="AF39" s="1" t="s">
        <v>0</v>
      </c>
      <c r="AG39" s="1" t="str">
        <f t="shared" si="6"/>
        <v>070240FE</v>
      </c>
      <c r="AH39" s="3">
        <v>1</v>
      </c>
    </row>
    <row r="40" spans="1:34" x14ac:dyDescent="0.25">
      <c r="A40" s="91" t="s">
        <v>4227</v>
      </c>
      <c r="B40" s="6" t="s">
        <v>5</v>
      </c>
      <c r="C40" s="131" t="s">
        <v>6</v>
      </c>
      <c r="D40" s="17" t="s">
        <v>3882</v>
      </c>
      <c r="E40" s="10" t="s">
        <v>3542</v>
      </c>
      <c r="F40" s="8" t="s">
        <v>4043</v>
      </c>
      <c r="G40" s="10" t="s">
        <v>3684</v>
      </c>
      <c r="H40" s="22" t="s">
        <v>4022</v>
      </c>
      <c r="I40" s="22" t="s">
        <v>4026</v>
      </c>
      <c r="J40" s="22" t="s">
        <v>3353</v>
      </c>
      <c r="K40" s="22" t="s">
        <v>4028</v>
      </c>
      <c r="L40" s="22" t="s">
        <v>4028</v>
      </c>
      <c r="M40" s="22" t="s">
        <v>4028</v>
      </c>
      <c r="N40" s="24" t="s">
        <v>1340</v>
      </c>
      <c r="O40" s="21" t="s">
        <v>1888</v>
      </c>
      <c r="P40" s="8" t="s">
        <v>1889</v>
      </c>
      <c r="Q40" s="11">
        <v>500</v>
      </c>
      <c r="R40" s="12">
        <v>9</v>
      </c>
      <c r="S40" s="27">
        <v>78</v>
      </c>
      <c r="T40" s="20">
        <f t="shared" si="1"/>
        <v>75</v>
      </c>
      <c r="U40" s="21">
        <f t="shared" si="2"/>
        <v>0</v>
      </c>
      <c r="V40" s="8">
        <f t="shared" si="3"/>
        <v>78</v>
      </c>
      <c r="W40" s="8">
        <f t="shared" si="4"/>
        <v>0</v>
      </c>
      <c r="X40" s="8">
        <f t="shared" si="5"/>
        <v>0</v>
      </c>
      <c r="Y40" s="19"/>
      <c r="Z40" s="8">
        <f>VLOOKUP(I40,'Tables kywrd-slot-class'!$B$21:$C$38,2,FALSE)</f>
        <v>1.5</v>
      </c>
      <c r="AA40" s="8">
        <f>VLOOKUP(N40,'Tables MAT simpl-complx'!$C$6:$D$28,2,FALSE)</f>
        <v>50</v>
      </c>
      <c r="AB40" s="8">
        <f>VLOOKUP(O40,'Tables MAT simpl-complx'!$F$39:$G$625,2,FALSE)</f>
        <v>0</v>
      </c>
      <c r="AC40" s="8">
        <f>VLOOKUP(J40,'Tables kywrd-slot-class'!$D$49:$E$177,2,FALSE)</f>
        <v>52</v>
      </c>
      <c r="AD40" s="8">
        <f>VLOOKUP(K40,'Tables kywrd-slot-class'!$D$49:$E$177,2,FALSE)</f>
        <v>0</v>
      </c>
      <c r="AE40" s="8">
        <f>VLOOKUP(L40,'Tables kywrd-slot-class'!$D$49:$E$177,2,FALSE)</f>
        <v>0</v>
      </c>
      <c r="AF40" s="1" t="s">
        <v>0</v>
      </c>
      <c r="AG40" s="1" t="str">
        <f t="shared" si="6"/>
        <v>070240FF</v>
      </c>
      <c r="AH40" s="3">
        <v>1</v>
      </c>
    </row>
    <row r="41" spans="1:34" x14ac:dyDescent="0.25">
      <c r="A41" s="91" t="s">
        <v>4228</v>
      </c>
      <c r="B41" s="6" t="s">
        <v>5</v>
      </c>
      <c r="C41" s="131" t="s">
        <v>6</v>
      </c>
      <c r="D41" s="17" t="s">
        <v>3883</v>
      </c>
      <c r="E41" s="10" t="s">
        <v>3543</v>
      </c>
      <c r="F41" s="8" t="s">
        <v>4042</v>
      </c>
      <c r="G41" s="10" t="s">
        <v>3685</v>
      </c>
      <c r="H41" s="22" t="s">
        <v>4022</v>
      </c>
      <c r="I41" s="22" t="s">
        <v>4027</v>
      </c>
      <c r="J41" s="22" t="s">
        <v>3773</v>
      </c>
      <c r="K41" s="22" t="s">
        <v>4028</v>
      </c>
      <c r="L41" s="22" t="s">
        <v>4028</v>
      </c>
      <c r="M41" s="22" t="s">
        <v>4028</v>
      </c>
      <c r="N41" s="24" t="s">
        <v>1888</v>
      </c>
      <c r="O41" s="21" t="s">
        <v>1683</v>
      </c>
      <c r="P41" s="8" t="s">
        <v>1889</v>
      </c>
      <c r="Q41" s="11">
        <v>160</v>
      </c>
      <c r="R41" s="12">
        <v>11</v>
      </c>
      <c r="S41" s="27">
        <v>42</v>
      </c>
      <c r="T41" s="20">
        <f t="shared" si="1"/>
        <v>0</v>
      </c>
      <c r="U41" s="21">
        <f t="shared" si="2"/>
        <v>42</v>
      </c>
      <c r="V41" s="8">
        <f t="shared" si="3"/>
        <v>0</v>
      </c>
      <c r="W41" s="8">
        <f t="shared" si="4"/>
        <v>0</v>
      </c>
      <c r="X41" s="8">
        <f t="shared" si="5"/>
        <v>0</v>
      </c>
      <c r="Y41" s="10" t="s">
        <v>4110</v>
      </c>
      <c r="Z41" s="8">
        <f>VLOOKUP(I41,'Tables kywrd-slot-class'!$B$21:$C$38,2,FALSE)</f>
        <v>1.5</v>
      </c>
      <c r="AA41" s="8">
        <f>VLOOKUP(N41,'Tables MAT simpl-complx'!$C$6:$D$28,2,FALSE)</f>
        <v>0</v>
      </c>
      <c r="AB41" s="8">
        <f>VLOOKUP(O41,'Tables MAT simpl-complx'!$F$39:$G$625,2,FALSE)</f>
        <v>28</v>
      </c>
      <c r="AC41" s="8">
        <f>VLOOKUP(J41,'Tables kywrd-slot-class'!$D$49:$E$177,2,FALSE)</f>
        <v>0</v>
      </c>
      <c r="AD41" s="8">
        <f>VLOOKUP(K41,'Tables kywrd-slot-class'!$D$49:$E$177,2,FALSE)</f>
        <v>0</v>
      </c>
      <c r="AE41" s="8">
        <f>VLOOKUP(L41,'Tables kywrd-slot-class'!$D$49:$E$177,2,FALSE)</f>
        <v>0</v>
      </c>
      <c r="AF41" s="1" t="s">
        <v>0</v>
      </c>
      <c r="AG41" s="1" t="str">
        <f t="shared" si="6"/>
        <v>07026234</v>
      </c>
      <c r="AH41" s="3">
        <v>1</v>
      </c>
    </row>
    <row r="42" spans="1:34" x14ac:dyDescent="0.25">
      <c r="A42" s="91" t="s">
        <v>4229</v>
      </c>
      <c r="B42" s="6" t="s">
        <v>5</v>
      </c>
      <c r="C42" s="131" t="s">
        <v>6</v>
      </c>
      <c r="D42" s="17" t="s">
        <v>3884</v>
      </c>
      <c r="E42" s="10" t="s">
        <v>3544</v>
      </c>
      <c r="F42" s="8" t="s">
        <v>4042</v>
      </c>
      <c r="G42" s="10" t="s">
        <v>3686</v>
      </c>
      <c r="H42" s="22" t="s">
        <v>3991</v>
      </c>
      <c r="I42" s="22" t="s">
        <v>4027</v>
      </c>
      <c r="J42" s="22" t="s">
        <v>4108</v>
      </c>
      <c r="K42" s="22" t="s">
        <v>3772</v>
      </c>
      <c r="L42" s="22" t="s">
        <v>4028</v>
      </c>
      <c r="M42" s="22" t="s">
        <v>4028</v>
      </c>
      <c r="N42" s="24" t="s">
        <v>1888</v>
      </c>
      <c r="O42" s="21" t="s">
        <v>1684</v>
      </c>
      <c r="P42" s="8" t="s">
        <v>1889</v>
      </c>
      <c r="Q42" s="11">
        <v>215</v>
      </c>
      <c r="R42" s="12">
        <v>8</v>
      </c>
      <c r="S42" s="27">
        <v>37</v>
      </c>
      <c r="T42" s="20">
        <f t="shared" si="1"/>
        <v>0</v>
      </c>
      <c r="U42" s="21">
        <f t="shared" si="2"/>
        <v>37</v>
      </c>
      <c r="V42" s="8">
        <f t="shared" si="3"/>
        <v>0</v>
      </c>
      <c r="W42" s="8">
        <f t="shared" si="4"/>
        <v>0</v>
      </c>
      <c r="X42" s="8">
        <f t="shared" si="5"/>
        <v>0</v>
      </c>
      <c r="Y42" s="19" t="s">
        <v>8155</v>
      </c>
      <c r="Z42" s="8">
        <f>VLOOKUP(I42,'Tables kywrd-slot-class'!$B$21:$C$38,2,FALSE)</f>
        <v>1.5</v>
      </c>
      <c r="AA42" s="8">
        <f>VLOOKUP(N42,'Tables MAT simpl-complx'!$C$6:$D$28,2,FALSE)</f>
        <v>0</v>
      </c>
      <c r="AB42" s="8">
        <f>VLOOKUP(O42,'Tables MAT simpl-complx'!$F$39:$G$625,2,FALSE)</f>
        <v>25</v>
      </c>
      <c r="AC42" s="8">
        <f>VLOOKUP(J42,'Tables kywrd-slot-class'!$D$49:$E$177,2,FALSE)</f>
        <v>0</v>
      </c>
      <c r="AD42" s="8">
        <f>VLOOKUP(K42,'Tables kywrd-slot-class'!$D$49:$E$177,2,FALSE)</f>
        <v>0</v>
      </c>
      <c r="AE42" s="8">
        <f>VLOOKUP(L42,'Tables kywrd-slot-class'!$D$49:$E$177,2,FALSE)</f>
        <v>0</v>
      </c>
      <c r="AF42" s="1" t="s">
        <v>0</v>
      </c>
      <c r="AG42" s="1" t="str">
        <f t="shared" si="6"/>
        <v>07026235</v>
      </c>
      <c r="AH42" s="3">
        <v>1</v>
      </c>
    </row>
    <row r="43" spans="1:34" x14ac:dyDescent="0.25">
      <c r="A43" s="91" t="s">
        <v>26</v>
      </c>
      <c r="B43" s="6" t="s">
        <v>5</v>
      </c>
      <c r="C43" s="131" t="s">
        <v>6</v>
      </c>
      <c r="D43" s="127" t="s">
        <v>3885</v>
      </c>
      <c r="E43" s="10" t="s">
        <v>3545</v>
      </c>
      <c r="F43" s="8" t="s">
        <v>4042</v>
      </c>
      <c r="G43" s="10" t="s">
        <v>3687</v>
      </c>
      <c r="H43" s="22" t="s">
        <v>3991</v>
      </c>
      <c r="I43" s="22" t="s">
        <v>4027</v>
      </c>
      <c r="J43" s="22" t="s">
        <v>3774</v>
      </c>
      <c r="K43" s="22" t="s">
        <v>4028</v>
      </c>
      <c r="L43" s="22" t="s">
        <v>4028</v>
      </c>
      <c r="M43" s="22" t="s">
        <v>4028</v>
      </c>
      <c r="N43" s="24" t="s">
        <v>1888</v>
      </c>
      <c r="O43" s="21" t="s">
        <v>1694</v>
      </c>
      <c r="P43" s="8" t="s">
        <v>1889</v>
      </c>
      <c r="Q43" s="11">
        <v>625</v>
      </c>
      <c r="R43" s="84">
        <v>12</v>
      </c>
      <c r="S43" s="76">
        <v>60</v>
      </c>
      <c r="T43" s="20">
        <f t="shared" si="1"/>
        <v>0</v>
      </c>
      <c r="U43" s="21">
        <f t="shared" si="2"/>
        <v>60</v>
      </c>
      <c r="V43" s="8">
        <f t="shared" si="3"/>
        <v>0</v>
      </c>
      <c r="W43" s="8">
        <f t="shared" si="4"/>
        <v>0</v>
      </c>
      <c r="X43" s="8">
        <f t="shared" si="5"/>
        <v>0</v>
      </c>
      <c r="Y43" s="83" t="s">
        <v>8157</v>
      </c>
      <c r="Z43" s="8">
        <f>VLOOKUP(I43,'Tables kywrd-slot-class'!$B$21:$C$38,2,FALSE)</f>
        <v>1.5</v>
      </c>
      <c r="AA43" s="8">
        <f>VLOOKUP(N43,'Tables MAT simpl-complx'!$C$6:$D$28,2,FALSE)</f>
        <v>0</v>
      </c>
      <c r="AB43" s="8">
        <f>VLOOKUP(O43,'Tables MAT simpl-complx'!$F$39:$G$625,2,FALSE)</f>
        <v>40</v>
      </c>
      <c r="AC43" s="8">
        <f>VLOOKUP(J43,'Tables kywrd-slot-class'!$D$49:$E$177,2,FALSE)</f>
        <v>0</v>
      </c>
      <c r="AD43" s="8">
        <f>VLOOKUP(K43,'Tables kywrd-slot-class'!$D$49:$E$177,2,FALSE)</f>
        <v>0</v>
      </c>
      <c r="AE43" s="8">
        <f>VLOOKUP(L43,'Tables kywrd-slot-class'!$D$49:$E$177,2,FALSE)</f>
        <v>0</v>
      </c>
      <c r="AF43" s="1" t="s">
        <v>0</v>
      </c>
      <c r="AG43" s="1" t="str">
        <f t="shared" si="6"/>
        <v>07026236</v>
      </c>
      <c r="AH43" s="3">
        <v>1</v>
      </c>
    </row>
    <row r="44" spans="1:34" x14ac:dyDescent="0.25">
      <c r="A44" s="91" t="s">
        <v>4230</v>
      </c>
      <c r="B44" s="6" t="s">
        <v>5</v>
      </c>
      <c r="C44" s="131" t="s">
        <v>6</v>
      </c>
      <c r="D44" s="127" t="s">
        <v>3886</v>
      </c>
      <c r="E44" s="10" t="s">
        <v>3546</v>
      </c>
      <c r="F44" s="8" t="s">
        <v>4042</v>
      </c>
      <c r="G44" s="10" t="s">
        <v>3688</v>
      </c>
      <c r="H44" s="22" t="s">
        <v>3991</v>
      </c>
      <c r="I44" s="22" t="s">
        <v>4027</v>
      </c>
      <c r="J44" s="22" t="s">
        <v>3770</v>
      </c>
      <c r="K44" s="22" t="s">
        <v>4028</v>
      </c>
      <c r="L44" s="22" t="s">
        <v>4028</v>
      </c>
      <c r="M44" s="22" t="s">
        <v>4028</v>
      </c>
      <c r="N44" s="24" t="s">
        <v>1698</v>
      </c>
      <c r="O44" s="21" t="s">
        <v>1700</v>
      </c>
      <c r="P44" s="8" t="s">
        <v>1889</v>
      </c>
      <c r="Q44" s="11">
        <v>600</v>
      </c>
      <c r="R44" s="84">
        <v>10</v>
      </c>
      <c r="S44" s="76">
        <v>66</v>
      </c>
      <c r="T44" s="20">
        <f t="shared" si="1"/>
        <v>66</v>
      </c>
      <c r="U44" s="21">
        <f t="shared" si="2"/>
        <v>54</v>
      </c>
      <c r="V44" s="8">
        <f t="shared" si="3"/>
        <v>54</v>
      </c>
      <c r="W44" s="8">
        <f t="shared" si="4"/>
        <v>0</v>
      </c>
      <c r="X44" s="8">
        <f t="shared" si="5"/>
        <v>0</v>
      </c>
      <c r="Y44" s="83" t="s">
        <v>8156</v>
      </c>
      <c r="Z44" s="8">
        <f>VLOOKUP(I44,'Tables kywrd-slot-class'!$B$21:$C$38,2,FALSE)</f>
        <v>1.5</v>
      </c>
      <c r="AA44" s="8">
        <f>VLOOKUP(N44,'Tables MAT simpl-complx'!$C$6:$D$28,2,FALSE)</f>
        <v>44</v>
      </c>
      <c r="AB44" s="8">
        <f>VLOOKUP(O44,'Tables MAT simpl-complx'!$F$39:$G$625,2,FALSE)</f>
        <v>36</v>
      </c>
      <c r="AC44" s="8">
        <f>VLOOKUP(J44,'Tables kywrd-slot-class'!$D$49:$E$177,2,FALSE)</f>
        <v>36</v>
      </c>
      <c r="AD44" s="8">
        <f>VLOOKUP(K44,'Tables kywrd-slot-class'!$D$49:$E$177,2,FALSE)</f>
        <v>0</v>
      </c>
      <c r="AE44" s="8">
        <f>VLOOKUP(L44,'Tables kywrd-slot-class'!$D$49:$E$177,2,FALSE)</f>
        <v>0</v>
      </c>
      <c r="AF44" s="1" t="s">
        <v>0</v>
      </c>
      <c r="AG44" s="1" t="str">
        <f t="shared" si="6"/>
        <v>07026237</v>
      </c>
      <c r="AH44" s="3">
        <v>1</v>
      </c>
    </row>
    <row r="45" spans="1:34" x14ac:dyDescent="0.25">
      <c r="A45" s="91" t="s">
        <v>4231</v>
      </c>
      <c r="B45" s="6" t="s">
        <v>5</v>
      </c>
      <c r="C45" s="131" t="s">
        <v>6</v>
      </c>
      <c r="D45" s="74" t="s">
        <v>3887</v>
      </c>
      <c r="E45" s="10" t="s">
        <v>3547</v>
      </c>
      <c r="F45" s="8" t="s">
        <v>4043</v>
      </c>
      <c r="G45" s="10" t="s">
        <v>3689</v>
      </c>
      <c r="H45" s="22" t="s">
        <v>3991</v>
      </c>
      <c r="I45" s="22" t="s">
        <v>4027</v>
      </c>
      <c r="J45" s="22" t="s">
        <v>3773</v>
      </c>
      <c r="K45" s="22" t="s">
        <v>4028</v>
      </c>
      <c r="L45" s="22" t="s">
        <v>4028</v>
      </c>
      <c r="M45" s="22" t="s">
        <v>4028</v>
      </c>
      <c r="N45" s="24" t="s">
        <v>1888</v>
      </c>
      <c r="O45" s="21" t="s">
        <v>1683</v>
      </c>
      <c r="P45" s="8" t="s">
        <v>1889</v>
      </c>
      <c r="Q45" s="11">
        <v>160</v>
      </c>
      <c r="R45" s="12">
        <v>11</v>
      </c>
      <c r="S45" s="27">
        <v>24</v>
      </c>
      <c r="T45" s="20">
        <f t="shared" si="1"/>
        <v>0</v>
      </c>
      <c r="U45" s="21">
        <f t="shared" si="2"/>
        <v>42</v>
      </c>
      <c r="V45" s="8">
        <f t="shared" si="3"/>
        <v>0</v>
      </c>
      <c r="W45" s="8">
        <f t="shared" si="4"/>
        <v>0</v>
      </c>
      <c r="X45" s="8">
        <f t="shared" si="5"/>
        <v>0</v>
      </c>
      <c r="Y45" s="81" t="s">
        <v>4113</v>
      </c>
      <c r="Z45" s="8">
        <f>VLOOKUP(I45,'Tables kywrd-slot-class'!$B$21:$C$38,2,FALSE)</f>
        <v>1.5</v>
      </c>
      <c r="AA45" s="8">
        <f>VLOOKUP(N45,'Tables MAT simpl-complx'!$C$6:$D$28,2,FALSE)</f>
        <v>0</v>
      </c>
      <c r="AB45" s="8">
        <f>VLOOKUP(O45,'Tables MAT simpl-complx'!$F$39:$G$625,2,FALSE)</f>
        <v>28</v>
      </c>
      <c r="AC45" s="8">
        <f>VLOOKUP(J45,'Tables kywrd-slot-class'!$D$49:$E$177,2,FALSE)</f>
        <v>0</v>
      </c>
      <c r="AD45" s="8">
        <f>VLOOKUP(K45,'Tables kywrd-slot-class'!$D$49:$E$177,2,FALSE)</f>
        <v>0</v>
      </c>
      <c r="AE45" s="8">
        <f>VLOOKUP(L45,'Tables kywrd-slot-class'!$D$49:$E$177,2,FALSE)</f>
        <v>0</v>
      </c>
      <c r="AF45" s="1" t="s">
        <v>0</v>
      </c>
      <c r="AG45" s="1" t="str">
        <f t="shared" si="6"/>
        <v>0702850B</v>
      </c>
      <c r="AH45" s="3">
        <v>1</v>
      </c>
    </row>
    <row r="46" spans="1:34" x14ac:dyDescent="0.25">
      <c r="A46" s="91" t="s">
        <v>4232</v>
      </c>
      <c r="B46" s="6" t="s">
        <v>5</v>
      </c>
      <c r="C46" s="131" t="s">
        <v>6</v>
      </c>
      <c r="D46" s="74" t="s">
        <v>3888</v>
      </c>
      <c r="E46" s="10" t="s">
        <v>3548</v>
      </c>
      <c r="F46" s="8" t="s">
        <v>4043</v>
      </c>
      <c r="G46" s="10" t="s">
        <v>3690</v>
      </c>
      <c r="H46" s="22" t="s">
        <v>3991</v>
      </c>
      <c r="I46" s="22" t="s">
        <v>4027</v>
      </c>
      <c r="J46" s="22" t="s">
        <v>3773</v>
      </c>
      <c r="K46" s="22" t="s">
        <v>4028</v>
      </c>
      <c r="L46" s="22" t="s">
        <v>4028</v>
      </c>
      <c r="M46" s="22" t="s">
        <v>4028</v>
      </c>
      <c r="N46" s="24" t="s">
        <v>1888</v>
      </c>
      <c r="O46" s="21" t="s">
        <v>1683</v>
      </c>
      <c r="P46" s="8" t="s">
        <v>1889</v>
      </c>
      <c r="Q46" s="11">
        <v>160</v>
      </c>
      <c r="R46" s="12">
        <v>11</v>
      </c>
      <c r="S46" s="27">
        <v>24</v>
      </c>
      <c r="T46" s="20">
        <f t="shared" si="1"/>
        <v>0</v>
      </c>
      <c r="U46" s="21">
        <f t="shared" si="2"/>
        <v>42</v>
      </c>
      <c r="V46" s="8">
        <f t="shared" si="3"/>
        <v>0</v>
      </c>
      <c r="W46" s="8">
        <f t="shared" si="4"/>
        <v>0</v>
      </c>
      <c r="X46" s="8">
        <f t="shared" si="5"/>
        <v>0</v>
      </c>
      <c r="Y46" s="81" t="s">
        <v>4113</v>
      </c>
      <c r="Z46" s="8">
        <f>VLOOKUP(I46,'Tables kywrd-slot-class'!$B$21:$C$38,2,FALSE)</f>
        <v>1.5</v>
      </c>
      <c r="AA46" s="8">
        <f>VLOOKUP(N46,'Tables MAT simpl-complx'!$C$6:$D$28,2,FALSE)</f>
        <v>0</v>
      </c>
      <c r="AB46" s="8">
        <f>VLOOKUP(O46,'Tables MAT simpl-complx'!$F$39:$G$625,2,FALSE)</f>
        <v>28</v>
      </c>
      <c r="AC46" s="8">
        <f>VLOOKUP(J46,'Tables kywrd-slot-class'!$D$49:$E$177,2,FALSE)</f>
        <v>0</v>
      </c>
      <c r="AD46" s="8">
        <f>VLOOKUP(K46,'Tables kywrd-slot-class'!$D$49:$E$177,2,FALSE)</f>
        <v>0</v>
      </c>
      <c r="AE46" s="8">
        <f>VLOOKUP(L46,'Tables kywrd-slot-class'!$D$49:$E$177,2,FALSE)</f>
        <v>0</v>
      </c>
      <c r="AF46" s="1" t="s">
        <v>0</v>
      </c>
      <c r="AG46" s="1" t="str">
        <f t="shared" si="6"/>
        <v>0702850C</v>
      </c>
      <c r="AH46" s="3">
        <v>1</v>
      </c>
    </row>
    <row r="47" spans="1:34" x14ac:dyDescent="0.25">
      <c r="A47" s="91" t="s">
        <v>4233</v>
      </c>
      <c r="B47" s="6" t="s">
        <v>5</v>
      </c>
      <c r="C47" s="131" t="s">
        <v>6</v>
      </c>
      <c r="D47" s="74" t="s">
        <v>3889</v>
      </c>
      <c r="E47" s="10" t="s">
        <v>3549</v>
      </c>
      <c r="F47" s="8" t="s">
        <v>4043</v>
      </c>
      <c r="G47" s="10" t="s">
        <v>3691</v>
      </c>
      <c r="H47" s="22" t="s">
        <v>3991</v>
      </c>
      <c r="I47" s="22" t="s">
        <v>4027</v>
      </c>
      <c r="J47" s="22" t="s">
        <v>3773</v>
      </c>
      <c r="K47" s="22" t="s">
        <v>4028</v>
      </c>
      <c r="L47" s="22" t="s">
        <v>4028</v>
      </c>
      <c r="M47" s="22" t="s">
        <v>4028</v>
      </c>
      <c r="N47" s="24" t="s">
        <v>1888</v>
      </c>
      <c r="O47" s="21" t="s">
        <v>1683</v>
      </c>
      <c r="P47" s="8" t="s">
        <v>1889</v>
      </c>
      <c r="Q47" s="11">
        <v>160</v>
      </c>
      <c r="R47" s="12">
        <v>11</v>
      </c>
      <c r="S47" s="27">
        <v>24</v>
      </c>
      <c r="T47" s="20">
        <f t="shared" si="1"/>
        <v>0</v>
      </c>
      <c r="U47" s="21">
        <f t="shared" si="2"/>
        <v>42</v>
      </c>
      <c r="V47" s="8">
        <f t="shared" si="3"/>
        <v>0</v>
      </c>
      <c r="W47" s="8">
        <f t="shared" si="4"/>
        <v>0</v>
      </c>
      <c r="X47" s="8">
        <f t="shared" si="5"/>
        <v>0</v>
      </c>
      <c r="Y47" s="81" t="s">
        <v>4113</v>
      </c>
      <c r="Z47" s="8">
        <f>VLOOKUP(I47,'Tables kywrd-slot-class'!$B$21:$C$38,2,FALSE)</f>
        <v>1.5</v>
      </c>
      <c r="AA47" s="8">
        <f>VLOOKUP(N47,'Tables MAT simpl-complx'!$C$6:$D$28,2,FALSE)</f>
        <v>0</v>
      </c>
      <c r="AB47" s="8">
        <f>VLOOKUP(O47,'Tables MAT simpl-complx'!$F$39:$G$625,2,FALSE)</f>
        <v>28</v>
      </c>
      <c r="AC47" s="8">
        <f>VLOOKUP(J47,'Tables kywrd-slot-class'!$D$49:$E$177,2,FALSE)</f>
        <v>0</v>
      </c>
      <c r="AD47" s="8">
        <f>VLOOKUP(K47,'Tables kywrd-slot-class'!$D$49:$E$177,2,FALSE)</f>
        <v>0</v>
      </c>
      <c r="AE47" s="8">
        <f>VLOOKUP(L47,'Tables kywrd-slot-class'!$D$49:$E$177,2,FALSE)</f>
        <v>0</v>
      </c>
      <c r="AF47" s="1" t="s">
        <v>0</v>
      </c>
      <c r="AG47" s="1" t="str">
        <f t="shared" si="6"/>
        <v>0702850D</v>
      </c>
      <c r="AH47" s="3">
        <v>1</v>
      </c>
    </row>
    <row r="48" spans="1:34" x14ac:dyDescent="0.25">
      <c r="A48" s="91" t="s">
        <v>27</v>
      </c>
      <c r="B48" s="6" t="s">
        <v>5</v>
      </c>
      <c r="C48" s="131" t="s">
        <v>6</v>
      </c>
      <c r="D48" s="74" t="s">
        <v>3890</v>
      </c>
      <c r="E48" s="10" t="s">
        <v>3550</v>
      </c>
      <c r="F48" s="8" t="s">
        <v>4043</v>
      </c>
      <c r="G48" s="10" t="s">
        <v>3692</v>
      </c>
      <c r="H48" s="22" t="s">
        <v>3991</v>
      </c>
      <c r="I48" s="22" t="s">
        <v>4027</v>
      </c>
      <c r="J48" s="22" t="s">
        <v>3773</v>
      </c>
      <c r="K48" s="22" t="s">
        <v>4028</v>
      </c>
      <c r="L48" s="22" t="s">
        <v>4028</v>
      </c>
      <c r="M48" s="22" t="s">
        <v>4028</v>
      </c>
      <c r="N48" s="24" t="s">
        <v>1888</v>
      </c>
      <c r="O48" s="21" t="s">
        <v>1683</v>
      </c>
      <c r="P48" s="8" t="s">
        <v>1889</v>
      </c>
      <c r="Q48" s="11">
        <v>160</v>
      </c>
      <c r="R48" s="12">
        <v>11</v>
      </c>
      <c r="S48" s="27">
        <v>24</v>
      </c>
      <c r="T48" s="20">
        <f t="shared" si="1"/>
        <v>0</v>
      </c>
      <c r="U48" s="21">
        <f t="shared" si="2"/>
        <v>42</v>
      </c>
      <c r="V48" s="8">
        <f t="shared" si="3"/>
        <v>0</v>
      </c>
      <c r="W48" s="8">
        <f t="shared" si="4"/>
        <v>0</v>
      </c>
      <c r="X48" s="8">
        <f t="shared" si="5"/>
        <v>0</v>
      </c>
      <c r="Y48" s="81" t="s">
        <v>4113</v>
      </c>
      <c r="Z48" s="8">
        <f>VLOOKUP(I48,'Tables kywrd-slot-class'!$B$21:$C$38,2,FALSE)</f>
        <v>1.5</v>
      </c>
      <c r="AA48" s="8">
        <f>VLOOKUP(N48,'Tables MAT simpl-complx'!$C$6:$D$28,2,FALSE)</f>
        <v>0</v>
      </c>
      <c r="AB48" s="8">
        <f>VLOOKUP(O48,'Tables MAT simpl-complx'!$F$39:$G$625,2,FALSE)</f>
        <v>28</v>
      </c>
      <c r="AC48" s="8">
        <f>VLOOKUP(J48,'Tables kywrd-slot-class'!$D$49:$E$177,2,FALSE)</f>
        <v>0</v>
      </c>
      <c r="AD48" s="8">
        <f>VLOOKUP(K48,'Tables kywrd-slot-class'!$D$49:$E$177,2,FALSE)</f>
        <v>0</v>
      </c>
      <c r="AE48" s="8">
        <f>VLOOKUP(L48,'Tables kywrd-slot-class'!$D$49:$E$177,2,FALSE)</f>
        <v>0</v>
      </c>
      <c r="AF48" s="1" t="s">
        <v>0</v>
      </c>
      <c r="AG48" s="1" t="str">
        <f t="shared" si="6"/>
        <v>0702850E</v>
      </c>
      <c r="AH48" s="3">
        <v>1</v>
      </c>
    </row>
    <row r="49" spans="1:34" x14ac:dyDescent="0.25">
      <c r="A49" s="91" t="s">
        <v>4234</v>
      </c>
      <c r="B49" s="6" t="s">
        <v>5</v>
      </c>
      <c r="C49" s="131" t="s">
        <v>6</v>
      </c>
      <c r="D49" s="74" t="s">
        <v>3891</v>
      </c>
      <c r="E49" s="10" t="s">
        <v>3551</v>
      </c>
      <c r="F49" s="8" t="s">
        <v>4043</v>
      </c>
      <c r="G49" s="10" t="s">
        <v>3693</v>
      </c>
      <c r="H49" s="22" t="s">
        <v>3991</v>
      </c>
      <c r="I49" s="22" t="s">
        <v>4027</v>
      </c>
      <c r="J49" s="22" t="s">
        <v>3773</v>
      </c>
      <c r="K49" s="22" t="s">
        <v>4028</v>
      </c>
      <c r="L49" s="22" t="s">
        <v>4028</v>
      </c>
      <c r="M49" s="22" t="s">
        <v>4028</v>
      </c>
      <c r="N49" s="24" t="s">
        <v>1888</v>
      </c>
      <c r="O49" s="21" t="s">
        <v>1683</v>
      </c>
      <c r="P49" s="8" t="s">
        <v>1889</v>
      </c>
      <c r="Q49" s="11">
        <v>160</v>
      </c>
      <c r="R49" s="12">
        <v>11</v>
      </c>
      <c r="S49" s="27">
        <v>24</v>
      </c>
      <c r="T49" s="20">
        <f t="shared" si="1"/>
        <v>0</v>
      </c>
      <c r="U49" s="21">
        <f t="shared" si="2"/>
        <v>42</v>
      </c>
      <c r="V49" s="8">
        <f t="shared" si="3"/>
        <v>0</v>
      </c>
      <c r="W49" s="8">
        <f t="shared" si="4"/>
        <v>0</v>
      </c>
      <c r="X49" s="8">
        <f t="shared" si="5"/>
        <v>0</v>
      </c>
      <c r="Y49" s="81" t="s">
        <v>4113</v>
      </c>
      <c r="Z49" s="8">
        <f>VLOOKUP(I49,'Tables kywrd-slot-class'!$B$21:$C$38,2,FALSE)</f>
        <v>1.5</v>
      </c>
      <c r="AA49" s="8">
        <f>VLOOKUP(N49,'Tables MAT simpl-complx'!$C$6:$D$28,2,FALSE)</f>
        <v>0</v>
      </c>
      <c r="AB49" s="8">
        <f>VLOOKUP(O49,'Tables MAT simpl-complx'!$F$39:$G$625,2,FALSE)</f>
        <v>28</v>
      </c>
      <c r="AC49" s="8">
        <f>VLOOKUP(J49,'Tables kywrd-slot-class'!$D$49:$E$177,2,FALSE)</f>
        <v>0</v>
      </c>
      <c r="AD49" s="8">
        <f>VLOOKUP(K49,'Tables kywrd-slot-class'!$D$49:$E$177,2,FALSE)</f>
        <v>0</v>
      </c>
      <c r="AE49" s="8">
        <f>VLOOKUP(L49,'Tables kywrd-slot-class'!$D$49:$E$177,2,FALSE)</f>
        <v>0</v>
      </c>
      <c r="AF49" s="1" t="s">
        <v>0</v>
      </c>
      <c r="AG49" s="1" t="str">
        <f t="shared" si="6"/>
        <v>0702850F</v>
      </c>
      <c r="AH49" s="3">
        <v>1</v>
      </c>
    </row>
    <row r="50" spans="1:34" x14ac:dyDescent="0.25">
      <c r="A50" s="91" t="s">
        <v>4235</v>
      </c>
      <c r="B50" s="6" t="s">
        <v>5</v>
      </c>
      <c r="C50" s="131" t="s">
        <v>6</v>
      </c>
      <c r="D50" s="74" t="s">
        <v>3892</v>
      </c>
      <c r="E50" s="10" t="s">
        <v>3552</v>
      </c>
      <c r="F50" s="8" t="s">
        <v>4043</v>
      </c>
      <c r="G50" s="10" t="s">
        <v>3694</v>
      </c>
      <c r="H50" s="22" t="s">
        <v>3991</v>
      </c>
      <c r="I50" s="22" t="s">
        <v>4027</v>
      </c>
      <c r="J50" s="22" t="s">
        <v>3773</v>
      </c>
      <c r="K50" s="22" t="s">
        <v>4028</v>
      </c>
      <c r="L50" s="22" t="s">
        <v>4028</v>
      </c>
      <c r="M50" s="22" t="s">
        <v>4028</v>
      </c>
      <c r="N50" s="24" t="s">
        <v>1888</v>
      </c>
      <c r="O50" s="21" t="s">
        <v>1683</v>
      </c>
      <c r="P50" s="8" t="s">
        <v>1889</v>
      </c>
      <c r="Q50" s="11">
        <v>160</v>
      </c>
      <c r="R50" s="12">
        <v>11</v>
      </c>
      <c r="S50" s="27">
        <v>24</v>
      </c>
      <c r="T50" s="20">
        <f t="shared" si="1"/>
        <v>0</v>
      </c>
      <c r="U50" s="21">
        <f t="shared" si="2"/>
        <v>42</v>
      </c>
      <c r="V50" s="8">
        <f t="shared" si="3"/>
        <v>0</v>
      </c>
      <c r="W50" s="8">
        <f t="shared" si="4"/>
        <v>0</v>
      </c>
      <c r="X50" s="8">
        <f t="shared" si="5"/>
        <v>0</v>
      </c>
      <c r="Y50" s="81" t="s">
        <v>4113</v>
      </c>
      <c r="Z50" s="8">
        <f>VLOOKUP(I50,'Tables kywrd-slot-class'!$B$21:$C$38,2,FALSE)</f>
        <v>1.5</v>
      </c>
      <c r="AA50" s="8">
        <f>VLOOKUP(N50,'Tables MAT simpl-complx'!$C$6:$D$28,2,FALSE)</f>
        <v>0</v>
      </c>
      <c r="AB50" s="8">
        <f>VLOOKUP(O50,'Tables MAT simpl-complx'!$F$39:$G$625,2,FALSE)</f>
        <v>28</v>
      </c>
      <c r="AC50" s="8">
        <f>VLOOKUP(J50,'Tables kywrd-slot-class'!$D$49:$E$177,2,FALSE)</f>
        <v>0</v>
      </c>
      <c r="AD50" s="8">
        <f>VLOOKUP(K50,'Tables kywrd-slot-class'!$D$49:$E$177,2,FALSE)</f>
        <v>0</v>
      </c>
      <c r="AE50" s="8">
        <f>VLOOKUP(L50,'Tables kywrd-slot-class'!$D$49:$E$177,2,FALSE)</f>
        <v>0</v>
      </c>
      <c r="AF50" s="1" t="s">
        <v>0</v>
      </c>
      <c r="AG50" s="1" t="str">
        <f t="shared" si="6"/>
        <v>07028510</v>
      </c>
      <c r="AH50" s="3">
        <v>1</v>
      </c>
    </row>
    <row r="51" spans="1:34" x14ac:dyDescent="0.25">
      <c r="A51" s="91" t="s">
        <v>4236</v>
      </c>
      <c r="B51" s="6" t="s">
        <v>5</v>
      </c>
      <c r="C51" s="131" t="s">
        <v>6</v>
      </c>
      <c r="D51" s="74" t="s">
        <v>3893</v>
      </c>
      <c r="E51" s="10" t="s">
        <v>3553</v>
      </c>
      <c r="F51" s="8" t="s">
        <v>4043</v>
      </c>
      <c r="G51" s="10" t="s">
        <v>3695</v>
      </c>
      <c r="H51" s="22" t="s">
        <v>3991</v>
      </c>
      <c r="I51" s="22" t="s">
        <v>4027</v>
      </c>
      <c r="J51" s="22" t="s">
        <v>3773</v>
      </c>
      <c r="K51" s="22" t="s">
        <v>4028</v>
      </c>
      <c r="L51" s="22" t="s">
        <v>4028</v>
      </c>
      <c r="M51" s="22" t="s">
        <v>4028</v>
      </c>
      <c r="N51" s="24" t="s">
        <v>1888</v>
      </c>
      <c r="O51" s="21" t="s">
        <v>1683</v>
      </c>
      <c r="P51" s="8" t="s">
        <v>1889</v>
      </c>
      <c r="Q51" s="11">
        <v>160</v>
      </c>
      <c r="R51" s="12">
        <v>11</v>
      </c>
      <c r="S51" s="27">
        <v>24</v>
      </c>
      <c r="T51" s="20">
        <f t="shared" si="1"/>
        <v>0</v>
      </c>
      <c r="U51" s="21">
        <f t="shared" si="2"/>
        <v>42</v>
      </c>
      <c r="V51" s="8">
        <f t="shared" si="3"/>
        <v>0</v>
      </c>
      <c r="W51" s="8">
        <f t="shared" si="4"/>
        <v>0</v>
      </c>
      <c r="X51" s="8">
        <f t="shared" si="5"/>
        <v>0</v>
      </c>
      <c r="Y51" s="81" t="s">
        <v>4113</v>
      </c>
      <c r="Z51" s="8">
        <f>VLOOKUP(I51,'Tables kywrd-slot-class'!$B$21:$C$38,2,FALSE)</f>
        <v>1.5</v>
      </c>
      <c r="AA51" s="8">
        <f>VLOOKUP(N51,'Tables MAT simpl-complx'!$C$6:$D$28,2,FALSE)</f>
        <v>0</v>
      </c>
      <c r="AB51" s="8">
        <f>VLOOKUP(O51,'Tables MAT simpl-complx'!$F$39:$G$625,2,FALSE)</f>
        <v>28</v>
      </c>
      <c r="AC51" s="8">
        <f>VLOOKUP(J51,'Tables kywrd-slot-class'!$D$49:$E$177,2,FALSE)</f>
        <v>0</v>
      </c>
      <c r="AD51" s="8">
        <f>VLOOKUP(K51,'Tables kywrd-slot-class'!$D$49:$E$177,2,FALSE)</f>
        <v>0</v>
      </c>
      <c r="AE51" s="8">
        <f>VLOOKUP(L51,'Tables kywrd-slot-class'!$D$49:$E$177,2,FALSE)</f>
        <v>0</v>
      </c>
      <c r="AF51" s="1" t="s">
        <v>0</v>
      </c>
      <c r="AG51" s="1" t="str">
        <f t="shared" si="6"/>
        <v>07028511</v>
      </c>
      <c r="AH51" s="3">
        <v>1</v>
      </c>
    </row>
    <row r="52" spans="1:34" x14ac:dyDescent="0.25">
      <c r="A52" s="91" t="s">
        <v>4237</v>
      </c>
      <c r="B52" s="6" t="s">
        <v>5</v>
      </c>
      <c r="C52" s="131" t="s">
        <v>6</v>
      </c>
      <c r="D52" s="74" t="s">
        <v>3894</v>
      </c>
      <c r="E52" s="10" t="s">
        <v>3554</v>
      </c>
      <c r="F52" s="8" t="s">
        <v>4043</v>
      </c>
      <c r="G52" s="10" t="s">
        <v>3696</v>
      </c>
      <c r="H52" s="22" t="s">
        <v>3991</v>
      </c>
      <c r="I52" s="22" t="s">
        <v>4027</v>
      </c>
      <c r="J52" s="22" t="s">
        <v>3773</v>
      </c>
      <c r="K52" s="22" t="s">
        <v>4028</v>
      </c>
      <c r="L52" s="22" t="s">
        <v>4028</v>
      </c>
      <c r="M52" s="22" t="s">
        <v>4028</v>
      </c>
      <c r="N52" s="24" t="s">
        <v>1888</v>
      </c>
      <c r="O52" s="21" t="s">
        <v>1683</v>
      </c>
      <c r="P52" s="8" t="s">
        <v>1889</v>
      </c>
      <c r="Q52" s="11">
        <v>160</v>
      </c>
      <c r="R52" s="12">
        <v>11</v>
      </c>
      <c r="S52" s="27">
        <v>24</v>
      </c>
      <c r="T52" s="20">
        <f t="shared" si="1"/>
        <v>0</v>
      </c>
      <c r="U52" s="21">
        <f t="shared" si="2"/>
        <v>42</v>
      </c>
      <c r="V52" s="8">
        <f t="shared" si="3"/>
        <v>0</v>
      </c>
      <c r="W52" s="8">
        <f t="shared" si="4"/>
        <v>0</v>
      </c>
      <c r="X52" s="8">
        <f t="shared" si="5"/>
        <v>0</v>
      </c>
      <c r="Y52" s="81" t="s">
        <v>4113</v>
      </c>
      <c r="Z52" s="8">
        <f>VLOOKUP(I52,'Tables kywrd-slot-class'!$B$21:$C$38,2,FALSE)</f>
        <v>1.5</v>
      </c>
      <c r="AA52" s="8">
        <f>VLOOKUP(N52,'Tables MAT simpl-complx'!$C$6:$D$28,2,FALSE)</f>
        <v>0</v>
      </c>
      <c r="AB52" s="8">
        <f>VLOOKUP(O52,'Tables MAT simpl-complx'!$F$39:$G$625,2,FALSE)</f>
        <v>28</v>
      </c>
      <c r="AC52" s="8">
        <f>VLOOKUP(J52,'Tables kywrd-slot-class'!$D$49:$E$177,2,FALSE)</f>
        <v>0</v>
      </c>
      <c r="AD52" s="8">
        <f>VLOOKUP(K52,'Tables kywrd-slot-class'!$D$49:$E$177,2,FALSE)</f>
        <v>0</v>
      </c>
      <c r="AE52" s="8">
        <f>VLOOKUP(L52,'Tables kywrd-slot-class'!$D$49:$E$177,2,FALSE)</f>
        <v>0</v>
      </c>
      <c r="AF52" s="1" t="s">
        <v>0</v>
      </c>
      <c r="AG52" s="1" t="str">
        <f t="shared" si="6"/>
        <v>07028512</v>
      </c>
      <c r="AH52" s="3">
        <v>1</v>
      </c>
    </row>
    <row r="53" spans="1:34" x14ac:dyDescent="0.25">
      <c r="A53" s="91" t="s">
        <v>4238</v>
      </c>
      <c r="B53" s="6" t="s">
        <v>5</v>
      </c>
      <c r="C53" s="131" t="s">
        <v>6</v>
      </c>
      <c r="D53" s="74" t="s">
        <v>3895</v>
      </c>
      <c r="E53" s="10" t="s">
        <v>3555</v>
      </c>
      <c r="F53" s="8" t="s">
        <v>4043</v>
      </c>
      <c r="G53" s="10" t="s">
        <v>3697</v>
      </c>
      <c r="H53" s="22" t="s">
        <v>3991</v>
      </c>
      <c r="I53" s="22" t="s">
        <v>4027</v>
      </c>
      <c r="J53" s="22" t="s">
        <v>3773</v>
      </c>
      <c r="K53" s="22" t="s">
        <v>4028</v>
      </c>
      <c r="L53" s="22" t="s">
        <v>4028</v>
      </c>
      <c r="M53" s="22" t="s">
        <v>4028</v>
      </c>
      <c r="N53" s="24" t="s">
        <v>1888</v>
      </c>
      <c r="O53" s="21" t="s">
        <v>1683</v>
      </c>
      <c r="P53" s="8" t="s">
        <v>1889</v>
      </c>
      <c r="Q53" s="11">
        <v>160</v>
      </c>
      <c r="R53" s="12">
        <v>11</v>
      </c>
      <c r="S53" s="27">
        <v>24</v>
      </c>
      <c r="T53" s="20">
        <f t="shared" si="1"/>
        <v>0</v>
      </c>
      <c r="U53" s="21">
        <f t="shared" si="2"/>
        <v>42</v>
      </c>
      <c r="V53" s="8">
        <f t="shared" si="3"/>
        <v>0</v>
      </c>
      <c r="W53" s="8">
        <f t="shared" si="4"/>
        <v>0</v>
      </c>
      <c r="X53" s="8">
        <f t="shared" si="5"/>
        <v>0</v>
      </c>
      <c r="Y53" s="81" t="s">
        <v>4113</v>
      </c>
      <c r="Z53" s="8">
        <f>VLOOKUP(I53,'Tables kywrd-slot-class'!$B$21:$C$38,2,FALSE)</f>
        <v>1.5</v>
      </c>
      <c r="AA53" s="8">
        <f>VLOOKUP(N53,'Tables MAT simpl-complx'!$C$6:$D$28,2,FALSE)</f>
        <v>0</v>
      </c>
      <c r="AB53" s="8">
        <f>VLOOKUP(O53,'Tables MAT simpl-complx'!$F$39:$G$625,2,FALSE)</f>
        <v>28</v>
      </c>
      <c r="AC53" s="8">
        <f>VLOOKUP(J53,'Tables kywrd-slot-class'!$D$49:$E$177,2,FALSE)</f>
        <v>0</v>
      </c>
      <c r="AD53" s="8">
        <f>VLOOKUP(K53,'Tables kywrd-slot-class'!$D$49:$E$177,2,FALSE)</f>
        <v>0</v>
      </c>
      <c r="AE53" s="8">
        <f>VLOOKUP(L53,'Tables kywrd-slot-class'!$D$49:$E$177,2,FALSE)</f>
        <v>0</v>
      </c>
      <c r="AF53" s="1" t="s">
        <v>0</v>
      </c>
      <c r="AG53" s="1" t="str">
        <f t="shared" si="6"/>
        <v>07028513</v>
      </c>
      <c r="AH53" s="3">
        <v>1</v>
      </c>
    </row>
    <row r="54" spans="1:34" x14ac:dyDescent="0.25">
      <c r="A54" s="91" t="s">
        <v>4239</v>
      </c>
      <c r="B54" s="6" t="s">
        <v>5</v>
      </c>
      <c r="C54" s="131" t="s">
        <v>6</v>
      </c>
      <c r="D54" s="74" t="s">
        <v>3896</v>
      </c>
      <c r="E54" s="10" t="s">
        <v>3556</v>
      </c>
      <c r="F54" s="8" t="s">
        <v>4043</v>
      </c>
      <c r="G54" s="10" t="s">
        <v>3698</v>
      </c>
      <c r="H54" s="22" t="s">
        <v>3991</v>
      </c>
      <c r="I54" s="22" t="s">
        <v>4027</v>
      </c>
      <c r="J54" s="22" t="s">
        <v>3773</v>
      </c>
      <c r="K54" s="22" t="s">
        <v>4028</v>
      </c>
      <c r="L54" s="22" t="s">
        <v>4028</v>
      </c>
      <c r="M54" s="22" t="s">
        <v>4028</v>
      </c>
      <c r="N54" s="24" t="s">
        <v>1888</v>
      </c>
      <c r="O54" s="21" t="s">
        <v>1683</v>
      </c>
      <c r="P54" s="8" t="s">
        <v>1889</v>
      </c>
      <c r="Q54" s="11">
        <v>160</v>
      </c>
      <c r="R54" s="12">
        <v>11</v>
      </c>
      <c r="S54" s="27">
        <v>24</v>
      </c>
      <c r="T54" s="20">
        <f t="shared" si="1"/>
        <v>0</v>
      </c>
      <c r="U54" s="21">
        <f t="shared" si="2"/>
        <v>42</v>
      </c>
      <c r="V54" s="8">
        <f t="shared" si="3"/>
        <v>0</v>
      </c>
      <c r="W54" s="8">
        <f t="shared" si="4"/>
        <v>0</v>
      </c>
      <c r="X54" s="8">
        <f t="shared" si="5"/>
        <v>0</v>
      </c>
      <c r="Y54" s="81" t="s">
        <v>4113</v>
      </c>
      <c r="Z54" s="8">
        <f>VLOOKUP(I54,'Tables kywrd-slot-class'!$B$21:$C$38,2,FALSE)</f>
        <v>1.5</v>
      </c>
      <c r="AA54" s="8">
        <f>VLOOKUP(N54,'Tables MAT simpl-complx'!$C$6:$D$28,2,FALSE)</f>
        <v>0</v>
      </c>
      <c r="AB54" s="8">
        <f>VLOOKUP(O54,'Tables MAT simpl-complx'!$F$39:$G$625,2,FALSE)</f>
        <v>28</v>
      </c>
      <c r="AC54" s="8">
        <f>VLOOKUP(J54,'Tables kywrd-slot-class'!$D$49:$E$177,2,FALSE)</f>
        <v>0</v>
      </c>
      <c r="AD54" s="8">
        <f>VLOOKUP(K54,'Tables kywrd-slot-class'!$D$49:$E$177,2,FALSE)</f>
        <v>0</v>
      </c>
      <c r="AE54" s="8">
        <f>VLOOKUP(L54,'Tables kywrd-slot-class'!$D$49:$E$177,2,FALSE)</f>
        <v>0</v>
      </c>
      <c r="AF54" s="1" t="s">
        <v>0</v>
      </c>
      <c r="AG54" s="1" t="str">
        <f t="shared" si="6"/>
        <v>07028514</v>
      </c>
      <c r="AH54" s="3">
        <v>1</v>
      </c>
    </row>
    <row r="55" spans="1:34" x14ac:dyDescent="0.25">
      <c r="A55" s="91" t="s">
        <v>4240</v>
      </c>
      <c r="B55" s="6" t="s">
        <v>5</v>
      </c>
      <c r="C55" s="131" t="s">
        <v>6</v>
      </c>
      <c r="D55" s="74" t="s">
        <v>3897</v>
      </c>
      <c r="E55" s="10" t="s">
        <v>3557</v>
      </c>
      <c r="F55" s="8" t="s">
        <v>4043</v>
      </c>
      <c r="G55" s="10" t="s">
        <v>3699</v>
      </c>
      <c r="H55" s="22" t="s">
        <v>3991</v>
      </c>
      <c r="I55" s="22" t="s">
        <v>4027</v>
      </c>
      <c r="J55" s="22" t="s">
        <v>3773</v>
      </c>
      <c r="K55" s="22" t="s">
        <v>4028</v>
      </c>
      <c r="L55" s="22" t="s">
        <v>4028</v>
      </c>
      <c r="M55" s="22" t="s">
        <v>4028</v>
      </c>
      <c r="N55" s="24" t="s">
        <v>1888</v>
      </c>
      <c r="O55" s="21" t="s">
        <v>1683</v>
      </c>
      <c r="P55" s="8" t="s">
        <v>1889</v>
      </c>
      <c r="Q55" s="11">
        <v>160</v>
      </c>
      <c r="R55" s="12">
        <v>11</v>
      </c>
      <c r="S55" s="27">
        <v>24</v>
      </c>
      <c r="T55" s="20">
        <f t="shared" si="1"/>
        <v>0</v>
      </c>
      <c r="U55" s="21">
        <f t="shared" si="2"/>
        <v>42</v>
      </c>
      <c r="V55" s="8">
        <f t="shared" si="3"/>
        <v>0</v>
      </c>
      <c r="W55" s="8">
        <f t="shared" si="4"/>
        <v>0</v>
      </c>
      <c r="X55" s="8">
        <f t="shared" si="5"/>
        <v>0</v>
      </c>
      <c r="Y55" s="81" t="s">
        <v>4113</v>
      </c>
      <c r="Z55" s="8">
        <f>VLOOKUP(I55,'Tables kywrd-slot-class'!$B$21:$C$38,2,FALSE)</f>
        <v>1.5</v>
      </c>
      <c r="AA55" s="8">
        <f>VLOOKUP(N55,'Tables MAT simpl-complx'!$C$6:$D$28,2,FALSE)</f>
        <v>0</v>
      </c>
      <c r="AB55" s="8">
        <f>VLOOKUP(O55,'Tables MAT simpl-complx'!$F$39:$G$625,2,FALSE)</f>
        <v>28</v>
      </c>
      <c r="AC55" s="8">
        <f>VLOOKUP(J55,'Tables kywrd-slot-class'!$D$49:$E$177,2,FALSE)</f>
        <v>0</v>
      </c>
      <c r="AD55" s="8">
        <f>VLOOKUP(K55,'Tables kywrd-slot-class'!$D$49:$E$177,2,FALSE)</f>
        <v>0</v>
      </c>
      <c r="AE55" s="8">
        <f>VLOOKUP(L55,'Tables kywrd-slot-class'!$D$49:$E$177,2,FALSE)</f>
        <v>0</v>
      </c>
      <c r="AF55" s="1" t="s">
        <v>0</v>
      </c>
      <c r="AG55" s="1" t="str">
        <f t="shared" si="6"/>
        <v>07028515</v>
      </c>
      <c r="AH55" s="3">
        <v>1</v>
      </c>
    </row>
    <row r="56" spans="1:34" x14ac:dyDescent="0.25">
      <c r="A56" s="91" t="s">
        <v>28</v>
      </c>
      <c r="B56" s="6" t="s">
        <v>5</v>
      </c>
      <c r="C56" s="131" t="s">
        <v>6</v>
      </c>
      <c r="D56" s="74" t="s">
        <v>3898</v>
      </c>
      <c r="E56" s="10" t="s">
        <v>3558</v>
      </c>
      <c r="F56" s="8" t="s">
        <v>4043</v>
      </c>
      <c r="G56" s="10" t="s">
        <v>3700</v>
      </c>
      <c r="H56" s="22" t="s">
        <v>3991</v>
      </c>
      <c r="I56" s="22" t="s">
        <v>4027</v>
      </c>
      <c r="J56" s="22" t="s">
        <v>3773</v>
      </c>
      <c r="K56" s="22" t="s">
        <v>4028</v>
      </c>
      <c r="L56" s="22" t="s">
        <v>4028</v>
      </c>
      <c r="M56" s="22" t="s">
        <v>4028</v>
      </c>
      <c r="N56" s="24" t="s">
        <v>1888</v>
      </c>
      <c r="O56" s="21" t="s">
        <v>1683</v>
      </c>
      <c r="P56" s="8" t="s">
        <v>1889</v>
      </c>
      <c r="Q56" s="11">
        <v>160</v>
      </c>
      <c r="R56" s="12">
        <v>11</v>
      </c>
      <c r="S56" s="27">
        <v>24</v>
      </c>
      <c r="T56" s="20">
        <f t="shared" si="1"/>
        <v>0</v>
      </c>
      <c r="U56" s="21">
        <f t="shared" si="2"/>
        <v>42</v>
      </c>
      <c r="V56" s="8">
        <f t="shared" si="3"/>
        <v>0</v>
      </c>
      <c r="W56" s="8">
        <f t="shared" si="4"/>
        <v>0</v>
      </c>
      <c r="X56" s="8">
        <f t="shared" si="5"/>
        <v>0</v>
      </c>
      <c r="Y56" s="81" t="s">
        <v>4113</v>
      </c>
      <c r="Z56" s="8">
        <f>VLOOKUP(I56,'Tables kywrd-slot-class'!$B$21:$C$38,2,FALSE)</f>
        <v>1.5</v>
      </c>
      <c r="AA56" s="8">
        <f>VLOOKUP(N56,'Tables MAT simpl-complx'!$C$6:$D$28,2,FALSE)</f>
        <v>0</v>
      </c>
      <c r="AB56" s="8">
        <f>VLOOKUP(O56,'Tables MAT simpl-complx'!$F$39:$G$625,2,FALSE)</f>
        <v>28</v>
      </c>
      <c r="AC56" s="8">
        <f>VLOOKUP(J56,'Tables kywrd-slot-class'!$D$49:$E$177,2,FALSE)</f>
        <v>0</v>
      </c>
      <c r="AD56" s="8">
        <f>VLOOKUP(K56,'Tables kywrd-slot-class'!$D$49:$E$177,2,FALSE)</f>
        <v>0</v>
      </c>
      <c r="AE56" s="8">
        <f>VLOOKUP(L56,'Tables kywrd-slot-class'!$D$49:$E$177,2,FALSE)</f>
        <v>0</v>
      </c>
      <c r="AF56" s="1" t="s">
        <v>0</v>
      </c>
      <c r="AG56" s="1" t="str">
        <f t="shared" si="6"/>
        <v>07028516</v>
      </c>
      <c r="AH56" s="3">
        <v>1</v>
      </c>
    </row>
    <row r="57" spans="1:34" x14ac:dyDescent="0.25">
      <c r="A57" s="91" t="s">
        <v>4241</v>
      </c>
      <c r="B57" s="6" t="s">
        <v>5</v>
      </c>
      <c r="C57" s="131" t="s">
        <v>6</v>
      </c>
      <c r="D57" s="74" t="s">
        <v>3899</v>
      </c>
      <c r="E57" s="10" t="s">
        <v>3559</v>
      </c>
      <c r="F57" s="8" t="s">
        <v>4043</v>
      </c>
      <c r="G57" s="10" t="s">
        <v>3701</v>
      </c>
      <c r="H57" s="22" t="s">
        <v>3991</v>
      </c>
      <c r="I57" s="22" t="s">
        <v>4027</v>
      </c>
      <c r="J57" s="22" t="s">
        <v>4108</v>
      </c>
      <c r="K57" s="22" t="s">
        <v>3772</v>
      </c>
      <c r="L57" s="22" t="s">
        <v>4028</v>
      </c>
      <c r="M57" s="22" t="s">
        <v>4028</v>
      </c>
      <c r="N57" s="24" t="s">
        <v>1888</v>
      </c>
      <c r="O57" s="21" t="s">
        <v>1684</v>
      </c>
      <c r="P57" s="8" t="s">
        <v>1889</v>
      </c>
      <c r="Q57" s="11">
        <v>215</v>
      </c>
      <c r="R57" s="12">
        <v>8</v>
      </c>
      <c r="S57" s="27">
        <v>24</v>
      </c>
      <c r="T57" s="20">
        <f t="shared" si="1"/>
        <v>0</v>
      </c>
      <c r="U57" s="21">
        <f t="shared" si="2"/>
        <v>37</v>
      </c>
      <c r="V57" s="8">
        <f t="shared" si="3"/>
        <v>0</v>
      </c>
      <c r="W57" s="8">
        <f t="shared" si="4"/>
        <v>0</v>
      </c>
      <c r="X57" s="8">
        <f t="shared" si="5"/>
        <v>0</v>
      </c>
      <c r="Y57" s="81" t="s">
        <v>4113</v>
      </c>
      <c r="Z57" s="8">
        <f>VLOOKUP(I57,'Tables kywrd-slot-class'!$B$21:$C$38,2,FALSE)</f>
        <v>1.5</v>
      </c>
      <c r="AA57" s="8">
        <f>VLOOKUP(N57,'Tables MAT simpl-complx'!$C$6:$D$28,2,FALSE)</f>
        <v>0</v>
      </c>
      <c r="AB57" s="8">
        <f>VLOOKUP(O57,'Tables MAT simpl-complx'!$F$39:$G$625,2,FALSE)</f>
        <v>25</v>
      </c>
      <c r="AC57" s="8">
        <f>VLOOKUP(J57,'Tables kywrd-slot-class'!$D$49:$E$177,2,FALSE)</f>
        <v>0</v>
      </c>
      <c r="AD57" s="8">
        <f>VLOOKUP(K57,'Tables kywrd-slot-class'!$D$49:$E$177,2,FALSE)</f>
        <v>0</v>
      </c>
      <c r="AE57" s="8">
        <f>VLOOKUP(L57,'Tables kywrd-slot-class'!$D$49:$E$177,2,FALSE)</f>
        <v>0</v>
      </c>
      <c r="AF57" s="1" t="s">
        <v>0</v>
      </c>
      <c r="AG57" s="1" t="str">
        <f t="shared" si="6"/>
        <v>07029030</v>
      </c>
      <c r="AH57" s="3">
        <v>1</v>
      </c>
    </row>
    <row r="58" spans="1:34" x14ac:dyDescent="0.25">
      <c r="A58" s="91" t="s">
        <v>4242</v>
      </c>
      <c r="B58" s="6" t="s">
        <v>5</v>
      </c>
      <c r="C58" s="131" t="s">
        <v>6</v>
      </c>
      <c r="D58" s="74" t="s">
        <v>3900</v>
      </c>
      <c r="E58" s="10" t="s">
        <v>3560</v>
      </c>
      <c r="F58" s="8" t="s">
        <v>4043</v>
      </c>
      <c r="G58" s="10" t="s">
        <v>3702</v>
      </c>
      <c r="H58" s="22" t="s">
        <v>3991</v>
      </c>
      <c r="I58" s="22" t="s">
        <v>4027</v>
      </c>
      <c r="J58" s="22" t="s">
        <v>4108</v>
      </c>
      <c r="K58" s="22" t="s">
        <v>3772</v>
      </c>
      <c r="L58" s="22" t="s">
        <v>4028</v>
      </c>
      <c r="M58" s="22" t="s">
        <v>4028</v>
      </c>
      <c r="N58" s="24" t="s">
        <v>1888</v>
      </c>
      <c r="O58" s="21" t="s">
        <v>1684</v>
      </c>
      <c r="P58" s="8" t="s">
        <v>1889</v>
      </c>
      <c r="Q58" s="11">
        <v>215</v>
      </c>
      <c r="R58" s="12">
        <v>8</v>
      </c>
      <c r="S58" s="27">
        <v>24</v>
      </c>
      <c r="T58" s="20">
        <f t="shared" si="1"/>
        <v>0</v>
      </c>
      <c r="U58" s="21">
        <f t="shared" si="2"/>
        <v>37</v>
      </c>
      <c r="V58" s="8">
        <f t="shared" si="3"/>
        <v>0</v>
      </c>
      <c r="W58" s="8">
        <f t="shared" si="4"/>
        <v>0</v>
      </c>
      <c r="X58" s="8">
        <f t="shared" si="5"/>
        <v>0</v>
      </c>
      <c r="Y58" s="81" t="s">
        <v>4113</v>
      </c>
      <c r="Z58" s="8">
        <f>VLOOKUP(I58,'Tables kywrd-slot-class'!$B$21:$C$38,2,FALSE)</f>
        <v>1.5</v>
      </c>
      <c r="AA58" s="8">
        <f>VLOOKUP(N58,'Tables MAT simpl-complx'!$C$6:$D$28,2,FALSE)</f>
        <v>0</v>
      </c>
      <c r="AB58" s="8">
        <f>VLOOKUP(O58,'Tables MAT simpl-complx'!$F$39:$G$625,2,FALSE)</f>
        <v>25</v>
      </c>
      <c r="AC58" s="8">
        <f>VLOOKUP(J58,'Tables kywrd-slot-class'!$D$49:$E$177,2,FALSE)</f>
        <v>0</v>
      </c>
      <c r="AD58" s="8">
        <f>VLOOKUP(K58,'Tables kywrd-slot-class'!$D$49:$E$177,2,FALSE)</f>
        <v>0</v>
      </c>
      <c r="AE58" s="8">
        <f>VLOOKUP(L58,'Tables kywrd-slot-class'!$D$49:$E$177,2,FALSE)</f>
        <v>0</v>
      </c>
      <c r="AF58" s="1" t="s">
        <v>0</v>
      </c>
      <c r="AG58" s="1" t="str">
        <f t="shared" si="6"/>
        <v>07029031</v>
      </c>
      <c r="AH58" s="3">
        <v>1</v>
      </c>
    </row>
    <row r="59" spans="1:34" x14ac:dyDescent="0.25">
      <c r="A59" s="91" t="s">
        <v>4243</v>
      </c>
      <c r="B59" s="6" t="s">
        <v>5</v>
      </c>
      <c r="C59" s="131" t="s">
        <v>6</v>
      </c>
      <c r="D59" s="74" t="s">
        <v>3901</v>
      </c>
      <c r="E59" s="10" t="s">
        <v>3561</v>
      </c>
      <c r="F59" s="8" t="s">
        <v>4043</v>
      </c>
      <c r="G59" s="10" t="s">
        <v>3703</v>
      </c>
      <c r="H59" s="22" t="s">
        <v>3991</v>
      </c>
      <c r="I59" s="22" t="s">
        <v>4027</v>
      </c>
      <c r="J59" s="22" t="s">
        <v>4108</v>
      </c>
      <c r="K59" s="22" t="s">
        <v>3772</v>
      </c>
      <c r="L59" s="22" t="s">
        <v>4028</v>
      </c>
      <c r="M59" s="22" t="s">
        <v>4028</v>
      </c>
      <c r="N59" s="24" t="s">
        <v>1888</v>
      </c>
      <c r="O59" s="21" t="s">
        <v>1684</v>
      </c>
      <c r="P59" s="8" t="s">
        <v>1889</v>
      </c>
      <c r="Q59" s="11">
        <v>215</v>
      </c>
      <c r="R59" s="12">
        <v>8</v>
      </c>
      <c r="S59" s="27">
        <v>24</v>
      </c>
      <c r="T59" s="20">
        <f t="shared" si="1"/>
        <v>0</v>
      </c>
      <c r="U59" s="21">
        <f t="shared" si="2"/>
        <v>37</v>
      </c>
      <c r="V59" s="8">
        <f t="shared" si="3"/>
        <v>0</v>
      </c>
      <c r="W59" s="8">
        <f t="shared" si="4"/>
        <v>0</v>
      </c>
      <c r="X59" s="8">
        <f t="shared" si="5"/>
        <v>0</v>
      </c>
      <c r="Y59" s="81" t="s">
        <v>4113</v>
      </c>
      <c r="Z59" s="8">
        <f>VLOOKUP(I59,'Tables kywrd-slot-class'!$B$21:$C$38,2,FALSE)</f>
        <v>1.5</v>
      </c>
      <c r="AA59" s="8">
        <f>VLOOKUP(N59,'Tables MAT simpl-complx'!$C$6:$D$28,2,FALSE)</f>
        <v>0</v>
      </c>
      <c r="AB59" s="8">
        <f>VLOOKUP(O59,'Tables MAT simpl-complx'!$F$39:$G$625,2,FALSE)</f>
        <v>25</v>
      </c>
      <c r="AC59" s="8">
        <f>VLOOKUP(J59,'Tables kywrd-slot-class'!$D$49:$E$177,2,FALSE)</f>
        <v>0</v>
      </c>
      <c r="AD59" s="8">
        <f>VLOOKUP(K59,'Tables kywrd-slot-class'!$D$49:$E$177,2,FALSE)</f>
        <v>0</v>
      </c>
      <c r="AE59" s="8">
        <f>VLOOKUP(L59,'Tables kywrd-slot-class'!$D$49:$E$177,2,FALSE)</f>
        <v>0</v>
      </c>
      <c r="AF59" s="1" t="s">
        <v>0</v>
      </c>
      <c r="AG59" s="1" t="str">
        <f t="shared" si="6"/>
        <v>07029032</v>
      </c>
      <c r="AH59" s="3">
        <v>1</v>
      </c>
    </row>
    <row r="60" spans="1:34" x14ac:dyDescent="0.25">
      <c r="A60" s="91" t="s">
        <v>4244</v>
      </c>
      <c r="B60" s="6" t="s">
        <v>5</v>
      </c>
      <c r="C60" s="131" t="s">
        <v>6</v>
      </c>
      <c r="D60" s="74" t="s">
        <v>3902</v>
      </c>
      <c r="E60" s="10" t="s">
        <v>3562</v>
      </c>
      <c r="F60" s="8" t="s">
        <v>4043</v>
      </c>
      <c r="G60" s="10" t="s">
        <v>3704</v>
      </c>
      <c r="H60" s="22" t="s">
        <v>3991</v>
      </c>
      <c r="I60" s="22" t="s">
        <v>4027</v>
      </c>
      <c r="J60" s="22" t="s">
        <v>4108</v>
      </c>
      <c r="K60" s="22" t="s">
        <v>3772</v>
      </c>
      <c r="L60" s="22" t="s">
        <v>4028</v>
      </c>
      <c r="M60" s="22" t="s">
        <v>4028</v>
      </c>
      <c r="N60" s="24" t="s">
        <v>1888</v>
      </c>
      <c r="O60" s="21" t="s">
        <v>1684</v>
      </c>
      <c r="P60" s="8" t="s">
        <v>1889</v>
      </c>
      <c r="Q60" s="11">
        <v>215</v>
      </c>
      <c r="R60" s="12">
        <v>8</v>
      </c>
      <c r="S60" s="27">
        <v>24</v>
      </c>
      <c r="T60" s="20">
        <f t="shared" si="1"/>
        <v>0</v>
      </c>
      <c r="U60" s="21">
        <f t="shared" si="2"/>
        <v>37</v>
      </c>
      <c r="V60" s="8">
        <f t="shared" si="3"/>
        <v>0</v>
      </c>
      <c r="W60" s="8">
        <f t="shared" si="4"/>
        <v>0</v>
      </c>
      <c r="X60" s="8">
        <f t="shared" si="5"/>
        <v>0</v>
      </c>
      <c r="Y60" s="81" t="s">
        <v>4113</v>
      </c>
      <c r="Z60" s="8">
        <f>VLOOKUP(I60,'Tables kywrd-slot-class'!$B$21:$C$38,2,FALSE)</f>
        <v>1.5</v>
      </c>
      <c r="AA60" s="8">
        <f>VLOOKUP(N60,'Tables MAT simpl-complx'!$C$6:$D$28,2,FALSE)</f>
        <v>0</v>
      </c>
      <c r="AB60" s="8">
        <f>VLOOKUP(O60,'Tables MAT simpl-complx'!$F$39:$G$625,2,FALSE)</f>
        <v>25</v>
      </c>
      <c r="AC60" s="8">
        <f>VLOOKUP(J60,'Tables kywrd-slot-class'!$D$49:$E$177,2,FALSE)</f>
        <v>0</v>
      </c>
      <c r="AD60" s="8">
        <f>VLOOKUP(K60,'Tables kywrd-slot-class'!$D$49:$E$177,2,FALSE)</f>
        <v>0</v>
      </c>
      <c r="AE60" s="8">
        <f>VLOOKUP(L60,'Tables kywrd-slot-class'!$D$49:$E$177,2,FALSE)</f>
        <v>0</v>
      </c>
      <c r="AF60" s="1" t="s">
        <v>0</v>
      </c>
      <c r="AG60" s="1" t="str">
        <f t="shared" si="6"/>
        <v>07029033</v>
      </c>
      <c r="AH60" s="3">
        <v>1</v>
      </c>
    </row>
    <row r="61" spans="1:34" x14ac:dyDescent="0.25">
      <c r="A61" s="91" t="s">
        <v>4245</v>
      </c>
      <c r="B61" s="6" t="s">
        <v>5</v>
      </c>
      <c r="C61" s="131" t="s">
        <v>6</v>
      </c>
      <c r="D61" s="74" t="s">
        <v>3903</v>
      </c>
      <c r="E61" s="10" t="s">
        <v>3563</v>
      </c>
      <c r="F61" s="8" t="s">
        <v>4043</v>
      </c>
      <c r="G61" s="10" t="s">
        <v>3705</v>
      </c>
      <c r="H61" s="22" t="s">
        <v>3991</v>
      </c>
      <c r="I61" s="22" t="s">
        <v>4027</v>
      </c>
      <c r="J61" s="22" t="s">
        <v>4108</v>
      </c>
      <c r="K61" s="22" t="s">
        <v>3772</v>
      </c>
      <c r="L61" s="22" t="s">
        <v>4028</v>
      </c>
      <c r="M61" s="22" t="s">
        <v>4028</v>
      </c>
      <c r="N61" s="24" t="s">
        <v>1888</v>
      </c>
      <c r="O61" s="21" t="s">
        <v>1684</v>
      </c>
      <c r="P61" s="8" t="s">
        <v>1889</v>
      </c>
      <c r="Q61" s="11">
        <v>215</v>
      </c>
      <c r="R61" s="12">
        <v>8</v>
      </c>
      <c r="S61" s="27">
        <v>24</v>
      </c>
      <c r="T61" s="20">
        <f t="shared" si="1"/>
        <v>0</v>
      </c>
      <c r="U61" s="21">
        <f t="shared" si="2"/>
        <v>37</v>
      </c>
      <c r="V61" s="8">
        <f t="shared" si="3"/>
        <v>0</v>
      </c>
      <c r="W61" s="8">
        <f t="shared" si="4"/>
        <v>0</v>
      </c>
      <c r="X61" s="8">
        <f t="shared" si="5"/>
        <v>0</v>
      </c>
      <c r="Y61" s="81" t="s">
        <v>4113</v>
      </c>
      <c r="Z61" s="8">
        <f>VLOOKUP(I61,'Tables kywrd-slot-class'!$B$21:$C$38,2,FALSE)</f>
        <v>1.5</v>
      </c>
      <c r="AA61" s="8">
        <f>VLOOKUP(N61,'Tables MAT simpl-complx'!$C$6:$D$28,2,FALSE)</f>
        <v>0</v>
      </c>
      <c r="AB61" s="8">
        <f>VLOOKUP(O61,'Tables MAT simpl-complx'!$F$39:$G$625,2,FALSE)</f>
        <v>25</v>
      </c>
      <c r="AC61" s="8">
        <f>VLOOKUP(J61,'Tables kywrd-slot-class'!$D$49:$E$177,2,FALSE)</f>
        <v>0</v>
      </c>
      <c r="AD61" s="8">
        <f>VLOOKUP(K61,'Tables kywrd-slot-class'!$D$49:$E$177,2,FALSE)</f>
        <v>0</v>
      </c>
      <c r="AE61" s="8">
        <f>VLOOKUP(L61,'Tables kywrd-slot-class'!$D$49:$E$177,2,FALSE)</f>
        <v>0</v>
      </c>
      <c r="AF61" s="1" t="s">
        <v>0</v>
      </c>
      <c r="AG61" s="1" t="str">
        <f t="shared" si="6"/>
        <v>07029034</v>
      </c>
      <c r="AH61" s="3">
        <v>1</v>
      </c>
    </row>
    <row r="62" spans="1:34" x14ac:dyDescent="0.25">
      <c r="A62" s="91" t="s">
        <v>4246</v>
      </c>
      <c r="B62" s="6" t="s">
        <v>5</v>
      </c>
      <c r="C62" s="131" t="s">
        <v>6</v>
      </c>
      <c r="D62" s="74" t="s">
        <v>3904</v>
      </c>
      <c r="E62" s="10" t="s">
        <v>3564</v>
      </c>
      <c r="F62" s="8" t="s">
        <v>4043</v>
      </c>
      <c r="G62" s="10" t="s">
        <v>3706</v>
      </c>
      <c r="H62" s="22" t="s">
        <v>3991</v>
      </c>
      <c r="I62" s="22" t="s">
        <v>4027</v>
      </c>
      <c r="J62" s="22" t="s">
        <v>4108</v>
      </c>
      <c r="K62" s="22" t="s">
        <v>3772</v>
      </c>
      <c r="L62" s="22" t="s">
        <v>4028</v>
      </c>
      <c r="M62" s="22" t="s">
        <v>4028</v>
      </c>
      <c r="N62" s="24" t="s">
        <v>1888</v>
      </c>
      <c r="O62" s="21" t="s">
        <v>1684</v>
      </c>
      <c r="P62" s="8" t="s">
        <v>1889</v>
      </c>
      <c r="Q62" s="11">
        <v>215</v>
      </c>
      <c r="R62" s="12">
        <v>8</v>
      </c>
      <c r="S62" s="27">
        <v>24</v>
      </c>
      <c r="T62" s="20">
        <f t="shared" si="1"/>
        <v>0</v>
      </c>
      <c r="U62" s="21">
        <f t="shared" si="2"/>
        <v>37</v>
      </c>
      <c r="V62" s="8">
        <f t="shared" si="3"/>
        <v>0</v>
      </c>
      <c r="W62" s="8">
        <f t="shared" si="4"/>
        <v>0</v>
      </c>
      <c r="X62" s="8">
        <f t="shared" si="5"/>
        <v>0</v>
      </c>
      <c r="Y62" s="81" t="s">
        <v>4113</v>
      </c>
      <c r="Z62" s="8">
        <f>VLOOKUP(I62,'Tables kywrd-slot-class'!$B$21:$C$38,2,FALSE)</f>
        <v>1.5</v>
      </c>
      <c r="AA62" s="8">
        <f>VLOOKUP(N62,'Tables MAT simpl-complx'!$C$6:$D$28,2,FALSE)</f>
        <v>0</v>
      </c>
      <c r="AB62" s="8">
        <f>VLOOKUP(O62,'Tables MAT simpl-complx'!$F$39:$G$625,2,FALSE)</f>
        <v>25</v>
      </c>
      <c r="AC62" s="8">
        <f>VLOOKUP(J62,'Tables kywrd-slot-class'!$D$49:$E$177,2,FALSE)</f>
        <v>0</v>
      </c>
      <c r="AD62" s="8">
        <f>VLOOKUP(K62,'Tables kywrd-slot-class'!$D$49:$E$177,2,FALSE)</f>
        <v>0</v>
      </c>
      <c r="AE62" s="8">
        <f>VLOOKUP(L62,'Tables kywrd-slot-class'!$D$49:$E$177,2,FALSE)</f>
        <v>0</v>
      </c>
      <c r="AF62" s="1" t="s">
        <v>0</v>
      </c>
      <c r="AG62" s="1" t="str">
        <f t="shared" si="6"/>
        <v>07029035</v>
      </c>
      <c r="AH62" s="3">
        <v>1</v>
      </c>
    </row>
    <row r="63" spans="1:34" x14ac:dyDescent="0.25">
      <c r="A63" s="91" t="s">
        <v>4247</v>
      </c>
      <c r="B63" s="6" t="s">
        <v>5</v>
      </c>
      <c r="C63" s="131" t="s">
        <v>6</v>
      </c>
      <c r="D63" s="74" t="s">
        <v>3905</v>
      </c>
      <c r="E63" s="10" t="s">
        <v>3565</v>
      </c>
      <c r="F63" s="8" t="s">
        <v>4043</v>
      </c>
      <c r="G63" s="10" t="s">
        <v>3707</v>
      </c>
      <c r="H63" s="22" t="s">
        <v>3991</v>
      </c>
      <c r="I63" s="22" t="s">
        <v>4027</v>
      </c>
      <c r="J63" s="22" t="s">
        <v>4108</v>
      </c>
      <c r="K63" s="22" t="s">
        <v>3772</v>
      </c>
      <c r="L63" s="22" t="s">
        <v>4028</v>
      </c>
      <c r="M63" s="22" t="s">
        <v>4028</v>
      </c>
      <c r="N63" s="24" t="s">
        <v>1888</v>
      </c>
      <c r="O63" s="21" t="s">
        <v>1684</v>
      </c>
      <c r="P63" s="8" t="s">
        <v>1889</v>
      </c>
      <c r="Q63" s="11">
        <v>215</v>
      </c>
      <c r="R63" s="12">
        <v>8</v>
      </c>
      <c r="S63" s="27">
        <v>24</v>
      </c>
      <c r="T63" s="20">
        <f t="shared" si="1"/>
        <v>0</v>
      </c>
      <c r="U63" s="21">
        <f t="shared" si="2"/>
        <v>37</v>
      </c>
      <c r="V63" s="8">
        <f t="shared" si="3"/>
        <v>0</v>
      </c>
      <c r="W63" s="8">
        <f t="shared" si="4"/>
        <v>0</v>
      </c>
      <c r="X63" s="8">
        <f t="shared" si="5"/>
        <v>0</v>
      </c>
      <c r="Y63" s="81" t="s">
        <v>4113</v>
      </c>
      <c r="Z63" s="8">
        <f>VLOOKUP(I63,'Tables kywrd-slot-class'!$B$21:$C$38,2,FALSE)</f>
        <v>1.5</v>
      </c>
      <c r="AA63" s="8">
        <f>VLOOKUP(N63,'Tables MAT simpl-complx'!$C$6:$D$28,2,FALSE)</f>
        <v>0</v>
      </c>
      <c r="AB63" s="8">
        <f>VLOOKUP(O63,'Tables MAT simpl-complx'!$F$39:$G$625,2,FALSE)</f>
        <v>25</v>
      </c>
      <c r="AC63" s="8">
        <f>VLOOKUP(J63,'Tables kywrd-slot-class'!$D$49:$E$177,2,FALSE)</f>
        <v>0</v>
      </c>
      <c r="AD63" s="8">
        <f>VLOOKUP(K63,'Tables kywrd-slot-class'!$D$49:$E$177,2,FALSE)</f>
        <v>0</v>
      </c>
      <c r="AE63" s="8">
        <f>VLOOKUP(L63,'Tables kywrd-slot-class'!$D$49:$E$177,2,FALSE)</f>
        <v>0</v>
      </c>
      <c r="AF63" s="1" t="s">
        <v>0</v>
      </c>
      <c r="AG63" s="1" t="str">
        <f t="shared" si="6"/>
        <v>07029036</v>
      </c>
      <c r="AH63" s="3">
        <v>1</v>
      </c>
    </row>
    <row r="64" spans="1:34" x14ac:dyDescent="0.25">
      <c r="A64" s="91" t="s">
        <v>4248</v>
      </c>
      <c r="B64" s="6" t="s">
        <v>5</v>
      </c>
      <c r="C64" s="131" t="s">
        <v>6</v>
      </c>
      <c r="D64" s="74" t="s">
        <v>3906</v>
      </c>
      <c r="E64" s="10" t="s">
        <v>3566</v>
      </c>
      <c r="F64" s="8" t="s">
        <v>4043</v>
      </c>
      <c r="G64" s="10" t="s">
        <v>3708</v>
      </c>
      <c r="H64" s="22" t="s">
        <v>3991</v>
      </c>
      <c r="I64" s="22" t="s">
        <v>4027</v>
      </c>
      <c r="J64" s="22" t="s">
        <v>4108</v>
      </c>
      <c r="K64" s="22" t="s">
        <v>3772</v>
      </c>
      <c r="L64" s="22" t="s">
        <v>4028</v>
      </c>
      <c r="M64" s="22" t="s">
        <v>4028</v>
      </c>
      <c r="N64" s="24" t="s">
        <v>1888</v>
      </c>
      <c r="O64" s="21" t="s">
        <v>1684</v>
      </c>
      <c r="P64" s="8" t="s">
        <v>1889</v>
      </c>
      <c r="Q64" s="11">
        <v>215</v>
      </c>
      <c r="R64" s="12">
        <v>8</v>
      </c>
      <c r="S64" s="27">
        <v>24</v>
      </c>
      <c r="T64" s="20">
        <f t="shared" si="1"/>
        <v>0</v>
      </c>
      <c r="U64" s="21">
        <f t="shared" si="2"/>
        <v>37</v>
      </c>
      <c r="V64" s="8">
        <f t="shared" si="3"/>
        <v>0</v>
      </c>
      <c r="W64" s="8">
        <f t="shared" si="4"/>
        <v>0</v>
      </c>
      <c r="X64" s="8">
        <f t="shared" si="5"/>
        <v>0</v>
      </c>
      <c r="Y64" s="81" t="s">
        <v>4113</v>
      </c>
      <c r="Z64" s="8">
        <f>VLOOKUP(I64,'Tables kywrd-slot-class'!$B$21:$C$38,2,FALSE)</f>
        <v>1.5</v>
      </c>
      <c r="AA64" s="8">
        <f>VLOOKUP(N64,'Tables MAT simpl-complx'!$C$6:$D$28,2,FALSE)</f>
        <v>0</v>
      </c>
      <c r="AB64" s="8">
        <f>VLOOKUP(O64,'Tables MAT simpl-complx'!$F$39:$G$625,2,FALSE)</f>
        <v>25</v>
      </c>
      <c r="AC64" s="8">
        <f>VLOOKUP(J64,'Tables kywrd-slot-class'!$D$49:$E$177,2,FALSE)</f>
        <v>0</v>
      </c>
      <c r="AD64" s="8">
        <f>VLOOKUP(K64,'Tables kywrd-slot-class'!$D$49:$E$177,2,FALSE)</f>
        <v>0</v>
      </c>
      <c r="AE64" s="8">
        <f>VLOOKUP(L64,'Tables kywrd-slot-class'!$D$49:$E$177,2,FALSE)</f>
        <v>0</v>
      </c>
      <c r="AF64" s="1" t="s">
        <v>0</v>
      </c>
      <c r="AG64" s="1" t="str">
        <f t="shared" si="6"/>
        <v>07029037</v>
      </c>
      <c r="AH64" s="3">
        <v>1</v>
      </c>
    </row>
    <row r="65" spans="1:34" x14ac:dyDescent="0.25">
      <c r="A65" s="91" t="s">
        <v>4249</v>
      </c>
      <c r="B65" s="6" t="s">
        <v>5</v>
      </c>
      <c r="C65" s="131" t="s">
        <v>6</v>
      </c>
      <c r="D65" s="74" t="s">
        <v>3907</v>
      </c>
      <c r="E65" s="10" t="s">
        <v>3567</v>
      </c>
      <c r="F65" s="8" t="s">
        <v>4043</v>
      </c>
      <c r="G65" s="10" t="s">
        <v>3709</v>
      </c>
      <c r="H65" s="22" t="s">
        <v>3991</v>
      </c>
      <c r="I65" s="22" t="s">
        <v>4027</v>
      </c>
      <c r="J65" s="22" t="s">
        <v>4108</v>
      </c>
      <c r="K65" s="22" t="s">
        <v>3772</v>
      </c>
      <c r="L65" s="22" t="s">
        <v>4028</v>
      </c>
      <c r="M65" s="22" t="s">
        <v>4028</v>
      </c>
      <c r="N65" s="24" t="s">
        <v>1888</v>
      </c>
      <c r="O65" s="21" t="s">
        <v>1684</v>
      </c>
      <c r="P65" s="8" t="s">
        <v>1889</v>
      </c>
      <c r="Q65" s="11">
        <v>215</v>
      </c>
      <c r="R65" s="12">
        <v>8</v>
      </c>
      <c r="S65" s="27">
        <v>24</v>
      </c>
      <c r="T65" s="20">
        <f t="shared" si="1"/>
        <v>0</v>
      </c>
      <c r="U65" s="21">
        <f t="shared" si="2"/>
        <v>37</v>
      </c>
      <c r="V65" s="8">
        <f t="shared" si="3"/>
        <v>0</v>
      </c>
      <c r="W65" s="8">
        <f t="shared" si="4"/>
        <v>0</v>
      </c>
      <c r="X65" s="8">
        <f t="shared" si="5"/>
        <v>0</v>
      </c>
      <c r="Y65" s="81" t="s">
        <v>4113</v>
      </c>
      <c r="Z65" s="8">
        <f>VLOOKUP(I65,'Tables kywrd-slot-class'!$B$21:$C$38,2,FALSE)</f>
        <v>1.5</v>
      </c>
      <c r="AA65" s="8">
        <f>VLOOKUP(N65,'Tables MAT simpl-complx'!$C$6:$D$28,2,FALSE)</f>
        <v>0</v>
      </c>
      <c r="AB65" s="8">
        <f>VLOOKUP(O65,'Tables MAT simpl-complx'!$F$39:$G$625,2,FALSE)</f>
        <v>25</v>
      </c>
      <c r="AC65" s="8">
        <f>VLOOKUP(J65,'Tables kywrd-slot-class'!$D$49:$E$177,2,FALSE)</f>
        <v>0</v>
      </c>
      <c r="AD65" s="8">
        <f>VLOOKUP(K65,'Tables kywrd-slot-class'!$D$49:$E$177,2,FALSE)</f>
        <v>0</v>
      </c>
      <c r="AE65" s="8">
        <f>VLOOKUP(L65,'Tables kywrd-slot-class'!$D$49:$E$177,2,FALSE)</f>
        <v>0</v>
      </c>
      <c r="AF65" s="1" t="s">
        <v>0</v>
      </c>
      <c r="AG65" s="1" t="str">
        <f t="shared" si="6"/>
        <v>07029038</v>
      </c>
      <c r="AH65" s="3">
        <v>1</v>
      </c>
    </row>
    <row r="66" spans="1:34" x14ac:dyDescent="0.25">
      <c r="A66" s="91" t="s">
        <v>4250</v>
      </c>
      <c r="B66" s="6" t="s">
        <v>5</v>
      </c>
      <c r="C66" s="131" t="s">
        <v>6</v>
      </c>
      <c r="D66" s="74" t="s">
        <v>3908</v>
      </c>
      <c r="E66" s="10" t="s">
        <v>3568</v>
      </c>
      <c r="F66" s="8" t="s">
        <v>4043</v>
      </c>
      <c r="G66" s="10" t="s">
        <v>3710</v>
      </c>
      <c r="H66" s="22" t="s">
        <v>3991</v>
      </c>
      <c r="I66" s="22" t="s">
        <v>4027</v>
      </c>
      <c r="J66" s="22" t="s">
        <v>4108</v>
      </c>
      <c r="K66" s="22" t="s">
        <v>3772</v>
      </c>
      <c r="L66" s="22" t="s">
        <v>4028</v>
      </c>
      <c r="M66" s="22" t="s">
        <v>4028</v>
      </c>
      <c r="N66" s="24" t="s">
        <v>1888</v>
      </c>
      <c r="O66" s="21" t="s">
        <v>1684</v>
      </c>
      <c r="P66" s="8" t="s">
        <v>1889</v>
      </c>
      <c r="Q66" s="11">
        <v>215</v>
      </c>
      <c r="R66" s="12">
        <v>8</v>
      </c>
      <c r="S66" s="27">
        <v>24</v>
      </c>
      <c r="T66" s="20">
        <f t="shared" si="1"/>
        <v>0</v>
      </c>
      <c r="U66" s="21">
        <f t="shared" si="2"/>
        <v>37</v>
      </c>
      <c r="V66" s="8">
        <f t="shared" si="3"/>
        <v>0</v>
      </c>
      <c r="W66" s="8">
        <f t="shared" si="4"/>
        <v>0</v>
      </c>
      <c r="X66" s="8">
        <f t="shared" si="5"/>
        <v>0</v>
      </c>
      <c r="Y66" s="81" t="s">
        <v>4113</v>
      </c>
      <c r="Z66" s="8">
        <f>VLOOKUP(I66,'Tables kywrd-slot-class'!$B$21:$C$38,2,FALSE)</f>
        <v>1.5</v>
      </c>
      <c r="AA66" s="8">
        <f>VLOOKUP(N66,'Tables MAT simpl-complx'!$C$6:$D$28,2,FALSE)</f>
        <v>0</v>
      </c>
      <c r="AB66" s="8">
        <f>VLOOKUP(O66,'Tables MAT simpl-complx'!$F$39:$G$625,2,FALSE)</f>
        <v>25</v>
      </c>
      <c r="AC66" s="8">
        <f>VLOOKUP(J66,'Tables kywrd-slot-class'!$D$49:$E$177,2,FALSE)</f>
        <v>0</v>
      </c>
      <c r="AD66" s="8">
        <f>VLOOKUP(K66,'Tables kywrd-slot-class'!$D$49:$E$177,2,FALSE)</f>
        <v>0</v>
      </c>
      <c r="AE66" s="8">
        <f>VLOOKUP(L66,'Tables kywrd-slot-class'!$D$49:$E$177,2,FALSE)</f>
        <v>0</v>
      </c>
      <c r="AF66" s="1" t="s">
        <v>0</v>
      </c>
      <c r="AG66" s="1" t="str">
        <f t="shared" ref="AG66:AG97" si="7">C66 &amp; D66</f>
        <v>07029039</v>
      </c>
      <c r="AH66" s="3">
        <v>1</v>
      </c>
    </row>
    <row r="67" spans="1:34" x14ac:dyDescent="0.25">
      <c r="A67" s="91" t="s">
        <v>4251</v>
      </c>
      <c r="B67" s="6" t="s">
        <v>5</v>
      </c>
      <c r="C67" s="131" t="s">
        <v>6</v>
      </c>
      <c r="D67" s="74" t="s">
        <v>3909</v>
      </c>
      <c r="E67" s="10" t="s">
        <v>3569</v>
      </c>
      <c r="F67" s="8" t="s">
        <v>4043</v>
      </c>
      <c r="G67" s="10" t="s">
        <v>3711</v>
      </c>
      <c r="H67" s="22" t="s">
        <v>3991</v>
      </c>
      <c r="I67" s="22" t="s">
        <v>4027</v>
      </c>
      <c r="J67" s="22" t="s">
        <v>4108</v>
      </c>
      <c r="K67" s="22" t="s">
        <v>3772</v>
      </c>
      <c r="L67" s="22" t="s">
        <v>4028</v>
      </c>
      <c r="M67" s="22" t="s">
        <v>4028</v>
      </c>
      <c r="N67" s="24" t="s">
        <v>1888</v>
      </c>
      <c r="O67" s="21" t="s">
        <v>1684</v>
      </c>
      <c r="P67" s="8" t="s">
        <v>1889</v>
      </c>
      <c r="Q67" s="11">
        <v>215</v>
      </c>
      <c r="R67" s="12">
        <v>8</v>
      </c>
      <c r="S67" s="27">
        <v>24</v>
      </c>
      <c r="T67" s="20">
        <f t="shared" ref="T67:T130" si="8">ROUNDDOWN(Z67*AA67,0)</f>
        <v>0</v>
      </c>
      <c r="U67" s="21">
        <f t="shared" ref="U67:U130" si="9">ROUNDDOWN(Z67*AB67,0)</f>
        <v>37</v>
      </c>
      <c r="V67" s="8">
        <f t="shared" ref="V67:V130" si="10">ROUNDDOWN(Z67*AC67,0)</f>
        <v>0</v>
      </c>
      <c r="W67" s="8">
        <f t="shared" ref="W67:W130" si="11">ROUNDDOWN(Z67*AD67,0)</f>
        <v>0</v>
      </c>
      <c r="X67" s="8">
        <f t="shared" ref="X67:X130" si="12">ROUNDDOWN(Z67*AE67,0)</f>
        <v>0</v>
      </c>
      <c r="Y67" s="81" t="s">
        <v>4113</v>
      </c>
      <c r="Z67" s="8">
        <f>VLOOKUP(I67,'Tables kywrd-slot-class'!$B$21:$C$38,2,FALSE)</f>
        <v>1.5</v>
      </c>
      <c r="AA67" s="8">
        <f>VLOOKUP(N67,'Tables MAT simpl-complx'!$C$6:$D$28,2,FALSE)</f>
        <v>0</v>
      </c>
      <c r="AB67" s="8">
        <f>VLOOKUP(O67,'Tables MAT simpl-complx'!$F$39:$G$625,2,FALSE)</f>
        <v>25</v>
      </c>
      <c r="AC67" s="8">
        <f>VLOOKUP(J67,'Tables kywrd-slot-class'!$D$49:$E$177,2,FALSE)</f>
        <v>0</v>
      </c>
      <c r="AD67" s="8">
        <f>VLOOKUP(K67,'Tables kywrd-slot-class'!$D$49:$E$177,2,FALSE)</f>
        <v>0</v>
      </c>
      <c r="AE67" s="8">
        <f>VLOOKUP(L67,'Tables kywrd-slot-class'!$D$49:$E$177,2,FALSE)</f>
        <v>0</v>
      </c>
      <c r="AF67" s="1" t="s">
        <v>0</v>
      </c>
      <c r="AG67" s="1" t="str">
        <f t="shared" si="7"/>
        <v>0702903A</v>
      </c>
      <c r="AH67" s="3">
        <v>1</v>
      </c>
    </row>
    <row r="68" spans="1:34" x14ac:dyDescent="0.25">
      <c r="A68" s="91" t="s">
        <v>4252</v>
      </c>
      <c r="B68" s="6" t="s">
        <v>5</v>
      </c>
      <c r="C68" s="131" t="s">
        <v>6</v>
      </c>
      <c r="D68" s="74" t="s">
        <v>3910</v>
      </c>
      <c r="E68" s="10" t="s">
        <v>3570</v>
      </c>
      <c r="F68" s="8" t="s">
        <v>4043</v>
      </c>
      <c r="G68" s="10" t="s">
        <v>3712</v>
      </c>
      <c r="H68" s="22" t="s">
        <v>3991</v>
      </c>
      <c r="I68" s="22" t="s">
        <v>4027</v>
      </c>
      <c r="J68" s="22" t="s">
        <v>4108</v>
      </c>
      <c r="K68" s="22" t="s">
        <v>3772</v>
      </c>
      <c r="L68" s="22" t="s">
        <v>4028</v>
      </c>
      <c r="M68" s="22" t="s">
        <v>4028</v>
      </c>
      <c r="N68" s="24" t="s">
        <v>1888</v>
      </c>
      <c r="O68" s="21" t="s">
        <v>1684</v>
      </c>
      <c r="P68" s="8" t="s">
        <v>1889</v>
      </c>
      <c r="Q68" s="11">
        <v>215</v>
      </c>
      <c r="R68" s="12">
        <v>8</v>
      </c>
      <c r="S68" s="27">
        <v>24</v>
      </c>
      <c r="T68" s="20">
        <f t="shared" si="8"/>
        <v>0</v>
      </c>
      <c r="U68" s="21">
        <f t="shared" si="9"/>
        <v>37</v>
      </c>
      <c r="V68" s="8">
        <f t="shared" si="10"/>
        <v>0</v>
      </c>
      <c r="W68" s="8">
        <f t="shared" si="11"/>
        <v>0</v>
      </c>
      <c r="X68" s="8">
        <f t="shared" si="12"/>
        <v>0</v>
      </c>
      <c r="Y68" s="81" t="s">
        <v>4113</v>
      </c>
      <c r="Z68" s="8">
        <f>VLOOKUP(I68,'Tables kywrd-slot-class'!$B$21:$C$38,2,FALSE)</f>
        <v>1.5</v>
      </c>
      <c r="AA68" s="8">
        <f>VLOOKUP(N68,'Tables MAT simpl-complx'!$C$6:$D$28,2,FALSE)</f>
        <v>0</v>
      </c>
      <c r="AB68" s="8">
        <f>VLOOKUP(O68,'Tables MAT simpl-complx'!$F$39:$G$625,2,FALSE)</f>
        <v>25</v>
      </c>
      <c r="AC68" s="8">
        <f>VLOOKUP(J68,'Tables kywrd-slot-class'!$D$49:$E$177,2,FALSE)</f>
        <v>0</v>
      </c>
      <c r="AD68" s="8">
        <f>VLOOKUP(K68,'Tables kywrd-slot-class'!$D$49:$E$177,2,FALSE)</f>
        <v>0</v>
      </c>
      <c r="AE68" s="8">
        <f>VLOOKUP(L68,'Tables kywrd-slot-class'!$D$49:$E$177,2,FALSE)</f>
        <v>0</v>
      </c>
      <c r="AF68" s="1" t="s">
        <v>0</v>
      </c>
      <c r="AG68" s="1" t="str">
        <f t="shared" si="7"/>
        <v>0702903B</v>
      </c>
      <c r="AH68" s="3">
        <v>1</v>
      </c>
    </row>
    <row r="69" spans="1:34" x14ac:dyDescent="0.25">
      <c r="A69" s="91" t="s">
        <v>4253</v>
      </c>
      <c r="B69" s="6" t="s">
        <v>5</v>
      </c>
      <c r="C69" s="131" t="s">
        <v>6</v>
      </c>
      <c r="D69" s="74" t="s">
        <v>3911</v>
      </c>
      <c r="E69" s="10" t="s">
        <v>3571</v>
      </c>
      <c r="F69" s="8" t="s">
        <v>4043</v>
      </c>
      <c r="G69" s="10" t="s">
        <v>3713</v>
      </c>
      <c r="H69" s="22" t="s">
        <v>3991</v>
      </c>
      <c r="I69" s="22" t="s">
        <v>4027</v>
      </c>
      <c r="J69" s="22" t="s">
        <v>4108</v>
      </c>
      <c r="K69" s="22" t="s">
        <v>3772</v>
      </c>
      <c r="L69" s="22" t="s">
        <v>4028</v>
      </c>
      <c r="M69" s="22" t="s">
        <v>4028</v>
      </c>
      <c r="N69" s="24" t="s">
        <v>1888</v>
      </c>
      <c r="O69" s="21" t="s">
        <v>1684</v>
      </c>
      <c r="P69" s="8" t="s">
        <v>1889</v>
      </c>
      <c r="Q69" s="11">
        <v>215</v>
      </c>
      <c r="R69" s="12">
        <v>8</v>
      </c>
      <c r="S69" s="27">
        <v>24</v>
      </c>
      <c r="T69" s="20">
        <f t="shared" si="8"/>
        <v>0</v>
      </c>
      <c r="U69" s="21">
        <f t="shared" si="9"/>
        <v>37</v>
      </c>
      <c r="V69" s="8">
        <f t="shared" si="10"/>
        <v>0</v>
      </c>
      <c r="W69" s="8">
        <f t="shared" si="11"/>
        <v>0</v>
      </c>
      <c r="X69" s="8">
        <f t="shared" si="12"/>
        <v>0</v>
      </c>
      <c r="Y69" s="81" t="s">
        <v>4113</v>
      </c>
      <c r="Z69" s="8">
        <f>VLOOKUP(I69,'Tables kywrd-slot-class'!$B$21:$C$38,2,FALSE)</f>
        <v>1.5</v>
      </c>
      <c r="AA69" s="8">
        <f>VLOOKUP(N69,'Tables MAT simpl-complx'!$C$6:$D$28,2,FALSE)</f>
        <v>0</v>
      </c>
      <c r="AB69" s="8">
        <f>VLOOKUP(O69,'Tables MAT simpl-complx'!$F$39:$G$625,2,FALSE)</f>
        <v>25</v>
      </c>
      <c r="AC69" s="8">
        <f>VLOOKUP(J69,'Tables kywrd-slot-class'!$D$49:$E$177,2,FALSE)</f>
        <v>0</v>
      </c>
      <c r="AD69" s="8">
        <f>VLOOKUP(K69,'Tables kywrd-slot-class'!$D$49:$E$177,2,FALSE)</f>
        <v>0</v>
      </c>
      <c r="AE69" s="8">
        <f>VLOOKUP(L69,'Tables kywrd-slot-class'!$D$49:$E$177,2,FALSE)</f>
        <v>0</v>
      </c>
      <c r="AF69" s="1" t="s">
        <v>0</v>
      </c>
      <c r="AG69" s="1" t="str">
        <f t="shared" si="7"/>
        <v>0702903C</v>
      </c>
      <c r="AH69" s="3">
        <v>1</v>
      </c>
    </row>
    <row r="70" spans="1:34" x14ac:dyDescent="0.25">
      <c r="A70" s="91" t="s">
        <v>4254</v>
      </c>
      <c r="B70" s="6" t="s">
        <v>5</v>
      </c>
      <c r="C70" s="131" t="s">
        <v>6</v>
      </c>
      <c r="D70" s="74" t="s">
        <v>3912</v>
      </c>
      <c r="E70" s="10" t="s">
        <v>3572</v>
      </c>
      <c r="F70" s="8" t="s">
        <v>4043</v>
      </c>
      <c r="G70" s="10" t="s">
        <v>3714</v>
      </c>
      <c r="H70" s="22" t="s">
        <v>3991</v>
      </c>
      <c r="I70" s="22" t="s">
        <v>4027</v>
      </c>
      <c r="J70" s="22" t="s">
        <v>4108</v>
      </c>
      <c r="K70" s="22" t="s">
        <v>3772</v>
      </c>
      <c r="L70" s="22" t="s">
        <v>4028</v>
      </c>
      <c r="M70" s="22" t="s">
        <v>4028</v>
      </c>
      <c r="N70" s="24" t="s">
        <v>1888</v>
      </c>
      <c r="O70" s="21" t="s">
        <v>1684</v>
      </c>
      <c r="P70" s="8" t="s">
        <v>1889</v>
      </c>
      <c r="Q70" s="11">
        <v>215</v>
      </c>
      <c r="R70" s="12">
        <v>8</v>
      </c>
      <c r="S70" s="27">
        <v>24</v>
      </c>
      <c r="T70" s="20">
        <f t="shared" si="8"/>
        <v>0</v>
      </c>
      <c r="U70" s="21">
        <f t="shared" si="9"/>
        <v>37</v>
      </c>
      <c r="V70" s="8">
        <f t="shared" si="10"/>
        <v>0</v>
      </c>
      <c r="W70" s="8">
        <f t="shared" si="11"/>
        <v>0</v>
      </c>
      <c r="X70" s="8">
        <f t="shared" si="12"/>
        <v>0</v>
      </c>
      <c r="Y70" s="81" t="s">
        <v>4113</v>
      </c>
      <c r="Z70" s="8">
        <f>VLOOKUP(I70,'Tables kywrd-slot-class'!$B$21:$C$38,2,FALSE)</f>
        <v>1.5</v>
      </c>
      <c r="AA70" s="8">
        <f>VLOOKUP(N70,'Tables MAT simpl-complx'!$C$6:$D$28,2,FALSE)</f>
        <v>0</v>
      </c>
      <c r="AB70" s="8">
        <f>VLOOKUP(O70,'Tables MAT simpl-complx'!$F$39:$G$625,2,FALSE)</f>
        <v>25</v>
      </c>
      <c r="AC70" s="8">
        <f>VLOOKUP(J70,'Tables kywrd-slot-class'!$D$49:$E$177,2,FALSE)</f>
        <v>0</v>
      </c>
      <c r="AD70" s="8">
        <f>VLOOKUP(K70,'Tables kywrd-slot-class'!$D$49:$E$177,2,FALSE)</f>
        <v>0</v>
      </c>
      <c r="AE70" s="8">
        <f>VLOOKUP(L70,'Tables kywrd-slot-class'!$D$49:$E$177,2,FALSE)</f>
        <v>0</v>
      </c>
      <c r="AF70" s="1" t="s">
        <v>0</v>
      </c>
      <c r="AG70" s="1" t="str">
        <f t="shared" si="7"/>
        <v>0702903D</v>
      </c>
      <c r="AH70" s="3">
        <v>1</v>
      </c>
    </row>
    <row r="71" spans="1:34" x14ac:dyDescent="0.25">
      <c r="A71" s="91" t="s">
        <v>4255</v>
      </c>
      <c r="B71" s="6" t="s">
        <v>5</v>
      </c>
      <c r="C71" s="131" t="s">
        <v>6</v>
      </c>
      <c r="D71" s="74" t="s">
        <v>3913</v>
      </c>
      <c r="E71" s="10" t="s">
        <v>3573</v>
      </c>
      <c r="F71" s="8" t="s">
        <v>4043</v>
      </c>
      <c r="G71" s="10" t="s">
        <v>3715</v>
      </c>
      <c r="H71" s="22" t="s">
        <v>3991</v>
      </c>
      <c r="I71" s="22" t="s">
        <v>4027</v>
      </c>
      <c r="J71" s="22" t="s">
        <v>4108</v>
      </c>
      <c r="K71" s="22" t="s">
        <v>3772</v>
      </c>
      <c r="L71" s="22" t="s">
        <v>4028</v>
      </c>
      <c r="M71" s="22" t="s">
        <v>4028</v>
      </c>
      <c r="N71" s="24" t="s">
        <v>1888</v>
      </c>
      <c r="O71" s="21" t="s">
        <v>1684</v>
      </c>
      <c r="P71" s="8" t="s">
        <v>1889</v>
      </c>
      <c r="Q71" s="11">
        <v>215</v>
      </c>
      <c r="R71" s="12">
        <v>8</v>
      </c>
      <c r="S71" s="27">
        <v>24</v>
      </c>
      <c r="T71" s="20">
        <f t="shared" si="8"/>
        <v>0</v>
      </c>
      <c r="U71" s="21">
        <f t="shared" si="9"/>
        <v>37</v>
      </c>
      <c r="V71" s="8">
        <f t="shared" si="10"/>
        <v>0</v>
      </c>
      <c r="W71" s="8">
        <f t="shared" si="11"/>
        <v>0</v>
      </c>
      <c r="X71" s="8">
        <f t="shared" si="12"/>
        <v>0</v>
      </c>
      <c r="Y71" s="81" t="s">
        <v>4113</v>
      </c>
      <c r="Z71" s="8">
        <f>VLOOKUP(I71,'Tables kywrd-slot-class'!$B$21:$C$38,2,FALSE)</f>
        <v>1.5</v>
      </c>
      <c r="AA71" s="8">
        <f>VLOOKUP(N71,'Tables MAT simpl-complx'!$C$6:$D$28,2,FALSE)</f>
        <v>0</v>
      </c>
      <c r="AB71" s="8">
        <f>VLOOKUP(O71,'Tables MAT simpl-complx'!$F$39:$G$625,2,FALSE)</f>
        <v>25</v>
      </c>
      <c r="AC71" s="8">
        <f>VLOOKUP(J71,'Tables kywrd-slot-class'!$D$49:$E$177,2,FALSE)</f>
        <v>0</v>
      </c>
      <c r="AD71" s="8">
        <f>VLOOKUP(K71,'Tables kywrd-slot-class'!$D$49:$E$177,2,FALSE)</f>
        <v>0</v>
      </c>
      <c r="AE71" s="8">
        <f>VLOOKUP(L71,'Tables kywrd-slot-class'!$D$49:$E$177,2,FALSE)</f>
        <v>0</v>
      </c>
      <c r="AF71" s="1" t="s">
        <v>0</v>
      </c>
      <c r="AG71" s="1" t="str">
        <f t="shared" si="7"/>
        <v>0702903E</v>
      </c>
      <c r="AH71" s="3">
        <v>1</v>
      </c>
    </row>
    <row r="72" spans="1:34" x14ac:dyDescent="0.25">
      <c r="A72" s="129" t="s">
        <v>4256</v>
      </c>
      <c r="B72" s="128" t="s">
        <v>5</v>
      </c>
      <c r="C72" s="131" t="s">
        <v>6</v>
      </c>
      <c r="D72" s="85" t="s">
        <v>3914</v>
      </c>
      <c r="E72" s="10" t="s">
        <v>3574</v>
      </c>
      <c r="F72" s="8" t="s">
        <v>4043</v>
      </c>
      <c r="G72" s="10" t="s">
        <v>3716</v>
      </c>
      <c r="H72" s="22" t="s">
        <v>3991</v>
      </c>
      <c r="I72" s="22" t="s">
        <v>4027</v>
      </c>
      <c r="J72" s="22" t="s">
        <v>3770</v>
      </c>
      <c r="K72" s="22" t="s">
        <v>4028</v>
      </c>
      <c r="L72" s="22" t="s">
        <v>4028</v>
      </c>
      <c r="M72" s="22" t="s">
        <v>4028</v>
      </c>
      <c r="N72" s="24" t="s">
        <v>1698</v>
      </c>
      <c r="O72" s="21" t="s">
        <v>1700</v>
      </c>
      <c r="P72" s="8" t="s">
        <v>1889</v>
      </c>
      <c r="Q72" s="11">
        <v>600</v>
      </c>
      <c r="R72" s="84">
        <v>10</v>
      </c>
      <c r="S72" s="27">
        <v>28</v>
      </c>
      <c r="T72" s="20">
        <f t="shared" si="8"/>
        <v>66</v>
      </c>
      <c r="U72" s="21">
        <f t="shared" si="9"/>
        <v>54</v>
      </c>
      <c r="V72" s="8">
        <f t="shared" si="10"/>
        <v>54</v>
      </c>
      <c r="W72" s="8">
        <f t="shared" si="11"/>
        <v>0</v>
      </c>
      <c r="X72" s="8">
        <f t="shared" si="12"/>
        <v>0</v>
      </c>
      <c r="Y72" s="81" t="s">
        <v>4113</v>
      </c>
      <c r="Z72" s="8">
        <f>VLOOKUP(I72,'Tables kywrd-slot-class'!$B$21:$C$38,2,FALSE)</f>
        <v>1.5</v>
      </c>
      <c r="AA72" s="8">
        <f>VLOOKUP(N72,'Tables MAT simpl-complx'!$C$6:$D$28,2,FALSE)</f>
        <v>44</v>
      </c>
      <c r="AB72" s="8">
        <f>VLOOKUP(O72,'Tables MAT simpl-complx'!$F$39:$G$625,2,FALSE)</f>
        <v>36</v>
      </c>
      <c r="AC72" s="8">
        <f>VLOOKUP(J72,'Tables kywrd-slot-class'!$D$49:$E$177,2,FALSE)</f>
        <v>36</v>
      </c>
      <c r="AD72" s="8">
        <f>VLOOKUP(K72,'Tables kywrd-slot-class'!$D$49:$E$177,2,FALSE)</f>
        <v>0</v>
      </c>
      <c r="AE72" s="8">
        <f>VLOOKUP(L72,'Tables kywrd-slot-class'!$D$49:$E$177,2,FALSE)</f>
        <v>0</v>
      </c>
      <c r="AF72" s="1" t="s">
        <v>0</v>
      </c>
      <c r="AG72" s="1" t="str">
        <f t="shared" si="7"/>
        <v>070290F0</v>
      </c>
      <c r="AH72" s="3">
        <v>1</v>
      </c>
    </row>
    <row r="73" spans="1:34" x14ac:dyDescent="0.25">
      <c r="A73" s="91" t="s">
        <v>4257</v>
      </c>
      <c r="B73" s="6" t="s">
        <v>5</v>
      </c>
      <c r="C73" s="131" t="s">
        <v>6</v>
      </c>
      <c r="D73" s="85" t="s">
        <v>3915</v>
      </c>
      <c r="E73" s="10" t="s">
        <v>3575</v>
      </c>
      <c r="F73" s="8" t="s">
        <v>4043</v>
      </c>
      <c r="G73" s="10" t="s">
        <v>3717</v>
      </c>
      <c r="H73" s="22" t="s">
        <v>3991</v>
      </c>
      <c r="I73" s="22" t="s">
        <v>4027</v>
      </c>
      <c r="J73" s="22" t="s">
        <v>3770</v>
      </c>
      <c r="K73" s="22" t="s">
        <v>4028</v>
      </c>
      <c r="L73" s="22" t="s">
        <v>4028</v>
      </c>
      <c r="M73" s="22" t="s">
        <v>4028</v>
      </c>
      <c r="N73" s="24" t="s">
        <v>1888</v>
      </c>
      <c r="O73" s="21" t="s">
        <v>1700</v>
      </c>
      <c r="P73" s="8" t="s">
        <v>1889</v>
      </c>
      <c r="Q73" s="11">
        <v>600</v>
      </c>
      <c r="R73" s="84">
        <v>10</v>
      </c>
      <c r="S73" s="27">
        <v>28</v>
      </c>
      <c r="T73" s="20">
        <f t="shared" si="8"/>
        <v>0</v>
      </c>
      <c r="U73" s="21">
        <f t="shared" si="9"/>
        <v>54</v>
      </c>
      <c r="V73" s="8">
        <f t="shared" si="10"/>
        <v>54</v>
      </c>
      <c r="W73" s="8">
        <f t="shared" si="11"/>
        <v>0</v>
      </c>
      <c r="X73" s="8">
        <f t="shared" si="12"/>
        <v>0</v>
      </c>
      <c r="Y73" s="81" t="s">
        <v>4113</v>
      </c>
      <c r="Z73" s="8">
        <f>VLOOKUP(I73,'Tables kywrd-slot-class'!$B$21:$C$38,2,FALSE)</f>
        <v>1.5</v>
      </c>
      <c r="AA73" s="8">
        <f>VLOOKUP(N73,'Tables MAT simpl-complx'!$C$6:$D$28,2,FALSE)</f>
        <v>0</v>
      </c>
      <c r="AB73" s="8">
        <f>VLOOKUP(O73,'Tables MAT simpl-complx'!$F$39:$G$625,2,FALSE)</f>
        <v>36</v>
      </c>
      <c r="AC73" s="8">
        <f>VLOOKUP(J73,'Tables kywrd-slot-class'!$D$49:$E$177,2,FALSE)</f>
        <v>36</v>
      </c>
      <c r="AD73" s="8">
        <f>VLOOKUP(K73,'Tables kywrd-slot-class'!$D$49:$E$177,2,FALSE)</f>
        <v>0</v>
      </c>
      <c r="AE73" s="8">
        <f>VLOOKUP(L73,'Tables kywrd-slot-class'!$D$49:$E$177,2,FALSE)</f>
        <v>0</v>
      </c>
      <c r="AF73" s="1" t="s">
        <v>0</v>
      </c>
      <c r="AG73" s="1" t="str">
        <f t="shared" si="7"/>
        <v>070290F1</v>
      </c>
      <c r="AH73" s="3">
        <v>1</v>
      </c>
    </row>
    <row r="74" spans="1:34" x14ac:dyDescent="0.25">
      <c r="A74" s="91" t="s">
        <v>4258</v>
      </c>
      <c r="B74" s="6" t="s">
        <v>5</v>
      </c>
      <c r="C74" s="131" t="s">
        <v>6</v>
      </c>
      <c r="D74" s="85" t="s">
        <v>3916</v>
      </c>
      <c r="E74" s="10" t="s">
        <v>3576</v>
      </c>
      <c r="F74" s="8" t="s">
        <v>4043</v>
      </c>
      <c r="G74" s="10" t="s">
        <v>3718</v>
      </c>
      <c r="H74" s="22" t="s">
        <v>3991</v>
      </c>
      <c r="I74" s="22" t="s">
        <v>4027</v>
      </c>
      <c r="J74" s="22" t="s">
        <v>3770</v>
      </c>
      <c r="K74" s="22" t="s">
        <v>4028</v>
      </c>
      <c r="L74" s="22" t="s">
        <v>4028</v>
      </c>
      <c r="M74" s="22" t="s">
        <v>4028</v>
      </c>
      <c r="N74" s="24" t="s">
        <v>1888</v>
      </c>
      <c r="O74" s="21" t="s">
        <v>1700</v>
      </c>
      <c r="P74" s="8" t="s">
        <v>1889</v>
      </c>
      <c r="Q74" s="11">
        <v>600</v>
      </c>
      <c r="R74" s="84">
        <v>10</v>
      </c>
      <c r="S74" s="27">
        <v>28</v>
      </c>
      <c r="T74" s="20">
        <f t="shared" si="8"/>
        <v>0</v>
      </c>
      <c r="U74" s="21">
        <f t="shared" si="9"/>
        <v>54</v>
      </c>
      <c r="V74" s="8">
        <f t="shared" si="10"/>
        <v>54</v>
      </c>
      <c r="W74" s="8">
        <f t="shared" si="11"/>
        <v>0</v>
      </c>
      <c r="X74" s="8">
        <f t="shared" si="12"/>
        <v>0</v>
      </c>
      <c r="Y74" s="81" t="s">
        <v>4113</v>
      </c>
      <c r="Z74" s="8">
        <f>VLOOKUP(I74,'Tables kywrd-slot-class'!$B$21:$C$38,2,FALSE)</f>
        <v>1.5</v>
      </c>
      <c r="AA74" s="8">
        <f>VLOOKUP(N74,'Tables MAT simpl-complx'!$C$6:$D$28,2,FALSE)</f>
        <v>0</v>
      </c>
      <c r="AB74" s="8">
        <f>VLOOKUP(O74,'Tables MAT simpl-complx'!$F$39:$G$625,2,FALSE)</f>
        <v>36</v>
      </c>
      <c r="AC74" s="8">
        <f>VLOOKUP(J74,'Tables kywrd-slot-class'!$D$49:$E$177,2,FALSE)</f>
        <v>36</v>
      </c>
      <c r="AD74" s="8">
        <f>VLOOKUP(K74,'Tables kywrd-slot-class'!$D$49:$E$177,2,FALSE)</f>
        <v>0</v>
      </c>
      <c r="AE74" s="8">
        <f>VLOOKUP(L74,'Tables kywrd-slot-class'!$D$49:$E$177,2,FALSE)</f>
        <v>0</v>
      </c>
      <c r="AF74" s="1" t="s">
        <v>0</v>
      </c>
      <c r="AG74" s="1" t="str">
        <f t="shared" si="7"/>
        <v>070290F2</v>
      </c>
      <c r="AH74" s="3">
        <v>1</v>
      </c>
    </row>
    <row r="75" spans="1:34" x14ac:dyDescent="0.25">
      <c r="A75" s="91" t="s">
        <v>4259</v>
      </c>
      <c r="B75" s="6" t="s">
        <v>5</v>
      </c>
      <c r="C75" s="131" t="s">
        <v>6</v>
      </c>
      <c r="D75" s="85" t="s">
        <v>3917</v>
      </c>
      <c r="E75" s="10" t="s">
        <v>3577</v>
      </c>
      <c r="F75" s="8" t="s">
        <v>4043</v>
      </c>
      <c r="G75" s="10" t="s">
        <v>3719</v>
      </c>
      <c r="H75" s="22" t="s">
        <v>3991</v>
      </c>
      <c r="I75" s="22" t="s">
        <v>4027</v>
      </c>
      <c r="J75" s="22" t="s">
        <v>3770</v>
      </c>
      <c r="K75" s="22" t="s">
        <v>4028</v>
      </c>
      <c r="L75" s="22" t="s">
        <v>4028</v>
      </c>
      <c r="M75" s="22" t="s">
        <v>4028</v>
      </c>
      <c r="N75" s="24" t="s">
        <v>1888</v>
      </c>
      <c r="O75" s="21" t="s">
        <v>1700</v>
      </c>
      <c r="P75" s="8" t="s">
        <v>1889</v>
      </c>
      <c r="Q75" s="11">
        <v>600</v>
      </c>
      <c r="R75" s="84">
        <v>10</v>
      </c>
      <c r="S75" s="27">
        <v>28</v>
      </c>
      <c r="T75" s="20">
        <f t="shared" si="8"/>
        <v>0</v>
      </c>
      <c r="U75" s="21">
        <f t="shared" si="9"/>
        <v>54</v>
      </c>
      <c r="V75" s="8">
        <f t="shared" si="10"/>
        <v>54</v>
      </c>
      <c r="W75" s="8">
        <f t="shared" si="11"/>
        <v>0</v>
      </c>
      <c r="X75" s="8">
        <f t="shared" si="12"/>
        <v>0</v>
      </c>
      <c r="Y75" s="81" t="s">
        <v>4113</v>
      </c>
      <c r="Z75" s="8">
        <f>VLOOKUP(I75,'Tables kywrd-slot-class'!$B$21:$C$38,2,FALSE)</f>
        <v>1.5</v>
      </c>
      <c r="AA75" s="8">
        <f>VLOOKUP(N75,'Tables MAT simpl-complx'!$C$6:$D$28,2,FALSE)</f>
        <v>0</v>
      </c>
      <c r="AB75" s="8">
        <f>VLOOKUP(O75,'Tables MAT simpl-complx'!$F$39:$G$625,2,FALSE)</f>
        <v>36</v>
      </c>
      <c r="AC75" s="8">
        <f>VLOOKUP(J75,'Tables kywrd-slot-class'!$D$49:$E$177,2,FALSE)</f>
        <v>36</v>
      </c>
      <c r="AD75" s="8">
        <f>VLOOKUP(K75,'Tables kywrd-slot-class'!$D$49:$E$177,2,FALSE)</f>
        <v>0</v>
      </c>
      <c r="AE75" s="8">
        <f>VLOOKUP(L75,'Tables kywrd-slot-class'!$D$49:$E$177,2,FALSE)</f>
        <v>0</v>
      </c>
      <c r="AF75" s="1" t="s">
        <v>0</v>
      </c>
      <c r="AG75" s="1" t="str">
        <f t="shared" si="7"/>
        <v>070290F3</v>
      </c>
      <c r="AH75" s="3">
        <v>1</v>
      </c>
    </row>
    <row r="76" spans="1:34" x14ac:dyDescent="0.25">
      <c r="A76" s="91" t="s">
        <v>4260</v>
      </c>
      <c r="B76" s="6" t="s">
        <v>5</v>
      </c>
      <c r="C76" s="131" t="s">
        <v>6</v>
      </c>
      <c r="D76" s="85" t="s">
        <v>3918</v>
      </c>
      <c r="E76" s="10" t="s">
        <v>3578</v>
      </c>
      <c r="F76" s="8" t="s">
        <v>4043</v>
      </c>
      <c r="G76" s="10" t="s">
        <v>3720</v>
      </c>
      <c r="H76" s="22" t="s">
        <v>3991</v>
      </c>
      <c r="I76" s="22" t="s">
        <v>4027</v>
      </c>
      <c r="J76" s="22" t="s">
        <v>3770</v>
      </c>
      <c r="K76" s="22" t="s">
        <v>4028</v>
      </c>
      <c r="L76" s="22" t="s">
        <v>4028</v>
      </c>
      <c r="M76" s="22" t="s">
        <v>4028</v>
      </c>
      <c r="N76" s="24" t="s">
        <v>1888</v>
      </c>
      <c r="O76" s="21" t="s">
        <v>1700</v>
      </c>
      <c r="P76" s="8" t="s">
        <v>1889</v>
      </c>
      <c r="Q76" s="11">
        <v>600</v>
      </c>
      <c r="R76" s="84">
        <v>10</v>
      </c>
      <c r="S76" s="27">
        <v>28</v>
      </c>
      <c r="T76" s="20">
        <f t="shared" si="8"/>
        <v>0</v>
      </c>
      <c r="U76" s="21">
        <f t="shared" si="9"/>
        <v>54</v>
      </c>
      <c r="V76" s="8">
        <f t="shared" si="10"/>
        <v>54</v>
      </c>
      <c r="W76" s="8">
        <f t="shared" si="11"/>
        <v>0</v>
      </c>
      <c r="X76" s="8">
        <f t="shared" si="12"/>
        <v>0</v>
      </c>
      <c r="Y76" s="81" t="s">
        <v>4113</v>
      </c>
      <c r="Z76" s="8">
        <f>VLOOKUP(I76,'Tables kywrd-slot-class'!$B$21:$C$38,2,FALSE)</f>
        <v>1.5</v>
      </c>
      <c r="AA76" s="8">
        <f>VLOOKUP(N76,'Tables MAT simpl-complx'!$C$6:$D$28,2,FALSE)</f>
        <v>0</v>
      </c>
      <c r="AB76" s="8">
        <f>VLOOKUP(O76,'Tables MAT simpl-complx'!$F$39:$G$625,2,FALSE)</f>
        <v>36</v>
      </c>
      <c r="AC76" s="8">
        <f>VLOOKUP(J76,'Tables kywrd-slot-class'!$D$49:$E$177,2,FALSE)</f>
        <v>36</v>
      </c>
      <c r="AD76" s="8">
        <f>VLOOKUP(K76,'Tables kywrd-slot-class'!$D$49:$E$177,2,FALSE)</f>
        <v>0</v>
      </c>
      <c r="AE76" s="8">
        <f>VLOOKUP(L76,'Tables kywrd-slot-class'!$D$49:$E$177,2,FALSE)</f>
        <v>0</v>
      </c>
      <c r="AF76" s="1" t="s">
        <v>0</v>
      </c>
      <c r="AG76" s="1" t="str">
        <f t="shared" si="7"/>
        <v>070290F4</v>
      </c>
      <c r="AH76" s="3">
        <v>1</v>
      </c>
    </row>
    <row r="77" spans="1:34" x14ac:dyDescent="0.25">
      <c r="A77" s="91" t="s">
        <v>4261</v>
      </c>
      <c r="B77" s="6" t="s">
        <v>5</v>
      </c>
      <c r="C77" s="131" t="s">
        <v>6</v>
      </c>
      <c r="D77" s="85" t="s">
        <v>3919</v>
      </c>
      <c r="E77" s="10" t="s">
        <v>3579</v>
      </c>
      <c r="F77" s="8" t="s">
        <v>4043</v>
      </c>
      <c r="G77" s="10" t="s">
        <v>3721</v>
      </c>
      <c r="H77" s="22" t="s">
        <v>3991</v>
      </c>
      <c r="I77" s="22" t="s">
        <v>4027</v>
      </c>
      <c r="J77" s="22" t="s">
        <v>3770</v>
      </c>
      <c r="K77" s="22" t="s">
        <v>4028</v>
      </c>
      <c r="L77" s="22" t="s">
        <v>4028</v>
      </c>
      <c r="M77" s="22" t="s">
        <v>4028</v>
      </c>
      <c r="N77" s="24" t="s">
        <v>1888</v>
      </c>
      <c r="O77" s="21" t="s">
        <v>1700</v>
      </c>
      <c r="P77" s="8" t="s">
        <v>1889</v>
      </c>
      <c r="Q77" s="11">
        <v>600</v>
      </c>
      <c r="R77" s="84">
        <v>10</v>
      </c>
      <c r="S77" s="27">
        <v>28</v>
      </c>
      <c r="T77" s="20">
        <f t="shared" si="8"/>
        <v>0</v>
      </c>
      <c r="U77" s="21">
        <f t="shared" si="9"/>
        <v>54</v>
      </c>
      <c r="V77" s="8">
        <f t="shared" si="10"/>
        <v>54</v>
      </c>
      <c r="W77" s="8">
        <f t="shared" si="11"/>
        <v>0</v>
      </c>
      <c r="X77" s="8">
        <f t="shared" si="12"/>
        <v>0</v>
      </c>
      <c r="Y77" s="81" t="s">
        <v>4113</v>
      </c>
      <c r="Z77" s="8">
        <f>VLOOKUP(I77,'Tables kywrd-slot-class'!$B$21:$C$38,2,FALSE)</f>
        <v>1.5</v>
      </c>
      <c r="AA77" s="8">
        <f>VLOOKUP(N77,'Tables MAT simpl-complx'!$C$6:$D$28,2,FALSE)</f>
        <v>0</v>
      </c>
      <c r="AB77" s="8">
        <f>VLOOKUP(O77,'Tables MAT simpl-complx'!$F$39:$G$625,2,FALSE)</f>
        <v>36</v>
      </c>
      <c r="AC77" s="8">
        <f>VLOOKUP(J77,'Tables kywrd-slot-class'!$D$49:$E$177,2,FALSE)</f>
        <v>36</v>
      </c>
      <c r="AD77" s="8">
        <f>VLOOKUP(K77,'Tables kywrd-slot-class'!$D$49:$E$177,2,FALSE)</f>
        <v>0</v>
      </c>
      <c r="AE77" s="8">
        <f>VLOOKUP(L77,'Tables kywrd-slot-class'!$D$49:$E$177,2,FALSE)</f>
        <v>0</v>
      </c>
      <c r="AF77" s="1" t="s">
        <v>0</v>
      </c>
      <c r="AG77" s="1" t="str">
        <f t="shared" si="7"/>
        <v>070290F5</v>
      </c>
      <c r="AH77" s="3">
        <v>1</v>
      </c>
    </row>
    <row r="78" spans="1:34" x14ac:dyDescent="0.25">
      <c r="A78" s="91" t="s">
        <v>4262</v>
      </c>
      <c r="B78" s="6" t="s">
        <v>5</v>
      </c>
      <c r="C78" s="131" t="s">
        <v>6</v>
      </c>
      <c r="D78" s="85" t="s">
        <v>3920</v>
      </c>
      <c r="E78" s="10" t="s">
        <v>3580</v>
      </c>
      <c r="F78" s="8" t="s">
        <v>4043</v>
      </c>
      <c r="G78" s="10" t="s">
        <v>3722</v>
      </c>
      <c r="H78" s="22" t="s">
        <v>3991</v>
      </c>
      <c r="I78" s="22" t="s">
        <v>4027</v>
      </c>
      <c r="J78" s="22" t="s">
        <v>3770</v>
      </c>
      <c r="K78" s="22" t="s">
        <v>4028</v>
      </c>
      <c r="L78" s="22" t="s">
        <v>4028</v>
      </c>
      <c r="M78" s="22" t="s">
        <v>4028</v>
      </c>
      <c r="N78" s="24" t="s">
        <v>1888</v>
      </c>
      <c r="O78" s="21" t="s">
        <v>1700</v>
      </c>
      <c r="P78" s="8" t="s">
        <v>1889</v>
      </c>
      <c r="Q78" s="11">
        <v>600</v>
      </c>
      <c r="R78" s="84">
        <v>10</v>
      </c>
      <c r="S78" s="27">
        <v>28</v>
      </c>
      <c r="T78" s="20">
        <f t="shared" si="8"/>
        <v>0</v>
      </c>
      <c r="U78" s="21">
        <f t="shared" si="9"/>
        <v>54</v>
      </c>
      <c r="V78" s="8">
        <f t="shared" si="10"/>
        <v>54</v>
      </c>
      <c r="W78" s="8">
        <f t="shared" si="11"/>
        <v>0</v>
      </c>
      <c r="X78" s="8">
        <f t="shared" si="12"/>
        <v>0</v>
      </c>
      <c r="Y78" s="81" t="s">
        <v>4113</v>
      </c>
      <c r="Z78" s="8">
        <f>VLOOKUP(I78,'Tables kywrd-slot-class'!$B$21:$C$38,2,FALSE)</f>
        <v>1.5</v>
      </c>
      <c r="AA78" s="8">
        <f>VLOOKUP(N78,'Tables MAT simpl-complx'!$C$6:$D$28,2,FALSE)</f>
        <v>0</v>
      </c>
      <c r="AB78" s="8">
        <f>VLOOKUP(O78,'Tables MAT simpl-complx'!$F$39:$G$625,2,FALSE)</f>
        <v>36</v>
      </c>
      <c r="AC78" s="8">
        <f>VLOOKUP(J78,'Tables kywrd-slot-class'!$D$49:$E$177,2,FALSE)</f>
        <v>36</v>
      </c>
      <c r="AD78" s="8">
        <f>VLOOKUP(K78,'Tables kywrd-slot-class'!$D$49:$E$177,2,FALSE)</f>
        <v>0</v>
      </c>
      <c r="AE78" s="8">
        <f>VLOOKUP(L78,'Tables kywrd-slot-class'!$D$49:$E$177,2,FALSE)</f>
        <v>0</v>
      </c>
      <c r="AF78" s="1" t="s">
        <v>0</v>
      </c>
      <c r="AG78" s="1" t="str">
        <f t="shared" si="7"/>
        <v>070290F6</v>
      </c>
      <c r="AH78" s="3">
        <v>1</v>
      </c>
    </row>
    <row r="79" spans="1:34" x14ac:dyDescent="0.25">
      <c r="A79" s="91" t="s">
        <v>4263</v>
      </c>
      <c r="B79" s="6" t="s">
        <v>5</v>
      </c>
      <c r="C79" s="131" t="s">
        <v>6</v>
      </c>
      <c r="D79" s="85" t="s">
        <v>3921</v>
      </c>
      <c r="E79" s="10" t="s">
        <v>3581</v>
      </c>
      <c r="F79" s="8" t="s">
        <v>4043</v>
      </c>
      <c r="G79" s="10" t="s">
        <v>3723</v>
      </c>
      <c r="H79" s="22" t="s">
        <v>3991</v>
      </c>
      <c r="I79" s="22" t="s">
        <v>4027</v>
      </c>
      <c r="J79" s="22" t="s">
        <v>3770</v>
      </c>
      <c r="K79" s="22" t="s">
        <v>4028</v>
      </c>
      <c r="L79" s="22" t="s">
        <v>4028</v>
      </c>
      <c r="M79" s="22" t="s">
        <v>4028</v>
      </c>
      <c r="N79" s="24" t="s">
        <v>1888</v>
      </c>
      <c r="O79" s="21" t="s">
        <v>1700</v>
      </c>
      <c r="P79" s="8" t="s">
        <v>1889</v>
      </c>
      <c r="Q79" s="11">
        <v>600</v>
      </c>
      <c r="R79" s="84">
        <v>10</v>
      </c>
      <c r="S79" s="27">
        <v>28</v>
      </c>
      <c r="T79" s="20">
        <f t="shared" si="8"/>
        <v>0</v>
      </c>
      <c r="U79" s="21">
        <f t="shared" si="9"/>
        <v>54</v>
      </c>
      <c r="V79" s="8">
        <f t="shared" si="10"/>
        <v>54</v>
      </c>
      <c r="W79" s="8">
        <f t="shared" si="11"/>
        <v>0</v>
      </c>
      <c r="X79" s="8">
        <f t="shared" si="12"/>
        <v>0</v>
      </c>
      <c r="Y79" s="81" t="s">
        <v>4113</v>
      </c>
      <c r="Z79" s="8">
        <f>VLOOKUP(I79,'Tables kywrd-slot-class'!$B$21:$C$38,2,FALSE)</f>
        <v>1.5</v>
      </c>
      <c r="AA79" s="8">
        <f>VLOOKUP(N79,'Tables MAT simpl-complx'!$C$6:$D$28,2,FALSE)</f>
        <v>0</v>
      </c>
      <c r="AB79" s="8">
        <f>VLOOKUP(O79,'Tables MAT simpl-complx'!$F$39:$G$625,2,FALSE)</f>
        <v>36</v>
      </c>
      <c r="AC79" s="8">
        <f>VLOOKUP(J79,'Tables kywrd-slot-class'!$D$49:$E$177,2,FALSE)</f>
        <v>36</v>
      </c>
      <c r="AD79" s="8">
        <f>VLOOKUP(K79,'Tables kywrd-slot-class'!$D$49:$E$177,2,FALSE)</f>
        <v>0</v>
      </c>
      <c r="AE79" s="8">
        <f>VLOOKUP(L79,'Tables kywrd-slot-class'!$D$49:$E$177,2,FALSE)</f>
        <v>0</v>
      </c>
      <c r="AF79" s="1" t="s">
        <v>0</v>
      </c>
      <c r="AG79" s="1" t="str">
        <f t="shared" si="7"/>
        <v>070290F7</v>
      </c>
      <c r="AH79" s="3">
        <v>1</v>
      </c>
    </row>
    <row r="80" spans="1:34" x14ac:dyDescent="0.25">
      <c r="A80" s="91" t="s">
        <v>4264</v>
      </c>
      <c r="B80" s="6" t="s">
        <v>5</v>
      </c>
      <c r="C80" s="131" t="s">
        <v>6</v>
      </c>
      <c r="D80" s="85" t="s">
        <v>3922</v>
      </c>
      <c r="E80" s="10" t="s">
        <v>3582</v>
      </c>
      <c r="F80" s="8" t="s">
        <v>4043</v>
      </c>
      <c r="G80" s="10" t="s">
        <v>3724</v>
      </c>
      <c r="H80" s="22" t="s">
        <v>3991</v>
      </c>
      <c r="I80" s="22" t="s">
        <v>4027</v>
      </c>
      <c r="J80" s="22" t="s">
        <v>3770</v>
      </c>
      <c r="K80" s="22" t="s">
        <v>4028</v>
      </c>
      <c r="L80" s="22" t="s">
        <v>4028</v>
      </c>
      <c r="M80" s="22" t="s">
        <v>4028</v>
      </c>
      <c r="N80" s="24" t="s">
        <v>1888</v>
      </c>
      <c r="O80" s="21" t="s">
        <v>1700</v>
      </c>
      <c r="P80" s="8" t="s">
        <v>1889</v>
      </c>
      <c r="Q80" s="11">
        <v>600</v>
      </c>
      <c r="R80" s="84">
        <v>10</v>
      </c>
      <c r="S80" s="27">
        <v>28</v>
      </c>
      <c r="T80" s="20">
        <f t="shared" si="8"/>
        <v>0</v>
      </c>
      <c r="U80" s="21">
        <f t="shared" si="9"/>
        <v>54</v>
      </c>
      <c r="V80" s="8">
        <f t="shared" si="10"/>
        <v>54</v>
      </c>
      <c r="W80" s="8">
        <f t="shared" si="11"/>
        <v>0</v>
      </c>
      <c r="X80" s="8">
        <f t="shared" si="12"/>
        <v>0</v>
      </c>
      <c r="Y80" s="81" t="s">
        <v>4113</v>
      </c>
      <c r="Z80" s="8">
        <f>VLOOKUP(I80,'Tables kywrd-slot-class'!$B$21:$C$38,2,FALSE)</f>
        <v>1.5</v>
      </c>
      <c r="AA80" s="8">
        <f>VLOOKUP(N80,'Tables MAT simpl-complx'!$C$6:$D$28,2,FALSE)</f>
        <v>0</v>
      </c>
      <c r="AB80" s="8">
        <f>VLOOKUP(O80,'Tables MAT simpl-complx'!$F$39:$G$625,2,FALSE)</f>
        <v>36</v>
      </c>
      <c r="AC80" s="8">
        <f>VLOOKUP(J80,'Tables kywrd-slot-class'!$D$49:$E$177,2,FALSE)</f>
        <v>36</v>
      </c>
      <c r="AD80" s="8">
        <f>VLOOKUP(K80,'Tables kywrd-slot-class'!$D$49:$E$177,2,FALSE)</f>
        <v>0</v>
      </c>
      <c r="AE80" s="8">
        <f>VLOOKUP(L80,'Tables kywrd-slot-class'!$D$49:$E$177,2,FALSE)</f>
        <v>0</v>
      </c>
      <c r="AF80" s="1" t="s">
        <v>0</v>
      </c>
      <c r="AG80" s="1" t="str">
        <f t="shared" si="7"/>
        <v>070290F8</v>
      </c>
      <c r="AH80" s="3">
        <v>1</v>
      </c>
    </row>
    <row r="81" spans="1:34" x14ac:dyDescent="0.25">
      <c r="A81" s="91" t="s">
        <v>4265</v>
      </c>
      <c r="B81" s="6" t="s">
        <v>5</v>
      </c>
      <c r="C81" s="131" t="s">
        <v>6</v>
      </c>
      <c r="D81" s="85" t="s">
        <v>3923</v>
      </c>
      <c r="E81" s="10" t="s">
        <v>3583</v>
      </c>
      <c r="F81" s="8" t="s">
        <v>4043</v>
      </c>
      <c r="G81" s="10" t="s">
        <v>3725</v>
      </c>
      <c r="H81" s="22" t="s">
        <v>3991</v>
      </c>
      <c r="I81" s="22" t="s">
        <v>4027</v>
      </c>
      <c r="J81" s="22" t="s">
        <v>3770</v>
      </c>
      <c r="K81" s="22" t="s">
        <v>4028</v>
      </c>
      <c r="L81" s="22" t="s">
        <v>4028</v>
      </c>
      <c r="M81" s="22" t="s">
        <v>4028</v>
      </c>
      <c r="N81" s="24" t="s">
        <v>1888</v>
      </c>
      <c r="O81" s="21" t="s">
        <v>1700</v>
      </c>
      <c r="P81" s="8" t="s">
        <v>1889</v>
      </c>
      <c r="Q81" s="11">
        <v>600</v>
      </c>
      <c r="R81" s="84">
        <v>10</v>
      </c>
      <c r="S81" s="27">
        <v>28</v>
      </c>
      <c r="T81" s="20">
        <f t="shared" si="8"/>
        <v>0</v>
      </c>
      <c r="U81" s="21">
        <f t="shared" si="9"/>
        <v>54</v>
      </c>
      <c r="V81" s="8">
        <f t="shared" si="10"/>
        <v>54</v>
      </c>
      <c r="W81" s="8">
        <f t="shared" si="11"/>
        <v>0</v>
      </c>
      <c r="X81" s="8">
        <f t="shared" si="12"/>
        <v>0</v>
      </c>
      <c r="Y81" s="81" t="s">
        <v>4113</v>
      </c>
      <c r="Z81" s="8">
        <f>VLOOKUP(I81,'Tables kywrd-slot-class'!$B$21:$C$38,2,FALSE)</f>
        <v>1.5</v>
      </c>
      <c r="AA81" s="8">
        <f>VLOOKUP(N81,'Tables MAT simpl-complx'!$C$6:$D$28,2,FALSE)</f>
        <v>0</v>
      </c>
      <c r="AB81" s="8">
        <f>VLOOKUP(O81,'Tables MAT simpl-complx'!$F$39:$G$625,2,FALSE)</f>
        <v>36</v>
      </c>
      <c r="AC81" s="8">
        <f>VLOOKUP(J81,'Tables kywrd-slot-class'!$D$49:$E$177,2,FALSE)</f>
        <v>36</v>
      </c>
      <c r="AD81" s="8">
        <f>VLOOKUP(K81,'Tables kywrd-slot-class'!$D$49:$E$177,2,FALSE)</f>
        <v>0</v>
      </c>
      <c r="AE81" s="8">
        <f>VLOOKUP(L81,'Tables kywrd-slot-class'!$D$49:$E$177,2,FALSE)</f>
        <v>0</v>
      </c>
      <c r="AF81" s="1" t="s">
        <v>0</v>
      </c>
      <c r="AG81" s="1" t="str">
        <f t="shared" si="7"/>
        <v>070290F9</v>
      </c>
      <c r="AH81" s="3">
        <v>1</v>
      </c>
    </row>
    <row r="82" spans="1:34" x14ac:dyDescent="0.25">
      <c r="A82" s="91" t="s">
        <v>4266</v>
      </c>
      <c r="B82" s="6" t="s">
        <v>5</v>
      </c>
      <c r="C82" s="131" t="s">
        <v>6</v>
      </c>
      <c r="D82" s="85" t="s">
        <v>3924</v>
      </c>
      <c r="E82" s="10" t="s">
        <v>3584</v>
      </c>
      <c r="F82" s="8" t="s">
        <v>4043</v>
      </c>
      <c r="G82" s="10" t="s">
        <v>3726</v>
      </c>
      <c r="H82" s="22" t="s">
        <v>3991</v>
      </c>
      <c r="I82" s="22" t="s">
        <v>4027</v>
      </c>
      <c r="J82" s="22" t="s">
        <v>3770</v>
      </c>
      <c r="K82" s="22" t="s">
        <v>4028</v>
      </c>
      <c r="L82" s="22" t="s">
        <v>4028</v>
      </c>
      <c r="M82" s="22" t="s">
        <v>4028</v>
      </c>
      <c r="N82" s="24" t="s">
        <v>1888</v>
      </c>
      <c r="O82" s="21" t="s">
        <v>1700</v>
      </c>
      <c r="P82" s="8" t="s">
        <v>1889</v>
      </c>
      <c r="Q82" s="11">
        <v>600</v>
      </c>
      <c r="R82" s="84">
        <v>10</v>
      </c>
      <c r="S82" s="27">
        <v>28</v>
      </c>
      <c r="T82" s="20">
        <f t="shared" si="8"/>
        <v>0</v>
      </c>
      <c r="U82" s="21">
        <f t="shared" si="9"/>
        <v>54</v>
      </c>
      <c r="V82" s="8">
        <f t="shared" si="10"/>
        <v>54</v>
      </c>
      <c r="W82" s="8">
        <f t="shared" si="11"/>
        <v>0</v>
      </c>
      <c r="X82" s="8">
        <f t="shared" si="12"/>
        <v>0</v>
      </c>
      <c r="Y82" s="81" t="s">
        <v>4113</v>
      </c>
      <c r="Z82" s="8">
        <f>VLOOKUP(I82,'Tables kywrd-slot-class'!$B$21:$C$38,2,FALSE)</f>
        <v>1.5</v>
      </c>
      <c r="AA82" s="8">
        <f>VLOOKUP(N82,'Tables MAT simpl-complx'!$C$6:$D$28,2,FALSE)</f>
        <v>0</v>
      </c>
      <c r="AB82" s="8">
        <f>VLOOKUP(O82,'Tables MAT simpl-complx'!$F$39:$G$625,2,FALSE)</f>
        <v>36</v>
      </c>
      <c r="AC82" s="8">
        <f>VLOOKUP(J82,'Tables kywrd-slot-class'!$D$49:$E$177,2,FALSE)</f>
        <v>36</v>
      </c>
      <c r="AD82" s="8">
        <f>VLOOKUP(K82,'Tables kywrd-slot-class'!$D$49:$E$177,2,FALSE)</f>
        <v>0</v>
      </c>
      <c r="AE82" s="8">
        <f>VLOOKUP(L82,'Tables kywrd-slot-class'!$D$49:$E$177,2,FALSE)</f>
        <v>0</v>
      </c>
      <c r="AF82" s="1" t="s">
        <v>0</v>
      </c>
      <c r="AG82" s="1" t="str">
        <f t="shared" si="7"/>
        <v>070290FA</v>
      </c>
      <c r="AH82" s="3">
        <v>1</v>
      </c>
    </row>
    <row r="83" spans="1:34" x14ac:dyDescent="0.25">
      <c r="A83" s="91" t="s">
        <v>4267</v>
      </c>
      <c r="B83" s="6" t="s">
        <v>5</v>
      </c>
      <c r="C83" s="131" t="s">
        <v>6</v>
      </c>
      <c r="D83" s="85" t="s">
        <v>3925</v>
      </c>
      <c r="E83" s="10" t="s">
        <v>3585</v>
      </c>
      <c r="F83" s="8" t="s">
        <v>4043</v>
      </c>
      <c r="G83" s="10" t="s">
        <v>3727</v>
      </c>
      <c r="H83" s="22" t="s">
        <v>3991</v>
      </c>
      <c r="I83" s="22" t="s">
        <v>4027</v>
      </c>
      <c r="J83" s="22" t="s">
        <v>3770</v>
      </c>
      <c r="K83" s="22" t="s">
        <v>4028</v>
      </c>
      <c r="L83" s="22" t="s">
        <v>4028</v>
      </c>
      <c r="M83" s="22" t="s">
        <v>4028</v>
      </c>
      <c r="N83" s="24" t="s">
        <v>1888</v>
      </c>
      <c r="O83" s="21" t="s">
        <v>1700</v>
      </c>
      <c r="P83" s="8" t="s">
        <v>1889</v>
      </c>
      <c r="Q83" s="11">
        <v>600</v>
      </c>
      <c r="R83" s="84">
        <v>10</v>
      </c>
      <c r="S83" s="27">
        <v>28</v>
      </c>
      <c r="T83" s="20">
        <f t="shared" si="8"/>
        <v>0</v>
      </c>
      <c r="U83" s="21">
        <f t="shared" si="9"/>
        <v>54</v>
      </c>
      <c r="V83" s="8">
        <f t="shared" si="10"/>
        <v>54</v>
      </c>
      <c r="W83" s="8">
        <f t="shared" si="11"/>
        <v>0</v>
      </c>
      <c r="X83" s="8">
        <f t="shared" si="12"/>
        <v>0</v>
      </c>
      <c r="Y83" s="81" t="s">
        <v>4113</v>
      </c>
      <c r="Z83" s="8">
        <f>VLOOKUP(I83,'Tables kywrd-slot-class'!$B$21:$C$38,2,FALSE)</f>
        <v>1.5</v>
      </c>
      <c r="AA83" s="8">
        <f>VLOOKUP(N83,'Tables MAT simpl-complx'!$C$6:$D$28,2,FALSE)</f>
        <v>0</v>
      </c>
      <c r="AB83" s="8">
        <f>VLOOKUP(O83,'Tables MAT simpl-complx'!$F$39:$G$625,2,FALSE)</f>
        <v>36</v>
      </c>
      <c r="AC83" s="8">
        <f>VLOOKUP(J83,'Tables kywrd-slot-class'!$D$49:$E$177,2,FALSE)</f>
        <v>36</v>
      </c>
      <c r="AD83" s="8">
        <f>VLOOKUP(K83,'Tables kywrd-slot-class'!$D$49:$E$177,2,FALSE)</f>
        <v>0</v>
      </c>
      <c r="AE83" s="8">
        <f>VLOOKUP(L83,'Tables kywrd-slot-class'!$D$49:$E$177,2,FALSE)</f>
        <v>0</v>
      </c>
      <c r="AF83" s="1" t="s">
        <v>0</v>
      </c>
      <c r="AG83" s="1" t="str">
        <f t="shared" si="7"/>
        <v>070290FB</v>
      </c>
      <c r="AH83" s="3">
        <v>1</v>
      </c>
    </row>
    <row r="84" spans="1:34" x14ac:dyDescent="0.25">
      <c r="A84" s="91" t="s">
        <v>4268</v>
      </c>
      <c r="B84" s="6" t="s">
        <v>5</v>
      </c>
      <c r="C84" s="131" t="s">
        <v>6</v>
      </c>
      <c r="D84" s="85" t="s">
        <v>3926</v>
      </c>
      <c r="E84" s="10" t="s">
        <v>3586</v>
      </c>
      <c r="F84" s="8" t="s">
        <v>4043</v>
      </c>
      <c r="G84" s="10" t="s">
        <v>3728</v>
      </c>
      <c r="H84" s="22" t="s">
        <v>3991</v>
      </c>
      <c r="I84" s="22" t="s">
        <v>4027</v>
      </c>
      <c r="J84" s="22" t="s">
        <v>3770</v>
      </c>
      <c r="K84" s="22" t="s">
        <v>4028</v>
      </c>
      <c r="L84" s="22" t="s">
        <v>4028</v>
      </c>
      <c r="M84" s="22" t="s">
        <v>4028</v>
      </c>
      <c r="N84" s="24" t="s">
        <v>1888</v>
      </c>
      <c r="O84" s="21" t="s">
        <v>1700</v>
      </c>
      <c r="P84" s="8" t="s">
        <v>1889</v>
      </c>
      <c r="Q84" s="11">
        <v>600</v>
      </c>
      <c r="R84" s="84">
        <v>10</v>
      </c>
      <c r="S84" s="27">
        <v>28</v>
      </c>
      <c r="T84" s="20">
        <f t="shared" si="8"/>
        <v>0</v>
      </c>
      <c r="U84" s="21">
        <f t="shared" si="9"/>
        <v>54</v>
      </c>
      <c r="V84" s="8">
        <f t="shared" si="10"/>
        <v>54</v>
      </c>
      <c r="W84" s="8">
        <f t="shared" si="11"/>
        <v>0</v>
      </c>
      <c r="X84" s="8">
        <f t="shared" si="12"/>
        <v>0</v>
      </c>
      <c r="Y84" s="81" t="s">
        <v>4113</v>
      </c>
      <c r="Z84" s="8">
        <f>VLOOKUP(I84,'Tables kywrd-slot-class'!$B$21:$C$38,2,FALSE)</f>
        <v>1.5</v>
      </c>
      <c r="AA84" s="8">
        <f>VLOOKUP(N84,'Tables MAT simpl-complx'!$C$6:$D$28,2,FALSE)</f>
        <v>0</v>
      </c>
      <c r="AB84" s="8">
        <f>VLOOKUP(O84,'Tables MAT simpl-complx'!$F$39:$G$625,2,FALSE)</f>
        <v>36</v>
      </c>
      <c r="AC84" s="8">
        <f>VLOOKUP(J84,'Tables kywrd-slot-class'!$D$49:$E$177,2,FALSE)</f>
        <v>36</v>
      </c>
      <c r="AD84" s="8">
        <f>VLOOKUP(K84,'Tables kywrd-slot-class'!$D$49:$E$177,2,FALSE)</f>
        <v>0</v>
      </c>
      <c r="AE84" s="8">
        <f>VLOOKUP(L84,'Tables kywrd-slot-class'!$D$49:$E$177,2,FALSE)</f>
        <v>0</v>
      </c>
      <c r="AF84" s="1" t="s">
        <v>0</v>
      </c>
      <c r="AG84" s="1" t="str">
        <f t="shared" si="7"/>
        <v>070290FC</v>
      </c>
      <c r="AH84" s="3">
        <v>1</v>
      </c>
    </row>
    <row r="85" spans="1:34" x14ac:dyDescent="0.25">
      <c r="A85" s="91" t="s">
        <v>4269</v>
      </c>
      <c r="B85" s="6" t="s">
        <v>5</v>
      </c>
      <c r="C85" s="131" t="s">
        <v>6</v>
      </c>
      <c r="D85" s="85" t="s">
        <v>3927</v>
      </c>
      <c r="E85" s="10" t="s">
        <v>3587</v>
      </c>
      <c r="F85" s="8" t="s">
        <v>4043</v>
      </c>
      <c r="G85" s="10" t="s">
        <v>3729</v>
      </c>
      <c r="H85" s="22" t="s">
        <v>3991</v>
      </c>
      <c r="I85" s="22" t="s">
        <v>4027</v>
      </c>
      <c r="J85" s="22" t="s">
        <v>3770</v>
      </c>
      <c r="K85" s="22" t="s">
        <v>4028</v>
      </c>
      <c r="L85" s="22" t="s">
        <v>4028</v>
      </c>
      <c r="M85" s="22" t="s">
        <v>4028</v>
      </c>
      <c r="N85" s="24" t="s">
        <v>1888</v>
      </c>
      <c r="O85" s="21" t="s">
        <v>1700</v>
      </c>
      <c r="P85" s="8" t="s">
        <v>1889</v>
      </c>
      <c r="Q85" s="11">
        <v>600</v>
      </c>
      <c r="R85" s="84">
        <v>10</v>
      </c>
      <c r="S85" s="27">
        <v>28</v>
      </c>
      <c r="T85" s="20">
        <f t="shared" si="8"/>
        <v>0</v>
      </c>
      <c r="U85" s="21">
        <f t="shared" si="9"/>
        <v>54</v>
      </c>
      <c r="V85" s="8">
        <f t="shared" si="10"/>
        <v>54</v>
      </c>
      <c r="W85" s="8">
        <f t="shared" si="11"/>
        <v>0</v>
      </c>
      <c r="X85" s="8">
        <f t="shared" si="12"/>
        <v>0</v>
      </c>
      <c r="Y85" s="81" t="s">
        <v>4113</v>
      </c>
      <c r="Z85" s="8">
        <f>VLOOKUP(I85,'Tables kywrd-slot-class'!$B$21:$C$38,2,FALSE)</f>
        <v>1.5</v>
      </c>
      <c r="AA85" s="8">
        <f>VLOOKUP(N85,'Tables MAT simpl-complx'!$C$6:$D$28,2,FALSE)</f>
        <v>0</v>
      </c>
      <c r="AB85" s="8">
        <f>VLOOKUP(O85,'Tables MAT simpl-complx'!$F$39:$G$625,2,FALSE)</f>
        <v>36</v>
      </c>
      <c r="AC85" s="8">
        <f>VLOOKUP(J85,'Tables kywrd-slot-class'!$D$49:$E$177,2,FALSE)</f>
        <v>36</v>
      </c>
      <c r="AD85" s="8">
        <f>VLOOKUP(K85,'Tables kywrd-slot-class'!$D$49:$E$177,2,FALSE)</f>
        <v>0</v>
      </c>
      <c r="AE85" s="8">
        <f>VLOOKUP(L85,'Tables kywrd-slot-class'!$D$49:$E$177,2,FALSE)</f>
        <v>0</v>
      </c>
      <c r="AF85" s="1" t="s">
        <v>0</v>
      </c>
      <c r="AG85" s="1" t="str">
        <f t="shared" si="7"/>
        <v>070290FD</v>
      </c>
      <c r="AH85" s="3">
        <v>1</v>
      </c>
    </row>
    <row r="86" spans="1:34" x14ac:dyDescent="0.25">
      <c r="A86" s="91" t="s">
        <v>4270</v>
      </c>
      <c r="B86" s="6" t="s">
        <v>5</v>
      </c>
      <c r="C86" s="131" t="s">
        <v>6</v>
      </c>
      <c r="D86" s="85" t="s">
        <v>3928</v>
      </c>
      <c r="E86" s="10" t="s">
        <v>3588</v>
      </c>
      <c r="F86" s="8" t="s">
        <v>4043</v>
      </c>
      <c r="G86" s="10" t="s">
        <v>3730</v>
      </c>
      <c r="H86" s="22" t="s">
        <v>3991</v>
      </c>
      <c r="I86" s="22" t="s">
        <v>4027</v>
      </c>
      <c r="J86" s="22" t="s">
        <v>3770</v>
      </c>
      <c r="K86" s="22" t="s">
        <v>4028</v>
      </c>
      <c r="L86" s="22" t="s">
        <v>4028</v>
      </c>
      <c r="M86" s="22" t="s">
        <v>4028</v>
      </c>
      <c r="N86" s="24" t="s">
        <v>1888</v>
      </c>
      <c r="O86" s="21" t="s">
        <v>1700</v>
      </c>
      <c r="P86" s="8" t="s">
        <v>1889</v>
      </c>
      <c r="Q86" s="11">
        <v>600</v>
      </c>
      <c r="R86" s="84">
        <v>10</v>
      </c>
      <c r="S86" s="27">
        <v>28</v>
      </c>
      <c r="T86" s="20">
        <f t="shared" si="8"/>
        <v>0</v>
      </c>
      <c r="U86" s="21">
        <f t="shared" si="9"/>
        <v>54</v>
      </c>
      <c r="V86" s="8">
        <f t="shared" si="10"/>
        <v>54</v>
      </c>
      <c r="W86" s="8">
        <f t="shared" si="11"/>
        <v>0</v>
      </c>
      <c r="X86" s="8">
        <f t="shared" si="12"/>
        <v>0</v>
      </c>
      <c r="Y86" s="81" t="s">
        <v>4113</v>
      </c>
      <c r="Z86" s="8">
        <f>VLOOKUP(I86,'Tables kywrd-slot-class'!$B$21:$C$38,2,FALSE)</f>
        <v>1.5</v>
      </c>
      <c r="AA86" s="8">
        <f>VLOOKUP(N86,'Tables MAT simpl-complx'!$C$6:$D$28,2,FALSE)</f>
        <v>0</v>
      </c>
      <c r="AB86" s="8">
        <f>VLOOKUP(O86,'Tables MAT simpl-complx'!$F$39:$G$625,2,FALSE)</f>
        <v>36</v>
      </c>
      <c r="AC86" s="8">
        <f>VLOOKUP(J86,'Tables kywrd-slot-class'!$D$49:$E$177,2,FALSE)</f>
        <v>36</v>
      </c>
      <c r="AD86" s="8">
        <f>VLOOKUP(K86,'Tables kywrd-slot-class'!$D$49:$E$177,2,FALSE)</f>
        <v>0</v>
      </c>
      <c r="AE86" s="8">
        <f>VLOOKUP(L86,'Tables kywrd-slot-class'!$D$49:$E$177,2,FALSE)</f>
        <v>0</v>
      </c>
      <c r="AF86" s="1" t="s">
        <v>0</v>
      </c>
      <c r="AG86" s="1" t="str">
        <f t="shared" si="7"/>
        <v>070290FE</v>
      </c>
      <c r="AH86" s="3">
        <v>1</v>
      </c>
    </row>
    <row r="87" spans="1:34" x14ac:dyDescent="0.25">
      <c r="A87" s="129" t="s">
        <v>4271</v>
      </c>
      <c r="B87" s="6" t="s">
        <v>5</v>
      </c>
      <c r="C87" s="131" t="s">
        <v>6</v>
      </c>
      <c r="D87" s="74" t="s">
        <v>3929</v>
      </c>
      <c r="E87" s="10" t="s">
        <v>3589</v>
      </c>
      <c r="F87" s="8" t="s">
        <v>4043</v>
      </c>
      <c r="G87" s="10" t="s">
        <v>4114</v>
      </c>
      <c r="H87" s="90" t="s">
        <v>3991</v>
      </c>
      <c r="I87" s="22" t="s">
        <v>4027</v>
      </c>
      <c r="J87" s="22" t="s">
        <v>3773</v>
      </c>
      <c r="K87" s="22" t="s">
        <v>4028</v>
      </c>
      <c r="L87" s="22" t="s">
        <v>4028</v>
      </c>
      <c r="M87" s="22" t="s">
        <v>4028</v>
      </c>
      <c r="N87" s="24" t="s">
        <v>1888</v>
      </c>
      <c r="O87" s="21" t="s">
        <v>1683</v>
      </c>
      <c r="P87" s="8" t="s">
        <v>1889</v>
      </c>
      <c r="Q87" s="11">
        <v>160</v>
      </c>
      <c r="R87" s="12">
        <v>11</v>
      </c>
      <c r="S87" s="27">
        <v>24</v>
      </c>
      <c r="T87" s="20">
        <f t="shared" si="8"/>
        <v>0</v>
      </c>
      <c r="U87" s="21">
        <f t="shared" si="9"/>
        <v>42</v>
      </c>
      <c r="V87" s="8">
        <f t="shared" si="10"/>
        <v>0</v>
      </c>
      <c r="W87" s="8">
        <f t="shared" si="11"/>
        <v>0</v>
      </c>
      <c r="X87" s="8">
        <f t="shared" si="12"/>
        <v>0</v>
      </c>
      <c r="Y87" s="81" t="s">
        <v>4113</v>
      </c>
      <c r="Z87" s="8">
        <f>VLOOKUP(I87,'Tables kywrd-slot-class'!$B$21:$C$38,2,FALSE)</f>
        <v>1.5</v>
      </c>
      <c r="AA87" s="8">
        <f>VLOOKUP(N87,'Tables MAT simpl-complx'!$C$6:$D$28,2,FALSE)</f>
        <v>0</v>
      </c>
      <c r="AB87" s="8">
        <f>VLOOKUP(O87,'Tables MAT simpl-complx'!$F$39:$G$625,2,FALSE)</f>
        <v>28</v>
      </c>
      <c r="AC87" s="8">
        <f>VLOOKUP(J87,'Tables kywrd-slot-class'!$D$49:$E$177,2,FALSE)</f>
        <v>0</v>
      </c>
      <c r="AD87" s="8">
        <f>VLOOKUP(K87,'Tables kywrd-slot-class'!$D$49:$E$177,2,FALSE)</f>
        <v>0</v>
      </c>
      <c r="AE87" s="8">
        <f>VLOOKUP(L87,'Tables kywrd-slot-class'!$D$49:$E$177,2,FALSE)</f>
        <v>0</v>
      </c>
      <c r="AF87" s="1" t="s">
        <v>0</v>
      </c>
      <c r="AG87" s="1" t="str">
        <f t="shared" si="7"/>
        <v>07029150</v>
      </c>
      <c r="AH87" s="3">
        <v>1</v>
      </c>
    </row>
    <row r="88" spans="1:34" x14ac:dyDescent="0.25">
      <c r="A88" s="91" t="s">
        <v>4272</v>
      </c>
      <c r="B88" s="6" t="s">
        <v>5</v>
      </c>
      <c r="C88" s="131" t="s">
        <v>6</v>
      </c>
      <c r="D88" s="74" t="s">
        <v>3930</v>
      </c>
      <c r="E88" s="10" t="s">
        <v>3590</v>
      </c>
      <c r="F88" s="8" t="s">
        <v>4043</v>
      </c>
      <c r="G88" s="10" t="s">
        <v>4115</v>
      </c>
      <c r="H88" s="90" t="s">
        <v>3991</v>
      </c>
      <c r="I88" s="22" t="s">
        <v>4027</v>
      </c>
      <c r="J88" s="22" t="s">
        <v>3773</v>
      </c>
      <c r="K88" s="22" t="s">
        <v>4028</v>
      </c>
      <c r="L88" s="22" t="s">
        <v>4028</v>
      </c>
      <c r="M88" s="22" t="s">
        <v>4028</v>
      </c>
      <c r="N88" s="24" t="s">
        <v>1888</v>
      </c>
      <c r="O88" s="21" t="s">
        <v>1683</v>
      </c>
      <c r="P88" s="8" t="s">
        <v>1889</v>
      </c>
      <c r="Q88" s="11">
        <v>160</v>
      </c>
      <c r="R88" s="12">
        <v>11</v>
      </c>
      <c r="S88" s="27">
        <v>24</v>
      </c>
      <c r="T88" s="20">
        <f t="shared" si="8"/>
        <v>0</v>
      </c>
      <c r="U88" s="21">
        <f t="shared" si="9"/>
        <v>42</v>
      </c>
      <c r="V88" s="8">
        <f t="shared" si="10"/>
        <v>0</v>
      </c>
      <c r="W88" s="8">
        <f t="shared" si="11"/>
        <v>0</v>
      </c>
      <c r="X88" s="8">
        <f t="shared" si="12"/>
        <v>0</v>
      </c>
      <c r="Y88" s="81" t="s">
        <v>4113</v>
      </c>
      <c r="Z88" s="8">
        <f>VLOOKUP(I88,'Tables kywrd-slot-class'!$B$21:$C$38,2,FALSE)</f>
        <v>1.5</v>
      </c>
      <c r="AA88" s="8">
        <f>VLOOKUP(N88,'Tables MAT simpl-complx'!$C$6:$D$28,2,FALSE)</f>
        <v>0</v>
      </c>
      <c r="AB88" s="8">
        <f>VLOOKUP(O88,'Tables MAT simpl-complx'!$F$39:$G$625,2,FALSE)</f>
        <v>28</v>
      </c>
      <c r="AC88" s="8">
        <f>VLOOKUP(J88,'Tables kywrd-slot-class'!$D$49:$E$177,2,FALSE)</f>
        <v>0</v>
      </c>
      <c r="AD88" s="8">
        <f>VLOOKUP(K88,'Tables kywrd-slot-class'!$D$49:$E$177,2,FALSE)</f>
        <v>0</v>
      </c>
      <c r="AE88" s="8">
        <f>VLOOKUP(L88,'Tables kywrd-slot-class'!$D$49:$E$177,2,FALSE)</f>
        <v>0</v>
      </c>
      <c r="AF88" s="1" t="s">
        <v>0</v>
      </c>
      <c r="AG88" s="1" t="str">
        <f t="shared" si="7"/>
        <v>07029151</v>
      </c>
      <c r="AH88" s="3">
        <v>1</v>
      </c>
    </row>
    <row r="89" spans="1:34" x14ac:dyDescent="0.25">
      <c r="A89" s="91" t="s">
        <v>4273</v>
      </c>
      <c r="B89" s="6" t="s">
        <v>5</v>
      </c>
      <c r="C89" s="131" t="s">
        <v>6</v>
      </c>
      <c r="D89" s="74" t="s">
        <v>3931</v>
      </c>
      <c r="E89" s="10" t="s">
        <v>3591</v>
      </c>
      <c r="F89" s="8" t="s">
        <v>4043</v>
      </c>
      <c r="G89" s="10" t="s">
        <v>4116</v>
      </c>
      <c r="H89" s="90" t="s">
        <v>3991</v>
      </c>
      <c r="I89" s="22" t="s">
        <v>4027</v>
      </c>
      <c r="J89" s="22" t="s">
        <v>3773</v>
      </c>
      <c r="K89" s="22" t="s">
        <v>4028</v>
      </c>
      <c r="L89" s="22" t="s">
        <v>4028</v>
      </c>
      <c r="M89" s="22" t="s">
        <v>4028</v>
      </c>
      <c r="N89" s="24" t="s">
        <v>1888</v>
      </c>
      <c r="O89" s="21" t="s">
        <v>1683</v>
      </c>
      <c r="P89" s="8" t="s">
        <v>1889</v>
      </c>
      <c r="Q89" s="11">
        <v>160</v>
      </c>
      <c r="R89" s="12">
        <v>11</v>
      </c>
      <c r="S89" s="27">
        <v>24</v>
      </c>
      <c r="T89" s="20">
        <f t="shared" si="8"/>
        <v>0</v>
      </c>
      <c r="U89" s="21">
        <f t="shared" si="9"/>
        <v>42</v>
      </c>
      <c r="V89" s="8">
        <f t="shared" si="10"/>
        <v>0</v>
      </c>
      <c r="W89" s="8">
        <f t="shared" si="11"/>
        <v>0</v>
      </c>
      <c r="X89" s="8">
        <f t="shared" si="12"/>
        <v>0</v>
      </c>
      <c r="Y89" s="81" t="s">
        <v>4113</v>
      </c>
      <c r="Z89" s="8">
        <f>VLOOKUP(I89,'Tables kywrd-slot-class'!$B$21:$C$38,2,FALSE)</f>
        <v>1.5</v>
      </c>
      <c r="AA89" s="8">
        <f>VLOOKUP(N89,'Tables MAT simpl-complx'!$C$6:$D$28,2,FALSE)</f>
        <v>0</v>
      </c>
      <c r="AB89" s="8">
        <f>VLOOKUP(O89,'Tables MAT simpl-complx'!$F$39:$G$625,2,FALSE)</f>
        <v>28</v>
      </c>
      <c r="AC89" s="8">
        <f>VLOOKUP(J89,'Tables kywrd-slot-class'!$D$49:$E$177,2,FALSE)</f>
        <v>0</v>
      </c>
      <c r="AD89" s="8">
        <f>VLOOKUP(K89,'Tables kywrd-slot-class'!$D$49:$E$177,2,FALSE)</f>
        <v>0</v>
      </c>
      <c r="AE89" s="8">
        <f>VLOOKUP(L89,'Tables kywrd-slot-class'!$D$49:$E$177,2,FALSE)</f>
        <v>0</v>
      </c>
      <c r="AF89" s="1" t="s">
        <v>0</v>
      </c>
      <c r="AG89" s="1" t="str">
        <f t="shared" si="7"/>
        <v>07029152</v>
      </c>
      <c r="AH89" s="3">
        <v>1</v>
      </c>
    </row>
    <row r="90" spans="1:34" x14ac:dyDescent="0.25">
      <c r="A90" s="129" t="s">
        <v>4274</v>
      </c>
      <c r="B90" s="6" t="s">
        <v>5</v>
      </c>
      <c r="C90" s="131" t="s">
        <v>6</v>
      </c>
      <c r="D90" s="85" t="s">
        <v>3932</v>
      </c>
      <c r="E90" s="10" t="s">
        <v>3592</v>
      </c>
      <c r="F90" s="8" t="s">
        <v>4043</v>
      </c>
      <c r="G90" s="10" t="s">
        <v>3731</v>
      </c>
      <c r="H90" s="22" t="s">
        <v>3991</v>
      </c>
      <c r="I90" s="22" t="s">
        <v>4027</v>
      </c>
      <c r="J90" s="22" t="s">
        <v>3774</v>
      </c>
      <c r="K90" s="22" t="s">
        <v>4028</v>
      </c>
      <c r="L90" s="22" t="s">
        <v>4028</v>
      </c>
      <c r="M90" s="22" t="s">
        <v>4028</v>
      </c>
      <c r="N90" s="24" t="s">
        <v>1888</v>
      </c>
      <c r="O90" s="21" t="s">
        <v>1694</v>
      </c>
      <c r="P90" s="8" t="s">
        <v>1889</v>
      </c>
      <c r="Q90" s="11">
        <v>625</v>
      </c>
      <c r="R90" s="84">
        <v>12</v>
      </c>
      <c r="S90" s="27">
        <v>31</v>
      </c>
      <c r="T90" s="20">
        <f t="shared" si="8"/>
        <v>0</v>
      </c>
      <c r="U90" s="21">
        <f t="shared" si="9"/>
        <v>60</v>
      </c>
      <c r="V90" s="8">
        <f t="shared" si="10"/>
        <v>0</v>
      </c>
      <c r="W90" s="8">
        <f t="shared" si="11"/>
        <v>0</v>
      </c>
      <c r="X90" s="8">
        <f t="shared" si="12"/>
        <v>0</v>
      </c>
      <c r="Y90" s="81" t="s">
        <v>4113</v>
      </c>
      <c r="Z90" s="8">
        <f>VLOOKUP(I90,'Tables kywrd-slot-class'!$B$21:$C$38,2,FALSE)</f>
        <v>1.5</v>
      </c>
      <c r="AA90" s="8">
        <f>VLOOKUP(N90,'Tables MAT simpl-complx'!$C$6:$D$28,2,FALSE)</f>
        <v>0</v>
      </c>
      <c r="AB90" s="8">
        <f>VLOOKUP(O90,'Tables MAT simpl-complx'!$F$39:$G$625,2,FALSE)</f>
        <v>40</v>
      </c>
      <c r="AC90" s="8">
        <f>VLOOKUP(J90,'Tables kywrd-slot-class'!$D$49:$E$177,2,FALSE)</f>
        <v>0</v>
      </c>
      <c r="AD90" s="8">
        <f>VLOOKUP(K90,'Tables kywrd-slot-class'!$D$49:$E$177,2,FALSE)</f>
        <v>0</v>
      </c>
      <c r="AE90" s="8">
        <f>VLOOKUP(L90,'Tables kywrd-slot-class'!$D$49:$E$177,2,FALSE)</f>
        <v>0</v>
      </c>
      <c r="AF90" s="1" t="s">
        <v>0</v>
      </c>
      <c r="AG90" s="1" t="str">
        <f t="shared" si="7"/>
        <v>070291ED</v>
      </c>
      <c r="AH90" s="3">
        <v>1</v>
      </c>
    </row>
    <row r="91" spans="1:34" x14ac:dyDescent="0.25">
      <c r="A91" s="91" t="s">
        <v>4275</v>
      </c>
      <c r="B91" s="6" t="s">
        <v>5</v>
      </c>
      <c r="C91" s="131" t="s">
        <v>6</v>
      </c>
      <c r="D91" s="85" t="s">
        <v>3933</v>
      </c>
      <c r="E91" s="10" t="s">
        <v>3593</v>
      </c>
      <c r="F91" s="8" t="s">
        <v>4043</v>
      </c>
      <c r="G91" s="10" t="s">
        <v>3732</v>
      </c>
      <c r="H91" s="22" t="s">
        <v>3991</v>
      </c>
      <c r="I91" s="22" t="s">
        <v>4027</v>
      </c>
      <c r="J91" s="22" t="s">
        <v>3774</v>
      </c>
      <c r="K91" s="22" t="s">
        <v>4028</v>
      </c>
      <c r="L91" s="22" t="s">
        <v>4028</v>
      </c>
      <c r="M91" s="22" t="s">
        <v>4028</v>
      </c>
      <c r="N91" s="24" t="s">
        <v>1888</v>
      </c>
      <c r="O91" s="21" t="s">
        <v>1694</v>
      </c>
      <c r="P91" s="8" t="s">
        <v>1889</v>
      </c>
      <c r="Q91" s="11">
        <v>625</v>
      </c>
      <c r="R91" s="84">
        <v>12</v>
      </c>
      <c r="S91" s="27">
        <v>31</v>
      </c>
      <c r="T91" s="20">
        <f t="shared" si="8"/>
        <v>0</v>
      </c>
      <c r="U91" s="21">
        <f t="shared" si="9"/>
        <v>60</v>
      </c>
      <c r="V91" s="8">
        <f t="shared" si="10"/>
        <v>0</v>
      </c>
      <c r="W91" s="8">
        <f t="shared" si="11"/>
        <v>0</v>
      </c>
      <c r="X91" s="8">
        <f t="shared" si="12"/>
        <v>0</v>
      </c>
      <c r="Y91" s="81" t="s">
        <v>4113</v>
      </c>
      <c r="Z91" s="8">
        <f>VLOOKUP(I91,'Tables kywrd-slot-class'!$B$21:$C$38,2,FALSE)</f>
        <v>1.5</v>
      </c>
      <c r="AA91" s="8">
        <f>VLOOKUP(N91,'Tables MAT simpl-complx'!$C$6:$D$28,2,FALSE)</f>
        <v>0</v>
      </c>
      <c r="AB91" s="8">
        <f>VLOOKUP(O91,'Tables MAT simpl-complx'!$F$39:$G$625,2,FALSE)</f>
        <v>40</v>
      </c>
      <c r="AC91" s="8">
        <f>VLOOKUP(J91,'Tables kywrd-slot-class'!$D$49:$E$177,2,FALSE)</f>
        <v>0</v>
      </c>
      <c r="AD91" s="8">
        <f>VLOOKUP(K91,'Tables kywrd-slot-class'!$D$49:$E$177,2,FALSE)</f>
        <v>0</v>
      </c>
      <c r="AE91" s="8">
        <f>VLOOKUP(L91,'Tables kywrd-slot-class'!$D$49:$E$177,2,FALSE)</f>
        <v>0</v>
      </c>
      <c r="AF91" s="1" t="s">
        <v>0</v>
      </c>
      <c r="AG91" s="1" t="str">
        <f t="shared" si="7"/>
        <v>070291EE</v>
      </c>
      <c r="AH91" s="3">
        <v>1</v>
      </c>
    </row>
    <row r="92" spans="1:34" x14ac:dyDescent="0.25">
      <c r="A92" s="91" t="s">
        <v>4276</v>
      </c>
      <c r="B92" s="6" t="s">
        <v>5</v>
      </c>
      <c r="C92" s="131" t="s">
        <v>6</v>
      </c>
      <c r="D92" s="85" t="s">
        <v>3934</v>
      </c>
      <c r="E92" s="10" t="s">
        <v>3594</v>
      </c>
      <c r="F92" s="8" t="s">
        <v>4043</v>
      </c>
      <c r="G92" s="10" t="s">
        <v>3733</v>
      </c>
      <c r="H92" s="22" t="s">
        <v>3991</v>
      </c>
      <c r="I92" s="22" t="s">
        <v>4027</v>
      </c>
      <c r="J92" s="22" t="s">
        <v>3774</v>
      </c>
      <c r="K92" s="22" t="s">
        <v>4028</v>
      </c>
      <c r="L92" s="22" t="s">
        <v>4028</v>
      </c>
      <c r="M92" s="22" t="s">
        <v>4028</v>
      </c>
      <c r="N92" s="24" t="s">
        <v>1888</v>
      </c>
      <c r="O92" s="21" t="s">
        <v>1694</v>
      </c>
      <c r="P92" s="8" t="s">
        <v>1889</v>
      </c>
      <c r="Q92" s="11">
        <v>625</v>
      </c>
      <c r="R92" s="84">
        <v>12</v>
      </c>
      <c r="S92" s="27">
        <v>31</v>
      </c>
      <c r="T92" s="20">
        <f t="shared" si="8"/>
        <v>0</v>
      </c>
      <c r="U92" s="21">
        <f t="shared" si="9"/>
        <v>60</v>
      </c>
      <c r="V92" s="8">
        <f t="shared" si="10"/>
        <v>0</v>
      </c>
      <c r="W92" s="8">
        <f t="shared" si="11"/>
        <v>0</v>
      </c>
      <c r="X92" s="8">
        <f t="shared" si="12"/>
        <v>0</v>
      </c>
      <c r="Y92" s="81" t="s">
        <v>4113</v>
      </c>
      <c r="Z92" s="8">
        <f>VLOOKUP(I92,'Tables kywrd-slot-class'!$B$21:$C$38,2,FALSE)</f>
        <v>1.5</v>
      </c>
      <c r="AA92" s="8">
        <f>VLOOKUP(N92,'Tables MAT simpl-complx'!$C$6:$D$28,2,FALSE)</f>
        <v>0</v>
      </c>
      <c r="AB92" s="8">
        <f>VLOOKUP(O92,'Tables MAT simpl-complx'!$F$39:$G$625,2,FALSE)</f>
        <v>40</v>
      </c>
      <c r="AC92" s="8">
        <f>VLOOKUP(J92,'Tables kywrd-slot-class'!$D$49:$E$177,2,FALSE)</f>
        <v>0</v>
      </c>
      <c r="AD92" s="8">
        <f>VLOOKUP(K92,'Tables kywrd-slot-class'!$D$49:$E$177,2,FALSE)</f>
        <v>0</v>
      </c>
      <c r="AE92" s="8">
        <f>VLOOKUP(L92,'Tables kywrd-slot-class'!$D$49:$E$177,2,FALSE)</f>
        <v>0</v>
      </c>
      <c r="AF92" s="1" t="s">
        <v>0</v>
      </c>
      <c r="AG92" s="1" t="str">
        <f t="shared" si="7"/>
        <v>070291EF</v>
      </c>
      <c r="AH92" s="3">
        <v>1</v>
      </c>
    </row>
    <row r="93" spans="1:34" x14ac:dyDescent="0.25">
      <c r="A93" s="91" t="s">
        <v>4277</v>
      </c>
      <c r="B93" s="6" t="s">
        <v>5</v>
      </c>
      <c r="C93" s="131" t="s">
        <v>6</v>
      </c>
      <c r="D93" s="85" t="s">
        <v>3935</v>
      </c>
      <c r="E93" s="10" t="s">
        <v>3595</v>
      </c>
      <c r="F93" s="8" t="s">
        <v>4043</v>
      </c>
      <c r="G93" s="10" t="s">
        <v>3734</v>
      </c>
      <c r="H93" s="22" t="s">
        <v>3991</v>
      </c>
      <c r="I93" s="22" t="s">
        <v>4027</v>
      </c>
      <c r="J93" s="22" t="s">
        <v>3774</v>
      </c>
      <c r="K93" s="22" t="s">
        <v>4028</v>
      </c>
      <c r="L93" s="22" t="s">
        <v>4028</v>
      </c>
      <c r="M93" s="22" t="s">
        <v>4028</v>
      </c>
      <c r="N93" s="24" t="s">
        <v>1888</v>
      </c>
      <c r="O93" s="21" t="s">
        <v>1694</v>
      </c>
      <c r="P93" s="8" t="s">
        <v>1889</v>
      </c>
      <c r="Q93" s="11">
        <v>625</v>
      </c>
      <c r="R93" s="84">
        <v>12</v>
      </c>
      <c r="S93" s="27">
        <v>31</v>
      </c>
      <c r="T93" s="20">
        <f t="shared" si="8"/>
        <v>0</v>
      </c>
      <c r="U93" s="21">
        <f t="shared" si="9"/>
        <v>60</v>
      </c>
      <c r="V93" s="8">
        <f t="shared" si="10"/>
        <v>0</v>
      </c>
      <c r="W93" s="8">
        <f t="shared" si="11"/>
        <v>0</v>
      </c>
      <c r="X93" s="8">
        <f t="shared" si="12"/>
        <v>0</v>
      </c>
      <c r="Y93" s="81" t="s">
        <v>4113</v>
      </c>
      <c r="Z93" s="8">
        <f>VLOOKUP(I93,'Tables kywrd-slot-class'!$B$21:$C$38,2,FALSE)</f>
        <v>1.5</v>
      </c>
      <c r="AA93" s="8">
        <f>VLOOKUP(N93,'Tables MAT simpl-complx'!$C$6:$D$28,2,FALSE)</f>
        <v>0</v>
      </c>
      <c r="AB93" s="8">
        <f>VLOOKUP(O93,'Tables MAT simpl-complx'!$F$39:$G$625,2,FALSE)</f>
        <v>40</v>
      </c>
      <c r="AC93" s="8">
        <f>VLOOKUP(J93,'Tables kywrd-slot-class'!$D$49:$E$177,2,FALSE)</f>
        <v>0</v>
      </c>
      <c r="AD93" s="8">
        <f>VLOOKUP(K93,'Tables kywrd-slot-class'!$D$49:$E$177,2,FALSE)</f>
        <v>0</v>
      </c>
      <c r="AE93" s="8">
        <f>VLOOKUP(L93,'Tables kywrd-slot-class'!$D$49:$E$177,2,FALSE)</f>
        <v>0</v>
      </c>
      <c r="AF93" s="1" t="s">
        <v>0</v>
      </c>
      <c r="AG93" s="1" t="str">
        <f t="shared" si="7"/>
        <v>070291F0</v>
      </c>
      <c r="AH93" s="3">
        <v>1</v>
      </c>
    </row>
    <row r="94" spans="1:34" x14ac:dyDescent="0.25">
      <c r="A94" s="91" t="s">
        <v>4278</v>
      </c>
      <c r="B94" s="6" t="s">
        <v>5</v>
      </c>
      <c r="C94" s="131" t="s">
        <v>6</v>
      </c>
      <c r="D94" s="85" t="s">
        <v>3936</v>
      </c>
      <c r="E94" s="10" t="s">
        <v>3596</v>
      </c>
      <c r="F94" s="8" t="s">
        <v>4043</v>
      </c>
      <c r="G94" s="10" t="s">
        <v>3735</v>
      </c>
      <c r="H94" s="22" t="s">
        <v>3991</v>
      </c>
      <c r="I94" s="22" t="s">
        <v>4027</v>
      </c>
      <c r="J94" s="22" t="s">
        <v>3774</v>
      </c>
      <c r="K94" s="22" t="s">
        <v>4028</v>
      </c>
      <c r="L94" s="22" t="s">
        <v>4028</v>
      </c>
      <c r="M94" s="22" t="s">
        <v>4028</v>
      </c>
      <c r="N94" s="24" t="s">
        <v>1888</v>
      </c>
      <c r="O94" s="21" t="s">
        <v>1694</v>
      </c>
      <c r="P94" s="8" t="s">
        <v>1889</v>
      </c>
      <c r="Q94" s="11">
        <v>625</v>
      </c>
      <c r="R94" s="84">
        <v>12</v>
      </c>
      <c r="S94" s="27">
        <v>31</v>
      </c>
      <c r="T94" s="20">
        <f t="shared" si="8"/>
        <v>0</v>
      </c>
      <c r="U94" s="21">
        <f t="shared" si="9"/>
        <v>60</v>
      </c>
      <c r="V94" s="8">
        <f t="shared" si="10"/>
        <v>0</v>
      </c>
      <c r="W94" s="8">
        <f t="shared" si="11"/>
        <v>0</v>
      </c>
      <c r="X94" s="8">
        <f t="shared" si="12"/>
        <v>0</v>
      </c>
      <c r="Y94" s="81" t="s">
        <v>4113</v>
      </c>
      <c r="Z94" s="8">
        <f>VLOOKUP(I94,'Tables kywrd-slot-class'!$B$21:$C$38,2,FALSE)</f>
        <v>1.5</v>
      </c>
      <c r="AA94" s="8">
        <f>VLOOKUP(N94,'Tables MAT simpl-complx'!$C$6:$D$28,2,FALSE)</f>
        <v>0</v>
      </c>
      <c r="AB94" s="8">
        <f>VLOOKUP(O94,'Tables MAT simpl-complx'!$F$39:$G$625,2,FALSE)</f>
        <v>40</v>
      </c>
      <c r="AC94" s="8">
        <f>VLOOKUP(J94,'Tables kywrd-slot-class'!$D$49:$E$177,2,FALSE)</f>
        <v>0</v>
      </c>
      <c r="AD94" s="8">
        <f>VLOOKUP(K94,'Tables kywrd-slot-class'!$D$49:$E$177,2,FALSE)</f>
        <v>0</v>
      </c>
      <c r="AE94" s="8">
        <f>VLOOKUP(L94,'Tables kywrd-slot-class'!$D$49:$E$177,2,FALSE)</f>
        <v>0</v>
      </c>
      <c r="AF94" s="1" t="s">
        <v>0</v>
      </c>
      <c r="AG94" s="1" t="str">
        <f t="shared" si="7"/>
        <v>070291F1</v>
      </c>
      <c r="AH94" s="3">
        <v>1</v>
      </c>
    </row>
    <row r="95" spans="1:34" x14ac:dyDescent="0.25">
      <c r="A95" s="91" t="s">
        <v>4279</v>
      </c>
      <c r="B95" s="6" t="s">
        <v>5</v>
      </c>
      <c r="C95" s="131" t="s">
        <v>6</v>
      </c>
      <c r="D95" s="85" t="s">
        <v>3937</v>
      </c>
      <c r="E95" s="10" t="s">
        <v>3597</v>
      </c>
      <c r="F95" s="8" t="s">
        <v>4043</v>
      </c>
      <c r="G95" s="10" t="s">
        <v>3736</v>
      </c>
      <c r="H95" s="22" t="s">
        <v>3991</v>
      </c>
      <c r="I95" s="22" t="s">
        <v>4027</v>
      </c>
      <c r="J95" s="22" t="s">
        <v>3774</v>
      </c>
      <c r="K95" s="22" t="s">
        <v>4028</v>
      </c>
      <c r="L95" s="22" t="s">
        <v>4028</v>
      </c>
      <c r="M95" s="22" t="s">
        <v>4028</v>
      </c>
      <c r="N95" s="24" t="s">
        <v>1888</v>
      </c>
      <c r="O95" s="21" t="s">
        <v>1694</v>
      </c>
      <c r="P95" s="8" t="s">
        <v>1889</v>
      </c>
      <c r="Q95" s="11">
        <v>625</v>
      </c>
      <c r="R95" s="84">
        <v>12</v>
      </c>
      <c r="S95" s="27">
        <v>31</v>
      </c>
      <c r="T95" s="20">
        <f t="shared" si="8"/>
        <v>0</v>
      </c>
      <c r="U95" s="21">
        <f t="shared" si="9"/>
        <v>60</v>
      </c>
      <c r="V95" s="8">
        <f t="shared" si="10"/>
        <v>0</v>
      </c>
      <c r="W95" s="8">
        <f t="shared" si="11"/>
        <v>0</v>
      </c>
      <c r="X95" s="8">
        <f t="shared" si="12"/>
        <v>0</v>
      </c>
      <c r="Y95" s="81" t="s">
        <v>4113</v>
      </c>
      <c r="Z95" s="8">
        <f>VLOOKUP(I95,'Tables kywrd-slot-class'!$B$21:$C$38,2,FALSE)</f>
        <v>1.5</v>
      </c>
      <c r="AA95" s="8">
        <f>VLOOKUP(N95,'Tables MAT simpl-complx'!$C$6:$D$28,2,FALSE)</f>
        <v>0</v>
      </c>
      <c r="AB95" s="8">
        <f>VLOOKUP(O95,'Tables MAT simpl-complx'!$F$39:$G$625,2,FALSE)</f>
        <v>40</v>
      </c>
      <c r="AC95" s="8">
        <f>VLOOKUP(J95,'Tables kywrd-slot-class'!$D$49:$E$177,2,FALSE)</f>
        <v>0</v>
      </c>
      <c r="AD95" s="8">
        <f>VLOOKUP(K95,'Tables kywrd-slot-class'!$D$49:$E$177,2,FALSE)</f>
        <v>0</v>
      </c>
      <c r="AE95" s="8">
        <f>VLOOKUP(L95,'Tables kywrd-slot-class'!$D$49:$E$177,2,FALSE)</f>
        <v>0</v>
      </c>
      <c r="AF95" s="1" t="s">
        <v>0</v>
      </c>
      <c r="AG95" s="1" t="str">
        <f t="shared" si="7"/>
        <v>070291F2</v>
      </c>
      <c r="AH95" s="3">
        <v>1</v>
      </c>
    </row>
    <row r="96" spans="1:34" x14ac:dyDescent="0.25">
      <c r="A96" s="91" t="s">
        <v>4280</v>
      </c>
      <c r="B96" s="6" t="s">
        <v>5</v>
      </c>
      <c r="C96" s="131" t="s">
        <v>6</v>
      </c>
      <c r="D96" s="85" t="s">
        <v>3938</v>
      </c>
      <c r="E96" s="10" t="s">
        <v>3598</v>
      </c>
      <c r="F96" s="8" t="s">
        <v>4043</v>
      </c>
      <c r="G96" s="10" t="s">
        <v>3737</v>
      </c>
      <c r="H96" s="22" t="s">
        <v>3991</v>
      </c>
      <c r="I96" s="22" t="s">
        <v>4027</v>
      </c>
      <c r="J96" s="22" t="s">
        <v>3774</v>
      </c>
      <c r="K96" s="22" t="s">
        <v>4028</v>
      </c>
      <c r="L96" s="22" t="s">
        <v>4028</v>
      </c>
      <c r="M96" s="22" t="s">
        <v>4028</v>
      </c>
      <c r="N96" s="24" t="s">
        <v>1888</v>
      </c>
      <c r="O96" s="21" t="s">
        <v>1694</v>
      </c>
      <c r="P96" s="8" t="s">
        <v>1889</v>
      </c>
      <c r="Q96" s="11">
        <v>625</v>
      </c>
      <c r="R96" s="84">
        <v>12</v>
      </c>
      <c r="S96" s="27">
        <v>31</v>
      </c>
      <c r="T96" s="20">
        <f t="shared" si="8"/>
        <v>0</v>
      </c>
      <c r="U96" s="21">
        <f t="shared" si="9"/>
        <v>60</v>
      </c>
      <c r="V96" s="8">
        <f t="shared" si="10"/>
        <v>0</v>
      </c>
      <c r="W96" s="8">
        <f t="shared" si="11"/>
        <v>0</v>
      </c>
      <c r="X96" s="8">
        <f t="shared" si="12"/>
        <v>0</v>
      </c>
      <c r="Y96" s="81" t="s">
        <v>4113</v>
      </c>
      <c r="Z96" s="8">
        <f>VLOOKUP(I96,'Tables kywrd-slot-class'!$B$21:$C$38,2,FALSE)</f>
        <v>1.5</v>
      </c>
      <c r="AA96" s="8">
        <f>VLOOKUP(N96,'Tables MAT simpl-complx'!$C$6:$D$28,2,FALSE)</f>
        <v>0</v>
      </c>
      <c r="AB96" s="8">
        <f>VLOOKUP(O96,'Tables MAT simpl-complx'!$F$39:$G$625,2,FALSE)</f>
        <v>40</v>
      </c>
      <c r="AC96" s="8">
        <f>VLOOKUP(J96,'Tables kywrd-slot-class'!$D$49:$E$177,2,FALSE)</f>
        <v>0</v>
      </c>
      <c r="AD96" s="8">
        <f>VLOOKUP(K96,'Tables kywrd-slot-class'!$D$49:$E$177,2,FALSE)</f>
        <v>0</v>
      </c>
      <c r="AE96" s="8">
        <f>VLOOKUP(L96,'Tables kywrd-slot-class'!$D$49:$E$177,2,FALSE)</f>
        <v>0</v>
      </c>
      <c r="AF96" s="1" t="s">
        <v>0</v>
      </c>
      <c r="AG96" s="1" t="str">
        <f t="shared" si="7"/>
        <v>070291F3</v>
      </c>
      <c r="AH96" s="3">
        <v>1</v>
      </c>
    </row>
    <row r="97" spans="1:34" x14ac:dyDescent="0.25">
      <c r="A97" s="91" t="s">
        <v>4281</v>
      </c>
      <c r="B97" s="6" t="s">
        <v>5</v>
      </c>
      <c r="C97" s="131" t="s">
        <v>6</v>
      </c>
      <c r="D97" s="85" t="s">
        <v>3939</v>
      </c>
      <c r="E97" s="10" t="s">
        <v>3599</v>
      </c>
      <c r="F97" s="8" t="s">
        <v>4043</v>
      </c>
      <c r="G97" s="10" t="s">
        <v>3738</v>
      </c>
      <c r="H97" s="22" t="s">
        <v>3991</v>
      </c>
      <c r="I97" s="22" t="s">
        <v>4027</v>
      </c>
      <c r="J97" s="22" t="s">
        <v>3774</v>
      </c>
      <c r="K97" s="22" t="s">
        <v>4028</v>
      </c>
      <c r="L97" s="22" t="s">
        <v>4028</v>
      </c>
      <c r="M97" s="22" t="s">
        <v>4028</v>
      </c>
      <c r="N97" s="24" t="s">
        <v>1888</v>
      </c>
      <c r="O97" s="21" t="s">
        <v>1694</v>
      </c>
      <c r="P97" s="8" t="s">
        <v>1889</v>
      </c>
      <c r="Q97" s="11">
        <v>625</v>
      </c>
      <c r="R97" s="84">
        <v>12</v>
      </c>
      <c r="S97" s="27">
        <v>31</v>
      </c>
      <c r="T97" s="20">
        <f t="shared" si="8"/>
        <v>0</v>
      </c>
      <c r="U97" s="21">
        <f t="shared" si="9"/>
        <v>60</v>
      </c>
      <c r="V97" s="8">
        <f t="shared" si="10"/>
        <v>0</v>
      </c>
      <c r="W97" s="8">
        <f t="shared" si="11"/>
        <v>0</v>
      </c>
      <c r="X97" s="8">
        <f t="shared" si="12"/>
        <v>0</v>
      </c>
      <c r="Y97" s="81" t="s">
        <v>4113</v>
      </c>
      <c r="Z97" s="8">
        <f>VLOOKUP(I97,'Tables kywrd-slot-class'!$B$21:$C$38,2,FALSE)</f>
        <v>1.5</v>
      </c>
      <c r="AA97" s="8">
        <f>VLOOKUP(N97,'Tables MAT simpl-complx'!$C$6:$D$28,2,FALSE)</f>
        <v>0</v>
      </c>
      <c r="AB97" s="8">
        <f>VLOOKUP(O97,'Tables MAT simpl-complx'!$F$39:$G$625,2,FALSE)</f>
        <v>40</v>
      </c>
      <c r="AC97" s="8">
        <f>VLOOKUP(J97,'Tables kywrd-slot-class'!$D$49:$E$177,2,FALSE)</f>
        <v>0</v>
      </c>
      <c r="AD97" s="8">
        <f>VLOOKUP(K97,'Tables kywrd-slot-class'!$D$49:$E$177,2,FALSE)</f>
        <v>0</v>
      </c>
      <c r="AE97" s="8">
        <f>VLOOKUP(L97,'Tables kywrd-slot-class'!$D$49:$E$177,2,FALSE)</f>
        <v>0</v>
      </c>
      <c r="AF97" s="1" t="s">
        <v>0</v>
      </c>
      <c r="AG97" s="1" t="str">
        <f t="shared" si="7"/>
        <v>070291F4</v>
      </c>
      <c r="AH97" s="3">
        <v>1</v>
      </c>
    </row>
    <row r="98" spans="1:34" x14ac:dyDescent="0.25">
      <c r="A98" s="91" t="s">
        <v>4282</v>
      </c>
      <c r="B98" s="6" t="s">
        <v>5</v>
      </c>
      <c r="C98" s="131" t="s">
        <v>6</v>
      </c>
      <c r="D98" s="85" t="s">
        <v>3940</v>
      </c>
      <c r="E98" s="10" t="s">
        <v>3600</v>
      </c>
      <c r="F98" s="8" t="s">
        <v>4043</v>
      </c>
      <c r="G98" s="10" t="s">
        <v>3739</v>
      </c>
      <c r="H98" s="22" t="s">
        <v>3991</v>
      </c>
      <c r="I98" s="22" t="s">
        <v>4027</v>
      </c>
      <c r="J98" s="22" t="s">
        <v>3774</v>
      </c>
      <c r="K98" s="22" t="s">
        <v>4028</v>
      </c>
      <c r="L98" s="22" t="s">
        <v>4028</v>
      </c>
      <c r="M98" s="22" t="s">
        <v>4028</v>
      </c>
      <c r="N98" s="24" t="s">
        <v>1888</v>
      </c>
      <c r="O98" s="21" t="s">
        <v>1694</v>
      </c>
      <c r="P98" s="8" t="s">
        <v>1889</v>
      </c>
      <c r="Q98" s="11">
        <v>625</v>
      </c>
      <c r="R98" s="84">
        <v>12</v>
      </c>
      <c r="S98" s="27">
        <v>31</v>
      </c>
      <c r="T98" s="20">
        <f t="shared" si="8"/>
        <v>0</v>
      </c>
      <c r="U98" s="21">
        <f t="shared" si="9"/>
        <v>60</v>
      </c>
      <c r="V98" s="8">
        <f t="shared" si="10"/>
        <v>0</v>
      </c>
      <c r="W98" s="8">
        <f t="shared" si="11"/>
        <v>0</v>
      </c>
      <c r="X98" s="8">
        <f t="shared" si="12"/>
        <v>0</v>
      </c>
      <c r="Y98" s="81" t="s">
        <v>4113</v>
      </c>
      <c r="Z98" s="8">
        <f>VLOOKUP(I98,'Tables kywrd-slot-class'!$B$21:$C$38,2,FALSE)</f>
        <v>1.5</v>
      </c>
      <c r="AA98" s="8">
        <f>VLOOKUP(N98,'Tables MAT simpl-complx'!$C$6:$D$28,2,FALSE)</f>
        <v>0</v>
      </c>
      <c r="AB98" s="8">
        <f>VLOOKUP(O98,'Tables MAT simpl-complx'!$F$39:$G$625,2,FALSE)</f>
        <v>40</v>
      </c>
      <c r="AC98" s="8">
        <f>VLOOKUP(J98,'Tables kywrd-slot-class'!$D$49:$E$177,2,FALSE)</f>
        <v>0</v>
      </c>
      <c r="AD98" s="8">
        <f>VLOOKUP(K98,'Tables kywrd-slot-class'!$D$49:$E$177,2,FALSE)</f>
        <v>0</v>
      </c>
      <c r="AE98" s="8">
        <f>VLOOKUP(L98,'Tables kywrd-slot-class'!$D$49:$E$177,2,FALSE)</f>
        <v>0</v>
      </c>
      <c r="AF98" s="1" t="s">
        <v>0</v>
      </c>
      <c r="AG98" s="1" t="str">
        <f t="shared" ref="AG98:AG129" si="13">C98 &amp; D98</f>
        <v>070291F5</v>
      </c>
      <c r="AH98" s="3">
        <v>1</v>
      </c>
    </row>
    <row r="99" spans="1:34" x14ac:dyDescent="0.25">
      <c r="A99" s="91" t="s">
        <v>4283</v>
      </c>
      <c r="B99" s="6" t="s">
        <v>5</v>
      </c>
      <c r="C99" s="131" t="s">
        <v>6</v>
      </c>
      <c r="D99" s="85" t="s">
        <v>3941</v>
      </c>
      <c r="E99" s="10" t="s">
        <v>3601</v>
      </c>
      <c r="F99" s="8" t="s">
        <v>4043</v>
      </c>
      <c r="G99" s="10" t="s">
        <v>3740</v>
      </c>
      <c r="H99" s="22" t="s">
        <v>3991</v>
      </c>
      <c r="I99" s="22" t="s">
        <v>4027</v>
      </c>
      <c r="J99" s="22" t="s">
        <v>3774</v>
      </c>
      <c r="K99" s="22" t="s">
        <v>4028</v>
      </c>
      <c r="L99" s="22" t="s">
        <v>4028</v>
      </c>
      <c r="M99" s="22" t="s">
        <v>4028</v>
      </c>
      <c r="N99" s="24" t="s">
        <v>1888</v>
      </c>
      <c r="O99" s="21" t="s">
        <v>1694</v>
      </c>
      <c r="P99" s="8" t="s">
        <v>1889</v>
      </c>
      <c r="Q99" s="11">
        <v>625</v>
      </c>
      <c r="R99" s="84">
        <v>12</v>
      </c>
      <c r="S99" s="27">
        <v>31</v>
      </c>
      <c r="T99" s="20">
        <f t="shared" si="8"/>
        <v>0</v>
      </c>
      <c r="U99" s="21">
        <f t="shared" si="9"/>
        <v>60</v>
      </c>
      <c r="V99" s="8">
        <f t="shared" si="10"/>
        <v>0</v>
      </c>
      <c r="W99" s="8">
        <f t="shared" si="11"/>
        <v>0</v>
      </c>
      <c r="X99" s="8">
        <f t="shared" si="12"/>
        <v>0</v>
      </c>
      <c r="Y99" s="81" t="s">
        <v>4113</v>
      </c>
      <c r="Z99" s="8">
        <f>VLOOKUP(I99,'Tables kywrd-slot-class'!$B$21:$C$38,2,FALSE)</f>
        <v>1.5</v>
      </c>
      <c r="AA99" s="8">
        <f>VLOOKUP(N99,'Tables MAT simpl-complx'!$C$6:$D$28,2,FALSE)</f>
        <v>0</v>
      </c>
      <c r="AB99" s="8">
        <f>VLOOKUP(O99,'Tables MAT simpl-complx'!$F$39:$G$625,2,FALSE)</f>
        <v>40</v>
      </c>
      <c r="AC99" s="8">
        <f>VLOOKUP(J99,'Tables kywrd-slot-class'!$D$49:$E$177,2,FALSE)</f>
        <v>0</v>
      </c>
      <c r="AD99" s="8">
        <f>VLOOKUP(K99,'Tables kywrd-slot-class'!$D$49:$E$177,2,FALSE)</f>
        <v>0</v>
      </c>
      <c r="AE99" s="8">
        <f>VLOOKUP(L99,'Tables kywrd-slot-class'!$D$49:$E$177,2,FALSE)</f>
        <v>0</v>
      </c>
      <c r="AF99" s="1" t="s">
        <v>0</v>
      </c>
      <c r="AG99" s="1" t="str">
        <f t="shared" si="13"/>
        <v>070291F6</v>
      </c>
      <c r="AH99" s="3">
        <v>1</v>
      </c>
    </row>
    <row r="100" spans="1:34" x14ac:dyDescent="0.25">
      <c r="A100" s="91" t="s">
        <v>4284</v>
      </c>
      <c r="B100" s="6" t="s">
        <v>5</v>
      </c>
      <c r="C100" s="131" t="s">
        <v>6</v>
      </c>
      <c r="D100" s="85" t="s">
        <v>3942</v>
      </c>
      <c r="E100" s="10" t="s">
        <v>3602</v>
      </c>
      <c r="F100" s="8" t="s">
        <v>4043</v>
      </c>
      <c r="G100" s="10" t="s">
        <v>3741</v>
      </c>
      <c r="H100" s="22" t="s">
        <v>3991</v>
      </c>
      <c r="I100" s="22" t="s">
        <v>4027</v>
      </c>
      <c r="J100" s="22" t="s">
        <v>3774</v>
      </c>
      <c r="K100" s="22" t="s">
        <v>4028</v>
      </c>
      <c r="L100" s="22" t="s">
        <v>4028</v>
      </c>
      <c r="M100" s="22" t="s">
        <v>4028</v>
      </c>
      <c r="N100" s="24" t="s">
        <v>1888</v>
      </c>
      <c r="O100" s="21" t="s">
        <v>1694</v>
      </c>
      <c r="P100" s="8" t="s">
        <v>1889</v>
      </c>
      <c r="Q100" s="11">
        <v>625</v>
      </c>
      <c r="R100" s="84">
        <v>12</v>
      </c>
      <c r="S100" s="27">
        <v>31</v>
      </c>
      <c r="T100" s="20">
        <f t="shared" si="8"/>
        <v>0</v>
      </c>
      <c r="U100" s="21">
        <f t="shared" si="9"/>
        <v>60</v>
      </c>
      <c r="V100" s="8">
        <f t="shared" si="10"/>
        <v>0</v>
      </c>
      <c r="W100" s="8">
        <f t="shared" si="11"/>
        <v>0</v>
      </c>
      <c r="X100" s="8">
        <f t="shared" si="12"/>
        <v>0</v>
      </c>
      <c r="Y100" s="81" t="s">
        <v>4113</v>
      </c>
      <c r="Z100" s="8">
        <f>VLOOKUP(I100,'Tables kywrd-slot-class'!$B$21:$C$38,2,FALSE)</f>
        <v>1.5</v>
      </c>
      <c r="AA100" s="8">
        <f>VLOOKUP(N100,'Tables MAT simpl-complx'!$C$6:$D$28,2,FALSE)</f>
        <v>0</v>
      </c>
      <c r="AB100" s="8">
        <f>VLOOKUP(O100,'Tables MAT simpl-complx'!$F$39:$G$625,2,FALSE)</f>
        <v>40</v>
      </c>
      <c r="AC100" s="8">
        <f>VLOOKUP(J100,'Tables kywrd-slot-class'!$D$49:$E$177,2,FALSE)</f>
        <v>0</v>
      </c>
      <c r="AD100" s="8">
        <f>VLOOKUP(K100,'Tables kywrd-slot-class'!$D$49:$E$177,2,FALSE)</f>
        <v>0</v>
      </c>
      <c r="AE100" s="8">
        <f>VLOOKUP(L100,'Tables kywrd-slot-class'!$D$49:$E$177,2,FALSE)</f>
        <v>0</v>
      </c>
      <c r="AF100" s="1" t="s">
        <v>0</v>
      </c>
      <c r="AG100" s="1" t="str">
        <f t="shared" si="13"/>
        <v>070291F7</v>
      </c>
      <c r="AH100" s="3">
        <v>1</v>
      </c>
    </row>
    <row r="101" spans="1:34" x14ac:dyDescent="0.25">
      <c r="A101" s="91" t="s">
        <v>4285</v>
      </c>
      <c r="B101" s="6" t="s">
        <v>5</v>
      </c>
      <c r="C101" s="131" t="s">
        <v>6</v>
      </c>
      <c r="D101" s="85" t="s">
        <v>3943</v>
      </c>
      <c r="E101" s="10" t="s">
        <v>3603</v>
      </c>
      <c r="F101" s="8" t="s">
        <v>4043</v>
      </c>
      <c r="G101" s="10" t="s">
        <v>3742</v>
      </c>
      <c r="H101" s="22" t="s">
        <v>3991</v>
      </c>
      <c r="I101" s="22" t="s">
        <v>4027</v>
      </c>
      <c r="J101" s="22" t="s">
        <v>3774</v>
      </c>
      <c r="K101" s="22" t="s">
        <v>4028</v>
      </c>
      <c r="L101" s="22" t="s">
        <v>4028</v>
      </c>
      <c r="M101" s="22" t="s">
        <v>4028</v>
      </c>
      <c r="N101" s="24" t="s">
        <v>1888</v>
      </c>
      <c r="O101" s="21" t="s">
        <v>1694</v>
      </c>
      <c r="P101" s="8" t="s">
        <v>1889</v>
      </c>
      <c r="Q101" s="11">
        <v>625</v>
      </c>
      <c r="R101" s="84">
        <v>12</v>
      </c>
      <c r="S101" s="27">
        <v>31</v>
      </c>
      <c r="T101" s="20">
        <f t="shared" si="8"/>
        <v>0</v>
      </c>
      <c r="U101" s="21">
        <f t="shared" si="9"/>
        <v>60</v>
      </c>
      <c r="V101" s="8">
        <f t="shared" si="10"/>
        <v>0</v>
      </c>
      <c r="W101" s="8">
        <f t="shared" si="11"/>
        <v>0</v>
      </c>
      <c r="X101" s="8">
        <f t="shared" si="12"/>
        <v>0</v>
      </c>
      <c r="Y101" s="81" t="s">
        <v>4113</v>
      </c>
      <c r="Z101" s="8">
        <f>VLOOKUP(I101,'Tables kywrd-slot-class'!$B$21:$C$38,2,FALSE)</f>
        <v>1.5</v>
      </c>
      <c r="AA101" s="8">
        <f>VLOOKUP(N101,'Tables MAT simpl-complx'!$C$6:$D$28,2,FALSE)</f>
        <v>0</v>
      </c>
      <c r="AB101" s="8">
        <f>VLOOKUP(O101,'Tables MAT simpl-complx'!$F$39:$G$625,2,FALSE)</f>
        <v>40</v>
      </c>
      <c r="AC101" s="8">
        <f>VLOOKUP(J101,'Tables kywrd-slot-class'!$D$49:$E$177,2,FALSE)</f>
        <v>0</v>
      </c>
      <c r="AD101" s="8">
        <f>VLOOKUP(K101,'Tables kywrd-slot-class'!$D$49:$E$177,2,FALSE)</f>
        <v>0</v>
      </c>
      <c r="AE101" s="8">
        <f>VLOOKUP(L101,'Tables kywrd-slot-class'!$D$49:$E$177,2,FALSE)</f>
        <v>0</v>
      </c>
      <c r="AF101" s="1" t="s">
        <v>0</v>
      </c>
      <c r="AG101" s="1" t="str">
        <f t="shared" si="13"/>
        <v>070291F8</v>
      </c>
      <c r="AH101" s="3">
        <v>1</v>
      </c>
    </row>
    <row r="102" spans="1:34" x14ac:dyDescent="0.25">
      <c r="A102" s="91" t="s">
        <v>4286</v>
      </c>
      <c r="B102" s="6" t="s">
        <v>5</v>
      </c>
      <c r="C102" s="131" t="s">
        <v>6</v>
      </c>
      <c r="D102" s="85" t="s">
        <v>3944</v>
      </c>
      <c r="E102" s="10" t="s">
        <v>3604</v>
      </c>
      <c r="F102" s="8" t="s">
        <v>4043</v>
      </c>
      <c r="G102" s="10" t="s">
        <v>3743</v>
      </c>
      <c r="H102" s="22" t="s">
        <v>3991</v>
      </c>
      <c r="I102" s="22" t="s">
        <v>4027</v>
      </c>
      <c r="J102" s="22" t="s">
        <v>3774</v>
      </c>
      <c r="K102" s="22" t="s">
        <v>4028</v>
      </c>
      <c r="L102" s="22" t="s">
        <v>4028</v>
      </c>
      <c r="M102" s="22" t="s">
        <v>4028</v>
      </c>
      <c r="N102" s="24" t="s">
        <v>1888</v>
      </c>
      <c r="O102" s="21" t="s">
        <v>1694</v>
      </c>
      <c r="P102" s="8" t="s">
        <v>1889</v>
      </c>
      <c r="Q102" s="11">
        <v>625</v>
      </c>
      <c r="R102" s="84">
        <v>12</v>
      </c>
      <c r="S102" s="27">
        <v>31</v>
      </c>
      <c r="T102" s="20">
        <f t="shared" si="8"/>
        <v>0</v>
      </c>
      <c r="U102" s="21">
        <f t="shared" si="9"/>
        <v>60</v>
      </c>
      <c r="V102" s="8">
        <f t="shared" si="10"/>
        <v>0</v>
      </c>
      <c r="W102" s="8">
        <f t="shared" si="11"/>
        <v>0</v>
      </c>
      <c r="X102" s="8">
        <f t="shared" si="12"/>
        <v>0</v>
      </c>
      <c r="Y102" s="81" t="s">
        <v>4113</v>
      </c>
      <c r="Z102" s="8">
        <f>VLOOKUP(I102,'Tables kywrd-slot-class'!$B$21:$C$38,2,FALSE)</f>
        <v>1.5</v>
      </c>
      <c r="AA102" s="8">
        <f>VLOOKUP(N102,'Tables MAT simpl-complx'!$C$6:$D$28,2,FALSE)</f>
        <v>0</v>
      </c>
      <c r="AB102" s="8">
        <f>VLOOKUP(O102,'Tables MAT simpl-complx'!$F$39:$G$625,2,FALSE)</f>
        <v>40</v>
      </c>
      <c r="AC102" s="8">
        <f>VLOOKUP(J102,'Tables kywrd-slot-class'!$D$49:$E$177,2,FALSE)</f>
        <v>0</v>
      </c>
      <c r="AD102" s="8">
        <f>VLOOKUP(K102,'Tables kywrd-slot-class'!$D$49:$E$177,2,FALSE)</f>
        <v>0</v>
      </c>
      <c r="AE102" s="8">
        <f>VLOOKUP(L102,'Tables kywrd-slot-class'!$D$49:$E$177,2,FALSE)</f>
        <v>0</v>
      </c>
      <c r="AF102" s="1" t="s">
        <v>0</v>
      </c>
      <c r="AG102" s="1" t="str">
        <f t="shared" si="13"/>
        <v>070291F9</v>
      </c>
      <c r="AH102" s="3">
        <v>1</v>
      </c>
    </row>
    <row r="103" spans="1:34" x14ac:dyDescent="0.25">
      <c r="A103" s="91" t="s">
        <v>4287</v>
      </c>
      <c r="B103" s="6" t="s">
        <v>5</v>
      </c>
      <c r="C103" s="131" t="s">
        <v>6</v>
      </c>
      <c r="D103" s="85" t="s">
        <v>3945</v>
      </c>
      <c r="E103" s="10" t="s">
        <v>3605</v>
      </c>
      <c r="F103" s="8" t="s">
        <v>4043</v>
      </c>
      <c r="G103" s="10" t="s">
        <v>3744</v>
      </c>
      <c r="H103" s="22" t="s">
        <v>3991</v>
      </c>
      <c r="I103" s="22" t="s">
        <v>4027</v>
      </c>
      <c r="J103" s="22" t="s">
        <v>3774</v>
      </c>
      <c r="K103" s="22" t="s">
        <v>4028</v>
      </c>
      <c r="L103" s="22" t="s">
        <v>4028</v>
      </c>
      <c r="M103" s="22" t="s">
        <v>4028</v>
      </c>
      <c r="N103" s="24" t="s">
        <v>1888</v>
      </c>
      <c r="O103" s="21" t="s">
        <v>1694</v>
      </c>
      <c r="P103" s="8" t="s">
        <v>1889</v>
      </c>
      <c r="Q103" s="11">
        <v>625</v>
      </c>
      <c r="R103" s="84">
        <v>12</v>
      </c>
      <c r="S103" s="27">
        <v>31</v>
      </c>
      <c r="T103" s="20">
        <f t="shared" si="8"/>
        <v>0</v>
      </c>
      <c r="U103" s="21">
        <f t="shared" si="9"/>
        <v>60</v>
      </c>
      <c r="V103" s="8">
        <f t="shared" si="10"/>
        <v>0</v>
      </c>
      <c r="W103" s="8">
        <f t="shared" si="11"/>
        <v>0</v>
      </c>
      <c r="X103" s="8">
        <f t="shared" si="12"/>
        <v>0</v>
      </c>
      <c r="Y103" s="81" t="s">
        <v>4113</v>
      </c>
      <c r="Z103" s="8">
        <f>VLOOKUP(I103,'Tables kywrd-slot-class'!$B$21:$C$38,2,FALSE)</f>
        <v>1.5</v>
      </c>
      <c r="AA103" s="8">
        <f>VLOOKUP(N103,'Tables MAT simpl-complx'!$C$6:$D$28,2,FALSE)</f>
        <v>0</v>
      </c>
      <c r="AB103" s="8">
        <f>VLOOKUP(O103,'Tables MAT simpl-complx'!$F$39:$G$625,2,FALSE)</f>
        <v>40</v>
      </c>
      <c r="AC103" s="8">
        <f>VLOOKUP(J103,'Tables kywrd-slot-class'!$D$49:$E$177,2,FALSE)</f>
        <v>0</v>
      </c>
      <c r="AD103" s="8">
        <f>VLOOKUP(K103,'Tables kywrd-slot-class'!$D$49:$E$177,2,FALSE)</f>
        <v>0</v>
      </c>
      <c r="AE103" s="8">
        <f>VLOOKUP(L103,'Tables kywrd-slot-class'!$D$49:$E$177,2,FALSE)</f>
        <v>0</v>
      </c>
      <c r="AF103" s="1" t="s">
        <v>0</v>
      </c>
      <c r="AG103" s="1" t="str">
        <f t="shared" si="13"/>
        <v>070291FA</v>
      </c>
      <c r="AH103" s="3">
        <v>1</v>
      </c>
    </row>
    <row r="104" spans="1:34" x14ac:dyDescent="0.25">
      <c r="A104" s="91" t="s">
        <v>4288</v>
      </c>
      <c r="B104" s="6" t="s">
        <v>5</v>
      </c>
      <c r="C104" s="131" t="s">
        <v>6</v>
      </c>
      <c r="D104" s="85" t="s">
        <v>3946</v>
      </c>
      <c r="E104" s="10" t="s">
        <v>3606</v>
      </c>
      <c r="F104" s="8" t="s">
        <v>4043</v>
      </c>
      <c r="G104" s="10" t="s">
        <v>3745</v>
      </c>
      <c r="H104" s="22" t="s">
        <v>3991</v>
      </c>
      <c r="I104" s="22" t="s">
        <v>4027</v>
      </c>
      <c r="J104" s="22" t="s">
        <v>3774</v>
      </c>
      <c r="K104" s="22" t="s">
        <v>4028</v>
      </c>
      <c r="L104" s="22" t="s">
        <v>4028</v>
      </c>
      <c r="M104" s="22" t="s">
        <v>4028</v>
      </c>
      <c r="N104" s="24" t="s">
        <v>1888</v>
      </c>
      <c r="O104" s="21" t="s">
        <v>1694</v>
      </c>
      <c r="P104" s="8" t="s">
        <v>1889</v>
      </c>
      <c r="Q104" s="11">
        <v>625</v>
      </c>
      <c r="R104" s="84">
        <v>12</v>
      </c>
      <c r="S104" s="27">
        <v>31</v>
      </c>
      <c r="T104" s="20">
        <f t="shared" si="8"/>
        <v>0</v>
      </c>
      <c r="U104" s="21">
        <f t="shared" si="9"/>
        <v>60</v>
      </c>
      <c r="V104" s="8">
        <f t="shared" si="10"/>
        <v>0</v>
      </c>
      <c r="W104" s="8">
        <f t="shared" si="11"/>
        <v>0</v>
      </c>
      <c r="X104" s="8">
        <f t="shared" si="12"/>
        <v>0</v>
      </c>
      <c r="Y104" s="81" t="s">
        <v>4113</v>
      </c>
      <c r="Z104" s="8">
        <f>VLOOKUP(I104,'Tables kywrd-slot-class'!$B$21:$C$38,2,FALSE)</f>
        <v>1.5</v>
      </c>
      <c r="AA104" s="8">
        <f>VLOOKUP(N104,'Tables MAT simpl-complx'!$C$6:$D$28,2,FALSE)</f>
        <v>0</v>
      </c>
      <c r="AB104" s="8">
        <f>VLOOKUP(O104,'Tables MAT simpl-complx'!$F$39:$G$625,2,FALSE)</f>
        <v>40</v>
      </c>
      <c r="AC104" s="8">
        <f>VLOOKUP(J104,'Tables kywrd-slot-class'!$D$49:$E$177,2,FALSE)</f>
        <v>0</v>
      </c>
      <c r="AD104" s="8">
        <f>VLOOKUP(K104,'Tables kywrd-slot-class'!$D$49:$E$177,2,FALSE)</f>
        <v>0</v>
      </c>
      <c r="AE104" s="8">
        <f>VLOOKUP(L104,'Tables kywrd-slot-class'!$D$49:$E$177,2,FALSE)</f>
        <v>0</v>
      </c>
      <c r="AF104" s="1" t="s">
        <v>0</v>
      </c>
      <c r="AG104" s="1" t="str">
        <f t="shared" si="13"/>
        <v>070291FB</v>
      </c>
      <c r="AH104" s="3">
        <v>1</v>
      </c>
    </row>
    <row r="105" spans="1:34" x14ac:dyDescent="0.25">
      <c r="A105" s="91" t="s">
        <v>4289</v>
      </c>
      <c r="B105" s="6" t="s">
        <v>5</v>
      </c>
      <c r="C105" s="131" t="s">
        <v>6</v>
      </c>
      <c r="D105" s="17" t="s">
        <v>3947</v>
      </c>
      <c r="E105" s="10" t="s">
        <v>3607</v>
      </c>
      <c r="F105" s="8" t="s">
        <v>4042</v>
      </c>
      <c r="G105" s="10" t="s">
        <v>3746</v>
      </c>
      <c r="H105" s="22" t="s">
        <v>3990</v>
      </c>
      <c r="I105" s="22" t="s">
        <v>4025</v>
      </c>
      <c r="J105" s="22" t="s">
        <v>3772</v>
      </c>
      <c r="K105" s="22" t="s">
        <v>4117</v>
      </c>
      <c r="L105" s="22" t="s">
        <v>4028</v>
      </c>
      <c r="M105" s="22" t="s">
        <v>4028</v>
      </c>
      <c r="N105" s="24" t="s">
        <v>1888</v>
      </c>
      <c r="O105" s="21" t="s">
        <v>1692</v>
      </c>
      <c r="P105" s="8" t="s">
        <v>1889</v>
      </c>
      <c r="Q105" s="11">
        <v>35</v>
      </c>
      <c r="R105" s="12">
        <v>2</v>
      </c>
      <c r="S105" s="27">
        <v>24</v>
      </c>
      <c r="T105" s="20">
        <f t="shared" si="8"/>
        <v>0</v>
      </c>
      <c r="U105" s="21">
        <f t="shared" si="9"/>
        <v>24</v>
      </c>
      <c r="V105" s="8">
        <f t="shared" si="10"/>
        <v>0</v>
      </c>
      <c r="W105" s="8">
        <f t="shared" si="11"/>
        <v>24</v>
      </c>
      <c r="X105" s="8">
        <f t="shared" si="12"/>
        <v>0</v>
      </c>
      <c r="Y105" s="10" t="s">
        <v>3781</v>
      </c>
      <c r="Z105" s="8">
        <f>VLOOKUP(I105,'Tables kywrd-slot-class'!$B$21:$C$38,2,FALSE)</f>
        <v>1</v>
      </c>
      <c r="AA105" s="8">
        <f>VLOOKUP(N105,'Tables MAT simpl-complx'!$C$6:$D$28,2,FALSE)</f>
        <v>0</v>
      </c>
      <c r="AB105" s="8">
        <f>VLOOKUP(O105,'Tables MAT simpl-complx'!$F$39:$G$625,2,FALSE)</f>
        <v>24</v>
      </c>
      <c r="AC105" s="8">
        <f>VLOOKUP(J105,'Tables kywrd-slot-class'!$D$49:$E$177,2,FALSE)</f>
        <v>0</v>
      </c>
      <c r="AD105" s="8">
        <f>VLOOKUP(K105,'Tables kywrd-slot-class'!$D$49:$E$177,2,FALSE)</f>
        <v>24</v>
      </c>
      <c r="AE105" s="8">
        <f>VLOOKUP(L105,'Tables kywrd-slot-class'!$D$49:$E$177,2,FALSE)</f>
        <v>0</v>
      </c>
      <c r="AF105" s="1" t="s">
        <v>0</v>
      </c>
      <c r="AG105" s="1" t="str">
        <f t="shared" si="13"/>
        <v>070292AB</v>
      </c>
      <c r="AH105" s="3">
        <v>1</v>
      </c>
    </row>
    <row r="106" spans="1:34" x14ac:dyDescent="0.25">
      <c r="A106" s="91" t="s">
        <v>4290</v>
      </c>
      <c r="B106" s="6" t="s">
        <v>5</v>
      </c>
      <c r="C106" s="131" t="s">
        <v>6</v>
      </c>
      <c r="D106" s="17" t="s">
        <v>3948</v>
      </c>
      <c r="E106" s="10" t="s">
        <v>3608</v>
      </c>
      <c r="F106" s="8" t="s">
        <v>4042</v>
      </c>
      <c r="G106" s="10" t="s">
        <v>3747</v>
      </c>
      <c r="H106" s="22" t="s">
        <v>3990</v>
      </c>
      <c r="I106" s="22" t="s">
        <v>4024</v>
      </c>
      <c r="J106" s="22" t="s">
        <v>3772</v>
      </c>
      <c r="K106" s="22" t="s">
        <v>4117</v>
      </c>
      <c r="L106" s="22" t="s">
        <v>4028</v>
      </c>
      <c r="M106" s="22" t="s">
        <v>4028</v>
      </c>
      <c r="N106" s="24" t="s">
        <v>1888</v>
      </c>
      <c r="O106" s="21" t="s">
        <v>1692</v>
      </c>
      <c r="P106" s="8" t="s">
        <v>1889</v>
      </c>
      <c r="Q106" s="11">
        <v>150</v>
      </c>
      <c r="R106" s="12">
        <v>5</v>
      </c>
      <c r="S106" s="27">
        <v>72</v>
      </c>
      <c r="T106" s="20">
        <f t="shared" si="8"/>
        <v>0</v>
      </c>
      <c r="U106" s="21">
        <f t="shared" si="9"/>
        <v>72</v>
      </c>
      <c r="V106" s="8">
        <f t="shared" si="10"/>
        <v>0</v>
      </c>
      <c r="W106" s="8">
        <f t="shared" si="11"/>
        <v>72</v>
      </c>
      <c r="X106" s="8">
        <f t="shared" si="12"/>
        <v>0</v>
      </c>
      <c r="Y106" s="10" t="s">
        <v>3781</v>
      </c>
      <c r="Z106" s="8">
        <f>VLOOKUP(I106,'Tables kywrd-slot-class'!$B$21:$C$38,2,FALSE)</f>
        <v>3</v>
      </c>
      <c r="AA106" s="8">
        <f>VLOOKUP(N106,'Tables MAT simpl-complx'!$C$6:$D$28,2,FALSE)</f>
        <v>0</v>
      </c>
      <c r="AB106" s="8">
        <f>VLOOKUP(O106,'Tables MAT simpl-complx'!$F$39:$G$625,2,FALSE)</f>
        <v>24</v>
      </c>
      <c r="AC106" s="8">
        <f>VLOOKUP(J106,'Tables kywrd-slot-class'!$D$49:$E$177,2,FALSE)</f>
        <v>0</v>
      </c>
      <c r="AD106" s="8">
        <f>VLOOKUP(K106,'Tables kywrd-slot-class'!$D$49:$E$177,2,FALSE)</f>
        <v>24</v>
      </c>
      <c r="AE106" s="8">
        <f>VLOOKUP(L106,'Tables kywrd-slot-class'!$D$49:$E$177,2,FALSE)</f>
        <v>0</v>
      </c>
      <c r="AF106" s="1" t="s">
        <v>0</v>
      </c>
      <c r="AG106" s="1" t="str">
        <f t="shared" si="13"/>
        <v>070292AC</v>
      </c>
      <c r="AH106" s="3">
        <v>1</v>
      </c>
    </row>
    <row r="107" spans="1:34" x14ac:dyDescent="0.25">
      <c r="A107" s="91" t="s">
        <v>4291</v>
      </c>
      <c r="B107" s="6" t="s">
        <v>5</v>
      </c>
      <c r="C107" s="131" t="s">
        <v>6</v>
      </c>
      <c r="D107" s="17" t="s">
        <v>3949</v>
      </c>
      <c r="E107" s="10" t="s">
        <v>3609</v>
      </c>
      <c r="F107" s="8" t="s">
        <v>4042</v>
      </c>
      <c r="G107" s="10" t="s">
        <v>3748</v>
      </c>
      <c r="H107" s="22" t="s">
        <v>3990</v>
      </c>
      <c r="I107" s="22" t="s">
        <v>4023</v>
      </c>
      <c r="J107" s="22" t="s">
        <v>3772</v>
      </c>
      <c r="K107" s="22" t="s">
        <v>4117</v>
      </c>
      <c r="L107" s="22" t="s">
        <v>4028</v>
      </c>
      <c r="M107" s="22" t="s">
        <v>4028</v>
      </c>
      <c r="N107" s="24" t="s">
        <v>1888</v>
      </c>
      <c r="O107" s="21" t="s">
        <v>1692</v>
      </c>
      <c r="P107" s="8" t="s">
        <v>1889</v>
      </c>
      <c r="Q107" s="11">
        <v>25</v>
      </c>
      <c r="R107" s="12">
        <v>1.5</v>
      </c>
      <c r="S107" s="27">
        <v>24</v>
      </c>
      <c r="T107" s="20">
        <f t="shared" si="8"/>
        <v>0</v>
      </c>
      <c r="U107" s="21">
        <f t="shared" si="9"/>
        <v>24</v>
      </c>
      <c r="V107" s="8">
        <f t="shared" si="10"/>
        <v>0</v>
      </c>
      <c r="W107" s="8">
        <f t="shared" si="11"/>
        <v>24</v>
      </c>
      <c r="X107" s="8">
        <f t="shared" si="12"/>
        <v>0</v>
      </c>
      <c r="Y107" s="10" t="s">
        <v>3781</v>
      </c>
      <c r="Z107" s="8">
        <f>VLOOKUP(I107,'Tables kywrd-slot-class'!$B$21:$C$38,2,FALSE)</f>
        <v>1</v>
      </c>
      <c r="AA107" s="8">
        <f>VLOOKUP(N107,'Tables MAT simpl-complx'!$C$6:$D$28,2,FALSE)</f>
        <v>0</v>
      </c>
      <c r="AB107" s="8">
        <f>VLOOKUP(O107,'Tables MAT simpl-complx'!$F$39:$G$625,2,FALSE)</f>
        <v>24</v>
      </c>
      <c r="AC107" s="8">
        <f>VLOOKUP(J107,'Tables kywrd-slot-class'!$D$49:$E$177,2,FALSE)</f>
        <v>0</v>
      </c>
      <c r="AD107" s="8">
        <f>VLOOKUP(K107,'Tables kywrd-slot-class'!$D$49:$E$177,2,FALSE)</f>
        <v>24</v>
      </c>
      <c r="AE107" s="8">
        <f>VLOOKUP(L107,'Tables kywrd-slot-class'!$D$49:$E$177,2,FALSE)</f>
        <v>0</v>
      </c>
      <c r="AF107" s="1" t="s">
        <v>0</v>
      </c>
      <c r="AG107" s="1" t="str">
        <f t="shared" si="13"/>
        <v>070292AD</v>
      </c>
      <c r="AH107" s="3">
        <v>1</v>
      </c>
    </row>
    <row r="108" spans="1:34" x14ac:dyDescent="0.25">
      <c r="A108" s="91" t="s">
        <v>4292</v>
      </c>
      <c r="B108" s="6" t="s">
        <v>5</v>
      </c>
      <c r="C108" s="131" t="s">
        <v>6</v>
      </c>
      <c r="D108" s="17" t="s">
        <v>3950</v>
      </c>
      <c r="E108" s="10" t="s">
        <v>3610</v>
      </c>
      <c r="F108" s="8" t="s">
        <v>4042</v>
      </c>
      <c r="G108" s="10" t="s">
        <v>3749</v>
      </c>
      <c r="H108" s="22" t="s">
        <v>3990</v>
      </c>
      <c r="I108" s="22" t="s">
        <v>4026</v>
      </c>
      <c r="J108" s="22" t="s">
        <v>3772</v>
      </c>
      <c r="K108" s="22" t="s">
        <v>4117</v>
      </c>
      <c r="L108" s="22" t="s">
        <v>4028</v>
      </c>
      <c r="M108" s="22" t="s">
        <v>4028</v>
      </c>
      <c r="N108" s="24" t="s">
        <v>1888</v>
      </c>
      <c r="O108" s="21" t="s">
        <v>1692</v>
      </c>
      <c r="P108" s="8" t="s">
        <v>1889</v>
      </c>
      <c r="Q108" s="11">
        <v>65</v>
      </c>
      <c r="R108" s="12">
        <v>1.5</v>
      </c>
      <c r="S108" s="27">
        <v>36</v>
      </c>
      <c r="T108" s="20">
        <f t="shared" si="8"/>
        <v>0</v>
      </c>
      <c r="U108" s="21">
        <f t="shared" si="9"/>
        <v>36</v>
      </c>
      <c r="V108" s="8">
        <f t="shared" si="10"/>
        <v>0</v>
      </c>
      <c r="W108" s="8">
        <f t="shared" si="11"/>
        <v>36</v>
      </c>
      <c r="X108" s="8">
        <f t="shared" si="12"/>
        <v>0</v>
      </c>
      <c r="Y108" s="10" t="s">
        <v>3781</v>
      </c>
      <c r="Z108" s="8">
        <f>VLOOKUP(I108,'Tables kywrd-slot-class'!$B$21:$C$38,2,FALSE)</f>
        <v>1.5</v>
      </c>
      <c r="AA108" s="8">
        <f>VLOOKUP(N108,'Tables MAT simpl-complx'!$C$6:$D$28,2,FALSE)</f>
        <v>0</v>
      </c>
      <c r="AB108" s="8">
        <f>VLOOKUP(O108,'Tables MAT simpl-complx'!$F$39:$G$625,2,FALSE)</f>
        <v>24</v>
      </c>
      <c r="AC108" s="8">
        <f>VLOOKUP(J108,'Tables kywrd-slot-class'!$D$49:$E$177,2,FALSE)</f>
        <v>0</v>
      </c>
      <c r="AD108" s="8">
        <f>VLOOKUP(K108,'Tables kywrd-slot-class'!$D$49:$E$177,2,FALSE)</f>
        <v>24</v>
      </c>
      <c r="AE108" s="8">
        <f>VLOOKUP(L108,'Tables kywrd-slot-class'!$D$49:$E$177,2,FALSE)</f>
        <v>0</v>
      </c>
      <c r="AF108" s="1" t="s">
        <v>0</v>
      </c>
      <c r="AG108" s="1" t="str">
        <f t="shared" si="13"/>
        <v>070292AE</v>
      </c>
      <c r="AH108" s="3">
        <v>1</v>
      </c>
    </row>
    <row r="109" spans="1:34" x14ac:dyDescent="0.25">
      <c r="A109" s="91" t="s">
        <v>4293</v>
      </c>
      <c r="B109" s="6" t="s">
        <v>5</v>
      </c>
      <c r="C109" s="131" t="s">
        <v>6</v>
      </c>
      <c r="D109" s="17" t="s">
        <v>3951</v>
      </c>
      <c r="E109" s="10" t="s">
        <v>3611</v>
      </c>
      <c r="F109" s="8" t="s">
        <v>4043</v>
      </c>
      <c r="G109" s="10" t="s">
        <v>3750</v>
      </c>
      <c r="H109" s="22" t="s">
        <v>4022</v>
      </c>
      <c r="I109" s="22" t="s">
        <v>4026</v>
      </c>
      <c r="J109" s="22" t="s">
        <v>3353</v>
      </c>
      <c r="K109" s="22" t="s">
        <v>4028</v>
      </c>
      <c r="L109" s="22" t="s">
        <v>4028</v>
      </c>
      <c r="M109" s="22" t="s">
        <v>4028</v>
      </c>
      <c r="N109" s="24" t="s">
        <v>1340</v>
      </c>
      <c r="O109" s="21" t="s">
        <v>1888</v>
      </c>
      <c r="P109" s="8" t="s">
        <v>1889</v>
      </c>
      <c r="Q109" s="11">
        <v>100</v>
      </c>
      <c r="R109" s="12">
        <v>9</v>
      </c>
      <c r="S109" s="27">
        <v>78</v>
      </c>
      <c r="T109" s="20">
        <f t="shared" si="8"/>
        <v>75</v>
      </c>
      <c r="U109" s="21">
        <f t="shared" si="9"/>
        <v>0</v>
      </c>
      <c r="V109" s="8">
        <f>ROUNDDOWN(Z109*AC109,0)</f>
        <v>78</v>
      </c>
      <c r="W109" s="8">
        <f t="shared" si="11"/>
        <v>0</v>
      </c>
      <c r="X109" s="8">
        <f t="shared" si="12"/>
        <v>0</v>
      </c>
      <c r="Y109" s="19"/>
      <c r="Z109" s="8">
        <f>VLOOKUP(I109,'Tables kywrd-slot-class'!$B$21:$C$38,2,FALSE)</f>
        <v>1.5</v>
      </c>
      <c r="AA109" s="8">
        <f>VLOOKUP(N109,'Tables MAT simpl-complx'!$C$6:$D$28,2,FALSE)</f>
        <v>50</v>
      </c>
      <c r="AB109" s="8">
        <f>VLOOKUP(O109,'Tables MAT simpl-complx'!$F$39:$G$625,2,FALSE)</f>
        <v>0</v>
      </c>
      <c r="AC109" s="8">
        <f>VLOOKUP(J109,'Tables kywrd-slot-class'!$D$49:$E$177,2,FALSE)</f>
        <v>52</v>
      </c>
      <c r="AD109" s="8">
        <f>VLOOKUP(K109,'Tables kywrd-slot-class'!$D$49:$E$177,2,FALSE)</f>
        <v>0</v>
      </c>
      <c r="AE109" s="8">
        <f>VLOOKUP(L109,'Tables kywrd-slot-class'!$D$49:$E$177,2,FALSE)</f>
        <v>0</v>
      </c>
      <c r="AF109" s="1" t="s">
        <v>0</v>
      </c>
      <c r="AG109" s="1" t="str">
        <f t="shared" si="13"/>
        <v>07029A62</v>
      </c>
      <c r="AH109" s="3">
        <v>1</v>
      </c>
    </row>
    <row r="110" spans="1:34" x14ac:dyDescent="0.25">
      <c r="A110" s="91" t="s">
        <v>4294</v>
      </c>
      <c r="B110" s="6" t="s">
        <v>5</v>
      </c>
      <c r="C110" s="131" t="s">
        <v>6</v>
      </c>
      <c r="D110" s="17" t="s">
        <v>3952</v>
      </c>
      <c r="E110" s="10" t="s">
        <v>3612</v>
      </c>
      <c r="F110" s="8" t="s">
        <v>4043</v>
      </c>
      <c r="G110" s="10" t="s">
        <v>3751</v>
      </c>
      <c r="H110" s="22" t="s">
        <v>3990</v>
      </c>
      <c r="I110" s="22" t="s">
        <v>4026</v>
      </c>
      <c r="J110" s="22" t="s">
        <v>3357</v>
      </c>
      <c r="K110" s="22" t="s">
        <v>4028</v>
      </c>
      <c r="L110" s="22" t="s">
        <v>4028</v>
      </c>
      <c r="M110" s="22" t="s">
        <v>4028</v>
      </c>
      <c r="N110" s="24" t="s">
        <v>1888</v>
      </c>
      <c r="O110" s="21" t="s">
        <v>1701</v>
      </c>
      <c r="P110" s="8" t="s">
        <v>1889</v>
      </c>
      <c r="Q110" s="11">
        <v>175</v>
      </c>
      <c r="R110" s="12">
        <v>2</v>
      </c>
      <c r="S110" s="27">
        <v>42</v>
      </c>
      <c r="T110" s="20">
        <f t="shared" si="8"/>
        <v>0</v>
      </c>
      <c r="U110" s="21">
        <f t="shared" si="9"/>
        <v>42</v>
      </c>
      <c r="V110" s="8">
        <f t="shared" si="10"/>
        <v>30</v>
      </c>
      <c r="W110" s="8">
        <f t="shared" si="11"/>
        <v>0</v>
      </c>
      <c r="X110" s="8">
        <f t="shared" si="12"/>
        <v>0</v>
      </c>
      <c r="Y110" s="10" t="s">
        <v>3782</v>
      </c>
      <c r="Z110" s="8">
        <f>VLOOKUP(I110,'Tables kywrd-slot-class'!$B$21:$C$38,2,FALSE)</f>
        <v>1.5</v>
      </c>
      <c r="AA110" s="8">
        <f>VLOOKUP(N110,'Tables MAT simpl-complx'!$C$6:$D$28,2,FALSE)</f>
        <v>0</v>
      </c>
      <c r="AB110" s="8">
        <f>VLOOKUP(O110,'Tables MAT simpl-complx'!$F$39:$G$625,2,FALSE)</f>
        <v>28</v>
      </c>
      <c r="AC110" s="8">
        <f>VLOOKUP(J110,'Tables kywrd-slot-class'!$D$49:$E$177,2,FALSE)</f>
        <v>20</v>
      </c>
      <c r="AD110" s="8">
        <f>VLOOKUP(K110,'Tables kywrd-slot-class'!$D$49:$E$177,2,FALSE)</f>
        <v>0</v>
      </c>
      <c r="AE110" s="8">
        <f>VLOOKUP(L110,'Tables kywrd-slot-class'!$D$49:$E$177,2,FALSE)</f>
        <v>0</v>
      </c>
      <c r="AF110" s="1" t="s">
        <v>0</v>
      </c>
      <c r="AG110" s="1" t="str">
        <f t="shared" si="13"/>
        <v>0702AD31</v>
      </c>
      <c r="AH110" s="3">
        <v>1</v>
      </c>
    </row>
    <row r="111" spans="1:34" x14ac:dyDescent="0.25">
      <c r="A111" s="91" t="s">
        <v>4295</v>
      </c>
      <c r="B111" s="6" t="s">
        <v>5</v>
      </c>
      <c r="C111" s="131" t="s">
        <v>6</v>
      </c>
      <c r="D111" s="17" t="s">
        <v>3953</v>
      </c>
      <c r="E111" s="10" t="s">
        <v>3613</v>
      </c>
      <c r="F111" s="8" t="s">
        <v>4043</v>
      </c>
      <c r="G111" s="10" t="s">
        <v>3752</v>
      </c>
      <c r="H111" s="22" t="s">
        <v>3990</v>
      </c>
      <c r="I111" s="22" t="s">
        <v>4023</v>
      </c>
      <c r="J111" s="22" t="s">
        <v>3357</v>
      </c>
      <c r="K111" s="22" t="s">
        <v>4032</v>
      </c>
      <c r="L111" s="22" t="s">
        <v>4028</v>
      </c>
      <c r="M111" s="22" t="s">
        <v>4028</v>
      </c>
      <c r="N111" s="24" t="s">
        <v>1888</v>
      </c>
      <c r="O111" s="21" t="s">
        <v>1701</v>
      </c>
      <c r="P111" s="8" t="s">
        <v>1889</v>
      </c>
      <c r="Q111" s="11">
        <v>150</v>
      </c>
      <c r="R111" s="12">
        <v>2</v>
      </c>
      <c r="S111" s="27">
        <v>28</v>
      </c>
      <c r="T111" s="20">
        <f t="shared" si="8"/>
        <v>0</v>
      </c>
      <c r="U111" s="21">
        <f t="shared" si="9"/>
        <v>28</v>
      </c>
      <c r="V111" s="8">
        <f t="shared" si="10"/>
        <v>20</v>
      </c>
      <c r="W111" s="8">
        <f t="shared" si="11"/>
        <v>0</v>
      </c>
      <c r="X111" s="8">
        <f t="shared" si="12"/>
        <v>0</v>
      </c>
      <c r="Y111" s="10" t="s">
        <v>3782</v>
      </c>
      <c r="Z111" s="8">
        <f>VLOOKUP(I111,'Tables kywrd-slot-class'!$B$21:$C$38,2,FALSE)</f>
        <v>1</v>
      </c>
      <c r="AA111" s="8">
        <f>VLOOKUP(N111,'Tables MAT simpl-complx'!$C$6:$D$28,2,FALSE)</f>
        <v>0</v>
      </c>
      <c r="AB111" s="8">
        <f>VLOOKUP(O111,'Tables MAT simpl-complx'!$F$39:$G$625,2,FALSE)</f>
        <v>28</v>
      </c>
      <c r="AC111" s="8">
        <f>VLOOKUP(J111,'Tables kywrd-slot-class'!$D$49:$E$177,2,FALSE)</f>
        <v>20</v>
      </c>
      <c r="AD111" s="8">
        <f>VLOOKUP(K111,'Tables kywrd-slot-class'!$D$49:$E$177,2,FALSE)</f>
        <v>0</v>
      </c>
      <c r="AE111" s="8">
        <f>VLOOKUP(L111,'Tables kywrd-slot-class'!$D$49:$E$177,2,FALSE)</f>
        <v>0</v>
      </c>
      <c r="AF111" s="1" t="s">
        <v>0</v>
      </c>
      <c r="AG111" s="1" t="str">
        <f t="shared" si="13"/>
        <v>0702AD32</v>
      </c>
      <c r="AH111" s="3">
        <v>1</v>
      </c>
    </row>
    <row r="112" spans="1:34" x14ac:dyDescent="0.25">
      <c r="A112" s="91" t="s">
        <v>4296</v>
      </c>
      <c r="B112" s="6" t="s">
        <v>5</v>
      </c>
      <c r="C112" s="131" t="s">
        <v>6</v>
      </c>
      <c r="D112" s="17" t="s">
        <v>3954</v>
      </c>
      <c r="E112" s="10" t="s">
        <v>3614</v>
      </c>
      <c r="F112" s="8" t="s">
        <v>4043</v>
      </c>
      <c r="G112" s="10" t="s">
        <v>3753</v>
      </c>
      <c r="H112" s="22" t="s">
        <v>3990</v>
      </c>
      <c r="I112" s="22" t="s">
        <v>4024</v>
      </c>
      <c r="J112" s="22" t="s">
        <v>3357</v>
      </c>
      <c r="K112" s="22" t="s">
        <v>4028</v>
      </c>
      <c r="L112" s="22" t="s">
        <v>4028</v>
      </c>
      <c r="M112" s="22" t="s">
        <v>4028</v>
      </c>
      <c r="N112" s="24" t="s">
        <v>1888</v>
      </c>
      <c r="O112" s="21" t="s">
        <v>1701</v>
      </c>
      <c r="P112" s="8" t="s">
        <v>1889</v>
      </c>
      <c r="Q112" s="11">
        <v>420</v>
      </c>
      <c r="R112" s="12">
        <v>7</v>
      </c>
      <c r="S112" s="27">
        <v>84</v>
      </c>
      <c r="T112" s="20">
        <f t="shared" si="8"/>
        <v>0</v>
      </c>
      <c r="U112" s="21">
        <f t="shared" si="9"/>
        <v>84</v>
      </c>
      <c r="V112" s="8">
        <f t="shared" si="10"/>
        <v>60</v>
      </c>
      <c r="W112" s="8">
        <f t="shared" si="11"/>
        <v>0</v>
      </c>
      <c r="X112" s="8">
        <f t="shared" si="12"/>
        <v>0</v>
      </c>
      <c r="Y112" s="10" t="s">
        <v>3782</v>
      </c>
      <c r="Z112" s="8">
        <f>VLOOKUP(I112,'Tables kywrd-slot-class'!$B$21:$C$38,2,FALSE)</f>
        <v>3</v>
      </c>
      <c r="AA112" s="8">
        <f>VLOOKUP(N112,'Tables MAT simpl-complx'!$C$6:$D$28,2,FALSE)</f>
        <v>0</v>
      </c>
      <c r="AB112" s="8">
        <f>VLOOKUP(O112,'Tables MAT simpl-complx'!$F$39:$G$625,2,FALSE)</f>
        <v>28</v>
      </c>
      <c r="AC112" s="8">
        <f>VLOOKUP(J112,'Tables kywrd-slot-class'!$D$49:$E$177,2,FALSE)</f>
        <v>20</v>
      </c>
      <c r="AD112" s="8">
        <f>VLOOKUP(K112,'Tables kywrd-slot-class'!$D$49:$E$177,2,FALSE)</f>
        <v>0</v>
      </c>
      <c r="AE112" s="8">
        <f>VLOOKUP(L112,'Tables kywrd-slot-class'!$D$49:$E$177,2,FALSE)</f>
        <v>0</v>
      </c>
      <c r="AF112" s="1" t="s">
        <v>0</v>
      </c>
      <c r="AG112" s="1" t="str">
        <f t="shared" si="13"/>
        <v>0702AD33</v>
      </c>
      <c r="AH112" s="3">
        <v>1</v>
      </c>
    </row>
    <row r="113" spans="1:34" x14ac:dyDescent="0.25">
      <c r="A113" s="91" t="s">
        <v>4297</v>
      </c>
      <c r="B113" s="6" t="s">
        <v>5</v>
      </c>
      <c r="C113" s="131" t="s">
        <v>6</v>
      </c>
      <c r="D113" s="17" t="s">
        <v>3955</v>
      </c>
      <c r="E113" s="10" t="s">
        <v>3615</v>
      </c>
      <c r="F113" s="8" t="s">
        <v>4043</v>
      </c>
      <c r="G113" s="10" t="s">
        <v>3754</v>
      </c>
      <c r="H113" s="22" t="s">
        <v>3990</v>
      </c>
      <c r="I113" s="22" t="s">
        <v>4025</v>
      </c>
      <c r="J113" s="22" t="s">
        <v>3357</v>
      </c>
      <c r="K113" s="22" t="s">
        <v>4028</v>
      </c>
      <c r="L113" s="22" t="s">
        <v>4028</v>
      </c>
      <c r="M113" s="22" t="s">
        <v>4028</v>
      </c>
      <c r="N113" s="24" t="s">
        <v>1888</v>
      </c>
      <c r="O113" s="21" t="s">
        <v>1701</v>
      </c>
      <c r="P113" s="8" t="s">
        <v>1889</v>
      </c>
      <c r="Q113" s="11">
        <v>150</v>
      </c>
      <c r="R113" s="12">
        <v>2</v>
      </c>
      <c r="S113" s="27">
        <v>28</v>
      </c>
      <c r="T113" s="20">
        <f t="shared" si="8"/>
        <v>0</v>
      </c>
      <c r="U113" s="21">
        <f t="shared" si="9"/>
        <v>28</v>
      </c>
      <c r="V113" s="8">
        <f t="shared" si="10"/>
        <v>20</v>
      </c>
      <c r="W113" s="8">
        <f t="shared" si="11"/>
        <v>0</v>
      </c>
      <c r="X113" s="8">
        <f t="shared" si="12"/>
        <v>0</v>
      </c>
      <c r="Y113" s="10" t="s">
        <v>3782</v>
      </c>
      <c r="Z113" s="8">
        <f>VLOOKUP(I113,'Tables kywrd-slot-class'!$B$21:$C$38,2,FALSE)</f>
        <v>1</v>
      </c>
      <c r="AA113" s="8">
        <f>VLOOKUP(N113,'Tables MAT simpl-complx'!$C$6:$D$28,2,FALSE)</f>
        <v>0</v>
      </c>
      <c r="AB113" s="8">
        <f>VLOOKUP(O113,'Tables MAT simpl-complx'!$F$39:$G$625,2,FALSE)</f>
        <v>28</v>
      </c>
      <c r="AC113" s="8">
        <f>VLOOKUP(J113,'Tables kywrd-slot-class'!$D$49:$E$177,2,FALSE)</f>
        <v>20</v>
      </c>
      <c r="AD113" s="8">
        <f>VLOOKUP(K113,'Tables kywrd-slot-class'!$D$49:$E$177,2,FALSE)</f>
        <v>0</v>
      </c>
      <c r="AE113" s="8">
        <f>VLOOKUP(L113,'Tables kywrd-slot-class'!$D$49:$E$177,2,FALSE)</f>
        <v>0</v>
      </c>
      <c r="AF113" s="1" t="s">
        <v>0</v>
      </c>
      <c r="AG113" s="1" t="str">
        <f t="shared" si="13"/>
        <v>0702AD34</v>
      </c>
      <c r="AH113" s="3">
        <v>1</v>
      </c>
    </row>
    <row r="114" spans="1:34" x14ac:dyDescent="0.25">
      <c r="A114" s="91" t="s">
        <v>4298</v>
      </c>
      <c r="B114" s="6" t="s">
        <v>5</v>
      </c>
      <c r="C114" s="131" t="s">
        <v>6</v>
      </c>
      <c r="D114" s="18" t="s">
        <v>3956</v>
      </c>
      <c r="E114" s="10" t="s">
        <v>3616</v>
      </c>
      <c r="F114" s="8" t="s">
        <v>4042</v>
      </c>
      <c r="G114" s="10" t="s">
        <v>3755</v>
      </c>
      <c r="H114" s="22" t="s">
        <v>3990</v>
      </c>
      <c r="I114" s="22" t="s">
        <v>4024</v>
      </c>
      <c r="J114" s="22" t="s">
        <v>4028</v>
      </c>
      <c r="K114" s="22" t="s">
        <v>4028</v>
      </c>
      <c r="L114" s="22" t="s">
        <v>4028</v>
      </c>
      <c r="M114" s="22" t="s">
        <v>4028</v>
      </c>
      <c r="N114" s="24" t="s">
        <v>1349</v>
      </c>
      <c r="O114" s="21" t="s">
        <v>1888</v>
      </c>
      <c r="P114" s="8" t="s">
        <v>4021</v>
      </c>
      <c r="Q114" s="11">
        <v>50</v>
      </c>
      <c r="R114" s="12">
        <v>6</v>
      </c>
      <c r="S114" s="76">
        <v>0</v>
      </c>
      <c r="T114" s="20">
        <f t="shared" si="8"/>
        <v>39</v>
      </c>
      <c r="U114" s="21">
        <f t="shared" si="9"/>
        <v>0</v>
      </c>
      <c r="V114" s="8">
        <f t="shared" si="10"/>
        <v>0</v>
      </c>
      <c r="W114" s="8">
        <f t="shared" si="11"/>
        <v>0</v>
      </c>
      <c r="X114" s="8">
        <f t="shared" si="12"/>
        <v>0</v>
      </c>
      <c r="Y114" s="83" t="s">
        <v>8158</v>
      </c>
      <c r="Z114" s="8">
        <f>VLOOKUP(I114,'Tables kywrd-slot-class'!$B$21:$C$38,2,FALSE)</f>
        <v>3</v>
      </c>
      <c r="AA114" s="8">
        <f>VLOOKUP(N114,'Tables MAT simpl-complx'!$C$6:$D$28,2,FALSE)</f>
        <v>13</v>
      </c>
      <c r="AB114" s="8">
        <f>VLOOKUP(O114,'Tables MAT simpl-complx'!$F$39:$G$625,2,FALSE)</f>
        <v>0</v>
      </c>
      <c r="AC114" s="8">
        <f>VLOOKUP(J114,'Tables kywrd-slot-class'!$D$49:$E$177,2,FALSE)</f>
        <v>0</v>
      </c>
      <c r="AD114" s="8">
        <f>VLOOKUP(K114,'Tables kywrd-slot-class'!$D$49:$E$177,2,FALSE)</f>
        <v>0</v>
      </c>
      <c r="AE114" s="8">
        <f>VLOOKUP(L114,'Tables kywrd-slot-class'!$D$49:$E$177,2,FALSE)</f>
        <v>0</v>
      </c>
      <c r="AF114" s="1" t="s">
        <v>0</v>
      </c>
      <c r="AG114" s="1" t="str">
        <f t="shared" si="13"/>
        <v>070323EF</v>
      </c>
      <c r="AH114" s="3">
        <v>1</v>
      </c>
    </row>
    <row r="115" spans="1:34" x14ac:dyDescent="0.25">
      <c r="A115" s="91" t="s">
        <v>4299</v>
      </c>
      <c r="B115" s="6" t="s">
        <v>5</v>
      </c>
      <c r="C115" s="131" t="s">
        <v>6</v>
      </c>
      <c r="D115" s="17" t="s">
        <v>3957</v>
      </c>
      <c r="E115" s="10" t="s">
        <v>3617</v>
      </c>
      <c r="F115" s="8" t="s">
        <v>4042</v>
      </c>
      <c r="G115" s="10" t="s">
        <v>3756</v>
      </c>
      <c r="H115" s="22" t="s">
        <v>1905</v>
      </c>
      <c r="I115" s="22" t="s">
        <v>4027</v>
      </c>
      <c r="J115" s="22" t="s">
        <v>1896</v>
      </c>
      <c r="K115" s="22" t="s">
        <v>4028</v>
      </c>
      <c r="L115" s="22" t="s">
        <v>4028</v>
      </c>
      <c r="M115" s="22" t="s">
        <v>4028</v>
      </c>
      <c r="N115" s="24" t="s">
        <v>1888</v>
      </c>
      <c r="O115" s="21" t="s">
        <v>1689</v>
      </c>
      <c r="P115" s="8" t="s">
        <v>1889</v>
      </c>
      <c r="Q115" s="11">
        <v>30</v>
      </c>
      <c r="R115" s="12">
        <v>11</v>
      </c>
      <c r="S115" s="27">
        <v>22</v>
      </c>
      <c r="T115" s="20">
        <f t="shared" si="8"/>
        <v>0</v>
      </c>
      <c r="U115" s="21">
        <f t="shared" si="9"/>
        <v>22</v>
      </c>
      <c r="V115" s="8">
        <f t="shared" si="10"/>
        <v>30</v>
      </c>
      <c r="W115" s="8">
        <f t="shared" si="11"/>
        <v>0</v>
      </c>
      <c r="X115" s="8">
        <f t="shared" si="12"/>
        <v>0</v>
      </c>
      <c r="Y115" s="10" t="s">
        <v>3783</v>
      </c>
      <c r="Z115" s="8">
        <f>VLOOKUP(I115,'Tables kywrd-slot-class'!$B$21:$C$38,2,FALSE)</f>
        <v>1.5</v>
      </c>
      <c r="AA115" s="8">
        <f>VLOOKUP(N115,'Tables MAT simpl-complx'!$C$6:$D$28,2,FALSE)</f>
        <v>0</v>
      </c>
      <c r="AB115" s="8">
        <f>VLOOKUP(O115,'Tables MAT simpl-complx'!$F$39:$G$625,2,FALSE)</f>
        <v>15</v>
      </c>
      <c r="AC115" s="8">
        <f>VLOOKUP(J115,'Tables kywrd-slot-class'!$D$49:$E$177,2,FALSE)</f>
        <v>20</v>
      </c>
      <c r="AD115" s="8">
        <f>VLOOKUP(K115,'Tables kywrd-slot-class'!$D$49:$E$177,2,FALSE)</f>
        <v>0</v>
      </c>
      <c r="AE115" s="8">
        <f>VLOOKUP(L115,'Tables kywrd-slot-class'!$D$49:$E$177,2,FALSE)</f>
        <v>0</v>
      </c>
      <c r="AF115" s="1" t="s">
        <v>0</v>
      </c>
      <c r="AG115" s="1" t="str">
        <f t="shared" si="13"/>
        <v>0703399C</v>
      </c>
      <c r="AH115" s="3">
        <v>1</v>
      </c>
    </row>
    <row r="116" spans="1:34" x14ac:dyDescent="0.25">
      <c r="A116" s="91" t="s">
        <v>4300</v>
      </c>
      <c r="B116" s="6" t="s">
        <v>5</v>
      </c>
      <c r="C116" s="131" t="s">
        <v>6</v>
      </c>
      <c r="D116" s="17" t="s">
        <v>3958</v>
      </c>
      <c r="E116" s="10" t="s">
        <v>3618</v>
      </c>
      <c r="F116" s="8" t="s">
        <v>4042</v>
      </c>
      <c r="G116" s="10" t="s">
        <v>3757</v>
      </c>
      <c r="H116" s="22" t="s">
        <v>4022</v>
      </c>
      <c r="I116" s="22" t="s">
        <v>4024</v>
      </c>
      <c r="J116" s="22" t="s">
        <v>3773</v>
      </c>
      <c r="K116" s="22" t="s">
        <v>4028</v>
      </c>
      <c r="L116" s="22" t="s">
        <v>4028</v>
      </c>
      <c r="M116" s="22" t="s">
        <v>4028</v>
      </c>
      <c r="N116" s="24" t="s">
        <v>1888</v>
      </c>
      <c r="O116" s="21" t="s">
        <v>1683</v>
      </c>
      <c r="P116" s="8" t="s">
        <v>1889</v>
      </c>
      <c r="Q116" s="11">
        <v>315</v>
      </c>
      <c r="R116" s="12">
        <v>35</v>
      </c>
      <c r="S116" s="27">
        <v>84</v>
      </c>
      <c r="T116" s="20">
        <f t="shared" si="8"/>
        <v>0</v>
      </c>
      <c r="U116" s="21">
        <f t="shared" si="9"/>
        <v>84</v>
      </c>
      <c r="V116" s="8">
        <f t="shared" si="10"/>
        <v>0</v>
      </c>
      <c r="W116" s="8">
        <f t="shared" si="11"/>
        <v>0</v>
      </c>
      <c r="X116" s="8">
        <f t="shared" si="12"/>
        <v>0</v>
      </c>
      <c r="Y116" s="10" t="s">
        <v>3780</v>
      </c>
      <c r="Z116" s="8">
        <f>VLOOKUP(I116,'Tables kywrd-slot-class'!$B$21:$C$38,2,FALSE)</f>
        <v>3</v>
      </c>
      <c r="AA116" s="8">
        <f>VLOOKUP(N116,'Tables MAT simpl-complx'!$C$6:$D$28,2,FALSE)</f>
        <v>0</v>
      </c>
      <c r="AB116" s="8">
        <f>VLOOKUP(O116,'Tables MAT simpl-complx'!$F$39:$G$625,2,FALSE)</f>
        <v>28</v>
      </c>
      <c r="AC116" s="8">
        <f>VLOOKUP(J116,'Tables kywrd-slot-class'!$D$49:$E$177,2,FALSE)</f>
        <v>0</v>
      </c>
      <c r="AD116" s="8">
        <f>VLOOKUP(K116,'Tables kywrd-slot-class'!$D$49:$E$177,2,FALSE)</f>
        <v>0</v>
      </c>
      <c r="AE116" s="8">
        <f>VLOOKUP(L116,'Tables kywrd-slot-class'!$D$49:$E$177,2,FALSE)</f>
        <v>0</v>
      </c>
      <c r="AF116" s="1" t="s">
        <v>0</v>
      </c>
      <c r="AG116" s="1" t="str">
        <f t="shared" si="13"/>
        <v>07037563</v>
      </c>
      <c r="AH116" s="3">
        <v>1</v>
      </c>
    </row>
    <row r="117" spans="1:34" x14ac:dyDescent="0.25">
      <c r="A117" s="91" t="s">
        <v>4301</v>
      </c>
      <c r="B117" s="6" t="s">
        <v>5</v>
      </c>
      <c r="C117" s="131" t="s">
        <v>6</v>
      </c>
      <c r="D117" s="17" t="s">
        <v>3959</v>
      </c>
      <c r="E117" s="10" t="s">
        <v>3619</v>
      </c>
      <c r="F117" s="8" t="s">
        <v>4042</v>
      </c>
      <c r="G117" s="10" t="s">
        <v>3758</v>
      </c>
      <c r="H117" s="22" t="s">
        <v>4022</v>
      </c>
      <c r="I117" s="22" t="s">
        <v>4024</v>
      </c>
      <c r="J117" s="22" t="s">
        <v>3773</v>
      </c>
      <c r="K117" s="22" t="s">
        <v>4028</v>
      </c>
      <c r="L117" s="22" t="s">
        <v>4028</v>
      </c>
      <c r="M117" s="22" t="s">
        <v>4028</v>
      </c>
      <c r="N117" s="24" t="s">
        <v>1888</v>
      </c>
      <c r="O117" s="21" t="s">
        <v>1683</v>
      </c>
      <c r="P117" s="8" t="s">
        <v>1889</v>
      </c>
      <c r="Q117" s="11">
        <v>315</v>
      </c>
      <c r="R117" s="12">
        <v>35</v>
      </c>
      <c r="S117" s="27">
        <v>84</v>
      </c>
      <c r="T117" s="20">
        <f t="shared" si="8"/>
        <v>0</v>
      </c>
      <c r="U117" s="21">
        <f t="shared" si="9"/>
        <v>84</v>
      </c>
      <c r="V117" s="8">
        <f t="shared" si="10"/>
        <v>0</v>
      </c>
      <c r="W117" s="8">
        <f t="shared" si="11"/>
        <v>0</v>
      </c>
      <c r="X117" s="8">
        <f t="shared" si="12"/>
        <v>0</v>
      </c>
      <c r="Y117" s="10" t="s">
        <v>3780</v>
      </c>
      <c r="Z117" s="8">
        <f>VLOOKUP(I117,'Tables kywrd-slot-class'!$B$21:$C$38,2,FALSE)</f>
        <v>3</v>
      </c>
      <c r="AA117" s="8">
        <f>VLOOKUP(N117,'Tables MAT simpl-complx'!$C$6:$D$28,2,FALSE)</f>
        <v>0</v>
      </c>
      <c r="AB117" s="8">
        <f>VLOOKUP(O117,'Tables MAT simpl-complx'!$F$39:$G$625,2,FALSE)</f>
        <v>28</v>
      </c>
      <c r="AC117" s="8">
        <f>VLOOKUP(J117,'Tables kywrd-slot-class'!$D$49:$E$177,2,FALSE)</f>
        <v>0</v>
      </c>
      <c r="AD117" s="8">
        <f>VLOOKUP(K117,'Tables kywrd-slot-class'!$D$49:$E$177,2,FALSE)</f>
        <v>0</v>
      </c>
      <c r="AE117" s="8">
        <f>VLOOKUP(L117,'Tables kywrd-slot-class'!$D$49:$E$177,2,FALSE)</f>
        <v>0</v>
      </c>
      <c r="AF117" s="1" t="s">
        <v>0</v>
      </c>
      <c r="AG117" s="1" t="str">
        <f t="shared" si="13"/>
        <v>07037564</v>
      </c>
      <c r="AH117" s="3">
        <v>1</v>
      </c>
    </row>
    <row r="118" spans="1:34" x14ac:dyDescent="0.25">
      <c r="A118" s="91" t="s">
        <v>4302</v>
      </c>
      <c r="B118" s="6" t="s">
        <v>5</v>
      </c>
      <c r="C118" s="131" t="s">
        <v>6</v>
      </c>
      <c r="D118" s="17" t="s">
        <v>3960</v>
      </c>
      <c r="E118" s="10" t="s">
        <v>3620</v>
      </c>
      <c r="F118" s="8" t="s">
        <v>4042</v>
      </c>
      <c r="G118" s="10" t="s">
        <v>3759</v>
      </c>
      <c r="H118" s="22" t="s">
        <v>4022</v>
      </c>
      <c r="I118" s="22" t="s">
        <v>4024</v>
      </c>
      <c r="J118" s="22" t="s">
        <v>1908</v>
      </c>
      <c r="K118" s="22" t="s">
        <v>4028</v>
      </c>
      <c r="L118" s="22" t="s">
        <v>4028</v>
      </c>
      <c r="M118" s="22" t="s">
        <v>4028</v>
      </c>
      <c r="N118" s="24" t="s">
        <v>1888</v>
      </c>
      <c r="O118" s="21" t="s">
        <v>1690</v>
      </c>
      <c r="P118" s="8" t="s">
        <v>1889</v>
      </c>
      <c r="Q118" s="11">
        <v>325</v>
      </c>
      <c r="R118" s="12">
        <v>21</v>
      </c>
      <c r="S118" s="27">
        <v>99</v>
      </c>
      <c r="T118" s="20">
        <f t="shared" si="8"/>
        <v>0</v>
      </c>
      <c r="U118" s="21">
        <f t="shared" si="9"/>
        <v>99</v>
      </c>
      <c r="V118" s="8">
        <f t="shared" si="10"/>
        <v>84</v>
      </c>
      <c r="W118" s="8">
        <f t="shared" si="11"/>
        <v>0</v>
      </c>
      <c r="X118" s="8">
        <f t="shared" si="12"/>
        <v>0</v>
      </c>
      <c r="Y118" s="10" t="s">
        <v>3784</v>
      </c>
      <c r="Z118" s="8">
        <f>VLOOKUP(I118,'Tables kywrd-slot-class'!$B$21:$C$38,2,FALSE)</f>
        <v>3</v>
      </c>
      <c r="AA118" s="8">
        <f>VLOOKUP(N118,'Tables MAT simpl-complx'!$C$6:$D$28,2,FALSE)</f>
        <v>0</v>
      </c>
      <c r="AB118" s="8">
        <f>VLOOKUP(O118,'Tables MAT simpl-complx'!$F$39:$G$625,2,FALSE)</f>
        <v>33</v>
      </c>
      <c r="AC118" s="8">
        <f>VLOOKUP(J118,'Tables kywrd-slot-class'!$D$49:$E$177,2,FALSE)</f>
        <v>28</v>
      </c>
      <c r="AD118" s="8">
        <f>VLOOKUP(K118,'Tables kywrd-slot-class'!$D$49:$E$177,2,FALSE)</f>
        <v>0</v>
      </c>
      <c r="AE118" s="8">
        <f>VLOOKUP(L118,'Tables kywrd-slot-class'!$D$49:$E$177,2,FALSE)</f>
        <v>0</v>
      </c>
      <c r="AF118" s="1" t="s">
        <v>0</v>
      </c>
      <c r="AG118" s="1" t="str">
        <f t="shared" si="13"/>
        <v>070376F1</v>
      </c>
      <c r="AH118" s="3">
        <v>1</v>
      </c>
    </row>
    <row r="119" spans="1:34" x14ac:dyDescent="0.25">
      <c r="A119" s="91" t="s">
        <v>4303</v>
      </c>
      <c r="B119" s="6" t="s">
        <v>5</v>
      </c>
      <c r="C119" s="131" t="s">
        <v>6</v>
      </c>
      <c r="D119" s="17" t="s">
        <v>3961</v>
      </c>
      <c r="E119" s="10" t="s">
        <v>3621</v>
      </c>
      <c r="F119" s="8" t="s">
        <v>4042</v>
      </c>
      <c r="G119" s="10" t="s">
        <v>3760</v>
      </c>
      <c r="H119" s="22" t="s">
        <v>4022</v>
      </c>
      <c r="I119" s="22" t="s">
        <v>4026</v>
      </c>
      <c r="J119" s="22" t="s">
        <v>3776</v>
      </c>
      <c r="K119" s="22" t="s">
        <v>4028</v>
      </c>
      <c r="L119" s="22" t="s">
        <v>4028</v>
      </c>
      <c r="M119" s="22" t="s">
        <v>4028</v>
      </c>
      <c r="N119" s="24" t="s">
        <v>1888</v>
      </c>
      <c r="O119" s="21" t="s">
        <v>1687</v>
      </c>
      <c r="P119" s="8" t="s">
        <v>1889</v>
      </c>
      <c r="Q119" s="11">
        <v>90</v>
      </c>
      <c r="R119" s="12">
        <v>5</v>
      </c>
      <c r="S119" s="27">
        <v>37</v>
      </c>
      <c r="T119" s="20">
        <f t="shared" si="8"/>
        <v>0</v>
      </c>
      <c r="U119" s="21">
        <f t="shared" si="9"/>
        <v>37</v>
      </c>
      <c r="V119" s="8">
        <f t="shared" si="10"/>
        <v>0</v>
      </c>
      <c r="W119" s="8">
        <f t="shared" si="11"/>
        <v>0</v>
      </c>
      <c r="X119" s="8">
        <f t="shared" si="12"/>
        <v>0</v>
      </c>
      <c r="Y119" s="10" t="s">
        <v>3785</v>
      </c>
      <c r="Z119" s="8">
        <f>VLOOKUP(I119,'Tables kywrd-slot-class'!$B$21:$C$38,2,FALSE)</f>
        <v>1.5</v>
      </c>
      <c r="AA119" s="8">
        <f>VLOOKUP(N119,'Tables MAT simpl-complx'!$C$6:$D$28,2,FALSE)</f>
        <v>0</v>
      </c>
      <c r="AB119" s="8">
        <f>VLOOKUP(O119,'Tables MAT simpl-complx'!$F$39:$G$625,2,FALSE)</f>
        <v>25</v>
      </c>
      <c r="AC119" s="8">
        <f>VLOOKUP(J119,'Tables kywrd-slot-class'!$D$49:$E$177,2,FALSE)</f>
        <v>0</v>
      </c>
      <c r="AD119" s="8">
        <f>VLOOKUP(K119,'Tables kywrd-slot-class'!$D$49:$E$177,2,FALSE)</f>
        <v>0</v>
      </c>
      <c r="AE119" s="8">
        <f>VLOOKUP(L119,'Tables kywrd-slot-class'!$D$49:$E$177,2,FALSE)</f>
        <v>0</v>
      </c>
      <c r="AF119" s="1" t="s">
        <v>0</v>
      </c>
      <c r="AG119" s="1" t="str">
        <f t="shared" si="13"/>
        <v>07037B88</v>
      </c>
      <c r="AH119" s="3">
        <v>1</v>
      </c>
    </row>
    <row r="120" spans="1:34" x14ac:dyDescent="0.25">
      <c r="A120" s="91" t="s">
        <v>4304</v>
      </c>
      <c r="B120" s="6" t="s">
        <v>5</v>
      </c>
      <c r="C120" s="131" t="s">
        <v>6</v>
      </c>
      <c r="D120" s="74" t="s">
        <v>3962</v>
      </c>
      <c r="E120" s="10" t="s">
        <v>3622</v>
      </c>
      <c r="F120" s="8" t="s">
        <v>4043</v>
      </c>
      <c r="G120" s="10" t="s">
        <v>3678</v>
      </c>
      <c r="H120" s="22" t="s">
        <v>3990</v>
      </c>
      <c r="I120" s="22" t="s">
        <v>4025</v>
      </c>
      <c r="J120" s="22" t="s">
        <v>3770</v>
      </c>
      <c r="K120" s="22" t="s">
        <v>4028</v>
      </c>
      <c r="L120" s="22" t="s">
        <v>4028</v>
      </c>
      <c r="M120" s="22" t="s">
        <v>4028</v>
      </c>
      <c r="N120" s="24" t="s">
        <v>1888</v>
      </c>
      <c r="O120" s="21" t="s">
        <v>1688</v>
      </c>
      <c r="P120" s="8" t="s">
        <v>4021</v>
      </c>
      <c r="Q120" s="11">
        <v>500</v>
      </c>
      <c r="R120" s="12">
        <v>2</v>
      </c>
      <c r="S120" s="27">
        <v>34</v>
      </c>
      <c r="T120" s="20">
        <f t="shared" si="8"/>
        <v>0</v>
      </c>
      <c r="U120" s="21">
        <f t="shared" si="9"/>
        <v>34</v>
      </c>
      <c r="V120" s="8">
        <f t="shared" si="10"/>
        <v>36</v>
      </c>
      <c r="W120" s="8">
        <f t="shared" si="11"/>
        <v>0</v>
      </c>
      <c r="X120" s="8">
        <f t="shared" si="12"/>
        <v>0</v>
      </c>
      <c r="Y120" s="82"/>
      <c r="Z120" s="8">
        <f>VLOOKUP(I120,'Tables kywrd-slot-class'!$B$21:$C$38,2,FALSE)</f>
        <v>1</v>
      </c>
      <c r="AA120" s="8">
        <f>VLOOKUP(N120,'Tables MAT simpl-complx'!$C$6:$D$28,2,FALSE)</f>
        <v>0</v>
      </c>
      <c r="AB120" s="8">
        <f>VLOOKUP(O120,'Tables MAT simpl-complx'!$F$39:$G$625,2,FALSE)</f>
        <v>34</v>
      </c>
      <c r="AC120" s="8">
        <f>VLOOKUP(J120,'Tables kywrd-slot-class'!$D$49:$E$177,2,FALSE)</f>
        <v>36</v>
      </c>
      <c r="AD120" s="8">
        <f>VLOOKUP(K120,'Tables kywrd-slot-class'!$D$49:$E$177,2,FALSE)</f>
        <v>0</v>
      </c>
      <c r="AE120" s="8">
        <f>VLOOKUP(L120,'Tables kywrd-slot-class'!$D$49:$E$177,2,FALSE)</f>
        <v>0</v>
      </c>
      <c r="AF120" s="1" t="s">
        <v>0</v>
      </c>
      <c r="AG120" s="1" t="str">
        <f t="shared" si="13"/>
        <v>07037FEE</v>
      </c>
      <c r="AH120" s="3">
        <v>1</v>
      </c>
    </row>
    <row r="121" spans="1:34" x14ac:dyDescent="0.25">
      <c r="A121" s="91" t="s">
        <v>4305</v>
      </c>
      <c r="B121" s="6" t="s">
        <v>5</v>
      </c>
      <c r="C121" s="131" t="s">
        <v>6</v>
      </c>
      <c r="D121" s="74" t="s">
        <v>3963</v>
      </c>
      <c r="E121" s="10" t="s">
        <v>3623</v>
      </c>
      <c r="F121" s="8" t="s">
        <v>4043</v>
      </c>
      <c r="G121" s="10" t="s">
        <v>3679</v>
      </c>
      <c r="H121" s="22" t="s">
        <v>3990</v>
      </c>
      <c r="I121" s="22" t="s">
        <v>4024</v>
      </c>
      <c r="J121" s="22" t="s">
        <v>3770</v>
      </c>
      <c r="K121" s="22" t="s">
        <v>4028</v>
      </c>
      <c r="L121" s="22" t="s">
        <v>4028</v>
      </c>
      <c r="M121" s="22" t="s">
        <v>4028</v>
      </c>
      <c r="N121" s="24" t="s">
        <v>1888</v>
      </c>
      <c r="O121" s="21" t="s">
        <v>1688</v>
      </c>
      <c r="P121" s="8" t="s">
        <v>4021</v>
      </c>
      <c r="Q121" s="11">
        <v>1000</v>
      </c>
      <c r="R121" s="12">
        <v>7</v>
      </c>
      <c r="S121" s="27">
        <v>102</v>
      </c>
      <c r="T121" s="20">
        <f t="shared" si="8"/>
        <v>0</v>
      </c>
      <c r="U121" s="21">
        <f t="shared" si="9"/>
        <v>102</v>
      </c>
      <c r="V121" s="8">
        <f t="shared" si="10"/>
        <v>108</v>
      </c>
      <c r="W121" s="8">
        <f t="shared" si="11"/>
        <v>0</v>
      </c>
      <c r="X121" s="8">
        <f t="shared" si="12"/>
        <v>0</v>
      </c>
      <c r="Y121" s="82"/>
      <c r="Z121" s="8">
        <f>VLOOKUP(I121,'Tables kywrd-slot-class'!$B$21:$C$38,2,FALSE)</f>
        <v>3</v>
      </c>
      <c r="AA121" s="8">
        <f>VLOOKUP(N121,'Tables MAT simpl-complx'!$C$6:$D$28,2,FALSE)</f>
        <v>0</v>
      </c>
      <c r="AB121" s="8">
        <f>VLOOKUP(O121,'Tables MAT simpl-complx'!$F$39:$G$625,2,FALSE)</f>
        <v>34</v>
      </c>
      <c r="AC121" s="8">
        <f>VLOOKUP(J121,'Tables kywrd-slot-class'!$D$49:$E$177,2,FALSE)</f>
        <v>36</v>
      </c>
      <c r="AD121" s="8">
        <f>VLOOKUP(K121,'Tables kywrd-slot-class'!$D$49:$E$177,2,FALSE)</f>
        <v>0</v>
      </c>
      <c r="AE121" s="8">
        <f>VLOOKUP(L121,'Tables kywrd-slot-class'!$D$49:$E$177,2,FALSE)</f>
        <v>0</v>
      </c>
      <c r="AF121" s="1" t="s">
        <v>0</v>
      </c>
      <c r="AG121" s="1" t="str">
        <f t="shared" si="13"/>
        <v>07037FEF</v>
      </c>
      <c r="AH121" s="3">
        <v>1</v>
      </c>
    </row>
    <row r="122" spans="1:34" x14ac:dyDescent="0.25">
      <c r="A122" s="91" t="s">
        <v>4306</v>
      </c>
      <c r="B122" s="6" t="s">
        <v>5</v>
      </c>
      <c r="C122" s="131" t="s">
        <v>6</v>
      </c>
      <c r="D122" s="74" t="s">
        <v>3964</v>
      </c>
      <c r="E122" s="10" t="s">
        <v>3624</v>
      </c>
      <c r="F122" s="8" t="s">
        <v>4043</v>
      </c>
      <c r="G122" s="10" t="s">
        <v>3680</v>
      </c>
      <c r="H122" s="22" t="s">
        <v>3990</v>
      </c>
      <c r="I122" s="22" t="s">
        <v>4023</v>
      </c>
      <c r="J122" s="22" t="s">
        <v>3770</v>
      </c>
      <c r="K122" s="22" t="s">
        <v>4032</v>
      </c>
      <c r="L122" s="22" t="s">
        <v>4028</v>
      </c>
      <c r="M122" s="22" t="s">
        <v>4028</v>
      </c>
      <c r="N122" s="24" t="s">
        <v>1888</v>
      </c>
      <c r="O122" s="21" t="s">
        <v>1688</v>
      </c>
      <c r="P122" s="8" t="s">
        <v>4021</v>
      </c>
      <c r="Q122" s="11">
        <v>500</v>
      </c>
      <c r="R122" s="12">
        <v>2</v>
      </c>
      <c r="S122" s="27">
        <v>34</v>
      </c>
      <c r="T122" s="20">
        <f t="shared" si="8"/>
        <v>0</v>
      </c>
      <c r="U122" s="21">
        <f t="shared" si="9"/>
        <v>34</v>
      </c>
      <c r="V122" s="8">
        <f t="shared" si="10"/>
        <v>36</v>
      </c>
      <c r="W122" s="8">
        <f t="shared" si="11"/>
        <v>0</v>
      </c>
      <c r="X122" s="8">
        <f t="shared" si="12"/>
        <v>0</v>
      </c>
      <c r="Y122" s="82"/>
      <c r="Z122" s="8">
        <f>VLOOKUP(I122,'Tables kywrd-slot-class'!$B$21:$C$38,2,FALSE)</f>
        <v>1</v>
      </c>
      <c r="AA122" s="8">
        <f>VLOOKUP(N122,'Tables MAT simpl-complx'!$C$6:$D$28,2,FALSE)</f>
        <v>0</v>
      </c>
      <c r="AB122" s="8">
        <f>VLOOKUP(O122,'Tables MAT simpl-complx'!$F$39:$G$625,2,FALSE)</f>
        <v>34</v>
      </c>
      <c r="AC122" s="8">
        <f>VLOOKUP(J122,'Tables kywrd-slot-class'!$D$49:$E$177,2,FALSE)</f>
        <v>36</v>
      </c>
      <c r="AD122" s="8">
        <f>VLOOKUP(K122,'Tables kywrd-slot-class'!$D$49:$E$177,2,FALSE)</f>
        <v>0</v>
      </c>
      <c r="AE122" s="8">
        <f>VLOOKUP(L122,'Tables kywrd-slot-class'!$D$49:$E$177,2,FALSE)</f>
        <v>0</v>
      </c>
      <c r="AF122" s="1" t="s">
        <v>0</v>
      </c>
      <c r="AG122" s="1" t="str">
        <f t="shared" si="13"/>
        <v>07037FF0</v>
      </c>
      <c r="AH122" s="3">
        <v>1</v>
      </c>
    </row>
    <row r="123" spans="1:34" x14ac:dyDescent="0.25">
      <c r="A123" s="91" t="s">
        <v>4307</v>
      </c>
      <c r="B123" s="6" t="s">
        <v>5</v>
      </c>
      <c r="C123" s="131" t="s">
        <v>6</v>
      </c>
      <c r="D123" s="74" t="s">
        <v>3965</v>
      </c>
      <c r="E123" s="10" t="s">
        <v>3625</v>
      </c>
      <c r="F123" s="8" t="s">
        <v>4043</v>
      </c>
      <c r="G123" s="10" t="s">
        <v>3681</v>
      </c>
      <c r="H123" s="22" t="s">
        <v>3990</v>
      </c>
      <c r="I123" s="22" t="s">
        <v>4026</v>
      </c>
      <c r="J123" s="22" t="s">
        <v>3770</v>
      </c>
      <c r="K123" s="22" t="s">
        <v>4028</v>
      </c>
      <c r="L123" s="22" t="s">
        <v>4028</v>
      </c>
      <c r="M123" s="22" t="s">
        <v>4028</v>
      </c>
      <c r="N123" s="24" t="s">
        <v>1888</v>
      </c>
      <c r="O123" s="21" t="s">
        <v>1688</v>
      </c>
      <c r="P123" s="8" t="s">
        <v>4021</v>
      </c>
      <c r="Q123" s="11">
        <v>750</v>
      </c>
      <c r="R123" s="12">
        <v>2</v>
      </c>
      <c r="S123" s="27">
        <v>51</v>
      </c>
      <c r="T123" s="20">
        <f t="shared" si="8"/>
        <v>0</v>
      </c>
      <c r="U123" s="21">
        <f t="shared" si="9"/>
        <v>51</v>
      </c>
      <c r="V123" s="8">
        <f t="shared" si="10"/>
        <v>54</v>
      </c>
      <c r="W123" s="8">
        <f t="shared" si="11"/>
        <v>0</v>
      </c>
      <c r="X123" s="8">
        <f t="shared" si="12"/>
        <v>0</v>
      </c>
      <c r="Y123" s="82"/>
      <c r="Z123" s="8">
        <f>VLOOKUP(I123,'Tables kywrd-slot-class'!$B$21:$C$38,2,FALSE)</f>
        <v>1.5</v>
      </c>
      <c r="AA123" s="8">
        <f>VLOOKUP(N123,'Tables MAT simpl-complx'!$C$6:$D$28,2,FALSE)</f>
        <v>0</v>
      </c>
      <c r="AB123" s="8">
        <f>VLOOKUP(O123,'Tables MAT simpl-complx'!$F$39:$G$625,2,FALSE)</f>
        <v>34</v>
      </c>
      <c r="AC123" s="8">
        <f>VLOOKUP(J123,'Tables kywrd-slot-class'!$D$49:$E$177,2,FALSE)</f>
        <v>36</v>
      </c>
      <c r="AD123" s="8">
        <f>VLOOKUP(K123,'Tables kywrd-slot-class'!$D$49:$E$177,2,FALSE)</f>
        <v>0</v>
      </c>
      <c r="AE123" s="8">
        <f>VLOOKUP(L123,'Tables kywrd-slot-class'!$D$49:$E$177,2,FALSE)</f>
        <v>0</v>
      </c>
      <c r="AF123" s="1" t="s">
        <v>0</v>
      </c>
      <c r="AG123" s="1" t="str">
        <f t="shared" si="13"/>
        <v>07037FF1</v>
      </c>
      <c r="AH123" s="3">
        <v>1</v>
      </c>
    </row>
    <row r="124" spans="1:34" x14ac:dyDescent="0.25">
      <c r="A124" s="91" t="s">
        <v>4308</v>
      </c>
      <c r="B124" s="6" t="s">
        <v>5</v>
      </c>
      <c r="C124" s="131" t="s">
        <v>6</v>
      </c>
      <c r="D124" s="17" t="s">
        <v>3966</v>
      </c>
      <c r="E124" s="10" t="s">
        <v>3626</v>
      </c>
      <c r="F124" s="8" t="s">
        <v>4043</v>
      </c>
      <c r="G124" s="10" t="s">
        <v>3761</v>
      </c>
      <c r="H124" s="22" t="s">
        <v>4022</v>
      </c>
      <c r="I124" s="22" t="s">
        <v>4026</v>
      </c>
      <c r="J124" s="22" t="s">
        <v>3348</v>
      </c>
      <c r="K124" s="22" t="s">
        <v>4028</v>
      </c>
      <c r="L124" s="22" t="s">
        <v>4028</v>
      </c>
      <c r="M124" s="22" t="s">
        <v>4028</v>
      </c>
      <c r="N124" s="24" t="s">
        <v>1888</v>
      </c>
      <c r="O124" s="21" t="s">
        <v>1806</v>
      </c>
      <c r="P124" s="8" t="s">
        <v>1889</v>
      </c>
      <c r="Q124" s="11">
        <v>1500</v>
      </c>
      <c r="R124" s="12">
        <v>12</v>
      </c>
      <c r="S124" s="27">
        <v>75</v>
      </c>
      <c r="T124" s="20">
        <f t="shared" si="8"/>
        <v>0</v>
      </c>
      <c r="U124" s="21">
        <f t="shared" si="9"/>
        <v>75</v>
      </c>
      <c r="V124" s="8">
        <f t="shared" si="10"/>
        <v>48</v>
      </c>
      <c r="W124" s="8">
        <f t="shared" si="11"/>
        <v>0</v>
      </c>
      <c r="X124" s="8">
        <f t="shared" si="12"/>
        <v>0</v>
      </c>
      <c r="Y124" s="10" t="s">
        <v>3786</v>
      </c>
      <c r="Z124" s="8">
        <f>VLOOKUP(I124,'Tables kywrd-slot-class'!$B$21:$C$38,2,FALSE)</f>
        <v>1.5</v>
      </c>
      <c r="AA124" s="8">
        <f>VLOOKUP(N124,'Tables MAT simpl-complx'!$C$6:$D$28,2,FALSE)</f>
        <v>0</v>
      </c>
      <c r="AB124" s="8">
        <f>VLOOKUP(O124,'Tables MAT simpl-complx'!$F$39:$G$625,2,FALSE)</f>
        <v>50</v>
      </c>
      <c r="AC124" s="8">
        <f>VLOOKUP(J124,'Tables kywrd-slot-class'!$D$49:$E$177,2,FALSE)</f>
        <v>32</v>
      </c>
      <c r="AD124" s="8">
        <f>VLOOKUP(K124,'Tables kywrd-slot-class'!$D$49:$E$177,2,FALSE)</f>
        <v>0</v>
      </c>
      <c r="AE124" s="8">
        <f>VLOOKUP(L124,'Tables kywrd-slot-class'!$D$49:$E$177,2,FALSE)</f>
        <v>0</v>
      </c>
      <c r="AF124" s="1" t="s">
        <v>0</v>
      </c>
      <c r="AG124" s="1" t="str">
        <f t="shared" si="13"/>
        <v>07038ADD</v>
      </c>
      <c r="AH124" s="3">
        <v>1</v>
      </c>
    </row>
    <row r="125" spans="1:34" x14ac:dyDescent="0.25">
      <c r="A125" s="91" t="s">
        <v>4309</v>
      </c>
      <c r="B125" s="6" t="s">
        <v>5</v>
      </c>
      <c r="C125" s="131" t="s">
        <v>6</v>
      </c>
      <c r="D125" s="17" t="s">
        <v>3967</v>
      </c>
      <c r="E125" s="10" t="s">
        <v>3627</v>
      </c>
      <c r="F125" s="8" t="s">
        <v>4042</v>
      </c>
      <c r="G125" s="10" t="s">
        <v>3762</v>
      </c>
      <c r="H125" s="22" t="s">
        <v>3990</v>
      </c>
      <c r="I125" s="22" t="s">
        <v>4024</v>
      </c>
      <c r="J125" s="22" t="s">
        <v>1919</v>
      </c>
      <c r="K125" s="22" t="s">
        <v>4118</v>
      </c>
      <c r="L125" s="22" t="s">
        <v>4028</v>
      </c>
      <c r="M125" s="22" t="s">
        <v>4028</v>
      </c>
      <c r="N125" s="24" t="s">
        <v>1888</v>
      </c>
      <c r="O125" s="21" t="s">
        <v>1695</v>
      </c>
      <c r="P125" s="8" t="s">
        <v>1889</v>
      </c>
      <c r="Q125" s="11">
        <v>140</v>
      </c>
      <c r="R125" s="12">
        <v>5</v>
      </c>
      <c r="S125" s="27">
        <v>48</v>
      </c>
      <c r="T125" s="20">
        <f t="shared" si="8"/>
        <v>0</v>
      </c>
      <c r="U125" s="21">
        <f t="shared" si="9"/>
        <v>48</v>
      </c>
      <c r="V125" s="8">
        <f t="shared" si="10"/>
        <v>39</v>
      </c>
      <c r="W125" s="8">
        <f t="shared" si="11"/>
        <v>48</v>
      </c>
      <c r="X125" s="8">
        <f t="shared" si="12"/>
        <v>0</v>
      </c>
      <c r="Y125" s="10" t="s">
        <v>3787</v>
      </c>
      <c r="Z125" s="8">
        <f>VLOOKUP(I125,'Tables kywrd-slot-class'!$B$21:$C$38,2,FALSE)</f>
        <v>3</v>
      </c>
      <c r="AA125" s="8">
        <f>VLOOKUP(N125,'Tables MAT simpl-complx'!$C$6:$D$28,2,FALSE)</f>
        <v>0</v>
      </c>
      <c r="AB125" s="8">
        <f>VLOOKUP(O125,'Tables MAT simpl-complx'!$F$39:$G$625,2,FALSE)</f>
        <v>16</v>
      </c>
      <c r="AC125" s="8">
        <f>VLOOKUP(J125,'Tables kywrd-slot-class'!$D$49:$E$177,2,FALSE)</f>
        <v>13</v>
      </c>
      <c r="AD125" s="8">
        <f>VLOOKUP(K125,'Tables kywrd-slot-class'!$D$49:$E$177,2,FALSE)</f>
        <v>16</v>
      </c>
      <c r="AE125" s="8">
        <f>VLOOKUP(L125,'Tables kywrd-slot-class'!$D$49:$E$177,2,FALSE)</f>
        <v>0</v>
      </c>
      <c r="AF125" s="1" t="s">
        <v>0</v>
      </c>
      <c r="AG125" s="1" t="str">
        <f t="shared" si="13"/>
        <v>0703910E</v>
      </c>
      <c r="AH125" s="3">
        <v>1</v>
      </c>
    </row>
    <row r="126" spans="1:34" x14ac:dyDescent="0.25">
      <c r="A126" s="91" t="s">
        <v>4310</v>
      </c>
      <c r="B126" s="6" t="s">
        <v>5</v>
      </c>
      <c r="C126" s="131" t="s">
        <v>6</v>
      </c>
      <c r="D126" s="17" t="s">
        <v>3968</v>
      </c>
      <c r="E126" s="10" t="s">
        <v>3628</v>
      </c>
      <c r="F126" s="8" t="s">
        <v>4042</v>
      </c>
      <c r="G126" s="10" t="s">
        <v>3763</v>
      </c>
      <c r="H126" s="22" t="s">
        <v>3990</v>
      </c>
      <c r="I126" s="22" t="s">
        <v>4023</v>
      </c>
      <c r="J126" s="22" t="s">
        <v>1919</v>
      </c>
      <c r="K126" s="22" t="s">
        <v>4118</v>
      </c>
      <c r="L126" s="22" t="s">
        <v>4028</v>
      </c>
      <c r="M126" s="22" t="s">
        <v>4028</v>
      </c>
      <c r="N126" s="24" t="s">
        <v>1888</v>
      </c>
      <c r="O126" s="21" t="s">
        <v>1695</v>
      </c>
      <c r="P126" s="8" t="s">
        <v>1889</v>
      </c>
      <c r="Q126" s="11">
        <v>30</v>
      </c>
      <c r="R126" s="12">
        <v>1.5</v>
      </c>
      <c r="S126" s="27">
        <v>16</v>
      </c>
      <c r="T126" s="20">
        <f t="shared" si="8"/>
        <v>0</v>
      </c>
      <c r="U126" s="21">
        <f t="shared" si="9"/>
        <v>16</v>
      </c>
      <c r="V126" s="8">
        <f t="shared" si="10"/>
        <v>13</v>
      </c>
      <c r="W126" s="8">
        <f t="shared" si="11"/>
        <v>16</v>
      </c>
      <c r="X126" s="8">
        <f t="shared" si="12"/>
        <v>0</v>
      </c>
      <c r="Y126" s="10" t="s">
        <v>3787</v>
      </c>
      <c r="Z126" s="8">
        <f>VLOOKUP(I126,'Tables kywrd-slot-class'!$B$21:$C$38,2,FALSE)</f>
        <v>1</v>
      </c>
      <c r="AA126" s="8">
        <f>VLOOKUP(N126,'Tables MAT simpl-complx'!$C$6:$D$28,2,FALSE)</f>
        <v>0</v>
      </c>
      <c r="AB126" s="8">
        <f>VLOOKUP(O126,'Tables MAT simpl-complx'!$F$39:$G$625,2,FALSE)</f>
        <v>16</v>
      </c>
      <c r="AC126" s="8">
        <f>VLOOKUP(J126,'Tables kywrd-slot-class'!$D$49:$E$177,2,FALSE)</f>
        <v>13</v>
      </c>
      <c r="AD126" s="8">
        <f>VLOOKUP(K126,'Tables kywrd-slot-class'!$D$49:$E$177,2,FALSE)</f>
        <v>16</v>
      </c>
      <c r="AE126" s="8">
        <f>VLOOKUP(L126,'Tables kywrd-slot-class'!$D$49:$E$177,2,FALSE)</f>
        <v>0</v>
      </c>
      <c r="AF126" s="1" t="s">
        <v>0</v>
      </c>
      <c r="AG126" s="1" t="str">
        <f t="shared" si="13"/>
        <v>07039110</v>
      </c>
      <c r="AH126" s="3">
        <v>1</v>
      </c>
    </row>
    <row r="127" spans="1:34" x14ac:dyDescent="0.25">
      <c r="A127" s="91" t="s">
        <v>4311</v>
      </c>
      <c r="B127" s="6" t="s">
        <v>5</v>
      </c>
      <c r="C127" s="131" t="s">
        <v>6</v>
      </c>
      <c r="D127" s="17" t="s">
        <v>3969</v>
      </c>
      <c r="E127" s="10" t="s">
        <v>3629</v>
      </c>
      <c r="F127" s="8" t="s">
        <v>4042</v>
      </c>
      <c r="G127" s="10" t="s">
        <v>3764</v>
      </c>
      <c r="H127" s="22" t="s">
        <v>3990</v>
      </c>
      <c r="I127" s="22" t="s">
        <v>4025</v>
      </c>
      <c r="J127" s="22" t="s">
        <v>1919</v>
      </c>
      <c r="K127" s="22" t="s">
        <v>4118</v>
      </c>
      <c r="L127" s="22" t="s">
        <v>4028</v>
      </c>
      <c r="M127" s="22" t="s">
        <v>4028</v>
      </c>
      <c r="N127" s="24" t="s">
        <v>1888</v>
      </c>
      <c r="O127" s="21" t="s">
        <v>1695</v>
      </c>
      <c r="P127" s="8" t="s">
        <v>1889</v>
      </c>
      <c r="Q127" s="11">
        <v>30</v>
      </c>
      <c r="R127" s="12">
        <v>1.5</v>
      </c>
      <c r="S127" s="27">
        <v>16</v>
      </c>
      <c r="T127" s="20">
        <f t="shared" si="8"/>
        <v>0</v>
      </c>
      <c r="U127" s="21">
        <f t="shared" si="9"/>
        <v>16</v>
      </c>
      <c r="V127" s="8">
        <f t="shared" si="10"/>
        <v>13</v>
      </c>
      <c r="W127" s="8">
        <f t="shared" si="11"/>
        <v>16</v>
      </c>
      <c r="X127" s="8">
        <f t="shared" si="12"/>
        <v>0</v>
      </c>
      <c r="Y127" s="10" t="s">
        <v>3787</v>
      </c>
      <c r="Z127" s="8">
        <f>VLOOKUP(I127,'Tables kywrd-slot-class'!$B$21:$C$38,2,FALSE)</f>
        <v>1</v>
      </c>
      <c r="AA127" s="8">
        <f>VLOOKUP(N127,'Tables MAT simpl-complx'!$C$6:$D$28,2,FALSE)</f>
        <v>0</v>
      </c>
      <c r="AB127" s="8">
        <f>VLOOKUP(O127,'Tables MAT simpl-complx'!$F$39:$G$625,2,FALSE)</f>
        <v>16</v>
      </c>
      <c r="AC127" s="8">
        <f>VLOOKUP(J127,'Tables kywrd-slot-class'!$D$49:$E$177,2,FALSE)</f>
        <v>13</v>
      </c>
      <c r="AD127" s="8">
        <f>VLOOKUP(K127,'Tables kywrd-slot-class'!$D$49:$E$177,2,FALSE)</f>
        <v>16</v>
      </c>
      <c r="AE127" s="8">
        <f>VLOOKUP(L127,'Tables kywrd-slot-class'!$D$49:$E$177,2,FALSE)</f>
        <v>0</v>
      </c>
      <c r="AF127" s="1" t="s">
        <v>0</v>
      </c>
      <c r="AG127" s="1" t="str">
        <f t="shared" si="13"/>
        <v>07039112</v>
      </c>
      <c r="AH127" s="3">
        <v>1</v>
      </c>
    </row>
    <row r="128" spans="1:34" x14ac:dyDescent="0.25">
      <c r="A128" s="91" t="s">
        <v>4312</v>
      </c>
      <c r="B128" s="6" t="s">
        <v>5</v>
      </c>
      <c r="C128" s="131" t="s">
        <v>6</v>
      </c>
      <c r="D128" s="17" t="s">
        <v>3970</v>
      </c>
      <c r="E128" s="10" t="s">
        <v>3630</v>
      </c>
      <c r="F128" s="8" t="s">
        <v>4042</v>
      </c>
      <c r="G128" s="10" t="s">
        <v>3765</v>
      </c>
      <c r="H128" s="22" t="s">
        <v>3990</v>
      </c>
      <c r="I128" s="22" t="s">
        <v>4026</v>
      </c>
      <c r="J128" s="22" t="s">
        <v>1919</v>
      </c>
      <c r="K128" s="22" t="s">
        <v>4118</v>
      </c>
      <c r="L128" s="22" t="s">
        <v>4028</v>
      </c>
      <c r="M128" s="22" t="s">
        <v>4028</v>
      </c>
      <c r="N128" s="24" t="s">
        <v>1888</v>
      </c>
      <c r="O128" s="21" t="s">
        <v>1695</v>
      </c>
      <c r="P128" s="8" t="s">
        <v>1889</v>
      </c>
      <c r="Q128" s="11">
        <v>21</v>
      </c>
      <c r="R128" s="12">
        <v>1.5</v>
      </c>
      <c r="S128" s="27">
        <v>24</v>
      </c>
      <c r="T128" s="20">
        <f t="shared" si="8"/>
        <v>0</v>
      </c>
      <c r="U128" s="21">
        <f t="shared" si="9"/>
        <v>24</v>
      </c>
      <c r="V128" s="8">
        <f t="shared" si="10"/>
        <v>19</v>
      </c>
      <c r="W128" s="8">
        <f t="shared" si="11"/>
        <v>24</v>
      </c>
      <c r="X128" s="8">
        <f t="shared" si="12"/>
        <v>0</v>
      </c>
      <c r="Y128" s="10" t="s">
        <v>3787</v>
      </c>
      <c r="Z128" s="8">
        <f>VLOOKUP(I128,'Tables kywrd-slot-class'!$B$21:$C$38,2,FALSE)</f>
        <v>1.5</v>
      </c>
      <c r="AA128" s="8">
        <f>VLOOKUP(N128,'Tables MAT simpl-complx'!$C$6:$D$28,2,FALSE)</f>
        <v>0</v>
      </c>
      <c r="AB128" s="8">
        <f>VLOOKUP(O128,'Tables MAT simpl-complx'!$F$39:$G$625,2,FALSE)</f>
        <v>16</v>
      </c>
      <c r="AC128" s="8">
        <f>VLOOKUP(J128,'Tables kywrd-slot-class'!$D$49:$E$177,2,FALSE)</f>
        <v>13</v>
      </c>
      <c r="AD128" s="8">
        <f>VLOOKUP(K128,'Tables kywrd-slot-class'!$D$49:$E$177,2,FALSE)</f>
        <v>16</v>
      </c>
      <c r="AE128" s="8">
        <f>VLOOKUP(L128,'Tables kywrd-slot-class'!$D$49:$E$177,2,FALSE)</f>
        <v>0</v>
      </c>
      <c r="AF128" s="1" t="s">
        <v>0</v>
      </c>
      <c r="AG128" s="1" t="str">
        <f t="shared" si="13"/>
        <v>07039114</v>
      </c>
      <c r="AH128" s="3">
        <v>1</v>
      </c>
    </row>
    <row r="129" spans="1:34" x14ac:dyDescent="0.25">
      <c r="A129" s="91" t="s">
        <v>4313</v>
      </c>
      <c r="B129" s="6" t="s">
        <v>5</v>
      </c>
      <c r="C129" s="131" t="s">
        <v>6</v>
      </c>
      <c r="D129" s="17" t="s">
        <v>3971</v>
      </c>
      <c r="E129" s="10" t="s">
        <v>3631</v>
      </c>
      <c r="F129" s="8" t="s">
        <v>4042</v>
      </c>
      <c r="G129" s="10" t="s">
        <v>3755</v>
      </c>
      <c r="H129" s="22" t="s">
        <v>3990</v>
      </c>
      <c r="I129" s="22" t="s">
        <v>4024</v>
      </c>
      <c r="J129" s="22" t="s">
        <v>1919</v>
      </c>
      <c r="K129" s="22" t="s">
        <v>4028</v>
      </c>
      <c r="L129" s="22" t="s">
        <v>4028</v>
      </c>
      <c r="M129" s="22" t="s">
        <v>4028</v>
      </c>
      <c r="N129" s="24" t="s">
        <v>1888</v>
      </c>
      <c r="O129" s="21" t="s">
        <v>1888</v>
      </c>
      <c r="P129" s="8" t="s">
        <v>4021</v>
      </c>
      <c r="Q129" s="11">
        <v>50</v>
      </c>
      <c r="R129" s="12">
        <v>6</v>
      </c>
      <c r="S129" s="27">
        <v>39</v>
      </c>
      <c r="T129" s="20">
        <f t="shared" si="8"/>
        <v>0</v>
      </c>
      <c r="U129" s="21">
        <f t="shared" si="9"/>
        <v>0</v>
      </c>
      <c r="V129" s="8">
        <f t="shared" si="10"/>
        <v>39</v>
      </c>
      <c r="W129" s="8">
        <f t="shared" si="11"/>
        <v>0</v>
      </c>
      <c r="X129" s="8">
        <f t="shared" si="12"/>
        <v>0</v>
      </c>
      <c r="Y129" s="19"/>
      <c r="Z129" s="8">
        <f>VLOOKUP(I129,'Tables kywrd-slot-class'!$B$21:$C$38,2,FALSE)</f>
        <v>3</v>
      </c>
      <c r="AA129" s="8">
        <f>VLOOKUP(N129,'Tables MAT simpl-complx'!$C$6:$D$28,2,FALSE)</f>
        <v>0</v>
      </c>
      <c r="AB129" s="8">
        <f>VLOOKUP(O129,'Tables MAT simpl-complx'!$F$39:$G$625,2,FALSE)</f>
        <v>0</v>
      </c>
      <c r="AC129" s="8">
        <f>VLOOKUP(J129,'Tables kywrd-slot-class'!$D$49:$E$177,2,FALSE)</f>
        <v>13</v>
      </c>
      <c r="AD129" s="8">
        <f>VLOOKUP(K129,'Tables kywrd-slot-class'!$D$49:$E$177,2,FALSE)</f>
        <v>0</v>
      </c>
      <c r="AE129" s="8">
        <f>VLOOKUP(L129,'Tables kywrd-slot-class'!$D$49:$E$177,2,FALSE)</f>
        <v>0</v>
      </c>
      <c r="AF129" s="1" t="s">
        <v>0</v>
      </c>
      <c r="AG129" s="1" t="str">
        <f t="shared" si="13"/>
        <v>070398CC</v>
      </c>
      <c r="AH129" s="3">
        <v>1</v>
      </c>
    </row>
    <row r="130" spans="1:34" x14ac:dyDescent="0.25">
      <c r="A130" s="91" t="s">
        <v>4314</v>
      </c>
      <c r="B130" s="6" t="s">
        <v>5</v>
      </c>
      <c r="C130" s="131" t="s">
        <v>6</v>
      </c>
      <c r="D130" s="17" t="s">
        <v>3972</v>
      </c>
      <c r="E130" s="10" t="s">
        <v>3632</v>
      </c>
      <c r="F130" s="8" t="s">
        <v>4043</v>
      </c>
      <c r="G130" s="10" t="s">
        <v>3750</v>
      </c>
      <c r="H130" s="22" t="s">
        <v>3990</v>
      </c>
      <c r="I130" s="22" t="s">
        <v>4026</v>
      </c>
      <c r="J130" s="22" t="s">
        <v>3353</v>
      </c>
      <c r="K130" s="22" t="s">
        <v>4028</v>
      </c>
      <c r="L130" s="22" t="s">
        <v>4028</v>
      </c>
      <c r="M130" s="22" t="s">
        <v>4028</v>
      </c>
      <c r="N130" s="24" t="s">
        <v>1340</v>
      </c>
      <c r="O130" s="21" t="s">
        <v>1888</v>
      </c>
      <c r="P130" s="8" t="s">
        <v>1889</v>
      </c>
      <c r="Q130" s="11">
        <v>100</v>
      </c>
      <c r="R130" s="12">
        <v>9</v>
      </c>
      <c r="S130" s="27">
        <v>76</v>
      </c>
      <c r="T130" s="20">
        <f t="shared" si="8"/>
        <v>75</v>
      </c>
      <c r="U130" s="21">
        <f t="shared" si="9"/>
        <v>0</v>
      </c>
      <c r="V130" s="8">
        <f t="shared" si="10"/>
        <v>78</v>
      </c>
      <c r="W130" s="8">
        <f t="shared" si="11"/>
        <v>0</v>
      </c>
      <c r="X130" s="8">
        <f t="shared" si="12"/>
        <v>0</v>
      </c>
      <c r="Y130" s="10" t="s">
        <v>3788</v>
      </c>
      <c r="Z130" s="8">
        <f>VLOOKUP(I130,'Tables kywrd-slot-class'!$B$21:$C$38,2,FALSE)</f>
        <v>1.5</v>
      </c>
      <c r="AA130" s="8">
        <f>VLOOKUP(N130,'Tables MAT simpl-complx'!$C$6:$D$28,2,FALSE)</f>
        <v>50</v>
      </c>
      <c r="AB130" s="8">
        <f>VLOOKUP(O130,'Tables MAT simpl-complx'!$F$39:$G$625,2,FALSE)</f>
        <v>0</v>
      </c>
      <c r="AC130" s="8">
        <f>VLOOKUP(J130,'Tables kywrd-slot-class'!$D$49:$E$177,2,FALSE)</f>
        <v>52</v>
      </c>
      <c r="AD130" s="8">
        <f>VLOOKUP(K130,'Tables kywrd-slot-class'!$D$49:$E$177,2,FALSE)</f>
        <v>0</v>
      </c>
      <c r="AE130" s="8">
        <f>VLOOKUP(L130,'Tables kywrd-slot-class'!$D$49:$E$177,2,FALSE)</f>
        <v>0</v>
      </c>
      <c r="AF130" s="1" t="s">
        <v>0</v>
      </c>
      <c r="AG130" s="1" t="str">
        <f t="shared" ref="AG130:AG151" si="14">C130 &amp; D130</f>
        <v>07039D2B</v>
      </c>
      <c r="AH130" s="3">
        <v>1</v>
      </c>
    </row>
    <row r="131" spans="1:34" x14ac:dyDescent="0.25">
      <c r="A131" s="91" t="s">
        <v>4315</v>
      </c>
      <c r="B131" s="6" t="s">
        <v>5</v>
      </c>
      <c r="C131" s="131" t="s">
        <v>6</v>
      </c>
      <c r="D131" s="17" t="s">
        <v>3973</v>
      </c>
      <c r="E131" s="10" t="s">
        <v>3633</v>
      </c>
      <c r="F131" s="8" t="s">
        <v>4043</v>
      </c>
      <c r="G131" s="10" t="s">
        <v>3750</v>
      </c>
      <c r="H131" s="22" t="s">
        <v>3990</v>
      </c>
      <c r="I131" s="22" t="s">
        <v>4026</v>
      </c>
      <c r="J131" s="22" t="s">
        <v>3353</v>
      </c>
      <c r="K131" s="22" t="s">
        <v>4028</v>
      </c>
      <c r="L131" s="22" t="s">
        <v>4028</v>
      </c>
      <c r="M131" s="22" t="s">
        <v>4028</v>
      </c>
      <c r="N131" s="24" t="s">
        <v>1340</v>
      </c>
      <c r="O131" s="21" t="s">
        <v>1888</v>
      </c>
      <c r="P131" s="8" t="s">
        <v>1889</v>
      </c>
      <c r="Q131" s="11">
        <v>100</v>
      </c>
      <c r="R131" s="12">
        <v>9</v>
      </c>
      <c r="S131" s="27">
        <v>77</v>
      </c>
      <c r="T131" s="20">
        <f t="shared" ref="T131:T147" si="15">ROUNDDOWN(Z131*AA131,0)</f>
        <v>75</v>
      </c>
      <c r="U131" s="21">
        <f t="shared" ref="U131:U147" si="16">ROUNDDOWN(Z131*AB131,0)</f>
        <v>0</v>
      </c>
      <c r="V131" s="8">
        <f t="shared" ref="V131:V147" si="17">ROUNDDOWN(Z131*AC131,0)</f>
        <v>78</v>
      </c>
      <c r="W131" s="8">
        <f t="shared" ref="W131:W147" si="18">ROUNDDOWN(Z131*AD131,0)</f>
        <v>0</v>
      </c>
      <c r="X131" s="8">
        <f t="shared" ref="X131:X147" si="19">ROUNDDOWN(Z131*AE131,0)</f>
        <v>0</v>
      </c>
      <c r="Y131" s="10" t="s">
        <v>3788</v>
      </c>
      <c r="Z131" s="8">
        <f>VLOOKUP(I131,'Tables kywrd-slot-class'!$B$21:$C$38,2,FALSE)</f>
        <v>1.5</v>
      </c>
      <c r="AA131" s="8">
        <f>VLOOKUP(N131,'Tables MAT simpl-complx'!$C$6:$D$28,2,FALSE)</f>
        <v>50</v>
      </c>
      <c r="AB131" s="8">
        <f>VLOOKUP(O131,'Tables MAT simpl-complx'!$F$39:$G$625,2,FALSE)</f>
        <v>0</v>
      </c>
      <c r="AC131" s="8">
        <f>VLOOKUP(J131,'Tables kywrd-slot-class'!$D$49:$E$177,2,FALSE)</f>
        <v>52</v>
      </c>
      <c r="AD131" s="8">
        <f>VLOOKUP(K131,'Tables kywrd-slot-class'!$D$49:$E$177,2,FALSE)</f>
        <v>0</v>
      </c>
      <c r="AE131" s="8">
        <f>VLOOKUP(L131,'Tables kywrd-slot-class'!$D$49:$E$177,2,FALSE)</f>
        <v>0</v>
      </c>
      <c r="AF131" s="1" t="s">
        <v>0</v>
      </c>
      <c r="AG131" s="1" t="str">
        <f t="shared" si="14"/>
        <v>07039D2E</v>
      </c>
      <c r="AH131" s="3">
        <v>1</v>
      </c>
    </row>
    <row r="132" spans="1:34" x14ac:dyDescent="0.25">
      <c r="A132" s="91" t="s">
        <v>4316</v>
      </c>
      <c r="B132" s="6" t="s">
        <v>5</v>
      </c>
      <c r="C132" s="131" t="s">
        <v>6</v>
      </c>
      <c r="D132" s="17" t="s">
        <v>3974</v>
      </c>
      <c r="E132" s="10" t="s">
        <v>3634</v>
      </c>
      <c r="F132" s="8" t="s">
        <v>4043</v>
      </c>
      <c r="G132" s="10" t="s">
        <v>3750</v>
      </c>
      <c r="H132" s="22" t="s">
        <v>3990</v>
      </c>
      <c r="I132" s="22" t="s">
        <v>4026</v>
      </c>
      <c r="J132" s="22" t="s">
        <v>3353</v>
      </c>
      <c r="K132" s="22" t="s">
        <v>4028</v>
      </c>
      <c r="L132" s="22" t="s">
        <v>4028</v>
      </c>
      <c r="M132" s="22" t="s">
        <v>4028</v>
      </c>
      <c r="N132" s="24" t="s">
        <v>1340</v>
      </c>
      <c r="O132" s="21" t="s">
        <v>1888</v>
      </c>
      <c r="P132" s="8" t="s">
        <v>1889</v>
      </c>
      <c r="Q132" s="11">
        <v>100</v>
      </c>
      <c r="R132" s="12">
        <v>9</v>
      </c>
      <c r="S132" s="27">
        <v>78</v>
      </c>
      <c r="T132" s="20">
        <f t="shared" si="15"/>
        <v>75</v>
      </c>
      <c r="U132" s="21">
        <f t="shared" si="16"/>
        <v>0</v>
      </c>
      <c r="V132" s="8">
        <f t="shared" si="17"/>
        <v>78</v>
      </c>
      <c r="W132" s="8">
        <f t="shared" si="18"/>
        <v>0</v>
      </c>
      <c r="X132" s="8">
        <f t="shared" si="19"/>
        <v>0</v>
      </c>
      <c r="Y132" s="10" t="s">
        <v>3788</v>
      </c>
      <c r="Z132" s="8">
        <f>VLOOKUP(I132,'Tables kywrd-slot-class'!$B$21:$C$38,2,FALSE)</f>
        <v>1.5</v>
      </c>
      <c r="AA132" s="8">
        <f>VLOOKUP(N132,'Tables MAT simpl-complx'!$C$6:$D$28,2,FALSE)</f>
        <v>50</v>
      </c>
      <c r="AB132" s="8">
        <f>VLOOKUP(O132,'Tables MAT simpl-complx'!$F$39:$G$625,2,FALSE)</f>
        <v>0</v>
      </c>
      <c r="AC132" s="8">
        <f>VLOOKUP(J132,'Tables kywrd-slot-class'!$D$49:$E$177,2,FALSE)</f>
        <v>52</v>
      </c>
      <c r="AD132" s="8">
        <f>VLOOKUP(K132,'Tables kywrd-slot-class'!$D$49:$E$177,2,FALSE)</f>
        <v>0</v>
      </c>
      <c r="AE132" s="8">
        <f>VLOOKUP(L132,'Tables kywrd-slot-class'!$D$49:$E$177,2,FALSE)</f>
        <v>0</v>
      </c>
      <c r="AF132" s="1" t="s">
        <v>0</v>
      </c>
      <c r="AG132" s="1" t="str">
        <f t="shared" si="14"/>
        <v>07039D2F</v>
      </c>
      <c r="AH132" s="3">
        <v>1</v>
      </c>
    </row>
    <row r="133" spans="1:34" x14ac:dyDescent="0.25">
      <c r="A133" s="91" t="s">
        <v>4317</v>
      </c>
      <c r="B133" s="6" t="s">
        <v>5</v>
      </c>
      <c r="C133" s="131" t="s">
        <v>6</v>
      </c>
      <c r="D133" s="17" t="s">
        <v>3975</v>
      </c>
      <c r="E133" s="10" t="s">
        <v>3635</v>
      </c>
      <c r="F133" s="8" t="s">
        <v>4043</v>
      </c>
      <c r="G133" s="10" t="s">
        <v>3750</v>
      </c>
      <c r="H133" s="22" t="s">
        <v>3990</v>
      </c>
      <c r="I133" s="22" t="s">
        <v>4026</v>
      </c>
      <c r="J133" s="22" t="s">
        <v>3353</v>
      </c>
      <c r="K133" s="22" t="s">
        <v>4028</v>
      </c>
      <c r="L133" s="22" t="s">
        <v>4028</v>
      </c>
      <c r="M133" s="22" t="s">
        <v>4028</v>
      </c>
      <c r="N133" s="24" t="s">
        <v>1340</v>
      </c>
      <c r="O133" s="21" t="s">
        <v>1888</v>
      </c>
      <c r="P133" s="8" t="s">
        <v>1889</v>
      </c>
      <c r="Q133" s="11">
        <v>100</v>
      </c>
      <c r="R133" s="12">
        <v>9</v>
      </c>
      <c r="S133" s="27">
        <v>79</v>
      </c>
      <c r="T133" s="20">
        <f t="shared" si="15"/>
        <v>75</v>
      </c>
      <c r="U133" s="21">
        <f t="shared" si="16"/>
        <v>0</v>
      </c>
      <c r="V133" s="8">
        <f t="shared" si="17"/>
        <v>78</v>
      </c>
      <c r="W133" s="8">
        <f t="shared" si="18"/>
        <v>0</v>
      </c>
      <c r="X133" s="8">
        <f t="shared" si="19"/>
        <v>0</v>
      </c>
      <c r="Y133" s="10" t="s">
        <v>3788</v>
      </c>
      <c r="Z133" s="8">
        <f>VLOOKUP(I133,'Tables kywrd-slot-class'!$B$21:$C$38,2,FALSE)</f>
        <v>1.5</v>
      </c>
      <c r="AA133" s="8">
        <f>VLOOKUP(N133,'Tables MAT simpl-complx'!$C$6:$D$28,2,FALSE)</f>
        <v>50</v>
      </c>
      <c r="AB133" s="8">
        <f>VLOOKUP(O133,'Tables MAT simpl-complx'!$F$39:$G$625,2,FALSE)</f>
        <v>0</v>
      </c>
      <c r="AC133" s="8">
        <f>VLOOKUP(J133,'Tables kywrd-slot-class'!$D$49:$E$177,2,FALSE)</f>
        <v>52</v>
      </c>
      <c r="AD133" s="8">
        <f>VLOOKUP(K133,'Tables kywrd-slot-class'!$D$49:$E$177,2,FALSE)</f>
        <v>0</v>
      </c>
      <c r="AE133" s="8">
        <f>VLOOKUP(L133,'Tables kywrd-slot-class'!$D$49:$E$177,2,FALSE)</f>
        <v>0</v>
      </c>
      <c r="AF133" s="1" t="s">
        <v>0</v>
      </c>
      <c r="AG133" s="1" t="str">
        <f t="shared" si="14"/>
        <v>07039FA1</v>
      </c>
      <c r="AH133" s="3">
        <v>1</v>
      </c>
    </row>
    <row r="134" spans="1:34" x14ac:dyDescent="0.25">
      <c r="A134" s="91" t="s">
        <v>4318</v>
      </c>
      <c r="B134" s="6" t="s">
        <v>5</v>
      </c>
      <c r="C134" s="131" t="s">
        <v>6</v>
      </c>
      <c r="D134" s="17" t="s">
        <v>3976</v>
      </c>
      <c r="E134" s="10" t="s">
        <v>3636</v>
      </c>
      <c r="F134" s="8" t="s">
        <v>4043</v>
      </c>
      <c r="G134" s="10" t="s">
        <v>3750</v>
      </c>
      <c r="H134" s="22" t="s">
        <v>3990</v>
      </c>
      <c r="I134" s="22" t="s">
        <v>4026</v>
      </c>
      <c r="J134" s="22" t="s">
        <v>3353</v>
      </c>
      <c r="K134" s="22" t="s">
        <v>4028</v>
      </c>
      <c r="L134" s="22" t="s">
        <v>4028</v>
      </c>
      <c r="M134" s="22" t="s">
        <v>4028</v>
      </c>
      <c r="N134" s="24" t="s">
        <v>1340</v>
      </c>
      <c r="O134" s="21" t="s">
        <v>1888</v>
      </c>
      <c r="P134" s="8" t="s">
        <v>1889</v>
      </c>
      <c r="Q134" s="11">
        <v>100</v>
      </c>
      <c r="R134" s="12">
        <v>9</v>
      </c>
      <c r="S134" s="27">
        <v>80</v>
      </c>
      <c r="T134" s="20">
        <f t="shared" si="15"/>
        <v>75</v>
      </c>
      <c r="U134" s="21">
        <f t="shared" si="16"/>
        <v>0</v>
      </c>
      <c r="V134" s="8">
        <f t="shared" si="17"/>
        <v>78</v>
      </c>
      <c r="W134" s="8">
        <f t="shared" si="18"/>
        <v>0</v>
      </c>
      <c r="X134" s="8">
        <f t="shared" si="19"/>
        <v>0</v>
      </c>
      <c r="Y134" s="10" t="s">
        <v>3788</v>
      </c>
      <c r="Z134" s="8">
        <f>VLOOKUP(I134,'Tables kywrd-slot-class'!$B$21:$C$38,2,FALSE)</f>
        <v>1.5</v>
      </c>
      <c r="AA134" s="8">
        <f>VLOOKUP(N134,'Tables MAT simpl-complx'!$C$6:$D$28,2,FALSE)</f>
        <v>50</v>
      </c>
      <c r="AB134" s="8">
        <f>VLOOKUP(O134,'Tables MAT simpl-complx'!$F$39:$G$625,2,FALSE)</f>
        <v>0</v>
      </c>
      <c r="AC134" s="8">
        <f>VLOOKUP(J134,'Tables kywrd-slot-class'!$D$49:$E$177,2,FALSE)</f>
        <v>52</v>
      </c>
      <c r="AD134" s="8">
        <f>VLOOKUP(K134,'Tables kywrd-slot-class'!$D$49:$E$177,2,FALSE)</f>
        <v>0</v>
      </c>
      <c r="AE134" s="8">
        <f>VLOOKUP(L134,'Tables kywrd-slot-class'!$D$49:$E$177,2,FALSE)</f>
        <v>0</v>
      </c>
      <c r="AF134" s="1" t="s">
        <v>0</v>
      </c>
      <c r="AG134" s="1" t="str">
        <f t="shared" si="14"/>
        <v>07039FA2</v>
      </c>
      <c r="AH134" s="3">
        <v>1</v>
      </c>
    </row>
    <row r="135" spans="1:34" x14ac:dyDescent="0.25">
      <c r="A135" s="91" t="s">
        <v>4319</v>
      </c>
      <c r="B135" s="6" t="s">
        <v>5</v>
      </c>
      <c r="C135" s="131" t="s">
        <v>6</v>
      </c>
      <c r="D135" s="17" t="s">
        <v>3977</v>
      </c>
      <c r="E135" s="10" t="s">
        <v>3637</v>
      </c>
      <c r="F135" s="8" t="s">
        <v>4043</v>
      </c>
      <c r="G135" s="10" t="s">
        <v>3750</v>
      </c>
      <c r="H135" s="22" t="s">
        <v>3990</v>
      </c>
      <c r="I135" s="22" t="s">
        <v>4026</v>
      </c>
      <c r="J135" s="22" t="s">
        <v>3353</v>
      </c>
      <c r="K135" s="22" t="s">
        <v>4028</v>
      </c>
      <c r="L135" s="22" t="s">
        <v>4028</v>
      </c>
      <c r="M135" s="22" t="s">
        <v>4028</v>
      </c>
      <c r="N135" s="24" t="s">
        <v>1340</v>
      </c>
      <c r="O135" s="21" t="s">
        <v>1888</v>
      </c>
      <c r="P135" s="8" t="s">
        <v>1889</v>
      </c>
      <c r="Q135" s="11">
        <v>100</v>
      </c>
      <c r="R135" s="12">
        <v>9</v>
      </c>
      <c r="S135" s="27">
        <v>81</v>
      </c>
      <c r="T135" s="20">
        <f t="shared" si="15"/>
        <v>75</v>
      </c>
      <c r="U135" s="21">
        <f t="shared" si="16"/>
        <v>0</v>
      </c>
      <c r="V135" s="8">
        <f t="shared" si="17"/>
        <v>78</v>
      </c>
      <c r="W135" s="8">
        <f t="shared" si="18"/>
        <v>0</v>
      </c>
      <c r="X135" s="8">
        <f t="shared" si="19"/>
        <v>0</v>
      </c>
      <c r="Y135" s="10" t="s">
        <v>3788</v>
      </c>
      <c r="Z135" s="8">
        <f>VLOOKUP(I135,'Tables kywrd-slot-class'!$B$21:$C$38,2,FALSE)</f>
        <v>1.5</v>
      </c>
      <c r="AA135" s="8">
        <f>VLOOKUP(N135,'Tables MAT simpl-complx'!$C$6:$D$28,2,FALSE)</f>
        <v>50</v>
      </c>
      <c r="AB135" s="8">
        <f>VLOOKUP(O135,'Tables MAT simpl-complx'!$F$39:$G$625,2,FALSE)</f>
        <v>0</v>
      </c>
      <c r="AC135" s="8">
        <f>VLOOKUP(J135,'Tables kywrd-slot-class'!$D$49:$E$177,2,FALSE)</f>
        <v>52</v>
      </c>
      <c r="AD135" s="8">
        <f>VLOOKUP(K135,'Tables kywrd-slot-class'!$D$49:$E$177,2,FALSE)</f>
        <v>0</v>
      </c>
      <c r="AE135" s="8">
        <f>VLOOKUP(L135,'Tables kywrd-slot-class'!$D$49:$E$177,2,FALSE)</f>
        <v>0</v>
      </c>
      <c r="AF135" s="1" t="s">
        <v>0</v>
      </c>
      <c r="AG135" s="1" t="str">
        <f t="shared" si="14"/>
        <v>07039FA3</v>
      </c>
      <c r="AH135" s="3">
        <v>1</v>
      </c>
    </row>
    <row r="136" spans="1:34" x14ac:dyDescent="0.25">
      <c r="A136" s="91" t="s">
        <v>4320</v>
      </c>
      <c r="B136" s="6" t="s">
        <v>5</v>
      </c>
      <c r="C136" s="131" t="s">
        <v>6</v>
      </c>
      <c r="D136" s="18" t="s">
        <v>3978</v>
      </c>
      <c r="E136" s="10" t="s">
        <v>3638</v>
      </c>
      <c r="F136" s="8" t="s">
        <v>4042</v>
      </c>
      <c r="G136" s="10" t="s">
        <v>3766</v>
      </c>
      <c r="H136" s="22" t="s">
        <v>4022</v>
      </c>
      <c r="I136" s="22" t="s">
        <v>4023</v>
      </c>
      <c r="J136" s="22" t="s">
        <v>3777</v>
      </c>
      <c r="K136" s="22" t="s">
        <v>3773</v>
      </c>
      <c r="L136" s="22" t="s">
        <v>4028</v>
      </c>
      <c r="M136" s="22" t="s">
        <v>4028</v>
      </c>
      <c r="N136" s="24" t="s">
        <v>1888</v>
      </c>
      <c r="O136" s="21" t="s">
        <v>1691</v>
      </c>
      <c r="P136" s="8" t="s">
        <v>1889</v>
      </c>
      <c r="Q136" s="11">
        <v>90</v>
      </c>
      <c r="R136" s="12">
        <v>7</v>
      </c>
      <c r="S136" s="76">
        <v>28</v>
      </c>
      <c r="T136" s="20">
        <f t="shared" si="15"/>
        <v>0</v>
      </c>
      <c r="U136" s="21">
        <f t="shared" si="16"/>
        <v>34</v>
      </c>
      <c r="V136" s="8">
        <f t="shared" si="17"/>
        <v>34</v>
      </c>
      <c r="W136" s="8">
        <f t="shared" si="18"/>
        <v>0</v>
      </c>
      <c r="X136" s="8">
        <f t="shared" si="19"/>
        <v>0</v>
      </c>
      <c r="Y136" s="13" t="s">
        <v>3789</v>
      </c>
      <c r="Z136" s="8">
        <f>VLOOKUP(I136,'Tables kywrd-slot-class'!$B$21:$C$38,2,FALSE)</f>
        <v>1</v>
      </c>
      <c r="AA136" s="8">
        <f>VLOOKUP(N136,'Tables MAT simpl-complx'!$C$6:$D$28,2,FALSE)</f>
        <v>0</v>
      </c>
      <c r="AB136" s="8">
        <f>VLOOKUP(O136,'Tables MAT simpl-complx'!$F$39:$G$625,2,FALSE)</f>
        <v>34</v>
      </c>
      <c r="AC136" s="8">
        <f>VLOOKUP(J136,'Tables kywrd-slot-class'!$D$49:$E$177,2,FALSE)</f>
        <v>34</v>
      </c>
      <c r="AD136" s="8">
        <f>VLOOKUP(K136,'Tables kywrd-slot-class'!$D$49:$E$177,2,FALSE)</f>
        <v>0</v>
      </c>
      <c r="AE136" s="8">
        <f>VLOOKUP(L136,'Tables kywrd-slot-class'!$D$49:$E$177,2,FALSE)</f>
        <v>0</v>
      </c>
      <c r="AF136" s="1" t="s">
        <v>0</v>
      </c>
      <c r="AG136" s="1" t="str">
        <f t="shared" si="14"/>
        <v>0703AB22</v>
      </c>
      <c r="AH136" s="3">
        <v>1</v>
      </c>
    </row>
    <row r="137" spans="1:34" x14ac:dyDescent="0.25">
      <c r="A137" s="91" t="s">
        <v>4321</v>
      </c>
      <c r="B137" s="6" t="s">
        <v>5</v>
      </c>
      <c r="C137" s="131" t="s">
        <v>6</v>
      </c>
      <c r="D137" s="18" t="s">
        <v>3979</v>
      </c>
      <c r="E137" s="10" t="s">
        <v>3639</v>
      </c>
      <c r="F137" s="8" t="s">
        <v>4042</v>
      </c>
      <c r="G137" s="10" t="s">
        <v>3767</v>
      </c>
      <c r="H137" s="22" t="s">
        <v>4022</v>
      </c>
      <c r="I137" s="22" t="s">
        <v>4026</v>
      </c>
      <c r="J137" s="22" t="s">
        <v>3777</v>
      </c>
      <c r="K137" s="22" t="s">
        <v>3773</v>
      </c>
      <c r="L137" s="22" t="s">
        <v>4028</v>
      </c>
      <c r="M137" s="22" t="s">
        <v>4028</v>
      </c>
      <c r="N137" s="24" t="s">
        <v>1888</v>
      </c>
      <c r="O137" s="21" t="s">
        <v>1691</v>
      </c>
      <c r="P137" s="8" t="s">
        <v>1889</v>
      </c>
      <c r="Q137" s="11">
        <v>215</v>
      </c>
      <c r="R137" s="12">
        <v>9</v>
      </c>
      <c r="S137" s="76">
        <v>42</v>
      </c>
      <c r="T137" s="20">
        <f t="shared" si="15"/>
        <v>0</v>
      </c>
      <c r="U137" s="21">
        <f t="shared" si="16"/>
        <v>51</v>
      </c>
      <c r="V137" s="8">
        <f t="shared" si="17"/>
        <v>51</v>
      </c>
      <c r="W137" s="8">
        <f t="shared" si="18"/>
        <v>0</v>
      </c>
      <c r="X137" s="8">
        <f t="shared" si="19"/>
        <v>0</v>
      </c>
      <c r="Y137" s="13" t="s">
        <v>3789</v>
      </c>
      <c r="Z137" s="8">
        <f>VLOOKUP(I137,'Tables kywrd-slot-class'!$B$21:$C$38,2,FALSE)</f>
        <v>1.5</v>
      </c>
      <c r="AA137" s="8">
        <f>VLOOKUP(N137,'Tables MAT simpl-complx'!$C$6:$D$28,2,FALSE)</f>
        <v>0</v>
      </c>
      <c r="AB137" s="8">
        <f>VLOOKUP(O137,'Tables MAT simpl-complx'!$F$39:$G$625,2,FALSE)</f>
        <v>34</v>
      </c>
      <c r="AC137" s="8">
        <f>VLOOKUP(J137,'Tables kywrd-slot-class'!$D$49:$E$177,2,FALSE)</f>
        <v>34</v>
      </c>
      <c r="AD137" s="8">
        <f>VLOOKUP(K137,'Tables kywrd-slot-class'!$D$49:$E$177,2,FALSE)</f>
        <v>0</v>
      </c>
      <c r="AE137" s="8">
        <f>VLOOKUP(L137,'Tables kywrd-slot-class'!$D$49:$E$177,2,FALSE)</f>
        <v>0</v>
      </c>
      <c r="AF137" s="1" t="s">
        <v>0</v>
      </c>
      <c r="AG137" s="1" t="str">
        <f t="shared" si="14"/>
        <v>0703AB23</v>
      </c>
      <c r="AH137" s="3">
        <v>1</v>
      </c>
    </row>
    <row r="138" spans="1:34" x14ac:dyDescent="0.25">
      <c r="A138" s="91" t="s">
        <v>4322</v>
      </c>
      <c r="B138" s="6" t="s">
        <v>5</v>
      </c>
      <c r="C138" s="131" t="s">
        <v>6</v>
      </c>
      <c r="D138" s="17" t="s">
        <v>3980</v>
      </c>
      <c r="E138" s="10" t="s">
        <v>3640</v>
      </c>
      <c r="F138" s="8" t="s">
        <v>4042</v>
      </c>
      <c r="G138" s="10" t="s">
        <v>4119</v>
      </c>
      <c r="H138" s="22" t="s">
        <v>1905</v>
      </c>
      <c r="I138" s="22" t="s">
        <v>4027</v>
      </c>
      <c r="J138" s="22" t="s">
        <v>3777</v>
      </c>
      <c r="K138" s="22" t="s">
        <v>3773</v>
      </c>
      <c r="L138" s="22" t="s">
        <v>4028</v>
      </c>
      <c r="M138" s="22" t="s">
        <v>4028</v>
      </c>
      <c r="N138" s="24" t="s">
        <v>1888</v>
      </c>
      <c r="O138" s="21" t="s">
        <v>1691</v>
      </c>
      <c r="P138" s="8" t="s">
        <v>1889</v>
      </c>
      <c r="Q138" s="11">
        <v>235</v>
      </c>
      <c r="R138" s="12">
        <v>11</v>
      </c>
      <c r="S138" s="27">
        <v>51</v>
      </c>
      <c r="T138" s="20">
        <f t="shared" si="15"/>
        <v>0</v>
      </c>
      <c r="U138" s="21">
        <f t="shared" si="16"/>
        <v>51</v>
      </c>
      <c r="V138" s="8">
        <f t="shared" si="17"/>
        <v>51</v>
      </c>
      <c r="W138" s="8">
        <f t="shared" si="18"/>
        <v>0</v>
      </c>
      <c r="X138" s="8">
        <f t="shared" si="19"/>
        <v>0</v>
      </c>
      <c r="Y138" s="19"/>
      <c r="Z138" s="8">
        <f>VLOOKUP(I138,'Tables kywrd-slot-class'!$B$21:$C$38,2,FALSE)</f>
        <v>1.5</v>
      </c>
      <c r="AA138" s="8">
        <f>VLOOKUP(N138,'Tables MAT simpl-complx'!$C$6:$D$28,2,FALSE)</f>
        <v>0</v>
      </c>
      <c r="AB138" s="8">
        <f>VLOOKUP(O138,'Tables MAT simpl-complx'!$F$39:$G$625,2,FALSE)</f>
        <v>34</v>
      </c>
      <c r="AC138" s="8">
        <f>VLOOKUP(J138,'Tables kywrd-slot-class'!$D$49:$E$177,2,FALSE)</f>
        <v>34</v>
      </c>
      <c r="AD138" s="8">
        <f>VLOOKUP(K138,'Tables kywrd-slot-class'!$D$49:$E$177,2,FALSE)</f>
        <v>0</v>
      </c>
      <c r="AE138" s="8">
        <f>VLOOKUP(L138,'Tables kywrd-slot-class'!$D$49:$E$177,2,FALSE)</f>
        <v>0</v>
      </c>
      <c r="AF138" s="1" t="s">
        <v>0</v>
      </c>
      <c r="AG138" s="1" t="str">
        <f t="shared" si="14"/>
        <v>0703AB24</v>
      </c>
      <c r="AH138" s="3">
        <v>1</v>
      </c>
    </row>
    <row r="139" spans="1:34" x14ac:dyDescent="0.25">
      <c r="A139" s="91" t="s">
        <v>4323</v>
      </c>
      <c r="B139" s="6" t="s">
        <v>5</v>
      </c>
      <c r="C139" s="131" t="s">
        <v>6</v>
      </c>
      <c r="D139" s="18" t="s">
        <v>3981</v>
      </c>
      <c r="E139" s="10" t="s">
        <v>3641</v>
      </c>
      <c r="F139" s="8" t="s">
        <v>4042</v>
      </c>
      <c r="G139" s="10" t="s">
        <v>3768</v>
      </c>
      <c r="H139" s="22" t="s">
        <v>4022</v>
      </c>
      <c r="I139" s="22" t="s">
        <v>4025</v>
      </c>
      <c r="J139" s="22" t="s">
        <v>3777</v>
      </c>
      <c r="K139" s="22" t="s">
        <v>3773</v>
      </c>
      <c r="L139" s="22" t="s">
        <v>4028</v>
      </c>
      <c r="M139" s="22" t="s">
        <v>4028</v>
      </c>
      <c r="N139" s="24" t="s">
        <v>1888</v>
      </c>
      <c r="O139" s="21" t="s">
        <v>1691</v>
      </c>
      <c r="P139" s="8" t="s">
        <v>1889</v>
      </c>
      <c r="Q139" s="11">
        <v>90</v>
      </c>
      <c r="R139" s="12">
        <v>9</v>
      </c>
      <c r="S139" s="76">
        <v>28</v>
      </c>
      <c r="T139" s="20">
        <f t="shared" si="15"/>
        <v>0</v>
      </c>
      <c r="U139" s="21">
        <f t="shared" si="16"/>
        <v>34</v>
      </c>
      <c r="V139" s="8">
        <f t="shared" si="17"/>
        <v>34</v>
      </c>
      <c r="W139" s="8">
        <f t="shared" si="18"/>
        <v>0</v>
      </c>
      <c r="X139" s="8">
        <f t="shared" si="19"/>
        <v>0</v>
      </c>
      <c r="Y139" s="13" t="s">
        <v>3789</v>
      </c>
      <c r="Z139" s="8">
        <f>VLOOKUP(I139,'Tables kywrd-slot-class'!$B$21:$C$38,2,FALSE)</f>
        <v>1</v>
      </c>
      <c r="AA139" s="8">
        <f>VLOOKUP(N139,'Tables MAT simpl-complx'!$C$6:$D$28,2,FALSE)</f>
        <v>0</v>
      </c>
      <c r="AB139" s="8">
        <f>VLOOKUP(O139,'Tables MAT simpl-complx'!$F$39:$G$625,2,FALSE)</f>
        <v>34</v>
      </c>
      <c r="AC139" s="8">
        <f>VLOOKUP(J139,'Tables kywrd-slot-class'!$D$49:$E$177,2,FALSE)</f>
        <v>34</v>
      </c>
      <c r="AD139" s="8">
        <f>VLOOKUP(K139,'Tables kywrd-slot-class'!$D$49:$E$177,2,FALSE)</f>
        <v>0</v>
      </c>
      <c r="AE139" s="8">
        <f>VLOOKUP(L139,'Tables kywrd-slot-class'!$D$49:$E$177,2,FALSE)</f>
        <v>0</v>
      </c>
      <c r="AF139" s="1" t="s">
        <v>0</v>
      </c>
      <c r="AG139" s="1" t="str">
        <f t="shared" si="14"/>
        <v>0703AB25</v>
      </c>
      <c r="AH139" s="3">
        <v>1</v>
      </c>
    </row>
    <row r="140" spans="1:34" x14ac:dyDescent="0.25">
      <c r="A140" s="91" t="s">
        <v>4324</v>
      </c>
      <c r="B140" s="6" t="s">
        <v>5</v>
      </c>
      <c r="C140" s="131" t="s">
        <v>6</v>
      </c>
      <c r="D140" s="18" t="s">
        <v>3982</v>
      </c>
      <c r="E140" s="10" t="s">
        <v>3642</v>
      </c>
      <c r="F140" s="8" t="s">
        <v>4042</v>
      </c>
      <c r="G140" s="10" t="s">
        <v>4120</v>
      </c>
      <c r="H140" s="22" t="s">
        <v>4022</v>
      </c>
      <c r="I140" s="22" t="s">
        <v>4024</v>
      </c>
      <c r="J140" s="22" t="s">
        <v>3777</v>
      </c>
      <c r="K140" s="22" t="s">
        <v>3773</v>
      </c>
      <c r="L140" s="22" t="s">
        <v>4028</v>
      </c>
      <c r="M140" s="22" t="s">
        <v>4028</v>
      </c>
      <c r="N140" s="24" t="s">
        <v>1888</v>
      </c>
      <c r="O140" s="21" t="s">
        <v>1691</v>
      </c>
      <c r="P140" s="8" t="s">
        <v>1889</v>
      </c>
      <c r="Q140" s="11">
        <v>410</v>
      </c>
      <c r="R140" s="12">
        <v>39</v>
      </c>
      <c r="S140" s="76">
        <v>84</v>
      </c>
      <c r="T140" s="20">
        <f t="shared" si="15"/>
        <v>0</v>
      </c>
      <c r="U140" s="21">
        <f t="shared" si="16"/>
        <v>102</v>
      </c>
      <c r="V140" s="8">
        <f t="shared" si="17"/>
        <v>102</v>
      </c>
      <c r="W140" s="8">
        <f t="shared" si="18"/>
        <v>0</v>
      </c>
      <c r="X140" s="8">
        <f t="shared" si="19"/>
        <v>0</v>
      </c>
      <c r="Y140" s="13" t="s">
        <v>3789</v>
      </c>
      <c r="Z140" s="8">
        <f>VLOOKUP(I140,'Tables kywrd-slot-class'!$B$21:$C$38,2,FALSE)</f>
        <v>3</v>
      </c>
      <c r="AA140" s="8">
        <f>VLOOKUP(N140,'Tables MAT simpl-complx'!$C$6:$D$28,2,FALSE)</f>
        <v>0</v>
      </c>
      <c r="AB140" s="8">
        <f>VLOOKUP(O140,'Tables MAT simpl-complx'!$F$39:$G$625,2,FALSE)</f>
        <v>34</v>
      </c>
      <c r="AC140" s="8">
        <f>VLOOKUP(J140,'Tables kywrd-slot-class'!$D$49:$E$177,2,FALSE)</f>
        <v>34</v>
      </c>
      <c r="AD140" s="8">
        <f>VLOOKUP(K140,'Tables kywrd-slot-class'!$D$49:$E$177,2,FALSE)</f>
        <v>0</v>
      </c>
      <c r="AE140" s="8">
        <f>VLOOKUP(L140,'Tables kywrd-slot-class'!$D$49:$E$177,2,FALSE)</f>
        <v>0</v>
      </c>
      <c r="AF140" s="1" t="s">
        <v>0</v>
      </c>
      <c r="AG140" s="1" t="str">
        <f t="shared" si="14"/>
        <v>0703AB26</v>
      </c>
      <c r="AH140" s="3">
        <v>1</v>
      </c>
    </row>
    <row r="141" spans="1:34" x14ac:dyDescent="0.25">
      <c r="A141" s="91" t="s">
        <v>4325</v>
      </c>
      <c r="B141" s="6" t="s">
        <v>5</v>
      </c>
      <c r="C141" s="131" t="s">
        <v>6</v>
      </c>
      <c r="D141" s="17" t="s">
        <v>3983</v>
      </c>
      <c r="E141" s="10" t="s">
        <v>3643</v>
      </c>
      <c r="F141" s="8" t="s">
        <v>4042</v>
      </c>
      <c r="G141" s="10" t="s">
        <v>3755</v>
      </c>
      <c r="H141" s="22" t="s">
        <v>3990</v>
      </c>
      <c r="I141" s="22" t="s">
        <v>4024</v>
      </c>
      <c r="J141" s="22" t="s">
        <v>1919</v>
      </c>
      <c r="K141" s="22" t="s">
        <v>4028</v>
      </c>
      <c r="L141" s="22" t="s">
        <v>4028</v>
      </c>
      <c r="M141" s="22" t="s">
        <v>4028</v>
      </c>
      <c r="N141" s="24" t="s">
        <v>1349</v>
      </c>
      <c r="O141" s="21" t="s">
        <v>1888</v>
      </c>
      <c r="P141" s="8" t="s">
        <v>4021</v>
      </c>
      <c r="Q141" s="11">
        <v>50</v>
      </c>
      <c r="R141" s="12">
        <v>6</v>
      </c>
      <c r="S141" s="27">
        <v>39</v>
      </c>
      <c r="T141" s="20">
        <f t="shared" si="15"/>
        <v>39</v>
      </c>
      <c r="U141" s="21">
        <f t="shared" si="16"/>
        <v>0</v>
      </c>
      <c r="V141" s="8">
        <f t="shared" si="17"/>
        <v>39</v>
      </c>
      <c r="W141" s="8">
        <f t="shared" si="18"/>
        <v>0</v>
      </c>
      <c r="X141" s="8">
        <f t="shared" si="19"/>
        <v>0</v>
      </c>
      <c r="Y141" s="19"/>
      <c r="Z141" s="8">
        <f>VLOOKUP(I141,'Tables kywrd-slot-class'!$B$21:$C$38,2,FALSE)</f>
        <v>3</v>
      </c>
      <c r="AA141" s="8">
        <f>VLOOKUP(N141,'Tables MAT simpl-complx'!$C$6:$D$28,2,FALSE)</f>
        <v>13</v>
      </c>
      <c r="AB141" s="8">
        <f>VLOOKUP(O141,'Tables MAT simpl-complx'!$F$39:$G$625,2,FALSE)</f>
        <v>0</v>
      </c>
      <c r="AC141" s="8">
        <f>VLOOKUP(J141,'Tables kywrd-slot-class'!$D$49:$E$177,2,FALSE)</f>
        <v>13</v>
      </c>
      <c r="AD141" s="8">
        <f>VLOOKUP(K141,'Tables kywrd-slot-class'!$D$49:$E$177,2,FALSE)</f>
        <v>0</v>
      </c>
      <c r="AE141" s="8">
        <f>VLOOKUP(L141,'Tables kywrd-slot-class'!$D$49:$E$177,2,FALSE)</f>
        <v>0</v>
      </c>
      <c r="AF141" s="1" t="s">
        <v>0</v>
      </c>
      <c r="AG141" s="1" t="str">
        <f t="shared" si="14"/>
        <v>0703BE38</v>
      </c>
      <c r="AH141" s="3">
        <v>1</v>
      </c>
    </row>
    <row r="142" spans="1:34" x14ac:dyDescent="0.25">
      <c r="A142" s="91" t="s">
        <v>4326</v>
      </c>
      <c r="B142" s="6" t="s">
        <v>5</v>
      </c>
      <c r="C142" s="131" t="s">
        <v>6</v>
      </c>
      <c r="D142" s="17" t="s">
        <v>3984</v>
      </c>
      <c r="E142" s="10" t="s">
        <v>3644</v>
      </c>
      <c r="F142" s="8" t="s">
        <v>4043</v>
      </c>
      <c r="G142" s="10" t="s">
        <v>3769</v>
      </c>
      <c r="H142" s="22" t="s">
        <v>4022</v>
      </c>
      <c r="I142" s="22" t="s">
        <v>4026</v>
      </c>
      <c r="J142" s="22" t="s">
        <v>3353</v>
      </c>
      <c r="K142" s="22" t="s">
        <v>4028</v>
      </c>
      <c r="L142" s="22" t="s">
        <v>4028</v>
      </c>
      <c r="M142" s="22" t="s">
        <v>4028</v>
      </c>
      <c r="N142" s="24" t="s">
        <v>1888</v>
      </c>
      <c r="O142" s="21" t="s">
        <v>1888</v>
      </c>
      <c r="P142" s="8" t="s">
        <v>4021</v>
      </c>
      <c r="Q142" s="11">
        <v>500</v>
      </c>
      <c r="R142" s="12">
        <v>9</v>
      </c>
      <c r="S142" s="27">
        <v>70</v>
      </c>
      <c r="T142" s="20">
        <f t="shared" si="15"/>
        <v>0</v>
      </c>
      <c r="U142" s="21">
        <f t="shared" si="16"/>
        <v>0</v>
      </c>
      <c r="V142" s="8">
        <f t="shared" si="17"/>
        <v>78</v>
      </c>
      <c r="W142" s="8">
        <f t="shared" si="18"/>
        <v>0</v>
      </c>
      <c r="X142" s="8">
        <f t="shared" si="19"/>
        <v>0</v>
      </c>
      <c r="Y142" s="10" t="s">
        <v>3788</v>
      </c>
      <c r="Z142" s="8">
        <f>VLOOKUP(I142,'Tables kywrd-slot-class'!$B$21:$C$38,2,FALSE)</f>
        <v>1.5</v>
      </c>
      <c r="AA142" s="8">
        <f>VLOOKUP(N142,'Tables MAT simpl-complx'!$C$6:$D$28,2,FALSE)</f>
        <v>0</v>
      </c>
      <c r="AB142" s="8">
        <f>VLOOKUP(O142,'Tables MAT simpl-complx'!$F$39:$G$625,2,FALSE)</f>
        <v>0</v>
      </c>
      <c r="AC142" s="8">
        <f>VLOOKUP(J142,'Tables kywrd-slot-class'!$D$49:$E$177,2,FALSE)</f>
        <v>52</v>
      </c>
      <c r="AD142" s="8">
        <f>VLOOKUP(K142,'Tables kywrd-slot-class'!$D$49:$E$177,2,FALSE)</f>
        <v>0</v>
      </c>
      <c r="AE142" s="8">
        <f>VLOOKUP(L142,'Tables kywrd-slot-class'!$D$49:$E$177,2,FALSE)</f>
        <v>0</v>
      </c>
      <c r="AF142" s="1" t="s">
        <v>0</v>
      </c>
      <c r="AG142" s="1" t="str">
        <f t="shared" si="14"/>
        <v>0703C0F1</v>
      </c>
      <c r="AH142" s="3">
        <v>1</v>
      </c>
    </row>
    <row r="143" spans="1:34" x14ac:dyDescent="0.25">
      <c r="A143" s="91" t="s">
        <v>4327</v>
      </c>
      <c r="B143" s="6" t="s">
        <v>5</v>
      </c>
      <c r="C143" s="131" t="s">
        <v>6</v>
      </c>
      <c r="D143" s="17" t="s">
        <v>3985</v>
      </c>
      <c r="E143" s="10" t="s">
        <v>3645</v>
      </c>
      <c r="F143" s="8" t="s">
        <v>4043</v>
      </c>
      <c r="G143" s="10" t="s">
        <v>3769</v>
      </c>
      <c r="H143" s="22" t="s">
        <v>4022</v>
      </c>
      <c r="I143" s="22" t="s">
        <v>4026</v>
      </c>
      <c r="J143" s="22" t="s">
        <v>3353</v>
      </c>
      <c r="K143" s="22" t="s">
        <v>4028</v>
      </c>
      <c r="L143" s="22" t="s">
        <v>4028</v>
      </c>
      <c r="M143" s="22" t="s">
        <v>4028</v>
      </c>
      <c r="N143" s="24" t="s">
        <v>1888</v>
      </c>
      <c r="O143" s="21" t="s">
        <v>1888</v>
      </c>
      <c r="P143" s="8" t="s">
        <v>4021</v>
      </c>
      <c r="Q143" s="11">
        <v>500</v>
      </c>
      <c r="R143" s="12">
        <v>9</v>
      </c>
      <c r="S143" s="27">
        <v>80</v>
      </c>
      <c r="T143" s="20">
        <f t="shared" si="15"/>
        <v>0</v>
      </c>
      <c r="U143" s="21">
        <f t="shared" si="16"/>
        <v>0</v>
      </c>
      <c r="V143" s="8">
        <f t="shared" si="17"/>
        <v>78</v>
      </c>
      <c r="W143" s="8">
        <f t="shared" si="18"/>
        <v>0</v>
      </c>
      <c r="X143" s="8">
        <f t="shared" si="19"/>
        <v>0</v>
      </c>
      <c r="Y143" s="10" t="s">
        <v>3788</v>
      </c>
      <c r="Z143" s="8">
        <f>VLOOKUP(I143,'Tables kywrd-slot-class'!$B$21:$C$38,2,FALSE)</f>
        <v>1.5</v>
      </c>
      <c r="AA143" s="8">
        <f>VLOOKUP(N143,'Tables MAT simpl-complx'!$C$6:$D$28,2,FALSE)</f>
        <v>0</v>
      </c>
      <c r="AB143" s="8">
        <f>VLOOKUP(O143,'Tables MAT simpl-complx'!$F$39:$G$625,2,FALSE)</f>
        <v>0</v>
      </c>
      <c r="AC143" s="8">
        <f>VLOOKUP(J143,'Tables kywrd-slot-class'!$D$49:$E$177,2,FALSE)</f>
        <v>52</v>
      </c>
      <c r="AD143" s="8">
        <f>VLOOKUP(K143,'Tables kywrd-slot-class'!$D$49:$E$177,2,FALSE)</f>
        <v>0</v>
      </c>
      <c r="AE143" s="8">
        <f>VLOOKUP(L143,'Tables kywrd-slot-class'!$D$49:$E$177,2,FALSE)</f>
        <v>0</v>
      </c>
      <c r="AF143" s="1" t="s">
        <v>0</v>
      </c>
      <c r="AG143" s="1" t="str">
        <f t="shared" si="14"/>
        <v>0703C0F2</v>
      </c>
      <c r="AH143" s="3">
        <v>1</v>
      </c>
    </row>
    <row r="144" spans="1:34" x14ac:dyDescent="0.25">
      <c r="A144" s="91" t="s">
        <v>4328</v>
      </c>
      <c r="B144" s="6" t="s">
        <v>5</v>
      </c>
      <c r="C144" s="131" t="s">
        <v>6</v>
      </c>
      <c r="D144" s="17" t="s">
        <v>3986</v>
      </c>
      <c r="E144" s="10" t="s">
        <v>3646</v>
      </c>
      <c r="F144" s="8" t="s">
        <v>4043</v>
      </c>
      <c r="G144" s="10" t="s">
        <v>3769</v>
      </c>
      <c r="H144" s="22" t="s">
        <v>4022</v>
      </c>
      <c r="I144" s="22" t="s">
        <v>4026</v>
      </c>
      <c r="J144" s="22" t="s">
        <v>3353</v>
      </c>
      <c r="K144" s="22" t="s">
        <v>4028</v>
      </c>
      <c r="L144" s="22" t="s">
        <v>4028</v>
      </c>
      <c r="M144" s="22" t="s">
        <v>4028</v>
      </c>
      <c r="N144" s="24" t="s">
        <v>1888</v>
      </c>
      <c r="O144" s="21" t="s">
        <v>1888</v>
      </c>
      <c r="P144" s="8" t="s">
        <v>4021</v>
      </c>
      <c r="Q144" s="11">
        <v>500</v>
      </c>
      <c r="R144" s="12">
        <v>9</v>
      </c>
      <c r="S144" s="27">
        <v>90</v>
      </c>
      <c r="T144" s="20">
        <f t="shared" si="15"/>
        <v>0</v>
      </c>
      <c r="U144" s="21">
        <f t="shared" si="16"/>
        <v>0</v>
      </c>
      <c r="V144" s="8">
        <f t="shared" si="17"/>
        <v>78</v>
      </c>
      <c r="W144" s="8">
        <f t="shared" si="18"/>
        <v>0</v>
      </c>
      <c r="X144" s="8">
        <f t="shared" si="19"/>
        <v>0</v>
      </c>
      <c r="Y144" s="10" t="s">
        <v>3788</v>
      </c>
      <c r="Z144" s="8">
        <f>VLOOKUP(I144,'Tables kywrd-slot-class'!$B$21:$C$38,2,FALSE)</f>
        <v>1.5</v>
      </c>
      <c r="AA144" s="8">
        <f>VLOOKUP(N144,'Tables MAT simpl-complx'!$C$6:$D$28,2,FALSE)</f>
        <v>0</v>
      </c>
      <c r="AB144" s="8">
        <f>VLOOKUP(O144,'Tables MAT simpl-complx'!$F$39:$G$625,2,FALSE)</f>
        <v>0</v>
      </c>
      <c r="AC144" s="8">
        <f>VLOOKUP(J144,'Tables kywrd-slot-class'!$D$49:$E$177,2,FALSE)</f>
        <v>52</v>
      </c>
      <c r="AD144" s="8">
        <f>VLOOKUP(K144,'Tables kywrd-slot-class'!$D$49:$E$177,2,FALSE)</f>
        <v>0</v>
      </c>
      <c r="AE144" s="8">
        <f>VLOOKUP(L144,'Tables kywrd-slot-class'!$D$49:$E$177,2,FALSE)</f>
        <v>0</v>
      </c>
      <c r="AF144" s="1" t="s">
        <v>0</v>
      </c>
      <c r="AG144" s="1" t="str">
        <f t="shared" si="14"/>
        <v>0703C0F3</v>
      </c>
      <c r="AH144" s="3">
        <v>1</v>
      </c>
    </row>
    <row r="145" spans="1:34" x14ac:dyDescent="0.25">
      <c r="A145" s="91" t="s">
        <v>4329</v>
      </c>
      <c r="B145" s="6" t="s">
        <v>5</v>
      </c>
      <c r="C145" s="131" t="s">
        <v>6</v>
      </c>
      <c r="D145" s="17" t="s">
        <v>3987</v>
      </c>
      <c r="E145" s="10" t="s">
        <v>3647</v>
      </c>
      <c r="F145" s="8" t="s">
        <v>4043</v>
      </c>
      <c r="G145" s="10" t="s">
        <v>3769</v>
      </c>
      <c r="H145" s="22" t="s">
        <v>4022</v>
      </c>
      <c r="I145" s="22" t="s">
        <v>4026</v>
      </c>
      <c r="J145" s="22" t="s">
        <v>3353</v>
      </c>
      <c r="K145" s="22" t="s">
        <v>4028</v>
      </c>
      <c r="L145" s="22" t="s">
        <v>4028</v>
      </c>
      <c r="M145" s="22" t="s">
        <v>4028</v>
      </c>
      <c r="N145" s="24" t="s">
        <v>1888</v>
      </c>
      <c r="O145" s="21" t="s">
        <v>1888</v>
      </c>
      <c r="P145" s="8" t="s">
        <v>4021</v>
      </c>
      <c r="Q145" s="11">
        <v>500</v>
      </c>
      <c r="R145" s="12">
        <v>9</v>
      </c>
      <c r="S145" s="27">
        <v>100</v>
      </c>
      <c r="T145" s="20">
        <f t="shared" si="15"/>
        <v>0</v>
      </c>
      <c r="U145" s="21">
        <f t="shared" si="16"/>
        <v>0</v>
      </c>
      <c r="V145" s="8">
        <f t="shared" si="17"/>
        <v>78</v>
      </c>
      <c r="W145" s="8">
        <f t="shared" si="18"/>
        <v>0</v>
      </c>
      <c r="X145" s="8">
        <f t="shared" si="19"/>
        <v>0</v>
      </c>
      <c r="Y145" s="10" t="s">
        <v>3788</v>
      </c>
      <c r="Z145" s="8">
        <f>VLOOKUP(I145,'Tables kywrd-slot-class'!$B$21:$C$38,2,FALSE)</f>
        <v>1.5</v>
      </c>
      <c r="AA145" s="8">
        <f>VLOOKUP(N145,'Tables MAT simpl-complx'!$C$6:$D$28,2,FALSE)</f>
        <v>0</v>
      </c>
      <c r="AB145" s="8">
        <f>VLOOKUP(O145,'Tables MAT simpl-complx'!$F$39:$G$625,2,FALSE)</f>
        <v>0</v>
      </c>
      <c r="AC145" s="8">
        <f>VLOOKUP(J145,'Tables kywrd-slot-class'!$D$49:$E$177,2,FALSE)</f>
        <v>52</v>
      </c>
      <c r="AD145" s="8">
        <f>VLOOKUP(K145,'Tables kywrd-slot-class'!$D$49:$E$177,2,FALSE)</f>
        <v>0</v>
      </c>
      <c r="AE145" s="8">
        <f>VLOOKUP(L145,'Tables kywrd-slot-class'!$D$49:$E$177,2,FALSE)</f>
        <v>0</v>
      </c>
      <c r="AF145" s="1" t="s">
        <v>0</v>
      </c>
      <c r="AG145" s="1" t="str">
        <f t="shared" si="14"/>
        <v>0703C0F4</v>
      </c>
      <c r="AH145" s="3">
        <v>1</v>
      </c>
    </row>
    <row r="146" spans="1:34" x14ac:dyDescent="0.25">
      <c r="A146" s="91" t="s">
        <v>4330</v>
      </c>
      <c r="B146" s="6" t="s">
        <v>5</v>
      </c>
      <c r="C146" s="131" t="s">
        <v>6</v>
      </c>
      <c r="D146" s="17" t="s">
        <v>3988</v>
      </c>
      <c r="E146" s="10" t="s">
        <v>3648</v>
      </c>
      <c r="F146" s="8" t="s">
        <v>4043</v>
      </c>
      <c r="G146" s="10" t="s">
        <v>3769</v>
      </c>
      <c r="H146" s="22" t="s">
        <v>4022</v>
      </c>
      <c r="I146" s="22" t="s">
        <v>4026</v>
      </c>
      <c r="J146" s="22" t="s">
        <v>3353</v>
      </c>
      <c r="K146" s="22" t="s">
        <v>4028</v>
      </c>
      <c r="L146" s="22" t="s">
        <v>4028</v>
      </c>
      <c r="M146" s="22" t="s">
        <v>4028</v>
      </c>
      <c r="N146" s="24" t="s">
        <v>1888</v>
      </c>
      <c r="O146" s="21" t="s">
        <v>1888</v>
      </c>
      <c r="P146" s="8" t="s">
        <v>4021</v>
      </c>
      <c r="Q146" s="11">
        <v>500</v>
      </c>
      <c r="R146" s="12">
        <v>9</v>
      </c>
      <c r="S146" s="27">
        <v>110</v>
      </c>
      <c r="T146" s="20">
        <f t="shared" si="15"/>
        <v>0</v>
      </c>
      <c r="U146" s="21">
        <f t="shared" si="16"/>
        <v>0</v>
      </c>
      <c r="V146" s="8">
        <f t="shared" si="17"/>
        <v>78</v>
      </c>
      <c r="W146" s="8">
        <f t="shared" si="18"/>
        <v>0</v>
      </c>
      <c r="X146" s="8">
        <f t="shared" si="19"/>
        <v>0</v>
      </c>
      <c r="Y146" s="10" t="s">
        <v>3788</v>
      </c>
      <c r="Z146" s="8">
        <f>VLOOKUP(I146,'Tables kywrd-slot-class'!$B$21:$C$38,2,FALSE)</f>
        <v>1.5</v>
      </c>
      <c r="AA146" s="8">
        <f>VLOOKUP(N146,'Tables MAT simpl-complx'!$C$6:$D$28,2,FALSE)</f>
        <v>0</v>
      </c>
      <c r="AB146" s="8">
        <f>VLOOKUP(O146,'Tables MAT simpl-complx'!$F$39:$G$625,2,FALSE)</f>
        <v>0</v>
      </c>
      <c r="AC146" s="8">
        <f>VLOOKUP(J146,'Tables kywrd-slot-class'!$D$49:$E$177,2,FALSE)</f>
        <v>52</v>
      </c>
      <c r="AD146" s="8">
        <f>VLOOKUP(K146,'Tables kywrd-slot-class'!$D$49:$E$177,2,FALSE)</f>
        <v>0</v>
      </c>
      <c r="AE146" s="8">
        <f>VLOOKUP(L146,'Tables kywrd-slot-class'!$D$49:$E$177,2,FALSE)</f>
        <v>0</v>
      </c>
      <c r="AF146" s="1" t="s">
        <v>0</v>
      </c>
      <c r="AG146" s="1" t="str">
        <f t="shared" si="14"/>
        <v>0703C0F5</v>
      </c>
      <c r="AH146" s="3">
        <v>1</v>
      </c>
    </row>
    <row r="147" spans="1:34" x14ac:dyDescent="0.25">
      <c r="A147" s="91" t="s">
        <v>4331</v>
      </c>
      <c r="B147" s="6" t="s">
        <v>5</v>
      </c>
      <c r="C147" s="131" t="s">
        <v>6</v>
      </c>
      <c r="D147" s="17" t="s">
        <v>3989</v>
      </c>
      <c r="E147" s="10" t="s">
        <v>3649</v>
      </c>
      <c r="F147" s="8" t="s">
        <v>4043</v>
      </c>
      <c r="G147" s="10" t="s">
        <v>3769</v>
      </c>
      <c r="H147" s="22" t="s">
        <v>4022</v>
      </c>
      <c r="I147" s="22" t="s">
        <v>4026</v>
      </c>
      <c r="J147" s="22" t="s">
        <v>3353</v>
      </c>
      <c r="K147" s="22" t="s">
        <v>4028</v>
      </c>
      <c r="L147" s="22" t="s">
        <v>4028</v>
      </c>
      <c r="M147" s="22" t="s">
        <v>4028</v>
      </c>
      <c r="N147" s="24" t="s">
        <v>1888</v>
      </c>
      <c r="O147" s="21" t="s">
        <v>1888</v>
      </c>
      <c r="P147" s="8" t="s">
        <v>4021</v>
      </c>
      <c r="Q147" s="11">
        <v>500</v>
      </c>
      <c r="R147" s="12">
        <v>9</v>
      </c>
      <c r="S147" s="27">
        <v>120</v>
      </c>
      <c r="T147" s="20">
        <f t="shared" si="15"/>
        <v>0</v>
      </c>
      <c r="U147" s="21">
        <f t="shared" si="16"/>
        <v>0</v>
      </c>
      <c r="V147" s="8">
        <f t="shared" si="17"/>
        <v>78</v>
      </c>
      <c r="W147" s="8">
        <f t="shared" si="18"/>
        <v>0</v>
      </c>
      <c r="X147" s="8">
        <f t="shared" si="19"/>
        <v>0</v>
      </c>
      <c r="Y147" s="10" t="s">
        <v>3788</v>
      </c>
      <c r="Z147" s="8">
        <f>VLOOKUP(I147,'Tables kywrd-slot-class'!$B$21:$C$38,2,FALSE)</f>
        <v>1.5</v>
      </c>
      <c r="AA147" s="8">
        <f>VLOOKUP(N147,'Tables MAT simpl-complx'!$C$6:$D$28,2,FALSE)</f>
        <v>0</v>
      </c>
      <c r="AB147" s="8">
        <f>VLOOKUP(O147,'Tables MAT simpl-complx'!$F$39:$G$625,2,FALSE)</f>
        <v>0</v>
      </c>
      <c r="AC147" s="8">
        <f>VLOOKUP(J147,'Tables kywrd-slot-class'!$D$49:$E$177,2,FALSE)</f>
        <v>52</v>
      </c>
      <c r="AD147" s="8">
        <f>VLOOKUP(K147,'Tables kywrd-slot-class'!$D$49:$E$177,2,FALSE)</f>
        <v>0</v>
      </c>
      <c r="AE147" s="8">
        <f>VLOOKUP(L147,'Tables kywrd-slot-class'!$D$49:$E$177,2,FALSE)</f>
        <v>0</v>
      </c>
      <c r="AF147" s="1" t="s">
        <v>0</v>
      </c>
      <c r="AG147" s="1" t="str">
        <f t="shared" si="14"/>
        <v>0703C0F6</v>
      </c>
      <c r="AH147" s="3">
        <v>1</v>
      </c>
    </row>
    <row r="148" spans="1:34" x14ac:dyDescent="0.25">
      <c r="S148" s="27"/>
      <c r="AA148"/>
      <c r="AG148" s="1" t="str">
        <f t="shared" si="14"/>
        <v/>
      </c>
    </row>
    <row r="149" spans="1:34" x14ac:dyDescent="0.25">
      <c r="S149" s="27"/>
      <c r="AA149"/>
      <c r="AG149" s="1" t="str">
        <f t="shared" si="14"/>
        <v/>
      </c>
    </row>
    <row r="150" spans="1:34" x14ac:dyDescent="0.25">
      <c r="S150" s="27"/>
      <c r="AA150"/>
      <c r="AG150" s="1" t="str">
        <f t="shared" si="14"/>
        <v/>
      </c>
    </row>
    <row r="151" spans="1:34" x14ac:dyDescent="0.25">
      <c r="S151" s="27"/>
      <c r="AA151"/>
      <c r="AG151" s="1" t="str">
        <f t="shared" si="14"/>
        <v/>
      </c>
    </row>
    <row r="152" spans="1:34" x14ac:dyDescent="0.25">
      <c r="S152" s="27"/>
      <c r="Z152"/>
      <c r="AA152"/>
    </row>
    <row r="153" spans="1:34" x14ac:dyDescent="0.25">
      <c r="S153" s="27"/>
      <c r="Z153"/>
      <c r="AA153"/>
    </row>
    <row r="154" spans="1:34" x14ac:dyDescent="0.25">
      <c r="S154" s="27"/>
      <c r="Z154"/>
      <c r="AA154"/>
    </row>
    <row r="155" spans="1:34" x14ac:dyDescent="0.25">
      <c r="S155" s="27"/>
      <c r="Z155"/>
      <c r="AA155"/>
    </row>
    <row r="156" spans="1:34" x14ac:dyDescent="0.25">
      <c r="S156" s="27"/>
      <c r="Z156"/>
      <c r="AA156"/>
    </row>
    <row r="157" spans="1:34" x14ac:dyDescent="0.25">
      <c r="S157" s="27"/>
      <c r="Z157"/>
      <c r="AA157"/>
    </row>
    <row r="158" spans="1:34" x14ac:dyDescent="0.25">
      <c r="S158" s="27"/>
      <c r="Z158"/>
      <c r="AA158"/>
    </row>
    <row r="159" spans="1:34" x14ac:dyDescent="0.25">
      <c r="S159" s="27"/>
      <c r="Z159"/>
      <c r="AA159"/>
    </row>
    <row r="160" spans="1:34" x14ac:dyDescent="0.25">
      <c r="S160" s="27"/>
      <c r="Z160"/>
      <c r="AA160"/>
    </row>
    <row r="161" spans="19:27" x14ac:dyDescent="0.25">
      <c r="S161" s="27"/>
      <c r="Z161"/>
      <c r="AA161"/>
    </row>
    <row r="162" spans="19:27" x14ac:dyDescent="0.25">
      <c r="S162" s="27"/>
      <c r="Z162"/>
      <c r="AA162"/>
    </row>
    <row r="163" spans="19:27" x14ac:dyDescent="0.25">
      <c r="S163" s="27"/>
      <c r="Z163"/>
      <c r="AA163"/>
    </row>
    <row r="164" spans="19:27" x14ac:dyDescent="0.25">
      <c r="S164" s="27"/>
      <c r="Z164"/>
      <c r="AA164"/>
    </row>
    <row r="165" spans="19:27" x14ac:dyDescent="0.25">
      <c r="S165" s="27"/>
      <c r="Z165"/>
      <c r="AA165"/>
    </row>
    <row r="166" spans="19:27" x14ac:dyDescent="0.25">
      <c r="S166" s="27"/>
      <c r="Z166"/>
      <c r="AA166"/>
    </row>
    <row r="167" spans="19:27" x14ac:dyDescent="0.25">
      <c r="S167" s="27"/>
      <c r="Z167"/>
      <c r="AA167"/>
    </row>
    <row r="168" spans="19:27" x14ac:dyDescent="0.25">
      <c r="S168" s="27"/>
      <c r="Z168"/>
      <c r="AA168"/>
    </row>
    <row r="169" spans="19:27" x14ac:dyDescent="0.25">
      <c r="S169" s="27"/>
      <c r="Z169"/>
      <c r="AA169"/>
    </row>
    <row r="170" spans="19:27" x14ac:dyDescent="0.25">
      <c r="S170" s="27"/>
      <c r="Z170"/>
      <c r="AA170"/>
    </row>
    <row r="171" spans="19:27" x14ac:dyDescent="0.25">
      <c r="S171" s="27"/>
      <c r="Z171"/>
      <c r="AA171"/>
    </row>
    <row r="172" spans="19:27" x14ac:dyDescent="0.25">
      <c r="S172" s="27"/>
      <c r="Z172"/>
      <c r="AA172"/>
    </row>
    <row r="173" spans="19:27" x14ac:dyDescent="0.25">
      <c r="S173" s="27"/>
      <c r="Z173"/>
      <c r="AA173"/>
    </row>
    <row r="174" spans="19:27" x14ac:dyDescent="0.25">
      <c r="S174" s="27"/>
      <c r="Z174"/>
      <c r="AA174"/>
    </row>
    <row r="175" spans="19:27" x14ac:dyDescent="0.25">
      <c r="S175" s="27"/>
      <c r="Z175"/>
      <c r="AA175"/>
    </row>
    <row r="176" spans="19:27" x14ac:dyDescent="0.25">
      <c r="S176" s="27"/>
      <c r="Z176"/>
      <c r="AA176"/>
    </row>
    <row r="177" spans="19:27" x14ac:dyDescent="0.25">
      <c r="S177" s="27"/>
      <c r="Z177"/>
      <c r="AA177"/>
    </row>
    <row r="178" spans="19:27" x14ac:dyDescent="0.25">
      <c r="S178" s="27"/>
      <c r="Z178"/>
      <c r="AA178"/>
    </row>
    <row r="179" spans="19:27" x14ac:dyDescent="0.25">
      <c r="S179" s="27"/>
      <c r="Z179"/>
      <c r="AA179"/>
    </row>
    <row r="180" spans="19:27" x14ac:dyDescent="0.25">
      <c r="S180" s="27"/>
      <c r="Z180"/>
      <c r="AA180"/>
    </row>
    <row r="181" spans="19:27" x14ac:dyDescent="0.25">
      <c r="S181" s="27"/>
      <c r="Z181"/>
      <c r="AA181"/>
    </row>
    <row r="182" spans="19:27" x14ac:dyDescent="0.25">
      <c r="S182" s="27"/>
      <c r="Z182"/>
      <c r="AA182"/>
    </row>
    <row r="183" spans="19:27" x14ac:dyDescent="0.25">
      <c r="S183" s="27"/>
      <c r="Z183"/>
      <c r="AA183"/>
    </row>
    <row r="184" spans="19:27" x14ac:dyDescent="0.25">
      <c r="S184" s="27"/>
      <c r="Z184"/>
      <c r="AA184"/>
    </row>
    <row r="185" spans="19:27" x14ac:dyDescent="0.25">
      <c r="S185" s="27"/>
      <c r="Z185"/>
      <c r="AA185"/>
    </row>
    <row r="186" spans="19:27" x14ac:dyDescent="0.25">
      <c r="S186" s="27"/>
      <c r="Z186"/>
      <c r="AA186"/>
    </row>
    <row r="187" spans="19:27" x14ac:dyDescent="0.25">
      <c r="S187" s="27"/>
      <c r="Z187"/>
      <c r="AA187"/>
    </row>
    <row r="188" spans="19:27" x14ac:dyDescent="0.25">
      <c r="S188" s="27"/>
      <c r="Z188"/>
      <c r="AA188"/>
    </row>
    <row r="189" spans="19:27" x14ac:dyDescent="0.25">
      <c r="S189" s="27"/>
      <c r="Z189"/>
      <c r="AA189"/>
    </row>
    <row r="190" spans="19:27" x14ac:dyDescent="0.25">
      <c r="S190" s="27"/>
      <c r="Z190"/>
      <c r="AA190"/>
    </row>
    <row r="191" spans="19:27" x14ac:dyDescent="0.25">
      <c r="S191" s="27"/>
      <c r="Z191"/>
      <c r="AA191"/>
    </row>
    <row r="192" spans="19:27" x14ac:dyDescent="0.25">
      <c r="S192" s="27"/>
      <c r="Z192"/>
      <c r="AA192"/>
    </row>
    <row r="193" spans="19:27" x14ac:dyDescent="0.25">
      <c r="S193" s="27"/>
      <c r="Z193"/>
      <c r="AA193"/>
    </row>
    <row r="194" spans="19:27" x14ac:dyDescent="0.25">
      <c r="S194" s="27"/>
      <c r="Z194"/>
      <c r="AA194"/>
    </row>
    <row r="195" spans="19:27" x14ac:dyDescent="0.25">
      <c r="S195" s="27"/>
      <c r="Z195"/>
      <c r="AA195"/>
    </row>
    <row r="196" spans="19:27" x14ac:dyDescent="0.25">
      <c r="S196" s="27"/>
      <c r="Z196"/>
      <c r="AA196"/>
    </row>
    <row r="197" spans="19:27" x14ac:dyDescent="0.25">
      <c r="S197" s="27"/>
      <c r="Z197"/>
      <c r="AA197"/>
    </row>
    <row r="198" spans="19:27" x14ac:dyDescent="0.25">
      <c r="S198" s="27"/>
      <c r="Z198"/>
      <c r="AA198"/>
    </row>
    <row r="199" spans="19:27" x14ac:dyDescent="0.25">
      <c r="S199" s="27"/>
      <c r="Z199"/>
      <c r="AA199"/>
    </row>
    <row r="200" spans="19:27" x14ac:dyDescent="0.25">
      <c r="S200" s="27"/>
      <c r="Z200"/>
      <c r="AA200"/>
    </row>
    <row r="201" spans="19:27" x14ac:dyDescent="0.25">
      <c r="S201" s="27"/>
      <c r="Z201"/>
      <c r="AA201"/>
    </row>
    <row r="202" spans="19:27" x14ac:dyDescent="0.25">
      <c r="S202" s="27"/>
      <c r="Z202"/>
      <c r="AA202"/>
    </row>
    <row r="203" spans="19:27" x14ac:dyDescent="0.25">
      <c r="S203" s="27"/>
      <c r="Z203"/>
      <c r="AA203"/>
    </row>
    <row r="204" spans="19:27" x14ac:dyDescent="0.25">
      <c r="S204" s="27"/>
      <c r="Z204"/>
      <c r="AA204"/>
    </row>
    <row r="205" spans="19:27" x14ac:dyDescent="0.25">
      <c r="S205" s="27"/>
      <c r="Z205"/>
      <c r="AA205"/>
    </row>
    <row r="206" spans="19:27" x14ac:dyDescent="0.25">
      <c r="S206" s="27"/>
      <c r="Z206"/>
      <c r="AA206"/>
    </row>
    <row r="207" spans="19:27" x14ac:dyDescent="0.25">
      <c r="S207" s="27"/>
      <c r="Z207"/>
      <c r="AA207"/>
    </row>
    <row r="208" spans="19:27" x14ac:dyDescent="0.25">
      <c r="S208" s="27"/>
      <c r="Z208"/>
      <c r="AA208"/>
    </row>
    <row r="209" spans="19:27" x14ac:dyDescent="0.25">
      <c r="S209" s="27"/>
      <c r="Z209"/>
      <c r="AA209"/>
    </row>
    <row r="210" spans="19:27" x14ac:dyDescent="0.25">
      <c r="S210" s="27"/>
      <c r="Z210"/>
      <c r="AA210"/>
    </row>
    <row r="211" spans="19:27" x14ac:dyDescent="0.25">
      <c r="S211" s="27"/>
      <c r="Z211"/>
      <c r="AA211"/>
    </row>
    <row r="212" spans="19:27" x14ac:dyDescent="0.25">
      <c r="S212" s="27"/>
      <c r="Z212"/>
      <c r="AA212"/>
    </row>
    <row r="213" spans="19:27" x14ac:dyDescent="0.25">
      <c r="S213" s="27"/>
      <c r="Z213"/>
      <c r="AA213"/>
    </row>
    <row r="214" spans="19:27" x14ac:dyDescent="0.25">
      <c r="S214" s="27"/>
      <c r="Z214"/>
      <c r="AA214"/>
    </row>
    <row r="215" spans="19:27" x14ac:dyDescent="0.25">
      <c r="S215" s="27"/>
      <c r="Z215"/>
      <c r="AA215"/>
    </row>
    <row r="216" spans="19:27" x14ac:dyDescent="0.25">
      <c r="S216" s="27"/>
      <c r="Z216"/>
      <c r="AA216"/>
    </row>
    <row r="217" spans="19:27" x14ac:dyDescent="0.25">
      <c r="S217" s="27"/>
      <c r="Z217"/>
      <c r="AA217"/>
    </row>
    <row r="218" spans="19:27" x14ac:dyDescent="0.25">
      <c r="S218" s="27"/>
      <c r="Z218"/>
      <c r="AA218"/>
    </row>
    <row r="219" spans="19:27" x14ac:dyDescent="0.25">
      <c r="S219" s="27"/>
      <c r="Z219"/>
      <c r="AA219"/>
    </row>
    <row r="220" spans="19:27" x14ac:dyDescent="0.25">
      <c r="S220" s="27"/>
      <c r="Z220"/>
      <c r="AA220"/>
    </row>
    <row r="221" spans="19:27" x14ac:dyDescent="0.25">
      <c r="S221" s="27"/>
      <c r="Z221"/>
      <c r="AA221"/>
    </row>
    <row r="222" spans="19:27" x14ac:dyDescent="0.25">
      <c r="S222" s="27"/>
      <c r="Z222"/>
      <c r="AA222"/>
    </row>
    <row r="223" spans="19:27" x14ac:dyDescent="0.25">
      <c r="S223" s="27"/>
      <c r="Z223"/>
      <c r="AA223"/>
    </row>
    <row r="224" spans="19:27" x14ac:dyDescent="0.25">
      <c r="S224" s="27"/>
      <c r="Z224"/>
      <c r="AA224"/>
    </row>
    <row r="225" spans="19:27" x14ac:dyDescent="0.25">
      <c r="S225" s="27"/>
      <c r="Z225"/>
      <c r="AA225"/>
    </row>
    <row r="226" spans="19:27" x14ac:dyDescent="0.25">
      <c r="S226" s="27"/>
      <c r="Z226"/>
      <c r="AA226"/>
    </row>
    <row r="227" spans="19:27" x14ac:dyDescent="0.25">
      <c r="S227" s="27"/>
      <c r="Z227"/>
      <c r="AA227"/>
    </row>
    <row r="228" spans="19:27" x14ac:dyDescent="0.25">
      <c r="S228" s="27"/>
      <c r="Z228"/>
      <c r="AA228"/>
    </row>
    <row r="229" spans="19:27" x14ac:dyDescent="0.25">
      <c r="S229" s="27"/>
      <c r="Z229"/>
      <c r="AA229"/>
    </row>
    <row r="230" spans="19:27" x14ac:dyDescent="0.25">
      <c r="S230" s="27"/>
      <c r="Z230"/>
      <c r="AA230"/>
    </row>
    <row r="231" spans="19:27" x14ac:dyDescent="0.25">
      <c r="S231" s="27"/>
      <c r="Z231"/>
      <c r="AA231"/>
    </row>
    <row r="232" spans="19:27" x14ac:dyDescent="0.25">
      <c r="S232" s="27"/>
      <c r="Z232"/>
      <c r="AA232"/>
    </row>
    <row r="233" spans="19:27" x14ac:dyDescent="0.25">
      <c r="S233" s="27"/>
      <c r="Z233"/>
      <c r="AA233"/>
    </row>
    <row r="234" spans="19:27" x14ac:dyDescent="0.25">
      <c r="S234" s="27"/>
      <c r="Z234"/>
      <c r="AA234"/>
    </row>
    <row r="235" spans="19:27" x14ac:dyDescent="0.25">
      <c r="S235" s="27"/>
      <c r="Z235"/>
      <c r="AA235"/>
    </row>
    <row r="236" spans="19:27" x14ac:dyDescent="0.25">
      <c r="S236" s="27"/>
      <c r="Z236"/>
      <c r="AA236"/>
    </row>
    <row r="237" spans="19:27" x14ac:dyDescent="0.25">
      <c r="S237" s="27"/>
      <c r="Z237"/>
      <c r="AA237"/>
    </row>
    <row r="238" spans="19:27" x14ac:dyDescent="0.25">
      <c r="S238" s="27"/>
      <c r="Z238"/>
      <c r="AA238"/>
    </row>
    <row r="239" spans="19:27" x14ac:dyDescent="0.25">
      <c r="S239" s="27"/>
      <c r="Z239"/>
      <c r="AA239"/>
    </row>
    <row r="240" spans="19:27" x14ac:dyDescent="0.25">
      <c r="S240" s="27"/>
      <c r="Z240"/>
      <c r="AA240"/>
    </row>
    <row r="241" spans="19:27" x14ac:dyDescent="0.25">
      <c r="S241" s="27"/>
      <c r="Z241"/>
      <c r="AA241"/>
    </row>
    <row r="242" spans="19:27" x14ac:dyDescent="0.25">
      <c r="S242" s="27"/>
      <c r="Z242"/>
      <c r="AA242"/>
    </row>
    <row r="243" spans="19:27" x14ac:dyDescent="0.25">
      <c r="S243" s="27"/>
      <c r="Z243"/>
      <c r="AA243"/>
    </row>
    <row r="244" spans="19:27" x14ac:dyDescent="0.25">
      <c r="S244" s="27"/>
      <c r="Z244"/>
      <c r="AA244"/>
    </row>
    <row r="245" spans="19:27" x14ac:dyDescent="0.25">
      <c r="S245" s="27"/>
      <c r="Z245"/>
      <c r="AA245"/>
    </row>
    <row r="246" spans="19:27" x14ac:dyDescent="0.25">
      <c r="S246" s="27"/>
      <c r="Z246"/>
      <c r="AA246"/>
    </row>
    <row r="247" spans="19:27" x14ac:dyDescent="0.25">
      <c r="S247" s="27"/>
      <c r="Z247"/>
      <c r="AA247"/>
    </row>
    <row r="248" spans="19:27" x14ac:dyDescent="0.25">
      <c r="S248" s="27"/>
      <c r="Z248"/>
      <c r="AA248"/>
    </row>
    <row r="249" spans="19:27" x14ac:dyDescent="0.25">
      <c r="S249" s="27"/>
      <c r="Z249"/>
      <c r="AA249"/>
    </row>
    <row r="250" spans="19:27" x14ac:dyDescent="0.25">
      <c r="S250" s="27"/>
      <c r="Z250"/>
      <c r="AA250"/>
    </row>
    <row r="251" spans="19:27" x14ac:dyDescent="0.25">
      <c r="S251" s="27"/>
      <c r="Z251"/>
      <c r="AA251"/>
    </row>
    <row r="252" spans="19:27" x14ac:dyDescent="0.25">
      <c r="S252" s="27"/>
      <c r="Z252"/>
      <c r="AA252"/>
    </row>
    <row r="253" spans="19:27" x14ac:dyDescent="0.25">
      <c r="S253" s="27"/>
      <c r="Z253"/>
      <c r="AA253"/>
    </row>
    <row r="254" spans="19:27" x14ac:dyDescent="0.25">
      <c r="S254" s="27"/>
      <c r="Z254"/>
      <c r="AA254"/>
    </row>
    <row r="255" spans="19:27" x14ac:dyDescent="0.25">
      <c r="S255" s="27"/>
      <c r="Z255"/>
      <c r="AA255"/>
    </row>
    <row r="256" spans="19:27" x14ac:dyDescent="0.25">
      <c r="S256" s="27"/>
      <c r="Z256"/>
      <c r="AA256"/>
    </row>
    <row r="257" spans="19:27" x14ac:dyDescent="0.25">
      <c r="S257" s="27"/>
      <c r="Z257"/>
      <c r="AA257"/>
    </row>
    <row r="258" spans="19:27" x14ac:dyDescent="0.25">
      <c r="S258" s="27"/>
      <c r="Z258"/>
      <c r="AA258"/>
    </row>
    <row r="259" spans="19:27" x14ac:dyDescent="0.25">
      <c r="S259" s="27"/>
      <c r="Z259"/>
      <c r="AA259"/>
    </row>
    <row r="260" spans="19:27" x14ac:dyDescent="0.25">
      <c r="S260" s="27"/>
      <c r="Z260"/>
      <c r="AA260"/>
    </row>
    <row r="261" spans="19:27" x14ac:dyDescent="0.25">
      <c r="S261" s="27"/>
      <c r="Z261"/>
      <c r="AA261"/>
    </row>
    <row r="262" spans="19:27" x14ac:dyDescent="0.25">
      <c r="S262" s="27"/>
      <c r="Z262"/>
      <c r="AA262"/>
    </row>
    <row r="263" spans="19:27" x14ac:dyDescent="0.25">
      <c r="S263" s="27"/>
      <c r="Z263"/>
      <c r="AA263"/>
    </row>
    <row r="264" spans="19:27" x14ac:dyDescent="0.25">
      <c r="S264" s="27"/>
      <c r="Z264"/>
      <c r="AA264"/>
    </row>
    <row r="265" spans="19:27" x14ac:dyDescent="0.25">
      <c r="S265" s="27"/>
      <c r="Z265"/>
      <c r="AA265"/>
    </row>
    <row r="266" spans="19:27" x14ac:dyDescent="0.25">
      <c r="S266" s="27"/>
      <c r="Z266"/>
      <c r="AA266"/>
    </row>
    <row r="267" spans="19:27" x14ac:dyDescent="0.25">
      <c r="S267" s="27"/>
      <c r="Z267"/>
      <c r="AA267"/>
    </row>
    <row r="268" spans="19:27" x14ac:dyDescent="0.25">
      <c r="S268" s="27"/>
      <c r="Z268"/>
      <c r="AA268"/>
    </row>
    <row r="269" spans="19:27" x14ac:dyDescent="0.25">
      <c r="S269" s="27"/>
      <c r="Z269"/>
      <c r="AA269"/>
    </row>
    <row r="270" spans="19:27" x14ac:dyDescent="0.25">
      <c r="S270" s="27"/>
      <c r="Z270"/>
      <c r="AA270"/>
    </row>
    <row r="271" spans="19:27" x14ac:dyDescent="0.25">
      <c r="S271" s="27"/>
      <c r="Z271"/>
    </row>
    <row r="272" spans="19:27" x14ac:dyDescent="0.25">
      <c r="S272" s="27"/>
      <c r="Z272"/>
    </row>
    <row r="273" spans="19:26" x14ac:dyDescent="0.25">
      <c r="S273" s="27"/>
      <c r="Z273"/>
    </row>
    <row r="274" spans="19:26" x14ac:dyDescent="0.25">
      <c r="S274" s="27"/>
      <c r="Z274"/>
    </row>
    <row r="275" spans="19:26" x14ac:dyDescent="0.25">
      <c r="S275" s="27"/>
      <c r="Z275"/>
    </row>
    <row r="276" spans="19:26" x14ac:dyDescent="0.25">
      <c r="S276" s="27"/>
      <c r="Z276"/>
    </row>
    <row r="277" spans="19:26" x14ac:dyDescent="0.25">
      <c r="S277" s="27"/>
      <c r="Z277"/>
    </row>
    <row r="278" spans="19:26" x14ac:dyDescent="0.25">
      <c r="S278" s="27"/>
      <c r="Z278"/>
    </row>
    <row r="279" spans="19:26" x14ac:dyDescent="0.25">
      <c r="S279" s="27"/>
      <c r="Z279"/>
    </row>
    <row r="280" spans="19:26" x14ac:dyDescent="0.25">
      <c r="S280" s="27"/>
      <c r="Z280"/>
    </row>
    <row r="281" spans="19:26" x14ac:dyDescent="0.25">
      <c r="S281" s="27"/>
      <c r="Z281"/>
    </row>
    <row r="282" spans="19:26" x14ac:dyDescent="0.25">
      <c r="S282" s="27"/>
      <c r="Z282"/>
    </row>
    <row r="283" spans="19:26" x14ac:dyDescent="0.25">
      <c r="S283" s="27"/>
      <c r="Z283"/>
    </row>
    <row r="284" spans="19:26" x14ac:dyDescent="0.25">
      <c r="S284" s="27"/>
    </row>
    <row r="285" spans="19:26" x14ac:dyDescent="0.25">
      <c r="S285" s="27"/>
    </row>
    <row r="286" spans="19:26" x14ac:dyDescent="0.25">
      <c r="S286" s="27"/>
    </row>
    <row r="287" spans="19:26" x14ac:dyDescent="0.25">
      <c r="S287" s="27"/>
    </row>
    <row r="288" spans="19:26" x14ac:dyDescent="0.25">
      <c r="S288" s="27"/>
    </row>
    <row r="289" spans="19:19" x14ac:dyDescent="0.25">
      <c r="S289" s="27"/>
    </row>
    <row r="290" spans="19:19" x14ac:dyDescent="0.25">
      <c r="S290" s="27"/>
    </row>
    <row r="291" spans="19:19" x14ac:dyDescent="0.25">
      <c r="S291" s="27"/>
    </row>
    <row r="292" spans="19:19" x14ac:dyDescent="0.25">
      <c r="S292" s="27"/>
    </row>
    <row r="293" spans="19:19" x14ac:dyDescent="0.25">
      <c r="S293" s="27"/>
    </row>
    <row r="294" spans="19:19" x14ac:dyDescent="0.25">
      <c r="S294" s="27"/>
    </row>
    <row r="295" spans="19:19" x14ac:dyDescent="0.25">
      <c r="S295" s="27"/>
    </row>
    <row r="296" spans="19:19" x14ac:dyDescent="0.25">
      <c r="S296" s="27"/>
    </row>
    <row r="297" spans="19:19" x14ac:dyDescent="0.25">
      <c r="S297" s="27"/>
    </row>
    <row r="298" spans="19:19" x14ac:dyDescent="0.25">
      <c r="S298" s="27"/>
    </row>
    <row r="299" spans="19:19" x14ac:dyDescent="0.25">
      <c r="S299" s="27"/>
    </row>
    <row r="300" spans="19:19" x14ac:dyDescent="0.25">
      <c r="S300" s="27"/>
    </row>
    <row r="301" spans="19:19" x14ac:dyDescent="0.25">
      <c r="S301" s="27"/>
    </row>
    <row r="302" spans="19:19" x14ac:dyDescent="0.25">
      <c r="S302" s="27"/>
    </row>
    <row r="303" spans="19:19" x14ac:dyDescent="0.25">
      <c r="S303" s="27"/>
    </row>
    <row r="304" spans="19:19" x14ac:dyDescent="0.25">
      <c r="S304" s="27"/>
    </row>
    <row r="305" spans="19:19" x14ac:dyDescent="0.25">
      <c r="S305" s="27"/>
    </row>
    <row r="306" spans="19:19" x14ac:dyDescent="0.25">
      <c r="S306" s="27"/>
    </row>
    <row r="307" spans="19:19" x14ac:dyDescent="0.25">
      <c r="S307" s="27"/>
    </row>
    <row r="308" spans="19:19" x14ac:dyDescent="0.25">
      <c r="S308" s="27"/>
    </row>
    <row r="309" spans="19:19" x14ac:dyDescent="0.25">
      <c r="S309" s="27"/>
    </row>
    <row r="310" spans="19:19" x14ac:dyDescent="0.25">
      <c r="S310" s="27"/>
    </row>
    <row r="311" spans="19:19" x14ac:dyDescent="0.25">
      <c r="S311" s="27"/>
    </row>
    <row r="312" spans="19:19" x14ac:dyDescent="0.25">
      <c r="S312" s="27"/>
    </row>
    <row r="313" spans="19:19" x14ac:dyDescent="0.25">
      <c r="S313" s="27"/>
    </row>
    <row r="314" spans="19:19" x14ac:dyDescent="0.25">
      <c r="S314" s="27"/>
    </row>
    <row r="315" spans="19:19" x14ac:dyDescent="0.25">
      <c r="S315" s="27"/>
    </row>
    <row r="316" spans="19:19" x14ac:dyDescent="0.25">
      <c r="S316" s="27"/>
    </row>
    <row r="317" spans="19:19" x14ac:dyDescent="0.25">
      <c r="S317" s="27"/>
    </row>
    <row r="318" spans="19:19" x14ac:dyDescent="0.25">
      <c r="S318" s="27"/>
    </row>
    <row r="319" spans="19:19" x14ac:dyDescent="0.25">
      <c r="S319" s="27"/>
    </row>
    <row r="320" spans="19:19" x14ac:dyDescent="0.25">
      <c r="S320" s="27"/>
    </row>
    <row r="321" spans="19:19" x14ac:dyDescent="0.25">
      <c r="S321" s="27"/>
    </row>
    <row r="322" spans="19:19" x14ac:dyDescent="0.25">
      <c r="S322" s="27"/>
    </row>
    <row r="323" spans="19:19" x14ac:dyDescent="0.25">
      <c r="S323" s="27"/>
    </row>
    <row r="324" spans="19:19" x14ac:dyDescent="0.25">
      <c r="S324" s="27"/>
    </row>
    <row r="325" spans="19:19" x14ac:dyDescent="0.25">
      <c r="S325" s="27"/>
    </row>
    <row r="326" spans="19:19" x14ac:dyDescent="0.25">
      <c r="S326" s="27"/>
    </row>
    <row r="327" spans="19:19" x14ac:dyDescent="0.25">
      <c r="S327" s="27"/>
    </row>
    <row r="328" spans="19:19" x14ac:dyDescent="0.25">
      <c r="S328" s="27"/>
    </row>
    <row r="329" spans="19:19" x14ac:dyDescent="0.25">
      <c r="S329" s="27"/>
    </row>
    <row r="330" spans="19:19" x14ac:dyDescent="0.25">
      <c r="S330" s="27"/>
    </row>
    <row r="331" spans="19:19" x14ac:dyDescent="0.25">
      <c r="S331" s="27"/>
    </row>
    <row r="332" spans="19:19" x14ac:dyDescent="0.25">
      <c r="S332" s="27"/>
    </row>
    <row r="333" spans="19:19" x14ac:dyDescent="0.25">
      <c r="S333" s="27"/>
    </row>
    <row r="334" spans="19:19" x14ac:dyDescent="0.25">
      <c r="S334" s="27"/>
    </row>
    <row r="335" spans="19:19" x14ac:dyDescent="0.25">
      <c r="S335" s="27"/>
    </row>
    <row r="336" spans="19:19" x14ac:dyDescent="0.25">
      <c r="S336" s="27"/>
    </row>
    <row r="337" spans="19:19" x14ac:dyDescent="0.25">
      <c r="S337" s="27"/>
    </row>
    <row r="338" spans="19:19" x14ac:dyDescent="0.25">
      <c r="S338" s="27"/>
    </row>
    <row r="339" spans="19:19" x14ac:dyDescent="0.25">
      <c r="S339" s="27"/>
    </row>
    <row r="340" spans="19:19" x14ac:dyDescent="0.25">
      <c r="S340" s="27"/>
    </row>
    <row r="341" spans="19:19" x14ac:dyDescent="0.25">
      <c r="S341" s="27"/>
    </row>
    <row r="342" spans="19:19" x14ac:dyDescent="0.25">
      <c r="S342" s="27"/>
    </row>
    <row r="343" spans="19:19" x14ac:dyDescent="0.25">
      <c r="S343" s="27"/>
    </row>
    <row r="344" spans="19:19" x14ac:dyDescent="0.25">
      <c r="S344" s="27"/>
    </row>
    <row r="345" spans="19:19" x14ac:dyDescent="0.25">
      <c r="S345" s="27"/>
    </row>
    <row r="346" spans="19:19" x14ac:dyDescent="0.25">
      <c r="S346" s="27"/>
    </row>
    <row r="347" spans="19:19" x14ac:dyDescent="0.25">
      <c r="S347" s="27"/>
    </row>
    <row r="348" spans="19:19" x14ac:dyDescent="0.25">
      <c r="S348" s="27"/>
    </row>
    <row r="349" spans="19:19" x14ac:dyDescent="0.25">
      <c r="S349" s="27"/>
    </row>
    <row r="350" spans="19:19" x14ac:dyDescent="0.25">
      <c r="S350" s="27"/>
    </row>
    <row r="351" spans="19:19" x14ac:dyDescent="0.25">
      <c r="S351" s="27"/>
    </row>
    <row r="352" spans="19:19" x14ac:dyDescent="0.25">
      <c r="S352" s="27"/>
    </row>
    <row r="353" spans="19:19" x14ac:dyDescent="0.25">
      <c r="S353" s="27"/>
    </row>
    <row r="354" spans="19:19" x14ac:dyDescent="0.25">
      <c r="S354" s="27"/>
    </row>
    <row r="355" spans="19:19" x14ac:dyDescent="0.25">
      <c r="S355" s="27"/>
    </row>
    <row r="356" spans="19:19" x14ac:dyDescent="0.25">
      <c r="S356" s="27"/>
    </row>
    <row r="357" spans="19:19" x14ac:dyDescent="0.25">
      <c r="S357" s="27"/>
    </row>
    <row r="358" spans="19:19" x14ac:dyDescent="0.25">
      <c r="S358" s="27"/>
    </row>
    <row r="359" spans="19:19" x14ac:dyDescent="0.25">
      <c r="S359" s="27"/>
    </row>
    <row r="360" spans="19:19" x14ac:dyDescent="0.25">
      <c r="S360" s="27"/>
    </row>
    <row r="361" spans="19:19" x14ac:dyDescent="0.25">
      <c r="S361" s="27"/>
    </row>
    <row r="362" spans="19:19" x14ac:dyDescent="0.25">
      <c r="S362" s="27"/>
    </row>
    <row r="363" spans="19:19" x14ac:dyDescent="0.25">
      <c r="S363" s="27"/>
    </row>
    <row r="364" spans="19:19" x14ac:dyDescent="0.25">
      <c r="S364" s="27"/>
    </row>
    <row r="365" spans="19:19" x14ac:dyDescent="0.25">
      <c r="S365" s="27"/>
    </row>
    <row r="366" spans="19:19" x14ac:dyDescent="0.25">
      <c r="S366" s="27"/>
    </row>
    <row r="367" spans="19:19" x14ac:dyDescent="0.25">
      <c r="S367" s="27"/>
    </row>
    <row r="368" spans="19:19" x14ac:dyDescent="0.25">
      <c r="S368" s="27"/>
    </row>
    <row r="369" spans="19:19" x14ac:dyDescent="0.25">
      <c r="S369" s="27"/>
    </row>
    <row r="370" spans="19:19" x14ac:dyDescent="0.25">
      <c r="S370" s="27"/>
    </row>
    <row r="371" spans="19:19" x14ac:dyDescent="0.25">
      <c r="S371" s="27"/>
    </row>
    <row r="372" spans="19:19" x14ac:dyDescent="0.25">
      <c r="S372" s="27"/>
    </row>
    <row r="373" spans="19:19" x14ac:dyDescent="0.25">
      <c r="S373" s="27"/>
    </row>
    <row r="374" spans="19:19" x14ac:dyDescent="0.25">
      <c r="S374" s="27"/>
    </row>
    <row r="375" spans="19:19" x14ac:dyDescent="0.25">
      <c r="S375" s="27"/>
    </row>
    <row r="376" spans="19:19" x14ac:dyDescent="0.25">
      <c r="S376" s="27"/>
    </row>
    <row r="377" spans="19:19" x14ac:dyDescent="0.25">
      <c r="S377" s="27"/>
    </row>
    <row r="378" spans="19:19" x14ac:dyDescent="0.25">
      <c r="S378" s="27"/>
    </row>
    <row r="379" spans="19:19" x14ac:dyDescent="0.25">
      <c r="S379" s="27"/>
    </row>
    <row r="380" spans="19:19" x14ac:dyDescent="0.25">
      <c r="S380" s="27"/>
    </row>
    <row r="381" spans="19:19" x14ac:dyDescent="0.25">
      <c r="S381" s="27"/>
    </row>
    <row r="382" spans="19:19" x14ac:dyDescent="0.25">
      <c r="S382" s="27"/>
    </row>
    <row r="383" spans="19:19" x14ac:dyDescent="0.25">
      <c r="S383" s="27"/>
    </row>
    <row r="384" spans="19:19" x14ac:dyDescent="0.25">
      <c r="S384" s="27"/>
    </row>
    <row r="385" spans="19:19" x14ac:dyDescent="0.25">
      <c r="S385" s="27"/>
    </row>
    <row r="386" spans="19:19" x14ac:dyDescent="0.25">
      <c r="S386" s="27"/>
    </row>
    <row r="387" spans="19:19" x14ac:dyDescent="0.25">
      <c r="S387" s="27"/>
    </row>
    <row r="388" spans="19:19" x14ac:dyDescent="0.25">
      <c r="S388" s="27"/>
    </row>
    <row r="389" spans="19:19" x14ac:dyDescent="0.25">
      <c r="S389" s="27"/>
    </row>
    <row r="390" spans="19:19" x14ac:dyDescent="0.25">
      <c r="S390" s="27"/>
    </row>
    <row r="391" spans="19:19" x14ac:dyDescent="0.25">
      <c r="S391" s="27"/>
    </row>
    <row r="392" spans="19:19" x14ac:dyDescent="0.25">
      <c r="S392" s="27"/>
    </row>
    <row r="393" spans="19:19" x14ac:dyDescent="0.25">
      <c r="S393" s="27"/>
    </row>
    <row r="394" spans="19:19" x14ac:dyDescent="0.25">
      <c r="S394" s="27"/>
    </row>
    <row r="395" spans="19:19" x14ac:dyDescent="0.25">
      <c r="S395" s="27"/>
    </row>
    <row r="396" spans="19:19" x14ac:dyDescent="0.25">
      <c r="S396" s="27"/>
    </row>
    <row r="397" spans="19:19" x14ac:dyDescent="0.25">
      <c r="S397" s="27"/>
    </row>
    <row r="398" spans="19:19" x14ac:dyDescent="0.25">
      <c r="S398" s="27"/>
    </row>
    <row r="399" spans="19:19" x14ac:dyDescent="0.25">
      <c r="S399" s="27"/>
    </row>
    <row r="400" spans="19:19" x14ac:dyDescent="0.25">
      <c r="S400" s="27"/>
    </row>
    <row r="401" spans="19:19" x14ac:dyDescent="0.25">
      <c r="S401" s="27"/>
    </row>
    <row r="402" spans="19:19" x14ac:dyDescent="0.25">
      <c r="S402" s="27"/>
    </row>
    <row r="403" spans="19:19" x14ac:dyDescent="0.25">
      <c r="S403" s="27"/>
    </row>
    <row r="404" spans="19:19" x14ac:dyDescent="0.25">
      <c r="S404" s="27"/>
    </row>
    <row r="405" spans="19:19" x14ac:dyDescent="0.25">
      <c r="S405" s="27"/>
    </row>
    <row r="406" spans="19:19" x14ac:dyDescent="0.25">
      <c r="S406" s="27"/>
    </row>
    <row r="407" spans="19:19" x14ac:dyDescent="0.25">
      <c r="S407" s="27"/>
    </row>
    <row r="408" spans="19:19" x14ac:dyDescent="0.25">
      <c r="S408" s="27"/>
    </row>
    <row r="409" spans="19:19" x14ac:dyDescent="0.25">
      <c r="S409" s="27"/>
    </row>
    <row r="410" spans="19:19" x14ac:dyDescent="0.25">
      <c r="S410" s="27"/>
    </row>
    <row r="411" spans="19:19" x14ac:dyDescent="0.25">
      <c r="S411" s="27"/>
    </row>
    <row r="412" spans="19:19" x14ac:dyDescent="0.25">
      <c r="S412" s="27"/>
    </row>
    <row r="413" spans="19:19" x14ac:dyDescent="0.25">
      <c r="S413" s="27"/>
    </row>
    <row r="414" spans="19:19" x14ac:dyDescent="0.25">
      <c r="S414" s="27"/>
    </row>
    <row r="415" spans="19:19" x14ac:dyDescent="0.25">
      <c r="S415" s="27"/>
    </row>
    <row r="416" spans="19:19" x14ac:dyDescent="0.25">
      <c r="S416" s="27"/>
    </row>
    <row r="417" spans="19:19" x14ac:dyDescent="0.25">
      <c r="S417" s="27"/>
    </row>
    <row r="418" spans="19:19" x14ac:dyDescent="0.25">
      <c r="S418" s="27"/>
    </row>
    <row r="419" spans="19:19" x14ac:dyDescent="0.25">
      <c r="S419" s="27"/>
    </row>
    <row r="420" spans="19:19" x14ac:dyDescent="0.25">
      <c r="S420" s="27"/>
    </row>
    <row r="421" spans="19:19" x14ac:dyDescent="0.25">
      <c r="S421" s="27"/>
    </row>
    <row r="422" spans="19:19" x14ac:dyDescent="0.25">
      <c r="S422" s="27"/>
    </row>
    <row r="423" spans="19:19" x14ac:dyDescent="0.25">
      <c r="S423" s="27"/>
    </row>
    <row r="424" spans="19:19" x14ac:dyDescent="0.25">
      <c r="S424" s="27"/>
    </row>
    <row r="425" spans="19:19" x14ac:dyDescent="0.25">
      <c r="S425" s="27"/>
    </row>
    <row r="426" spans="19:19" x14ac:dyDescent="0.25">
      <c r="S426" s="27"/>
    </row>
    <row r="427" spans="19:19" x14ac:dyDescent="0.25">
      <c r="S427" s="27"/>
    </row>
    <row r="428" spans="19:19" x14ac:dyDescent="0.25">
      <c r="S428" s="27"/>
    </row>
    <row r="429" spans="19:19" x14ac:dyDescent="0.25">
      <c r="S429" s="27"/>
    </row>
    <row r="430" spans="19:19" x14ac:dyDescent="0.25">
      <c r="S430" s="27"/>
    </row>
    <row r="431" spans="19:19" x14ac:dyDescent="0.25">
      <c r="S431" s="27"/>
    </row>
    <row r="432" spans="19:19" x14ac:dyDescent="0.25">
      <c r="S432" s="27"/>
    </row>
    <row r="433" spans="19:19" x14ac:dyDescent="0.25">
      <c r="S433" s="27"/>
    </row>
    <row r="434" spans="19:19" x14ac:dyDescent="0.25">
      <c r="S434" s="27"/>
    </row>
    <row r="435" spans="19:19" x14ac:dyDescent="0.25">
      <c r="S435" s="27"/>
    </row>
    <row r="436" spans="19:19" x14ac:dyDescent="0.25">
      <c r="S436" s="27"/>
    </row>
    <row r="437" spans="19:19" x14ac:dyDescent="0.25">
      <c r="S437" s="27"/>
    </row>
    <row r="438" spans="19:19" x14ac:dyDescent="0.25">
      <c r="S438" s="27"/>
    </row>
    <row r="439" spans="19:19" x14ac:dyDescent="0.25">
      <c r="S439" s="27"/>
    </row>
    <row r="440" spans="19:19" x14ac:dyDescent="0.25">
      <c r="S440" s="27"/>
    </row>
    <row r="441" spans="19:19" x14ac:dyDescent="0.25">
      <c r="S441" s="27"/>
    </row>
    <row r="442" spans="19:19" x14ac:dyDescent="0.25">
      <c r="S442" s="27"/>
    </row>
    <row r="443" spans="19:19" x14ac:dyDescent="0.25">
      <c r="S443" s="27"/>
    </row>
    <row r="444" spans="19:19" x14ac:dyDescent="0.25">
      <c r="S444" s="27"/>
    </row>
    <row r="445" spans="19:19" x14ac:dyDescent="0.25">
      <c r="S445" s="27"/>
    </row>
    <row r="446" spans="19:19" x14ac:dyDescent="0.25">
      <c r="S446" s="27"/>
    </row>
    <row r="447" spans="19:19" x14ac:dyDescent="0.25">
      <c r="S447" s="27"/>
    </row>
    <row r="448" spans="19:19" x14ac:dyDescent="0.25">
      <c r="S448" s="27"/>
    </row>
    <row r="449" spans="19:19" x14ac:dyDescent="0.25">
      <c r="S449" s="27"/>
    </row>
    <row r="450" spans="19:19" x14ac:dyDescent="0.25">
      <c r="S450" s="27"/>
    </row>
    <row r="451" spans="19:19" x14ac:dyDescent="0.25">
      <c r="S451" s="27"/>
    </row>
    <row r="452" spans="19:19" x14ac:dyDescent="0.25">
      <c r="S452" s="27"/>
    </row>
    <row r="453" spans="19:19" x14ac:dyDescent="0.25">
      <c r="S453" s="27"/>
    </row>
    <row r="454" spans="19:19" x14ac:dyDescent="0.25">
      <c r="S454" s="27"/>
    </row>
    <row r="455" spans="19:19" x14ac:dyDescent="0.25">
      <c r="S455" s="27"/>
    </row>
    <row r="456" spans="19:19" x14ac:dyDescent="0.25">
      <c r="S456" s="27"/>
    </row>
    <row r="457" spans="19:19" x14ac:dyDescent="0.25">
      <c r="S457" s="27"/>
    </row>
    <row r="458" spans="19:19" x14ac:dyDescent="0.25">
      <c r="S458" s="27"/>
    </row>
    <row r="459" spans="19:19" x14ac:dyDescent="0.25">
      <c r="S459" s="27"/>
    </row>
    <row r="460" spans="19:19" x14ac:dyDescent="0.25">
      <c r="S460" s="27"/>
    </row>
    <row r="461" spans="19:19" x14ac:dyDescent="0.25">
      <c r="S461" s="27"/>
    </row>
    <row r="462" spans="19:19" x14ac:dyDescent="0.25">
      <c r="S462" s="27"/>
    </row>
    <row r="463" spans="19:19" x14ac:dyDescent="0.25">
      <c r="S463" s="27"/>
    </row>
    <row r="464" spans="19:19" x14ac:dyDescent="0.25">
      <c r="S464" s="27"/>
    </row>
    <row r="465" spans="19:19" x14ac:dyDescent="0.25">
      <c r="S465" s="27"/>
    </row>
    <row r="466" spans="19:19" x14ac:dyDescent="0.25">
      <c r="S466" s="27"/>
    </row>
    <row r="467" spans="19:19" x14ac:dyDescent="0.25">
      <c r="S467" s="27"/>
    </row>
    <row r="468" spans="19:19" x14ac:dyDescent="0.25">
      <c r="S468" s="27"/>
    </row>
    <row r="469" spans="19:19" x14ac:dyDescent="0.25">
      <c r="S469" s="27"/>
    </row>
    <row r="470" spans="19:19" x14ac:dyDescent="0.25">
      <c r="S470" s="27"/>
    </row>
    <row r="471" spans="19:19" x14ac:dyDescent="0.25">
      <c r="S471" s="27"/>
    </row>
    <row r="472" spans="19:19" x14ac:dyDescent="0.25">
      <c r="S472" s="27"/>
    </row>
    <row r="473" spans="19:19" x14ac:dyDescent="0.25">
      <c r="S473" s="27"/>
    </row>
    <row r="474" spans="19:19" x14ac:dyDescent="0.25">
      <c r="S474" s="27"/>
    </row>
    <row r="475" spans="19:19" x14ac:dyDescent="0.25">
      <c r="S475" s="27"/>
    </row>
    <row r="476" spans="19:19" x14ac:dyDescent="0.25">
      <c r="S476" s="27"/>
    </row>
    <row r="477" spans="19:19" x14ac:dyDescent="0.25">
      <c r="S477" s="27"/>
    </row>
    <row r="478" spans="19:19" x14ac:dyDescent="0.25">
      <c r="S478" s="27"/>
    </row>
    <row r="479" spans="19:19" x14ac:dyDescent="0.25">
      <c r="S479" s="27"/>
    </row>
    <row r="480" spans="19:19" x14ac:dyDescent="0.25">
      <c r="S480" s="27"/>
    </row>
    <row r="481" spans="19:19" x14ac:dyDescent="0.25">
      <c r="S481" s="27"/>
    </row>
    <row r="482" spans="19:19" x14ac:dyDescent="0.25">
      <c r="S482" s="27"/>
    </row>
    <row r="483" spans="19:19" x14ac:dyDescent="0.25">
      <c r="S483" s="27"/>
    </row>
    <row r="484" spans="19:19" x14ac:dyDescent="0.25">
      <c r="S484" s="27"/>
    </row>
    <row r="485" spans="19:19" x14ac:dyDescent="0.25">
      <c r="S485" s="27"/>
    </row>
    <row r="486" spans="19:19" x14ac:dyDescent="0.25">
      <c r="S486" s="27"/>
    </row>
    <row r="487" spans="19:19" x14ac:dyDescent="0.25">
      <c r="S487" s="27"/>
    </row>
    <row r="488" spans="19:19" x14ac:dyDescent="0.25">
      <c r="S488" s="27"/>
    </row>
    <row r="489" spans="19:19" x14ac:dyDescent="0.25">
      <c r="S489" s="27"/>
    </row>
    <row r="490" spans="19:19" x14ac:dyDescent="0.25">
      <c r="S490" s="27"/>
    </row>
    <row r="491" spans="19:19" x14ac:dyDescent="0.25">
      <c r="S491" s="27"/>
    </row>
    <row r="492" spans="19:19" x14ac:dyDescent="0.25">
      <c r="S492" s="27"/>
    </row>
    <row r="493" spans="19:19" x14ac:dyDescent="0.25">
      <c r="S493" s="27"/>
    </row>
    <row r="494" spans="19:19" x14ac:dyDescent="0.25">
      <c r="S494" s="27"/>
    </row>
    <row r="495" spans="19:19" x14ac:dyDescent="0.25">
      <c r="S495" s="27"/>
    </row>
    <row r="496" spans="19:19" x14ac:dyDescent="0.25">
      <c r="S496" s="27"/>
    </row>
    <row r="497" spans="19:19" x14ac:dyDescent="0.25">
      <c r="S497" s="27"/>
    </row>
    <row r="498" spans="19:19" x14ac:dyDescent="0.25">
      <c r="S498" s="27"/>
    </row>
    <row r="499" spans="19:19" x14ac:dyDescent="0.25">
      <c r="S499" s="27"/>
    </row>
    <row r="500" spans="19:19" x14ac:dyDescent="0.25">
      <c r="S500" s="27"/>
    </row>
  </sheetData>
  <dataValidations count="6">
    <dataValidation type="list" allowBlank="1" showInputMessage="1" showErrorMessage="1" sqref="P2:P147">
      <formula1>play</formula1>
    </dataValidation>
    <dataValidation type="list" allowBlank="1" showInputMessage="1" showErrorMessage="1" sqref="O2:O147">
      <formula1>complex</formula1>
    </dataValidation>
    <dataValidation type="list" allowBlank="1" showInputMessage="1" showErrorMessage="1" sqref="N2:N147">
      <formula1>simple</formula1>
    </dataValidation>
    <dataValidation type="list" allowBlank="1" showInputMessage="1" showErrorMessage="1" sqref="J2:M147">
      <formula1>kywmaterial</formula1>
    </dataValidation>
    <dataValidation type="list" allowBlank="1" showInputMessage="1" showErrorMessage="1" sqref="I2:I147">
      <formula1>kywslot</formula1>
    </dataValidation>
    <dataValidation type="list" allowBlank="1" showInputMessage="1" showErrorMessage="1" sqref="H2:H147">
      <formula1>kywclasstype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4"/>
  <sheetViews>
    <sheetView topLeftCell="H1" workbookViewId="0">
      <pane ySplit="1" topLeftCell="A2" activePane="bottomLeft" state="frozen"/>
      <selection pane="bottomLeft" activeCell="AB2" sqref="AB2"/>
    </sheetView>
  </sheetViews>
  <sheetFormatPr defaultRowHeight="15" x14ac:dyDescent="0.25"/>
  <cols>
    <col min="1" max="1" width="4.7109375" style="91" customWidth="1"/>
    <col min="2" max="2" width="7.7109375" style="1" customWidth="1"/>
    <col min="3" max="3" width="5.28515625" style="4" customWidth="1"/>
    <col min="4" max="4" width="10.85546875" style="3" customWidth="1"/>
    <col min="5" max="5" width="11.85546875" customWidth="1"/>
    <col min="6" max="6" width="5.85546875" style="8" bestFit="1" customWidth="1"/>
    <col min="7" max="7" width="8.7109375" customWidth="1"/>
    <col min="8" max="8" width="14.7109375" style="22" customWidth="1"/>
    <col min="9" max="9" width="13.7109375" style="22" customWidth="1"/>
    <col min="10" max="10" width="19.7109375" style="22" customWidth="1"/>
    <col min="11" max="11" width="19.85546875" style="22" customWidth="1"/>
    <col min="12" max="12" width="19.7109375" style="22" customWidth="1"/>
    <col min="13" max="13" width="18" style="22" customWidth="1"/>
    <col min="14" max="14" width="8.28515625" style="24" bestFit="1" customWidth="1"/>
    <col min="15" max="15" width="9.42578125" style="21" bestFit="1" customWidth="1"/>
    <col min="16" max="16" width="11.7109375" style="8" bestFit="1" customWidth="1"/>
    <col min="17" max="17" width="6.5703125" style="8" customWidth="1"/>
    <col min="18" max="18" width="6.140625" style="8" customWidth="1"/>
    <col min="19" max="19" width="5.5703125" style="28" customWidth="1"/>
    <col min="20" max="20" width="6.28515625" style="20" bestFit="1" customWidth="1"/>
    <col min="21" max="21" width="7" style="21" bestFit="1" customWidth="1"/>
    <col min="22" max="24" width="7" style="8" customWidth="1"/>
    <col min="25" max="25" width="9.5703125" customWidth="1"/>
    <col min="26" max="26" width="5.42578125" style="8" bestFit="1" customWidth="1"/>
    <col min="27" max="27" width="6.28515625" style="8" bestFit="1" customWidth="1"/>
    <col min="28" max="28" width="7" style="8" bestFit="1" customWidth="1"/>
    <col min="29" max="31" width="7" style="8" customWidth="1"/>
    <col min="32" max="32" width="14.7109375" style="1" bestFit="1" customWidth="1"/>
    <col min="33" max="33" width="10.28515625" bestFit="1" customWidth="1"/>
    <col min="34" max="34" width="2" style="1" bestFit="1" customWidth="1"/>
    <col min="35" max="16384" width="9.140625" style="1"/>
  </cols>
  <sheetData>
    <row r="1" spans="1:34" customFormat="1" ht="30" customHeight="1" x14ac:dyDescent="0.25">
      <c r="A1" s="9" t="s">
        <v>8196</v>
      </c>
      <c r="B1" s="9" t="s">
        <v>1335</v>
      </c>
      <c r="C1" s="9" t="s">
        <v>8108</v>
      </c>
      <c r="D1" s="9" t="s">
        <v>1325</v>
      </c>
      <c r="E1" s="9" t="s">
        <v>1326</v>
      </c>
      <c r="F1" s="9" t="s">
        <v>4041</v>
      </c>
      <c r="G1" s="9" t="s">
        <v>1327</v>
      </c>
      <c r="H1" s="23" t="s">
        <v>4030</v>
      </c>
      <c r="I1" s="23" t="s">
        <v>4029</v>
      </c>
      <c r="J1" s="23" t="s">
        <v>4035</v>
      </c>
      <c r="K1" s="23" t="s">
        <v>4033</v>
      </c>
      <c r="L1" s="23" t="s">
        <v>4034</v>
      </c>
      <c r="M1" s="23" t="s">
        <v>4038</v>
      </c>
      <c r="N1" s="23" t="s">
        <v>1893</v>
      </c>
      <c r="O1" s="9" t="s">
        <v>1894</v>
      </c>
      <c r="P1" s="9" t="s">
        <v>1334</v>
      </c>
      <c r="Q1" s="9" t="s">
        <v>1328</v>
      </c>
      <c r="R1" s="9" t="s">
        <v>1329</v>
      </c>
      <c r="S1" s="26" t="s">
        <v>1330</v>
      </c>
      <c r="T1" s="9" t="s">
        <v>1332</v>
      </c>
      <c r="U1" s="9" t="s">
        <v>1333</v>
      </c>
      <c r="V1" s="9" t="s">
        <v>4018</v>
      </c>
      <c r="W1" s="9" t="s">
        <v>4019</v>
      </c>
      <c r="X1" s="9" t="s">
        <v>4020</v>
      </c>
      <c r="Y1" s="9" t="s">
        <v>1331</v>
      </c>
      <c r="Z1" s="9" t="s">
        <v>1890</v>
      </c>
      <c r="AA1" s="9" t="s">
        <v>1891</v>
      </c>
      <c r="AB1" s="9" t="s">
        <v>1892</v>
      </c>
      <c r="AC1" s="9" t="s">
        <v>4015</v>
      </c>
      <c r="AD1" s="9" t="s">
        <v>4016</v>
      </c>
      <c r="AE1" s="9" t="s">
        <v>4017</v>
      </c>
      <c r="AF1" s="9" t="s">
        <v>1336</v>
      </c>
      <c r="AG1" s="9" t="s">
        <v>1337</v>
      </c>
      <c r="AH1" s="9"/>
    </row>
    <row r="2" spans="1:34" x14ac:dyDescent="0.25">
      <c r="A2" s="91" t="s">
        <v>4190</v>
      </c>
      <c r="B2" s="3" t="s">
        <v>7</v>
      </c>
      <c r="C2" s="4" t="s">
        <v>8</v>
      </c>
      <c r="D2" s="3" t="s">
        <v>4121</v>
      </c>
      <c r="E2" t="s">
        <v>4122</v>
      </c>
      <c r="F2" s="8" t="s">
        <v>4042</v>
      </c>
      <c r="H2" s="22" t="s">
        <v>4022</v>
      </c>
      <c r="I2" s="22" t="s">
        <v>4024</v>
      </c>
      <c r="J2" s="22" t="s">
        <v>3350</v>
      </c>
      <c r="K2" s="22" t="s">
        <v>4028</v>
      </c>
      <c r="L2" s="22" t="s">
        <v>4028</v>
      </c>
      <c r="M2" s="22" t="s">
        <v>4028</v>
      </c>
      <c r="N2" s="24" t="s">
        <v>1356</v>
      </c>
      <c r="O2" s="21" t="s">
        <v>1888</v>
      </c>
      <c r="P2" s="8" t="s">
        <v>4021</v>
      </c>
      <c r="Q2" s="8">
        <v>625</v>
      </c>
      <c r="R2" s="8">
        <v>38</v>
      </c>
      <c r="S2" s="27">
        <v>99</v>
      </c>
      <c r="T2" s="20">
        <f t="shared" ref="T2:T5" si="0">ROUNDDOWN(Z2*AA2,0)</f>
        <v>99</v>
      </c>
      <c r="U2" s="21">
        <f t="shared" ref="U2:U5" si="1">ROUNDDOWN(Z2*AB2,0)</f>
        <v>0</v>
      </c>
      <c r="V2" s="8">
        <f t="shared" ref="V2:V5" si="2">ROUNDDOWN(Z2*AC2,0)</f>
        <v>99</v>
      </c>
      <c r="W2" s="8">
        <f t="shared" ref="W2:W5" si="3">ROUNDDOWN(Z2*AD2,0)</f>
        <v>0</v>
      </c>
      <c r="X2" s="8">
        <f t="shared" ref="X2:X5" si="4">ROUNDDOWN(Z2*AE2,0)</f>
        <v>0</v>
      </c>
      <c r="Z2" s="8">
        <f>VLOOKUP(I2,'Tables kywrd-slot-class'!$B$21:$C$38,2,FALSE)</f>
        <v>3</v>
      </c>
      <c r="AA2" s="8">
        <f>VLOOKUP(N2,'Tables MAT simpl-complx'!$C$6:$D$28,2,FALSE)</f>
        <v>33</v>
      </c>
      <c r="AB2" s="8">
        <f>VLOOKUP(O2,'Tables MAT simpl-complx'!$F$39:$G$625,2,FALSE)</f>
        <v>0</v>
      </c>
      <c r="AC2" s="8">
        <f>VLOOKUP(J2,'Tables kywrd-slot-class'!$D$49:$E$177,2,FALSE)</f>
        <v>33</v>
      </c>
      <c r="AD2" s="8">
        <f>VLOOKUP(K2,'Tables kywrd-slot-class'!$D$49:$E$177,2,FALSE)</f>
        <v>0</v>
      </c>
      <c r="AE2" s="8">
        <f>VLOOKUP(L2,'Tables kywrd-slot-class'!$D$49:$E$177,2,FALSE)</f>
        <v>0</v>
      </c>
      <c r="AF2" s="1" t="s">
        <v>0</v>
      </c>
      <c r="AG2" s="1" t="str">
        <f t="shared" ref="AG2:AG44" si="5">C2 &amp; D2</f>
        <v>0A07FE4F</v>
      </c>
      <c r="AH2" s="3">
        <v>1</v>
      </c>
    </row>
    <row r="3" spans="1:34" x14ac:dyDescent="0.25">
      <c r="A3" s="91" t="s">
        <v>4191</v>
      </c>
      <c r="B3" s="3" t="s">
        <v>7</v>
      </c>
      <c r="C3" s="4" t="s">
        <v>8</v>
      </c>
      <c r="D3" s="3" t="s">
        <v>4123</v>
      </c>
      <c r="E3" t="s">
        <v>4124</v>
      </c>
      <c r="F3" s="8" t="s">
        <v>4042</v>
      </c>
      <c r="H3" s="22" t="s">
        <v>4022</v>
      </c>
      <c r="I3" s="22" t="s">
        <v>4023</v>
      </c>
      <c r="J3" s="22" t="s">
        <v>3350</v>
      </c>
      <c r="K3" s="22" t="s">
        <v>4028</v>
      </c>
      <c r="L3" s="22" t="s">
        <v>4028</v>
      </c>
      <c r="M3" s="22" t="s">
        <v>4028</v>
      </c>
      <c r="N3" s="24" t="s">
        <v>1356</v>
      </c>
      <c r="O3" s="21" t="s">
        <v>1888</v>
      </c>
      <c r="P3" s="8" t="s">
        <v>4021</v>
      </c>
      <c r="Q3" s="8">
        <v>125</v>
      </c>
      <c r="R3" s="8">
        <v>6</v>
      </c>
      <c r="S3" s="27">
        <v>33</v>
      </c>
      <c r="T3" s="20">
        <f t="shared" si="0"/>
        <v>33</v>
      </c>
      <c r="U3" s="21">
        <f t="shared" si="1"/>
        <v>0</v>
      </c>
      <c r="V3" s="8">
        <f t="shared" si="2"/>
        <v>33</v>
      </c>
      <c r="W3" s="8">
        <f t="shared" si="3"/>
        <v>0</v>
      </c>
      <c r="X3" s="8">
        <f t="shared" si="4"/>
        <v>0</v>
      </c>
      <c r="Z3" s="8">
        <f>VLOOKUP(I3,'Tables kywrd-slot-class'!$B$21:$C$38,2,FALSE)</f>
        <v>1</v>
      </c>
      <c r="AA3" s="8">
        <f>VLOOKUP(N3,'Tables MAT simpl-complx'!$C$6:$D$28,2,FALSE)</f>
        <v>33</v>
      </c>
      <c r="AB3" s="8">
        <f>VLOOKUP(O3,'Tables MAT simpl-complx'!$F$39:$G$625,2,FALSE)</f>
        <v>0</v>
      </c>
      <c r="AC3" s="8">
        <f>VLOOKUP(J3,'Tables kywrd-slot-class'!$D$49:$E$177,2,FALSE)</f>
        <v>33</v>
      </c>
      <c r="AD3" s="8">
        <f>VLOOKUP(K3,'Tables kywrd-slot-class'!$D$49:$E$177,2,FALSE)</f>
        <v>0</v>
      </c>
      <c r="AE3" s="8">
        <f>VLOOKUP(L3,'Tables kywrd-slot-class'!$D$49:$E$177,2,FALSE)</f>
        <v>0</v>
      </c>
      <c r="AF3" s="1" t="s">
        <v>0</v>
      </c>
      <c r="AG3" s="1" t="str">
        <f t="shared" si="5"/>
        <v>0A07FE51</v>
      </c>
      <c r="AH3" s="3">
        <v>1</v>
      </c>
    </row>
    <row r="4" spans="1:34" x14ac:dyDescent="0.25">
      <c r="A4" s="91" t="s">
        <v>4194</v>
      </c>
      <c r="B4" s="3" t="s">
        <v>7</v>
      </c>
      <c r="C4" s="4" t="s">
        <v>8</v>
      </c>
      <c r="D4" s="3" t="s">
        <v>4125</v>
      </c>
      <c r="E4" t="s">
        <v>4126</v>
      </c>
      <c r="F4" s="8" t="s">
        <v>4042</v>
      </c>
      <c r="H4" s="22" t="s">
        <v>4022</v>
      </c>
      <c r="I4" s="22" t="s">
        <v>4025</v>
      </c>
      <c r="J4" s="22" t="s">
        <v>3350</v>
      </c>
      <c r="K4" s="22" t="s">
        <v>4028</v>
      </c>
      <c r="L4" s="22" t="s">
        <v>4028</v>
      </c>
      <c r="M4" s="22" t="s">
        <v>4028</v>
      </c>
      <c r="N4" s="24" t="s">
        <v>1356</v>
      </c>
      <c r="O4" s="21" t="s">
        <v>1888</v>
      </c>
      <c r="P4" s="8" t="s">
        <v>4021</v>
      </c>
      <c r="Q4" s="8">
        <v>125</v>
      </c>
      <c r="R4" s="8">
        <v>9</v>
      </c>
      <c r="S4" s="27">
        <v>33</v>
      </c>
      <c r="T4" s="20">
        <f t="shared" si="0"/>
        <v>33</v>
      </c>
      <c r="U4" s="21">
        <f t="shared" si="1"/>
        <v>0</v>
      </c>
      <c r="V4" s="8">
        <f t="shared" si="2"/>
        <v>33</v>
      </c>
      <c r="W4" s="8">
        <f t="shared" si="3"/>
        <v>0</v>
      </c>
      <c r="X4" s="8">
        <f t="shared" si="4"/>
        <v>0</v>
      </c>
      <c r="Z4" s="8">
        <f>VLOOKUP(I4,'Tables kywrd-slot-class'!$B$21:$C$38,2,FALSE)</f>
        <v>1</v>
      </c>
      <c r="AA4" s="8">
        <f>VLOOKUP(N4,'Tables MAT simpl-complx'!$C$6:$D$28,2,FALSE)</f>
        <v>33</v>
      </c>
      <c r="AB4" s="8">
        <f>VLOOKUP(O4,'Tables MAT simpl-complx'!$F$39:$G$625,2,FALSE)</f>
        <v>0</v>
      </c>
      <c r="AC4" s="8">
        <f>VLOOKUP(J4,'Tables kywrd-slot-class'!$D$49:$E$177,2,FALSE)</f>
        <v>33</v>
      </c>
      <c r="AD4" s="8">
        <f>VLOOKUP(K4,'Tables kywrd-slot-class'!$D$49:$E$177,2,FALSE)</f>
        <v>0</v>
      </c>
      <c r="AE4" s="8">
        <f>VLOOKUP(L4,'Tables kywrd-slot-class'!$D$49:$E$177,2,FALSE)</f>
        <v>0</v>
      </c>
      <c r="AF4" s="1" t="s">
        <v>0</v>
      </c>
      <c r="AG4" s="1" t="str">
        <f t="shared" si="5"/>
        <v>0A07FE53</v>
      </c>
      <c r="AH4" s="3">
        <v>1</v>
      </c>
    </row>
    <row r="5" spans="1:34" x14ac:dyDescent="0.25">
      <c r="A5" s="91" t="s">
        <v>4192</v>
      </c>
      <c r="B5" s="3" t="s">
        <v>7</v>
      </c>
      <c r="C5" s="4" t="s">
        <v>8</v>
      </c>
      <c r="D5" s="88" t="s">
        <v>4127</v>
      </c>
      <c r="E5" t="s">
        <v>4128</v>
      </c>
      <c r="F5" s="8" t="s">
        <v>4042</v>
      </c>
      <c r="G5" t="s">
        <v>4129</v>
      </c>
      <c r="H5" s="22" t="s">
        <v>3991</v>
      </c>
      <c r="I5" s="22" t="s">
        <v>4027</v>
      </c>
      <c r="J5" s="22" t="s">
        <v>4028</v>
      </c>
      <c r="K5" s="22" t="s">
        <v>4028</v>
      </c>
      <c r="L5" s="22" t="s">
        <v>4028</v>
      </c>
      <c r="M5" s="22" t="s">
        <v>4028</v>
      </c>
      <c r="N5" s="24" t="s">
        <v>1888</v>
      </c>
      <c r="O5" s="21" t="s">
        <v>1413</v>
      </c>
      <c r="P5" s="8" t="s">
        <v>4021</v>
      </c>
      <c r="Q5" s="8">
        <v>225</v>
      </c>
      <c r="R5" s="8">
        <v>12</v>
      </c>
      <c r="S5" s="76">
        <v>0</v>
      </c>
      <c r="T5" s="20">
        <f t="shared" si="0"/>
        <v>0</v>
      </c>
      <c r="U5" s="21">
        <f t="shared" si="1"/>
        <v>54</v>
      </c>
      <c r="V5" s="8">
        <f t="shared" si="2"/>
        <v>0</v>
      </c>
      <c r="W5" s="8">
        <f t="shared" si="3"/>
        <v>0</v>
      </c>
      <c r="X5" s="8">
        <f t="shared" si="4"/>
        <v>0</v>
      </c>
      <c r="Y5" s="87" t="s">
        <v>8159</v>
      </c>
      <c r="Z5" s="8">
        <f>VLOOKUP(I5,'Tables kywrd-slot-class'!$B$21:$C$38,2,FALSE)</f>
        <v>1.5</v>
      </c>
      <c r="AA5" s="8">
        <f>VLOOKUP(N5,'Tables MAT simpl-complx'!$C$6:$D$28,2,FALSE)</f>
        <v>0</v>
      </c>
      <c r="AB5" s="8">
        <f>VLOOKUP(O5,'Tables MAT simpl-complx'!$F$39:$G$625,2,FALSE)</f>
        <v>36</v>
      </c>
      <c r="AC5" s="8">
        <f>VLOOKUP(J5,'Tables kywrd-slot-class'!$D$49:$E$177,2,FALSE)</f>
        <v>0</v>
      </c>
      <c r="AD5" s="8">
        <f>VLOOKUP(K5,'Tables kywrd-slot-class'!$D$49:$E$177,2,FALSE)</f>
        <v>0</v>
      </c>
      <c r="AE5" s="8">
        <f>VLOOKUP(L5,'Tables kywrd-slot-class'!$D$49:$E$177,2,FALSE)</f>
        <v>0</v>
      </c>
      <c r="AF5" s="1" t="s">
        <v>0</v>
      </c>
      <c r="AG5" s="1" t="str">
        <f t="shared" si="5"/>
        <v>0A07FE5D</v>
      </c>
      <c r="AH5" s="3">
        <v>1</v>
      </c>
    </row>
    <row r="6" spans="1:34" x14ac:dyDescent="0.25">
      <c r="A6" s="91" t="s">
        <v>4193</v>
      </c>
      <c r="B6" s="3" t="s">
        <v>7</v>
      </c>
      <c r="C6" s="4" t="s">
        <v>8</v>
      </c>
      <c r="D6" s="3" t="s">
        <v>29</v>
      </c>
      <c r="E6" t="s">
        <v>4130</v>
      </c>
      <c r="F6" s="8" t="s">
        <v>4042</v>
      </c>
      <c r="G6" t="s">
        <v>4131</v>
      </c>
      <c r="H6" s="22" t="s">
        <v>4022</v>
      </c>
      <c r="I6" s="22" t="s">
        <v>4024</v>
      </c>
      <c r="J6" s="22" t="s">
        <v>3351</v>
      </c>
      <c r="K6" s="22" t="s">
        <v>4028</v>
      </c>
      <c r="L6" s="22" t="s">
        <v>4028</v>
      </c>
      <c r="M6" s="22" t="s">
        <v>4028</v>
      </c>
      <c r="N6" s="24" t="s">
        <v>1888</v>
      </c>
      <c r="O6" s="21" t="s">
        <v>1888</v>
      </c>
      <c r="P6" s="8" t="s">
        <v>1889</v>
      </c>
      <c r="Q6" s="8">
        <v>1500</v>
      </c>
      <c r="R6" s="8">
        <v>38</v>
      </c>
      <c r="S6" s="27">
        <v>132</v>
      </c>
      <c r="T6" s="20">
        <f>ROUNDDOWN(Z6*AA6,0)</f>
        <v>0</v>
      </c>
      <c r="U6" s="21">
        <f>ROUNDDOWN(Z6*AB6,0)</f>
        <v>0</v>
      </c>
      <c r="V6" s="8">
        <f>ROUNDDOWN(Z6*AC6,0)</f>
        <v>132</v>
      </c>
      <c r="W6" s="8">
        <f>ROUNDDOWN(Z6*AD6,0)</f>
        <v>0</v>
      </c>
      <c r="X6" s="8">
        <f>ROUNDDOWN(Z6*AE6,0)</f>
        <v>0</v>
      </c>
      <c r="Z6" s="8">
        <f>VLOOKUP(I6,'Tables kywrd-slot-class'!$B$21:$C$38,2,FALSE)</f>
        <v>3</v>
      </c>
      <c r="AA6" s="8">
        <f>VLOOKUP(N6,'Tables MAT simpl-complx'!$C$6:$D$28,2,FALSE)</f>
        <v>0</v>
      </c>
      <c r="AB6" s="8">
        <f>VLOOKUP(O6,'Tables MAT simpl-complx'!$F$39:$G$625,2,FALSE)</f>
        <v>0</v>
      </c>
      <c r="AC6" s="8">
        <f>VLOOKUP(J6,'Tables kywrd-slot-class'!$D$49:$E$177,2,FALSE)</f>
        <v>44</v>
      </c>
      <c r="AD6" s="8">
        <f>VLOOKUP(K6,'Tables kywrd-slot-class'!$D$49:$E$177,2,FALSE)</f>
        <v>0</v>
      </c>
      <c r="AE6" s="8">
        <f>VLOOKUP(L6,'Tables kywrd-slot-class'!$D$49:$E$177,2,FALSE)</f>
        <v>0</v>
      </c>
      <c r="AF6" s="1" t="s">
        <v>0</v>
      </c>
      <c r="AG6" s="1" t="str">
        <f t="shared" si="5"/>
        <v xml:space="preserve">0A0F5CF8 </v>
      </c>
      <c r="AH6" s="3">
        <v>1</v>
      </c>
    </row>
    <row r="7" spans="1:34" x14ac:dyDescent="0.25">
      <c r="A7" s="91" t="s">
        <v>4196</v>
      </c>
      <c r="B7" s="3" t="s">
        <v>7</v>
      </c>
      <c r="C7" s="4" t="s">
        <v>8</v>
      </c>
      <c r="D7" s="3" t="s">
        <v>30</v>
      </c>
      <c r="E7" t="s">
        <v>4132</v>
      </c>
      <c r="F7" s="8" t="s">
        <v>4042</v>
      </c>
      <c r="G7" t="s">
        <v>4133</v>
      </c>
      <c r="H7" s="22" t="s">
        <v>4022</v>
      </c>
      <c r="I7" s="22" t="s">
        <v>4026</v>
      </c>
      <c r="J7" s="22" t="s">
        <v>3351</v>
      </c>
      <c r="K7" s="22" t="s">
        <v>4028</v>
      </c>
      <c r="L7" s="22" t="s">
        <v>4028</v>
      </c>
      <c r="M7" s="22" t="s">
        <v>4028</v>
      </c>
      <c r="N7" s="24" t="s">
        <v>1888</v>
      </c>
      <c r="O7" s="21" t="s">
        <v>1888</v>
      </c>
      <c r="P7" s="8" t="s">
        <v>1889</v>
      </c>
      <c r="Q7" s="8">
        <v>750</v>
      </c>
      <c r="R7" s="8">
        <v>10</v>
      </c>
      <c r="S7" s="27">
        <v>66</v>
      </c>
      <c r="T7" s="20">
        <f t="shared" ref="T7:T21" si="6">ROUNDDOWN(Z7*AA7,0)</f>
        <v>0</v>
      </c>
      <c r="U7" s="21">
        <f t="shared" ref="U7:U21" si="7">ROUNDDOWN(Z7*AB7,0)</f>
        <v>0</v>
      </c>
      <c r="V7" s="8">
        <f t="shared" ref="V7:V21" si="8">ROUNDDOWN(Z7*AC7,0)</f>
        <v>66</v>
      </c>
      <c r="W7" s="8">
        <f t="shared" ref="W7:W21" si="9">ROUNDDOWN(Z7*AD7,0)</f>
        <v>0</v>
      </c>
      <c r="X7" s="8">
        <f t="shared" ref="X7:X21" si="10">ROUNDDOWN(Z7*AE7,0)</f>
        <v>0</v>
      </c>
      <c r="Z7" s="8">
        <f>VLOOKUP(I7,'Tables kywrd-slot-class'!$B$21:$C$38,2,FALSE)</f>
        <v>1.5</v>
      </c>
      <c r="AA7" s="8">
        <f>VLOOKUP(N7,'Tables MAT simpl-complx'!$C$6:$D$28,2,FALSE)</f>
        <v>0</v>
      </c>
      <c r="AB7" s="8">
        <f>VLOOKUP(O7,'Tables MAT simpl-complx'!$F$39:$G$625,2,FALSE)</f>
        <v>0</v>
      </c>
      <c r="AC7" s="8">
        <f>VLOOKUP(J7,'Tables kywrd-slot-class'!$D$49:$E$177,2,FALSE)</f>
        <v>44</v>
      </c>
      <c r="AD7" s="8">
        <f>VLOOKUP(K7,'Tables kywrd-slot-class'!$D$49:$E$177,2,FALSE)</f>
        <v>0</v>
      </c>
      <c r="AE7" s="8">
        <f>VLOOKUP(L7,'Tables kywrd-slot-class'!$D$49:$E$177,2,FALSE)</f>
        <v>0</v>
      </c>
      <c r="AF7" s="1" t="s">
        <v>0</v>
      </c>
      <c r="AG7" s="1" t="str">
        <f t="shared" si="5"/>
        <v xml:space="preserve">0A0F5CF9 </v>
      </c>
      <c r="AH7" s="3">
        <v>1</v>
      </c>
    </row>
    <row r="8" spans="1:34" x14ac:dyDescent="0.25">
      <c r="A8" s="91" t="s">
        <v>4197</v>
      </c>
      <c r="B8" s="3" t="s">
        <v>7</v>
      </c>
      <c r="C8" s="4" t="s">
        <v>8</v>
      </c>
      <c r="D8" s="3" t="s">
        <v>31</v>
      </c>
      <c r="E8" t="s">
        <v>4134</v>
      </c>
      <c r="F8" s="8" t="s">
        <v>4042</v>
      </c>
      <c r="G8" t="s">
        <v>4135</v>
      </c>
      <c r="H8" s="22" t="s">
        <v>1905</v>
      </c>
      <c r="I8" s="22" t="s">
        <v>4027</v>
      </c>
      <c r="J8" s="22" t="s">
        <v>1896</v>
      </c>
      <c r="K8" s="22" t="s">
        <v>4028</v>
      </c>
      <c r="L8" s="22" t="s">
        <v>4028</v>
      </c>
      <c r="M8" s="22" t="s">
        <v>4028</v>
      </c>
      <c r="N8" s="24" t="s">
        <v>1888</v>
      </c>
      <c r="O8" s="21" t="s">
        <v>1888</v>
      </c>
      <c r="P8" s="8" t="s">
        <v>1889</v>
      </c>
      <c r="Q8" s="8">
        <v>40</v>
      </c>
      <c r="R8" s="8">
        <v>3</v>
      </c>
      <c r="S8" s="27">
        <v>30</v>
      </c>
      <c r="T8" s="20">
        <f t="shared" si="6"/>
        <v>0</v>
      </c>
      <c r="U8" s="21">
        <f t="shared" si="7"/>
        <v>0</v>
      </c>
      <c r="V8" s="8">
        <f t="shared" si="8"/>
        <v>30</v>
      </c>
      <c r="W8" s="8">
        <f t="shared" si="9"/>
        <v>0</v>
      </c>
      <c r="X8" s="8">
        <f t="shared" si="10"/>
        <v>0</v>
      </c>
      <c r="Z8" s="8">
        <f>VLOOKUP(I8,'Tables kywrd-slot-class'!$B$21:$C$38,2,FALSE)</f>
        <v>1.5</v>
      </c>
      <c r="AA8" s="8">
        <f>VLOOKUP(N8,'Tables MAT simpl-complx'!$C$6:$D$28,2,FALSE)</f>
        <v>0</v>
      </c>
      <c r="AB8" s="8">
        <f>VLOOKUP(O8,'Tables MAT simpl-complx'!$F$39:$G$625,2,FALSE)</f>
        <v>0</v>
      </c>
      <c r="AC8" s="8">
        <f>VLOOKUP(J8,'Tables kywrd-slot-class'!$D$49:$E$177,2,FALSE)</f>
        <v>20</v>
      </c>
      <c r="AD8" s="8">
        <f>VLOOKUP(K8,'Tables kywrd-slot-class'!$D$49:$E$177,2,FALSE)</f>
        <v>0</v>
      </c>
      <c r="AE8" s="8">
        <f>VLOOKUP(L8,'Tables kywrd-slot-class'!$D$49:$E$177,2,FALSE)</f>
        <v>0</v>
      </c>
      <c r="AF8" s="1" t="s">
        <v>0</v>
      </c>
      <c r="AG8" s="1" t="str">
        <f t="shared" si="5"/>
        <v xml:space="preserve">0A141F7D </v>
      </c>
      <c r="AH8" s="3">
        <v>1</v>
      </c>
    </row>
    <row r="9" spans="1:34" x14ac:dyDescent="0.25">
      <c r="A9" s="91" t="s">
        <v>4195</v>
      </c>
      <c r="B9" s="3" t="s">
        <v>7</v>
      </c>
      <c r="C9" s="4" t="s">
        <v>8</v>
      </c>
      <c r="D9" s="3" t="s">
        <v>32</v>
      </c>
      <c r="E9" t="s">
        <v>4136</v>
      </c>
      <c r="F9" s="8" t="s">
        <v>4042</v>
      </c>
      <c r="G9" t="s">
        <v>4137</v>
      </c>
      <c r="H9" s="22" t="s">
        <v>3990</v>
      </c>
      <c r="I9" s="22" t="s">
        <v>4026</v>
      </c>
      <c r="J9" s="22" t="s">
        <v>4028</v>
      </c>
      <c r="K9" s="22" t="s">
        <v>4028</v>
      </c>
      <c r="L9" s="22" t="s">
        <v>4028</v>
      </c>
      <c r="M9" s="22" t="s">
        <v>4028</v>
      </c>
      <c r="N9" s="24" t="s">
        <v>1888</v>
      </c>
      <c r="O9" s="21" t="s">
        <v>1369</v>
      </c>
      <c r="P9" s="8" t="s">
        <v>1889</v>
      </c>
      <c r="Q9" s="8">
        <v>40</v>
      </c>
      <c r="R9" s="8">
        <v>2</v>
      </c>
      <c r="S9" s="27">
        <v>25</v>
      </c>
      <c r="T9" s="20">
        <f t="shared" si="6"/>
        <v>0</v>
      </c>
      <c r="U9" s="21">
        <f t="shared" si="7"/>
        <v>25</v>
      </c>
      <c r="V9" s="8">
        <f t="shared" si="8"/>
        <v>0</v>
      </c>
      <c r="W9" s="8">
        <f t="shared" si="9"/>
        <v>0</v>
      </c>
      <c r="X9" s="8">
        <f t="shared" si="10"/>
        <v>0</v>
      </c>
      <c r="Z9" s="8">
        <f>VLOOKUP(I9,'Tables kywrd-slot-class'!$B$21:$C$38,2,FALSE)</f>
        <v>1.5</v>
      </c>
      <c r="AA9" s="8">
        <f>VLOOKUP(N9,'Tables MAT simpl-complx'!$C$6:$D$28,2,FALSE)</f>
        <v>0</v>
      </c>
      <c r="AB9" s="8">
        <f>VLOOKUP(O9,'Tables MAT simpl-complx'!$F$39:$G$625,2,FALSE)</f>
        <v>17</v>
      </c>
      <c r="AC9" s="8">
        <f>VLOOKUP(J9,'Tables kywrd-slot-class'!$D$49:$E$177,2,FALSE)</f>
        <v>0</v>
      </c>
      <c r="AD9" s="8">
        <f>VLOOKUP(K9,'Tables kywrd-slot-class'!$D$49:$E$177,2,FALSE)</f>
        <v>0</v>
      </c>
      <c r="AE9" s="8">
        <f>VLOOKUP(L9,'Tables kywrd-slot-class'!$D$49:$E$177,2,FALSE)</f>
        <v>0</v>
      </c>
      <c r="AF9" s="1" t="s">
        <v>0</v>
      </c>
      <c r="AG9" s="1" t="str">
        <f t="shared" si="5"/>
        <v xml:space="preserve">0A17D34C </v>
      </c>
      <c r="AH9" s="3">
        <v>1</v>
      </c>
    </row>
    <row r="10" spans="1:34" x14ac:dyDescent="0.25">
      <c r="A10" s="91" t="s">
        <v>4198</v>
      </c>
      <c r="B10" s="3" t="s">
        <v>7</v>
      </c>
      <c r="C10" s="4" t="s">
        <v>8</v>
      </c>
      <c r="D10" s="3" t="s">
        <v>33</v>
      </c>
      <c r="E10" t="s">
        <v>4138</v>
      </c>
      <c r="F10" s="8" t="s">
        <v>4042</v>
      </c>
      <c r="G10" t="s">
        <v>4141</v>
      </c>
      <c r="H10" s="22" t="s">
        <v>3990</v>
      </c>
      <c r="I10" s="22" t="s">
        <v>4023</v>
      </c>
      <c r="J10" s="22" t="s">
        <v>4028</v>
      </c>
      <c r="K10" s="22" t="s">
        <v>4028</v>
      </c>
      <c r="L10" s="22" t="s">
        <v>4028</v>
      </c>
      <c r="M10" s="22" t="s">
        <v>4028</v>
      </c>
      <c r="N10" s="24" t="s">
        <v>1888</v>
      </c>
      <c r="O10" s="21" t="s">
        <v>1369</v>
      </c>
      <c r="P10" s="8" t="s">
        <v>1889</v>
      </c>
      <c r="Q10" s="8">
        <v>10</v>
      </c>
      <c r="R10" s="8">
        <v>2.5</v>
      </c>
      <c r="S10" s="27">
        <v>17</v>
      </c>
      <c r="T10" s="20">
        <f t="shared" si="6"/>
        <v>0</v>
      </c>
      <c r="U10" s="21">
        <f t="shared" si="7"/>
        <v>17</v>
      </c>
      <c r="V10" s="8">
        <f t="shared" si="8"/>
        <v>0</v>
      </c>
      <c r="W10" s="8">
        <f t="shared" si="9"/>
        <v>0</v>
      </c>
      <c r="X10" s="8">
        <f t="shared" si="10"/>
        <v>0</v>
      </c>
      <c r="Z10" s="8">
        <f>VLOOKUP(I10,'Tables kywrd-slot-class'!$B$21:$C$38,2,FALSE)</f>
        <v>1</v>
      </c>
      <c r="AA10" s="8">
        <f>VLOOKUP(N10,'Tables MAT simpl-complx'!$C$6:$D$28,2,FALSE)</f>
        <v>0</v>
      </c>
      <c r="AB10" s="8">
        <f>VLOOKUP(O10,'Tables MAT simpl-complx'!$F$39:$G$625,2,FALSE)</f>
        <v>17</v>
      </c>
      <c r="AC10" s="8">
        <f>VLOOKUP(J10,'Tables kywrd-slot-class'!$D$49:$E$177,2,FALSE)</f>
        <v>0</v>
      </c>
      <c r="AD10" s="8">
        <f>VLOOKUP(K10,'Tables kywrd-slot-class'!$D$49:$E$177,2,FALSE)</f>
        <v>0</v>
      </c>
      <c r="AE10" s="8">
        <f>VLOOKUP(L10,'Tables kywrd-slot-class'!$D$49:$E$177,2,FALSE)</f>
        <v>0</v>
      </c>
      <c r="AF10" s="1" t="s">
        <v>0</v>
      </c>
      <c r="AG10" s="1" t="str">
        <f t="shared" si="5"/>
        <v xml:space="preserve">0A17D34D </v>
      </c>
      <c r="AH10" s="3">
        <v>1</v>
      </c>
    </row>
    <row r="11" spans="1:34" x14ac:dyDescent="0.25">
      <c r="A11" s="91" t="s">
        <v>4199</v>
      </c>
      <c r="B11" s="3" t="s">
        <v>7</v>
      </c>
      <c r="C11" s="4" t="s">
        <v>8</v>
      </c>
      <c r="D11" s="3" t="s">
        <v>34</v>
      </c>
      <c r="E11" t="s">
        <v>4139</v>
      </c>
      <c r="F11" s="8" t="s">
        <v>4042</v>
      </c>
      <c r="G11" t="s">
        <v>4140</v>
      </c>
      <c r="H11" s="22" t="s">
        <v>3990</v>
      </c>
      <c r="I11" s="22" t="s">
        <v>4025</v>
      </c>
      <c r="J11" s="22" t="s">
        <v>4028</v>
      </c>
      <c r="K11" s="22" t="s">
        <v>4028</v>
      </c>
      <c r="L11" s="22" t="s">
        <v>4028</v>
      </c>
      <c r="M11" s="22" t="s">
        <v>4028</v>
      </c>
      <c r="N11" s="24" t="s">
        <v>1888</v>
      </c>
      <c r="O11" s="21" t="s">
        <v>1369</v>
      </c>
      <c r="P11" s="8" t="s">
        <v>1889</v>
      </c>
      <c r="Q11" s="8">
        <v>10</v>
      </c>
      <c r="R11" s="8">
        <v>2.5</v>
      </c>
      <c r="S11" s="27">
        <v>17</v>
      </c>
      <c r="T11" s="20">
        <f t="shared" si="6"/>
        <v>0</v>
      </c>
      <c r="U11" s="21">
        <f t="shared" si="7"/>
        <v>17</v>
      </c>
      <c r="V11" s="8">
        <f t="shared" si="8"/>
        <v>0</v>
      </c>
      <c r="W11" s="8">
        <f t="shared" si="9"/>
        <v>0</v>
      </c>
      <c r="X11" s="8">
        <f t="shared" si="10"/>
        <v>0</v>
      </c>
      <c r="Z11" s="8">
        <f>VLOOKUP(I11,'Tables kywrd-slot-class'!$B$21:$C$38,2,FALSE)</f>
        <v>1</v>
      </c>
      <c r="AA11" s="8">
        <f>VLOOKUP(N11,'Tables MAT simpl-complx'!$C$6:$D$28,2,FALSE)</f>
        <v>0</v>
      </c>
      <c r="AB11" s="8">
        <f>VLOOKUP(O11,'Tables MAT simpl-complx'!$F$39:$G$625,2,FALSE)</f>
        <v>17</v>
      </c>
      <c r="AC11" s="8">
        <f>VLOOKUP(J11,'Tables kywrd-slot-class'!$D$49:$E$177,2,FALSE)</f>
        <v>0</v>
      </c>
      <c r="AD11" s="8">
        <f>VLOOKUP(K11,'Tables kywrd-slot-class'!$D$49:$E$177,2,FALSE)</f>
        <v>0</v>
      </c>
      <c r="AE11" s="8">
        <f>VLOOKUP(L11,'Tables kywrd-slot-class'!$D$49:$E$177,2,FALSE)</f>
        <v>0</v>
      </c>
      <c r="AF11" s="1" t="s">
        <v>0</v>
      </c>
      <c r="AG11" s="1" t="str">
        <f t="shared" si="5"/>
        <v xml:space="preserve">0A17D34E </v>
      </c>
      <c r="AH11" s="3">
        <v>1</v>
      </c>
    </row>
    <row r="12" spans="1:34" x14ac:dyDescent="0.25">
      <c r="A12" s="91" t="s">
        <v>4200</v>
      </c>
      <c r="B12" s="3" t="s">
        <v>7</v>
      </c>
      <c r="C12" s="4" t="s">
        <v>8</v>
      </c>
      <c r="D12" s="3" t="s">
        <v>35</v>
      </c>
      <c r="E12" t="s">
        <v>4142</v>
      </c>
      <c r="F12" s="8" t="s">
        <v>4042</v>
      </c>
      <c r="G12" t="s">
        <v>4143</v>
      </c>
      <c r="H12" s="22" t="s">
        <v>3990</v>
      </c>
      <c r="I12" s="22" t="s">
        <v>4024</v>
      </c>
      <c r="J12" s="22" t="s">
        <v>4028</v>
      </c>
      <c r="K12" s="22" t="s">
        <v>4028</v>
      </c>
      <c r="L12" s="22" t="s">
        <v>4028</v>
      </c>
      <c r="M12" s="22" t="s">
        <v>4028</v>
      </c>
      <c r="N12" s="24" t="s">
        <v>1888</v>
      </c>
      <c r="O12" s="21" t="s">
        <v>1369</v>
      </c>
      <c r="P12" s="8" t="s">
        <v>1889</v>
      </c>
      <c r="Q12" s="8">
        <v>80</v>
      </c>
      <c r="R12" s="8">
        <v>6.5</v>
      </c>
      <c r="S12" s="27">
        <v>51</v>
      </c>
      <c r="T12" s="20">
        <f t="shared" si="6"/>
        <v>0</v>
      </c>
      <c r="U12" s="21">
        <f t="shared" si="7"/>
        <v>51</v>
      </c>
      <c r="V12" s="8">
        <f t="shared" si="8"/>
        <v>0</v>
      </c>
      <c r="W12" s="8">
        <f t="shared" si="9"/>
        <v>0</v>
      </c>
      <c r="X12" s="8">
        <f t="shared" si="10"/>
        <v>0</v>
      </c>
      <c r="Z12" s="8">
        <f>VLOOKUP(I12,'Tables kywrd-slot-class'!$B$21:$C$38,2,FALSE)</f>
        <v>3</v>
      </c>
      <c r="AA12" s="8">
        <f>VLOOKUP(N12,'Tables MAT simpl-complx'!$C$6:$D$28,2,FALSE)</f>
        <v>0</v>
      </c>
      <c r="AB12" s="8">
        <f>VLOOKUP(O12,'Tables MAT simpl-complx'!$F$39:$G$625,2,FALSE)</f>
        <v>17</v>
      </c>
      <c r="AC12" s="8">
        <f>VLOOKUP(J12,'Tables kywrd-slot-class'!$D$49:$E$177,2,FALSE)</f>
        <v>0</v>
      </c>
      <c r="AD12" s="8">
        <f>VLOOKUP(K12,'Tables kywrd-slot-class'!$D$49:$E$177,2,FALSE)</f>
        <v>0</v>
      </c>
      <c r="AE12" s="8">
        <f>VLOOKUP(L12,'Tables kywrd-slot-class'!$D$49:$E$177,2,FALSE)</f>
        <v>0</v>
      </c>
      <c r="AF12" s="1" t="s">
        <v>0</v>
      </c>
      <c r="AG12" s="1" t="str">
        <f t="shared" si="5"/>
        <v xml:space="preserve">0A17D34F </v>
      </c>
      <c r="AH12" s="3">
        <v>1</v>
      </c>
    </row>
    <row r="13" spans="1:34" x14ac:dyDescent="0.25">
      <c r="A13" s="91" t="s">
        <v>4201</v>
      </c>
      <c r="B13" s="3" t="s">
        <v>7</v>
      </c>
      <c r="C13" s="4" t="s">
        <v>8</v>
      </c>
      <c r="D13" s="88" t="s">
        <v>36</v>
      </c>
      <c r="E13" t="s">
        <v>4144</v>
      </c>
      <c r="F13" s="8" t="s">
        <v>4042</v>
      </c>
      <c r="G13" t="s">
        <v>4145</v>
      </c>
      <c r="H13" s="22" t="s">
        <v>3990</v>
      </c>
      <c r="I13" s="22" t="s">
        <v>4025</v>
      </c>
      <c r="J13" s="22" t="s">
        <v>4028</v>
      </c>
      <c r="K13" s="22" t="s">
        <v>4028</v>
      </c>
      <c r="L13" s="22" t="s">
        <v>4028</v>
      </c>
      <c r="M13" s="22" t="s">
        <v>4028</v>
      </c>
      <c r="N13" s="24" t="s">
        <v>1353</v>
      </c>
      <c r="O13" s="21" t="s">
        <v>1369</v>
      </c>
      <c r="P13" s="8" t="s">
        <v>1889</v>
      </c>
      <c r="Q13" s="8">
        <v>15</v>
      </c>
      <c r="R13" s="8">
        <v>2.5</v>
      </c>
      <c r="S13" s="76">
        <v>17</v>
      </c>
      <c r="T13" s="20">
        <f t="shared" si="6"/>
        <v>18</v>
      </c>
      <c r="U13" s="21">
        <f t="shared" si="7"/>
        <v>17</v>
      </c>
      <c r="V13" s="8">
        <f t="shared" si="8"/>
        <v>0</v>
      </c>
      <c r="W13" s="8">
        <f t="shared" si="9"/>
        <v>0</v>
      </c>
      <c r="X13" s="8">
        <f t="shared" si="10"/>
        <v>0</v>
      </c>
      <c r="Y13" s="87" t="s">
        <v>8160</v>
      </c>
      <c r="Z13" s="8">
        <f>VLOOKUP(I13,'Tables kywrd-slot-class'!$B$21:$C$38,2,FALSE)</f>
        <v>1</v>
      </c>
      <c r="AA13" s="8">
        <f>VLOOKUP(N13,'Tables MAT simpl-complx'!$C$6:$D$28,2,FALSE)</f>
        <v>18</v>
      </c>
      <c r="AB13" s="8">
        <f>VLOOKUP(O13,'Tables MAT simpl-complx'!$F$39:$G$625,2,FALSE)</f>
        <v>17</v>
      </c>
      <c r="AC13" s="8">
        <f>VLOOKUP(J13,'Tables kywrd-slot-class'!$D$49:$E$177,2,FALSE)</f>
        <v>0</v>
      </c>
      <c r="AD13" s="8">
        <f>VLOOKUP(K13,'Tables kywrd-slot-class'!$D$49:$E$177,2,FALSE)</f>
        <v>0</v>
      </c>
      <c r="AE13" s="8">
        <f>VLOOKUP(L13,'Tables kywrd-slot-class'!$D$49:$E$177,2,FALSE)</f>
        <v>0</v>
      </c>
      <c r="AF13" s="1" t="s">
        <v>0</v>
      </c>
      <c r="AG13" s="1" t="str">
        <f t="shared" si="5"/>
        <v xml:space="preserve">0A1A16B3 </v>
      </c>
      <c r="AH13" s="3">
        <v>1</v>
      </c>
    </row>
    <row r="14" spans="1:34" x14ac:dyDescent="0.25">
      <c r="A14" s="91" t="s">
        <v>4202</v>
      </c>
      <c r="B14" s="3" t="s">
        <v>7</v>
      </c>
      <c r="C14" s="4" t="s">
        <v>8</v>
      </c>
      <c r="D14" s="88" t="s">
        <v>37</v>
      </c>
      <c r="E14" t="s">
        <v>4146</v>
      </c>
      <c r="F14" s="8" t="s">
        <v>4042</v>
      </c>
      <c r="G14" t="s">
        <v>4147</v>
      </c>
      <c r="H14" s="22" t="s">
        <v>3990</v>
      </c>
      <c r="I14" s="22" t="s">
        <v>4023</v>
      </c>
      <c r="J14" s="22" t="s">
        <v>4028</v>
      </c>
      <c r="K14" s="22" t="s">
        <v>4028</v>
      </c>
      <c r="L14" s="22" t="s">
        <v>4028</v>
      </c>
      <c r="M14" s="22" t="s">
        <v>4028</v>
      </c>
      <c r="N14" s="24" t="s">
        <v>1353</v>
      </c>
      <c r="O14" s="21" t="s">
        <v>1369</v>
      </c>
      <c r="P14" s="8" t="s">
        <v>1889</v>
      </c>
      <c r="Q14" s="8">
        <v>15</v>
      </c>
      <c r="R14" s="8">
        <v>2.5</v>
      </c>
      <c r="S14" s="76">
        <v>17</v>
      </c>
      <c r="T14" s="20">
        <f t="shared" si="6"/>
        <v>18</v>
      </c>
      <c r="U14" s="21">
        <f t="shared" si="7"/>
        <v>17</v>
      </c>
      <c r="V14" s="8">
        <f t="shared" si="8"/>
        <v>0</v>
      </c>
      <c r="W14" s="8">
        <f t="shared" si="9"/>
        <v>0</v>
      </c>
      <c r="X14" s="8">
        <f t="shared" si="10"/>
        <v>0</v>
      </c>
      <c r="Y14" s="87" t="s">
        <v>8160</v>
      </c>
      <c r="Z14" s="8">
        <f>VLOOKUP(I14,'Tables kywrd-slot-class'!$B$21:$C$38,2,FALSE)</f>
        <v>1</v>
      </c>
      <c r="AA14" s="8">
        <f>VLOOKUP(N14,'Tables MAT simpl-complx'!$C$6:$D$28,2,FALSE)</f>
        <v>18</v>
      </c>
      <c r="AB14" s="8">
        <f>VLOOKUP(O14,'Tables MAT simpl-complx'!$F$39:$G$625,2,FALSE)</f>
        <v>17</v>
      </c>
      <c r="AC14" s="8">
        <f>VLOOKUP(J14,'Tables kywrd-slot-class'!$D$49:$E$177,2,FALSE)</f>
        <v>0</v>
      </c>
      <c r="AD14" s="8">
        <f>VLOOKUP(K14,'Tables kywrd-slot-class'!$D$49:$E$177,2,FALSE)</f>
        <v>0</v>
      </c>
      <c r="AE14" s="8">
        <f>VLOOKUP(L14,'Tables kywrd-slot-class'!$D$49:$E$177,2,FALSE)</f>
        <v>0</v>
      </c>
      <c r="AF14" s="1" t="s">
        <v>0</v>
      </c>
      <c r="AG14" s="1" t="str">
        <f t="shared" si="5"/>
        <v xml:space="preserve">0A1A16B4 </v>
      </c>
      <c r="AH14" s="3">
        <v>1</v>
      </c>
    </row>
    <row r="15" spans="1:34" x14ac:dyDescent="0.25">
      <c r="A15" s="91" t="s">
        <v>4203</v>
      </c>
      <c r="B15" s="3" t="s">
        <v>7</v>
      </c>
      <c r="C15" s="4" t="s">
        <v>8</v>
      </c>
      <c r="D15" s="88" t="s">
        <v>38</v>
      </c>
      <c r="E15" t="s">
        <v>4148</v>
      </c>
      <c r="F15" s="8" t="s">
        <v>4042</v>
      </c>
      <c r="G15" t="s">
        <v>4149</v>
      </c>
      <c r="H15" s="22" t="s">
        <v>3990</v>
      </c>
      <c r="I15" s="22" t="s">
        <v>4024</v>
      </c>
      <c r="J15" s="22" t="s">
        <v>4028</v>
      </c>
      <c r="K15" s="22" t="s">
        <v>4028</v>
      </c>
      <c r="L15" s="22" t="s">
        <v>4028</v>
      </c>
      <c r="M15" s="22" t="s">
        <v>4028</v>
      </c>
      <c r="N15" s="24" t="s">
        <v>1353</v>
      </c>
      <c r="O15" s="21" t="s">
        <v>1369</v>
      </c>
      <c r="P15" s="8" t="s">
        <v>1889</v>
      </c>
      <c r="Q15" s="8">
        <v>100</v>
      </c>
      <c r="R15" s="8">
        <v>6</v>
      </c>
      <c r="S15" s="76">
        <v>51</v>
      </c>
      <c r="T15" s="20">
        <f t="shared" si="6"/>
        <v>54</v>
      </c>
      <c r="U15" s="21">
        <f t="shared" si="7"/>
        <v>51</v>
      </c>
      <c r="V15" s="8">
        <f t="shared" si="8"/>
        <v>0</v>
      </c>
      <c r="W15" s="8">
        <f t="shared" si="9"/>
        <v>0</v>
      </c>
      <c r="X15" s="8">
        <f t="shared" si="10"/>
        <v>0</v>
      </c>
      <c r="Y15" s="87" t="s">
        <v>8160</v>
      </c>
      <c r="Z15" s="8">
        <f>VLOOKUP(I15,'Tables kywrd-slot-class'!$B$21:$C$38,2,FALSE)</f>
        <v>3</v>
      </c>
      <c r="AA15" s="8">
        <f>VLOOKUP(N15,'Tables MAT simpl-complx'!$C$6:$D$28,2,FALSE)</f>
        <v>18</v>
      </c>
      <c r="AB15" s="8">
        <f>VLOOKUP(O15,'Tables MAT simpl-complx'!$F$39:$G$625,2,FALSE)</f>
        <v>17</v>
      </c>
      <c r="AC15" s="8">
        <f>VLOOKUP(J15,'Tables kywrd-slot-class'!$D$49:$E$177,2,FALSE)</f>
        <v>0</v>
      </c>
      <c r="AD15" s="8">
        <f>VLOOKUP(K15,'Tables kywrd-slot-class'!$D$49:$E$177,2,FALSE)</f>
        <v>0</v>
      </c>
      <c r="AE15" s="8">
        <f>VLOOKUP(L15,'Tables kywrd-slot-class'!$D$49:$E$177,2,FALSE)</f>
        <v>0</v>
      </c>
      <c r="AF15" s="1" t="s">
        <v>0</v>
      </c>
      <c r="AG15" s="1" t="str">
        <f t="shared" si="5"/>
        <v xml:space="preserve">0A1A16B5 </v>
      </c>
      <c r="AH15" s="3">
        <v>1</v>
      </c>
    </row>
    <row r="16" spans="1:34" x14ac:dyDescent="0.25">
      <c r="A16" s="91" t="s">
        <v>4204</v>
      </c>
      <c r="B16" s="3" t="s">
        <v>7</v>
      </c>
      <c r="C16" s="4" t="s">
        <v>8</v>
      </c>
      <c r="D16" s="88" t="s">
        <v>39</v>
      </c>
      <c r="E16" t="s">
        <v>4150</v>
      </c>
      <c r="F16" s="8" t="s">
        <v>4042</v>
      </c>
      <c r="G16" t="s">
        <v>4151</v>
      </c>
      <c r="H16" s="22" t="s">
        <v>3990</v>
      </c>
      <c r="I16" s="22" t="s">
        <v>4026</v>
      </c>
      <c r="J16" s="22" t="s">
        <v>4028</v>
      </c>
      <c r="K16" s="22" t="s">
        <v>4028</v>
      </c>
      <c r="L16" s="22" t="s">
        <v>4028</v>
      </c>
      <c r="M16" s="22" t="s">
        <v>4028</v>
      </c>
      <c r="N16" s="24" t="s">
        <v>1353</v>
      </c>
      <c r="O16" s="21" t="s">
        <v>1369</v>
      </c>
      <c r="P16" s="8" t="s">
        <v>1889</v>
      </c>
      <c r="Q16" s="8">
        <v>50</v>
      </c>
      <c r="R16" s="8">
        <v>2</v>
      </c>
      <c r="S16" s="76">
        <v>25</v>
      </c>
      <c r="T16" s="20">
        <f t="shared" si="6"/>
        <v>27</v>
      </c>
      <c r="U16" s="21">
        <f t="shared" si="7"/>
        <v>25</v>
      </c>
      <c r="V16" s="8">
        <f t="shared" si="8"/>
        <v>0</v>
      </c>
      <c r="W16" s="8">
        <f t="shared" si="9"/>
        <v>0</v>
      </c>
      <c r="X16" s="8">
        <f t="shared" si="10"/>
        <v>0</v>
      </c>
      <c r="Y16" s="87" t="s">
        <v>8160</v>
      </c>
      <c r="Z16" s="8">
        <f>VLOOKUP(I16,'Tables kywrd-slot-class'!$B$21:$C$38,2,FALSE)</f>
        <v>1.5</v>
      </c>
      <c r="AA16" s="8">
        <f>VLOOKUP(N16,'Tables MAT simpl-complx'!$C$6:$D$28,2,FALSE)</f>
        <v>18</v>
      </c>
      <c r="AB16" s="8">
        <f>VLOOKUP(O16,'Tables MAT simpl-complx'!$F$39:$G$625,2,FALSE)</f>
        <v>17</v>
      </c>
      <c r="AC16" s="8">
        <f>VLOOKUP(J16,'Tables kywrd-slot-class'!$D$49:$E$177,2,FALSE)</f>
        <v>0</v>
      </c>
      <c r="AD16" s="8">
        <f>VLOOKUP(K16,'Tables kywrd-slot-class'!$D$49:$E$177,2,FALSE)</f>
        <v>0</v>
      </c>
      <c r="AE16" s="8">
        <f>VLOOKUP(L16,'Tables kywrd-slot-class'!$D$49:$E$177,2,FALSE)</f>
        <v>0</v>
      </c>
      <c r="AF16" s="1" t="s">
        <v>0</v>
      </c>
      <c r="AG16" s="1" t="str">
        <f t="shared" si="5"/>
        <v xml:space="preserve">0A1A16B6 </v>
      </c>
      <c r="AH16" s="3">
        <v>1</v>
      </c>
    </row>
    <row r="17" spans="1:34" x14ac:dyDescent="0.25">
      <c r="A17" s="91" t="s">
        <v>4205</v>
      </c>
      <c r="B17" s="3" t="s">
        <v>7</v>
      </c>
      <c r="C17" s="4" t="s">
        <v>8</v>
      </c>
      <c r="D17" s="3" t="s">
        <v>40</v>
      </c>
      <c r="E17" t="s">
        <v>4152</v>
      </c>
      <c r="F17" s="8" t="s">
        <v>4042</v>
      </c>
      <c r="G17" t="s">
        <v>4153</v>
      </c>
      <c r="H17" s="22" t="s">
        <v>3990</v>
      </c>
      <c r="I17" s="22" t="s">
        <v>4023</v>
      </c>
      <c r="J17" s="90" t="s">
        <v>3377</v>
      </c>
      <c r="K17" s="22" t="s">
        <v>4028</v>
      </c>
      <c r="L17" s="22" t="s">
        <v>4028</v>
      </c>
      <c r="M17" s="22" t="s">
        <v>4028</v>
      </c>
      <c r="N17" s="24" t="s">
        <v>1888</v>
      </c>
      <c r="O17" s="21" t="s">
        <v>1374</v>
      </c>
      <c r="P17" s="8" t="s">
        <v>1889</v>
      </c>
      <c r="Q17" s="8">
        <v>7</v>
      </c>
      <c r="R17" s="8">
        <v>2</v>
      </c>
      <c r="S17" s="27">
        <v>18</v>
      </c>
      <c r="T17" s="20">
        <f t="shared" si="6"/>
        <v>0</v>
      </c>
      <c r="U17" s="21">
        <f t="shared" si="7"/>
        <v>18</v>
      </c>
      <c r="V17" s="8">
        <f t="shared" si="8"/>
        <v>18</v>
      </c>
      <c r="W17" s="8">
        <f t="shared" si="9"/>
        <v>0</v>
      </c>
      <c r="X17" s="8">
        <f t="shared" si="10"/>
        <v>0</v>
      </c>
      <c r="Y17" s="86"/>
      <c r="Z17" s="8">
        <f>VLOOKUP(I17,'Tables kywrd-slot-class'!$B$21:$C$38,2,FALSE)</f>
        <v>1</v>
      </c>
      <c r="AA17" s="8">
        <f>VLOOKUP(N17,'Tables MAT simpl-complx'!$C$6:$D$28,2,FALSE)</f>
        <v>0</v>
      </c>
      <c r="AB17" s="8">
        <f>VLOOKUP(O17,'Tables MAT simpl-complx'!$F$39:$G$625,2,FALSE)</f>
        <v>18</v>
      </c>
      <c r="AC17" s="8">
        <f>VLOOKUP(J17,'Tables kywrd-slot-class'!$D$49:$E$177,2,FALSE)</f>
        <v>18</v>
      </c>
      <c r="AD17" s="8">
        <f>VLOOKUP(K17,'Tables kywrd-slot-class'!$D$49:$E$177,2,FALSE)</f>
        <v>0</v>
      </c>
      <c r="AE17" s="8">
        <f>VLOOKUP(L17,'Tables kywrd-slot-class'!$D$49:$E$177,2,FALSE)</f>
        <v>0</v>
      </c>
      <c r="AF17" s="1" t="s">
        <v>0</v>
      </c>
      <c r="AG17" s="1" t="str">
        <f t="shared" si="5"/>
        <v xml:space="preserve">0A1A223B </v>
      </c>
      <c r="AH17" s="3">
        <v>1</v>
      </c>
    </row>
    <row r="18" spans="1:34" x14ac:dyDescent="0.25">
      <c r="A18" s="91" t="s">
        <v>4206</v>
      </c>
      <c r="B18" s="3" t="s">
        <v>7</v>
      </c>
      <c r="C18" s="4" t="s">
        <v>8</v>
      </c>
      <c r="D18" s="3" t="s">
        <v>41</v>
      </c>
      <c r="E18" t="s">
        <v>4154</v>
      </c>
      <c r="F18" s="8" t="s">
        <v>4042</v>
      </c>
      <c r="G18" t="s">
        <v>4155</v>
      </c>
      <c r="H18" s="22" t="s">
        <v>4022</v>
      </c>
      <c r="I18" s="22" t="s">
        <v>4025</v>
      </c>
      <c r="J18" s="22" t="s">
        <v>3377</v>
      </c>
      <c r="K18" s="22" t="s">
        <v>4028</v>
      </c>
      <c r="L18" s="22" t="s">
        <v>4028</v>
      </c>
      <c r="M18" s="22" t="s">
        <v>4028</v>
      </c>
      <c r="N18" s="24" t="s">
        <v>1888</v>
      </c>
      <c r="O18" s="21" t="s">
        <v>1374</v>
      </c>
      <c r="P18" s="8" t="s">
        <v>1889</v>
      </c>
      <c r="Q18" s="8">
        <v>7</v>
      </c>
      <c r="R18" s="8">
        <v>2</v>
      </c>
      <c r="S18" s="27">
        <v>18</v>
      </c>
      <c r="T18" s="20">
        <f t="shared" si="6"/>
        <v>0</v>
      </c>
      <c r="U18" s="21">
        <f t="shared" si="7"/>
        <v>18</v>
      </c>
      <c r="V18" s="8">
        <f t="shared" si="8"/>
        <v>18</v>
      </c>
      <c r="W18" s="8">
        <f t="shared" si="9"/>
        <v>0</v>
      </c>
      <c r="X18" s="8">
        <f t="shared" si="10"/>
        <v>0</v>
      </c>
      <c r="Z18" s="8">
        <f>VLOOKUP(I18,'Tables kywrd-slot-class'!$B$21:$C$38,2,FALSE)</f>
        <v>1</v>
      </c>
      <c r="AA18" s="8">
        <f>VLOOKUP(N18,'Tables MAT simpl-complx'!$C$6:$D$28,2,FALSE)</f>
        <v>0</v>
      </c>
      <c r="AB18" s="8">
        <f>VLOOKUP(O18,'Tables MAT simpl-complx'!$F$39:$G$625,2,FALSE)</f>
        <v>18</v>
      </c>
      <c r="AC18" s="8">
        <f>VLOOKUP(J18,'Tables kywrd-slot-class'!$D$49:$E$177,2,FALSE)</f>
        <v>18</v>
      </c>
      <c r="AD18" s="8">
        <f>VLOOKUP(K18,'Tables kywrd-slot-class'!$D$49:$E$177,2,FALSE)</f>
        <v>0</v>
      </c>
      <c r="AE18" s="8">
        <f>VLOOKUP(L18,'Tables kywrd-slot-class'!$D$49:$E$177,2,FALSE)</f>
        <v>0</v>
      </c>
      <c r="AF18" s="1" t="s">
        <v>0</v>
      </c>
      <c r="AG18" s="1" t="str">
        <f t="shared" si="5"/>
        <v xml:space="preserve">0A1A223C </v>
      </c>
      <c r="AH18" s="3">
        <v>1</v>
      </c>
    </row>
    <row r="19" spans="1:34" x14ac:dyDescent="0.25">
      <c r="A19" s="91" t="s">
        <v>4207</v>
      </c>
      <c r="B19" s="3" t="s">
        <v>7</v>
      </c>
      <c r="C19" s="4" t="s">
        <v>8</v>
      </c>
      <c r="D19" s="88" t="s">
        <v>42</v>
      </c>
      <c r="E19" t="s">
        <v>4156</v>
      </c>
      <c r="F19" s="8" t="s">
        <v>4042</v>
      </c>
      <c r="G19" t="s">
        <v>4157</v>
      </c>
      <c r="H19" s="89" t="s">
        <v>3990</v>
      </c>
      <c r="I19" s="22" t="s">
        <v>4026</v>
      </c>
      <c r="J19" s="89" t="s">
        <v>4028</v>
      </c>
      <c r="K19" s="22" t="s">
        <v>4028</v>
      </c>
      <c r="L19" s="22" t="s">
        <v>4028</v>
      </c>
      <c r="M19" s="22" t="s">
        <v>4028</v>
      </c>
      <c r="N19" s="24" t="s">
        <v>1888</v>
      </c>
      <c r="O19" s="21" t="s">
        <v>1374</v>
      </c>
      <c r="P19" s="8" t="s">
        <v>1889</v>
      </c>
      <c r="Q19" s="8">
        <v>35</v>
      </c>
      <c r="R19" s="8">
        <v>2</v>
      </c>
      <c r="S19" s="76">
        <v>0</v>
      </c>
      <c r="T19" s="20">
        <f t="shared" si="6"/>
        <v>0</v>
      </c>
      <c r="U19" s="21">
        <f t="shared" si="7"/>
        <v>27</v>
      </c>
      <c r="V19" s="8">
        <f t="shared" si="8"/>
        <v>0</v>
      </c>
      <c r="W19" s="8">
        <f t="shared" si="9"/>
        <v>0</v>
      </c>
      <c r="X19" s="8">
        <f t="shared" si="10"/>
        <v>0</v>
      </c>
      <c r="Y19" s="87" t="s">
        <v>8161</v>
      </c>
      <c r="Z19" s="8">
        <f>VLOOKUP(I19,'Tables kywrd-slot-class'!$B$21:$C$38,2,FALSE)</f>
        <v>1.5</v>
      </c>
      <c r="AA19" s="8">
        <f>VLOOKUP(N19,'Tables MAT simpl-complx'!$C$6:$D$28,2,FALSE)</f>
        <v>0</v>
      </c>
      <c r="AB19" s="8">
        <f>VLOOKUP(O19,'Tables MAT simpl-complx'!$F$39:$G$625,2,FALSE)</f>
        <v>18</v>
      </c>
      <c r="AC19" s="8">
        <f>VLOOKUP(J19,'Tables kywrd-slot-class'!$D$49:$E$177,2,FALSE)</f>
        <v>0</v>
      </c>
      <c r="AD19" s="8">
        <f>VLOOKUP(K19,'Tables kywrd-slot-class'!$D$49:$E$177,2,FALSE)</f>
        <v>0</v>
      </c>
      <c r="AE19" s="8">
        <f>VLOOKUP(L19,'Tables kywrd-slot-class'!$D$49:$E$177,2,FALSE)</f>
        <v>0</v>
      </c>
      <c r="AF19" s="1" t="s">
        <v>0</v>
      </c>
      <c r="AG19" s="1" t="str">
        <f t="shared" si="5"/>
        <v xml:space="preserve">0A1A223D </v>
      </c>
      <c r="AH19" s="3">
        <v>1</v>
      </c>
    </row>
    <row r="20" spans="1:34" x14ac:dyDescent="0.25">
      <c r="A20" s="91" t="s">
        <v>4208</v>
      </c>
      <c r="B20" s="3" t="s">
        <v>7</v>
      </c>
      <c r="C20" s="4" t="s">
        <v>8</v>
      </c>
      <c r="D20" s="88" t="s">
        <v>43</v>
      </c>
      <c r="E20" t="s">
        <v>4158</v>
      </c>
      <c r="F20" s="8" t="s">
        <v>4042</v>
      </c>
      <c r="G20" t="s">
        <v>4159</v>
      </c>
      <c r="H20" s="89" t="s">
        <v>3990</v>
      </c>
      <c r="I20" s="22" t="s">
        <v>4024</v>
      </c>
      <c r="J20" s="89" t="s">
        <v>4028</v>
      </c>
      <c r="K20" s="22" t="s">
        <v>4028</v>
      </c>
      <c r="L20" s="22" t="s">
        <v>4028</v>
      </c>
      <c r="M20" s="22" t="s">
        <v>4028</v>
      </c>
      <c r="N20" s="24" t="s">
        <v>1888</v>
      </c>
      <c r="O20" s="21" t="s">
        <v>1374</v>
      </c>
      <c r="P20" s="8" t="s">
        <v>1889</v>
      </c>
      <c r="Q20" s="8">
        <v>75</v>
      </c>
      <c r="R20" s="8">
        <v>6</v>
      </c>
      <c r="S20" s="76">
        <v>0</v>
      </c>
      <c r="T20" s="20">
        <f t="shared" si="6"/>
        <v>0</v>
      </c>
      <c r="U20" s="21">
        <f t="shared" si="7"/>
        <v>54</v>
      </c>
      <c r="V20" s="8">
        <f t="shared" si="8"/>
        <v>0</v>
      </c>
      <c r="W20" s="8">
        <f t="shared" si="9"/>
        <v>0</v>
      </c>
      <c r="X20" s="8">
        <f t="shared" si="10"/>
        <v>0</v>
      </c>
      <c r="Y20" s="87" t="s">
        <v>8161</v>
      </c>
      <c r="Z20" s="8">
        <f>VLOOKUP(I20,'Tables kywrd-slot-class'!$B$21:$C$38,2,FALSE)</f>
        <v>3</v>
      </c>
      <c r="AA20" s="8">
        <f>VLOOKUP(N20,'Tables MAT simpl-complx'!$C$6:$D$28,2,FALSE)</f>
        <v>0</v>
      </c>
      <c r="AB20" s="8">
        <f>VLOOKUP(O20,'Tables MAT simpl-complx'!$F$39:$G$625,2,FALSE)</f>
        <v>18</v>
      </c>
      <c r="AC20" s="8">
        <f>VLOOKUP(J20,'Tables kywrd-slot-class'!$D$49:$E$177,2,FALSE)</f>
        <v>0</v>
      </c>
      <c r="AD20" s="8">
        <f>VLOOKUP(K20,'Tables kywrd-slot-class'!$D$49:$E$177,2,FALSE)</f>
        <v>0</v>
      </c>
      <c r="AE20" s="8">
        <f>VLOOKUP(L20,'Tables kywrd-slot-class'!$D$49:$E$177,2,FALSE)</f>
        <v>0</v>
      </c>
      <c r="AF20" s="1" t="s">
        <v>0</v>
      </c>
      <c r="AG20" s="1" t="str">
        <f t="shared" si="5"/>
        <v xml:space="preserve">0A1A223E </v>
      </c>
      <c r="AH20" s="3">
        <v>1</v>
      </c>
    </row>
    <row r="21" spans="1:34" x14ac:dyDescent="0.25">
      <c r="A21" s="91" t="s">
        <v>4209</v>
      </c>
      <c r="B21" s="3" t="s">
        <v>7</v>
      </c>
      <c r="C21" s="4" t="s">
        <v>8</v>
      </c>
      <c r="D21" s="3" t="s">
        <v>44</v>
      </c>
      <c r="E21" t="s">
        <v>4160</v>
      </c>
      <c r="F21" s="8" t="s">
        <v>4042</v>
      </c>
      <c r="G21" t="s">
        <v>4161</v>
      </c>
      <c r="H21" s="22" t="s">
        <v>1905</v>
      </c>
      <c r="I21" s="22" t="s">
        <v>4027</v>
      </c>
      <c r="J21" s="22" t="s">
        <v>1896</v>
      </c>
      <c r="K21" s="22" t="s">
        <v>4028</v>
      </c>
      <c r="L21" s="22" t="s">
        <v>4028</v>
      </c>
      <c r="M21" s="22" t="s">
        <v>4028</v>
      </c>
      <c r="N21" s="24" t="s">
        <v>1888</v>
      </c>
      <c r="O21" s="21" t="s">
        <v>1888</v>
      </c>
      <c r="P21" s="8" t="s">
        <v>1889</v>
      </c>
      <c r="Q21" s="8">
        <v>40</v>
      </c>
      <c r="R21" s="8">
        <v>3</v>
      </c>
      <c r="S21" s="27">
        <v>30</v>
      </c>
      <c r="T21" s="20">
        <f t="shared" si="6"/>
        <v>0</v>
      </c>
      <c r="U21" s="21">
        <f t="shared" si="7"/>
        <v>0</v>
      </c>
      <c r="V21" s="8">
        <f t="shared" si="8"/>
        <v>30</v>
      </c>
      <c r="W21" s="8">
        <f t="shared" si="9"/>
        <v>0</v>
      </c>
      <c r="X21" s="8">
        <f t="shared" si="10"/>
        <v>0</v>
      </c>
      <c r="Z21" s="8">
        <f>VLOOKUP(I21,'Tables kywrd-slot-class'!$B$21:$C$38,2,FALSE)</f>
        <v>1.5</v>
      </c>
      <c r="AA21" s="8">
        <f>VLOOKUP(N21,'Tables MAT simpl-complx'!$C$6:$D$28,2,FALSE)</f>
        <v>0</v>
      </c>
      <c r="AB21" s="8">
        <f>VLOOKUP(O21,'Tables MAT simpl-complx'!$F$39:$G$625,2,FALSE)</f>
        <v>0</v>
      </c>
      <c r="AC21" s="8">
        <f>VLOOKUP(J21,'Tables kywrd-slot-class'!$D$49:$E$177,2,FALSE)</f>
        <v>20</v>
      </c>
      <c r="AD21" s="8">
        <f>VLOOKUP(K21,'Tables kywrd-slot-class'!$D$49:$E$177,2,FALSE)</f>
        <v>0</v>
      </c>
      <c r="AE21" s="8">
        <f>VLOOKUP(L21,'Tables kywrd-slot-class'!$D$49:$E$177,2,FALSE)</f>
        <v>0</v>
      </c>
      <c r="AF21" s="1" t="s">
        <v>0</v>
      </c>
      <c r="AG21" s="1" t="str">
        <f t="shared" si="5"/>
        <v xml:space="preserve">0A1A224D </v>
      </c>
      <c r="AH21" s="3">
        <v>1</v>
      </c>
    </row>
    <row r="22" spans="1:34" x14ac:dyDescent="0.25">
      <c r="S22" s="27"/>
      <c r="Z22"/>
      <c r="AA22"/>
      <c r="AG22" s="1" t="str">
        <f t="shared" si="5"/>
        <v/>
      </c>
    </row>
    <row r="23" spans="1:34" x14ac:dyDescent="0.25">
      <c r="S23" s="27"/>
      <c r="Z23"/>
      <c r="AA23"/>
      <c r="AG23" s="1" t="str">
        <f t="shared" si="5"/>
        <v/>
      </c>
    </row>
    <row r="24" spans="1:34" x14ac:dyDescent="0.25">
      <c r="S24" s="27"/>
      <c r="Z24"/>
      <c r="AA24"/>
      <c r="AG24" s="1" t="str">
        <f t="shared" si="5"/>
        <v/>
      </c>
    </row>
    <row r="25" spans="1:34" x14ac:dyDescent="0.25">
      <c r="S25" s="27"/>
      <c r="Z25"/>
      <c r="AA25"/>
      <c r="AG25" s="1" t="str">
        <f t="shared" si="5"/>
        <v/>
      </c>
    </row>
    <row r="26" spans="1:34" x14ac:dyDescent="0.25">
      <c r="S26" s="27"/>
      <c r="Z26"/>
      <c r="AA26"/>
      <c r="AG26" s="1" t="str">
        <f t="shared" si="5"/>
        <v/>
      </c>
    </row>
    <row r="27" spans="1:34" x14ac:dyDescent="0.25">
      <c r="S27" s="27"/>
      <c r="Z27"/>
      <c r="AA27"/>
      <c r="AG27" s="1" t="str">
        <f t="shared" si="5"/>
        <v/>
      </c>
    </row>
    <row r="28" spans="1:34" x14ac:dyDescent="0.25">
      <c r="S28" s="27"/>
      <c r="Z28"/>
      <c r="AA28"/>
      <c r="AG28" s="1" t="str">
        <f t="shared" si="5"/>
        <v/>
      </c>
    </row>
    <row r="29" spans="1:34" x14ac:dyDescent="0.25">
      <c r="S29" s="27"/>
      <c r="Z29"/>
      <c r="AA29"/>
      <c r="AG29" s="1" t="str">
        <f t="shared" si="5"/>
        <v/>
      </c>
    </row>
    <row r="30" spans="1:34" x14ac:dyDescent="0.25">
      <c r="S30" s="27"/>
      <c r="Z30"/>
      <c r="AA30"/>
      <c r="AG30" s="1" t="str">
        <f t="shared" si="5"/>
        <v/>
      </c>
    </row>
    <row r="31" spans="1:34" x14ac:dyDescent="0.25">
      <c r="S31" s="27"/>
      <c r="Z31"/>
      <c r="AA31"/>
      <c r="AG31" s="1" t="str">
        <f t="shared" si="5"/>
        <v/>
      </c>
    </row>
    <row r="32" spans="1:34" x14ac:dyDescent="0.25">
      <c r="S32" s="27"/>
      <c r="Z32"/>
      <c r="AA32"/>
      <c r="AG32" s="1" t="str">
        <f t="shared" si="5"/>
        <v/>
      </c>
    </row>
    <row r="33" spans="19:33" x14ac:dyDescent="0.25">
      <c r="S33" s="27"/>
      <c r="Z33"/>
      <c r="AA33"/>
      <c r="AG33" s="1" t="str">
        <f t="shared" si="5"/>
        <v/>
      </c>
    </row>
    <row r="34" spans="19:33" x14ac:dyDescent="0.25">
      <c r="S34" s="27"/>
      <c r="Z34"/>
      <c r="AA34"/>
      <c r="AG34" s="1" t="str">
        <f t="shared" si="5"/>
        <v/>
      </c>
    </row>
    <row r="35" spans="19:33" x14ac:dyDescent="0.25">
      <c r="S35" s="27"/>
      <c r="Z35"/>
      <c r="AA35"/>
      <c r="AG35" s="1" t="str">
        <f t="shared" si="5"/>
        <v/>
      </c>
    </row>
    <row r="36" spans="19:33" x14ac:dyDescent="0.25">
      <c r="S36" s="27"/>
      <c r="Z36"/>
      <c r="AA36"/>
      <c r="AG36" s="1" t="str">
        <f t="shared" si="5"/>
        <v/>
      </c>
    </row>
    <row r="37" spans="19:33" x14ac:dyDescent="0.25">
      <c r="S37" s="27"/>
      <c r="Z37"/>
      <c r="AA37"/>
      <c r="AG37" s="1" t="str">
        <f t="shared" si="5"/>
        <v/>
      </c>
    </row>
    <row r="38" spans="19:33" x14ac:dyDescent="0.25">
      <c r="S38" s="27"/>
      <c r="Z38"/>
      <c r="AA38"/>
      <c r="AG38" s="1" t="str">
        <f t="shared" si="5"/>
        <v/>
      </c>
    </row>
    <row r="39" spans="19:33" x14ac:dyDescent="0.25">
      <c r="S39" s="27"/>
      <c r="Z39"/>
      <c r="AA39"/>
      <c r="AG39" s="1" t="str">
        <f t="shared" si="5"/>
        <v/>
      </c>
    </row>
    <row r="40" spans="19:33" x14ac:dyDescent="0.25">
      <c r="S40" s="27"/>
      <c r="Z40"/>
      <c r="AA40"/>
      <c r="AG40" s="1" t="str">
        <f t="shared" si="5"/>
        <v/>
      </c>
    </row>
    <row r="41" spans="19:33" x14ac:dyDescent="0.25">
      <c r="S41" s="27"/>
      <c r="Z41"/>
      <c r="AA41"/>
      <c r="AG41" s="1" t="str">
        <f t="shared" si="5"/>
        <v/>
      </c>
    </row>
    <row r="42" spans="19:33" x14ac:dyDescent="0.25">
      <c r="S42" s="27"/>
      <c r="Z42"/>
      <c r="AA42"/>
      <c r="AG42" s="1" t="str">
        <f t="shared" si="5"/>
        <v/>
      </c>
    </row>
    <row r="43" spans="19:33" x14ac:dyDescent="0.25">
      <c r="S43" s="27"/>
      <c r="Z43"/>
      <c r="AA43"/>
      <c r="AG43" s="1" t="str">
        <f t="shared" si="5"/>
        <v/>
      </c>
    </row>
    <row r="44" spans="19:33" x14ac:dyDescent="0.25">
      <c r="S44" s="27"/>
      <c r="Z44"/>
      <c r="AA44"/>
      <c r="AG44" s="1" t="str">
        <f t="shared" si="5"/>
        <v/>
      </c>
    </row>
    <row r="45" spans="19:33" x14ac:dyDescent="0.25">
      <c r="S45" s="27"/>
      <c r="Z45"/>
      <c r="AA45"/>
    </row>
    <row r="46" spans="19:33" x14ac:dyDescent="0.25">
      <c r="S46" s="27"/>
      <c r="Z46"/>
      <c r="AA46"/>
    </row>
    <row r="47" spans="19:33" x14ac:dyDescent="0.25">
      <c r="S47" s="27"/>
      <c r="Z47"/>
      <c r="AA47"/>
    </row>
    <row r="48" spans="19:33" x14ac:dyDescent="0.25">
      <c r="S48" s="27"/>
      <c r="Z48"/>
      <c r="AA48"/>
    </row>
    <row r="49" spans="19:27" x14ac:dyDescent="0.25">
      <c r="S49" s="27"/>
      <c r="Z49"/>
      <c r="AA49"/>
    </row>
    <row r="50" spans="19:27" x14ac:dyDescent="0.25">
      <c r="S50" s="27"/>
      <c r="Z50"/>
      <c r="AA50"/>
    </row>
    <row r="51" spans="19:27" x14ac:dyDescent="0.25">
      <c r="S51" s="27"/>
      <c r="Z51"/>
      <c r="AA51"/>
    </row>
    <row r="52" spans="19:27" x14ac:dyDescent="0.25">
      <c r="S52" s="27"/>
      <c r="Z52"/>
      <c r="AA52"/>
    </row>
    <row r="53" spans="19:27" x14ac:dyDescent="0.25">
      <c r="S53" s="27"/>
      <c r="Z53"/>
      <c r="AA53"/>
    </row>
    <row r="54" spans="19:27" x14ac:dyDescent="0.25">
      <c r="S54" s="27"/>
      <c r="Z54"/>
      <c r="AA54"/>
    </row>
    <row r="55" spans="19:27" x14ac:dyDescent="0.25">
      <c r="S55" s="27"/>
      <c r="Z55"/>
      <c r="AA55"/>
    </row>
    <row r="56" spans="19:27" x14ac:dyDescent="0.25">
      <c r="S56" s="27"/>
      <c r="Z56"/>
      <c r="AA56"/>
    </row>
    <row r="57" spans="19:27" x14ac:dyDescent="0.25">
      <c r="S57" s="27"/>
      <c r="Z57"/>
      <c r="AA57"/>
    </row>
    <row r="58" spans="19:27" x14ac:dyDescent="0.25">
      <c r="S58" s="27"/>
      <c r="Z58"/>
      <c r="AA58"/>
    </row>
    <row r="59" spans="19:27" x14ac:dyDescent="0.25">
      <c r="S59" s="27"/>
      <c r="Z59"/>
      <c r="AA59"/>
    </row>
    <row r="60" spans="19:27" x14ac:dyDescent="0.25">
      <c r="S60" s="27"/>
      <c r="Z60"/>
      <c r="AA60"/>
    </row>
    <row r="61" spans="19:27" x14ac:dyDescent="0.25">
      <c r="S61" s="27"/>
      <c r="Z61"/>
      <c r="AA61"/>
    </row>
    <row r="62" spans="19:27" x14ac:dyDescent="0.25">
      <c r="S62" s="27"/>
      <c r="Z62"/>
      <c r="AA62"/>
    </row>
    <row r="63" spans="19:27" x14ac:dyDescent="0.25">
      <c r="S63" s="27"/>
      <c r="Z63"/>
      <c r="AA63"/>
    </row>
    <row r="64" spans="19:27" x14ac:dyDescent="0.25">
      <c r="S64" s="27"/>
      <c r="Z64"/>
      <c r="AA64"/>
    </row>
    <row r="65" spans="19:27" x14ac:dyDescent="0.25">
      <c r="S65" s="27"/>
      <c r="Z65"/>
      <c r="AA65"/>
    </row>
    <row r="66" spans="19:27" x14ac:dyDescent="0.25">
      <c r="S66" s="27"/>
      <c r="Z66"/>
      <c r="AA66"/>
    </row>
    <row r="67" spans="19:27" x14ac:dyDescent="0.25">
      <c r="S67" s="27"/>
      <c r="Z67"/>
      <c r="AA67"/>
    </row>
    <row r="68" spans="19:27" x14ac:dyDescent="0.25">
      <c r="S68" s="27"/>
      <c r="Z68"/>
      <c r="AA68"/>
    </row>
    <row r="69" spans="19:27" x14ac:dyDescent="0.25">
      <c r="S69" s="27"/>
      <c r="Z69"/>
      <c r="AA69"/>
    </row>
    <row r="70" spans="19:27" x14ac:dyDescent="0.25">
      <c r="S70" s="27"/>
      <c r="Z70"/>
      <c r="AA70"/>
    </row>
    <row r="71" spans="19:27" x14ac:dyDescent="0.25">
      <c r="S71" s="27"/>
      <c r="Z71"/>
      <c r="AA71"/>
    </row>
    <row r="72" spans="19:27" x14ac:dyDescent="0.25">
      <c r="S72" s="27"/>
      <c r="Z72"/>
      <c r="AA72"/>
    </row>
    <row r="73" spans="19:27" x14ac:dyDescent="0.25">
      <c r="S73" s="27"/>
      <c r="Z73"/>
      <c r="AA73"/>
    </row>
    <row r="74" spans="19:27" x14ac:dyDescent="0.25">
      <c r="S74" s="27"/>
      <c r="Z74"/>
      <c r="AA74"/>
    </row>
    <row r="75" spans="19:27" x14ac:dyDescent="0.25">
      <c r="S75" s="27"/>
      <c r="Z75"/>
      <c r="AA75"/>
    </row>
    <row r="76" spans="19:27" x14ac:dyDescent="0.25">
      <c r="S76" s="27"/>
      <c r="Z76"/>
      <c r="AA76"/>
    </row>
    <row r="77" spans="19:27" x14ac:dyDescent="0.25">
      <c r="S77" s="27"/>
      <c r="Z77"/>
      <c r="AA77"/>
    </row>
    <row r="78" spans="19:27" x14ac:dyDescent="0.25">
      <c r="S78" s="27"/>
      <c r="Z78"/>
      <c r="AA78"/>
    </row>
    <row r="79" spans="19:27" x14ac:dyDescent="0.25">
      <c r="S79" s="27"/>
      <c r="Z79"/>
      <c r="AA79"/>
    </row>
    <row r="80" spans="19:27" x14ac:dyDescent="0.25">
      <c r="S80" s="27"/>
      <c r="Z80"/>
      <c r="AA80"/>
    </row>
    <row r="81" spans="19:27" x14ac:dyDescent="0.25">
      <c r="S81" s="27"/>
      <c r="Z81"/>
      <c r="AA81"/>
    </row>
    <row r="82" spans="19:27" x14ac:dyDescent="0.25">
      <c r="S82" s="27"/>
      <c r="Z82"/>
      <c r="AA82"/>
    </row>
    <row r="83" spans="19:27" x14ac:dyDescent="0.25">
      <c r="S83" s="27"/>
      <c r="Z83"/>
      <c r="AA83"/>
    </row>
    <row r="84" spans="19:27" x14ac:dyDescent="0.25">
      <c r="S84" s="27"/>
      <c r="Z84"/>
      <c r="AA84"/>
    </row>
    <row r="85" spans="19:27" x14ac:dyDescent="0.25">
      <c r="S85" s="27"/>
      <c r="Z85"/>
      <c r="AA85"/>
    </row>
    <row r="86" spans="19:27" x14ac:dyDescent="0.25">
      <c r="S86" s="27"/>
      <c r="Z86"/>
      <c r="AA86"/>
    </row>
    <row r="87" spans="19:27" x14ac:dyDescent="0.25">
      <c r="S87" s="27"/>
      <c r="Z87"/>
      <c r="AA87"/>
    </row>
    <row r="88" spans="19:27" x14ac:dyDescent="0.25">
      <c r="S88" s="27"/>
      <c r="Z88"/>
      <c r="AA88"/>
    </row>
    <row r="89" spans="19:27" x14ac:dyDescent="0.25">
      <c r="S89" s="27"/>
      <c r="Z89"/>
      <c r="AA89"/>
    </row>
    <row r="90" spans="19:27" x14ac:dyDescent="0.25">
      <c r="S90" s="27"/>
      <c r="Z90"/>
      <c r="AA90"/>
    </row>
    <row r="91" spans="19:27" x14ac:dyDescent="0.25">
      <c r="S91" s="27"/>
      <c r="Z91"/>
      <c r="AA91"/>
    </row>
    <row r="92" spans="19:27" x14ac:dyDescent="0.25">
      <c r="S92" s="27"/>
      <c r="Z92"/>
      <c r="AA92"/>
    </row>
    <row r="93" spans="19:27" x14ac:dyDescent="0.25">
      <c r="S93" s="27"/>
      <c r="Z93"/>
      <c r="AA93"/>
    </row>
    <row r="94" spans="19:27" x14ac:dyDescent="0.25">
      <c r="S94" s="27"/>
      <c r="Z94"/>
      <c r="AA94"/>
    </row>
    <row r="95" spans="19:27" x14ac:dyDescent="0.25">
      <c r="S95" s="27"/>
      <c r="Z95"/>
      <c r="AA95"/>
    </row>
    <row r="96" spans="19:27" x14ac:dyDescent="0.25">
      <c r="S96" s="27"/>
      <c r="Z96"/>
      <c r="AA96"/>
    </row>
    <row r="97" spans="19:27" x14ac:dyDescent="0.25">
      <c r="S97" s="27"/>
      <c r="Z97"/>
      <c r="AA97"/>
    </row>
    <row r="98" spans="19:27" x14ac:dyDescent="0.25">
      <c r="S98" s="27"/>
      <c r="Z98"/>
      <c r="AA98"/>
    </row>
    <row r="99" spans="19:27" x14ac:dyDescent="0.25">
      <c r="S99" s="27"/>
      <c r="Z99"/>
      <c r="AA99"/>
    </row>
    <row r="100" spans="19:27" x14ac:dyDescent="0.25">
      <c r="S100" s="27"/>
      <c r="Z100"/>
      <c r="AA100"/>
    </row>
    <row r="101" spans="19:27" x14ac:dyDescent="0.25">
      <c r="S101" s="27"/>
      <c r="Z101"/>
      <c r="AA101"/>
    </row>
    <row r="102" spans="19:27" x14ac:dyDescent="0.25">
      <c r="S102" s="27"/>
      <c r="Z102"/>
      <c r="AA102"/>
    </row>
    <row r="103" spans="19:27" x14ac:dyDescent="0.25">
      <c r="S103" s="27"/>
      <c r="Z103"/>
      <c r="AA103"/>
    </row>
    <row r="104" spans="19:27" x14ac:dyDescent="0.25">
      <c r="S104" s="27"/>
      <c r="Z104"/>
      <c r="AA104"/>
    </row>
    <row r="105" spans="19:27" x14ac:dyDescent="0.25">
      <c r="S105" s="27"/>
      <c r="Z105"/>
      <c r="AA105"/>
    </row>
    <row r="106" spans="19:27" x14ac:dyDescent="0.25">
      <c r="S106" s="27"/>
      <c r="Z106"/>
      <c r="AA106"/>
    </row>
    <row r="107" spans="19:27" x14ac:dyDescent="0.25">
      <c r="S107" s="27"/>
      <c r="Z107"/>
      <c r="AA107"/>
    </row>
    <row r="108" spans="19:27" x14ac:dyDescent="0.25">
      <c r="S108" s="27"/>
      <c r="Z108"/>
      <c r="AA108"/>
    </row>
    <row r="109" spans="19:27" x14ac:dyDescent="0.25">
      <c r="S109" s="27"/>
      <c r="Z109"/>
      <c r="AA109"/>
    </row>
    <row r="110" spans="19:27" x14ac:dyDescent="0.25">
      <c r="S110" s="27"/>
      <c r="Z110"/>
      <c r="AA110"/>
    </row>
    <row r="111" spans="19:27" x14ac:dyDescent="0.25">
      <c r="S111" s="27"/>
      <c r="Z111"/>
      <c r="AA111"/>
    </row>
    <row r="112" spans="19:27" x14ac:dyDescent="0.25">
      <c r="S112" s="27"/>
      <c r="Z112"/>
      <c r="AA112"/>
    </row>
    <row r="113" spans="19:27" x14ac:dyDescent="0.25">
      <c r="S113" s="27"/>
      <c r="Z113"/>
      <c r="AA113"/>
    </row>
    <row r="114" spans="19:27" x14ac:dyDescent="0.25">
      <c r="S114" s="27"/>
      <c r="Z114"/>
      <c r="AA114"/>
    </row>
    <row r="115" spans="19:27" x14ac:dyDescent="0.25">
      <c r="S115" s="27"/>
      <c r="Z115"/>
      <c r="AA115"/>
    </row>
    <row r="116" spans="19:27" x14ac:dyDescent="0.25">
      <c r="S116" s="27"/>
      <c r="Z116"/>
      <c r="AA116"/>
    </row>
    <row r="117" spans="19:27" x14ac:dyDescent="0.25">
      <c r="S117" s="27"/>
      <c r="Z117"/>
      <c r="AA117"/>
    </row>
    <row r="118" spans="19:27" x14ac:dyDescent="0.25">
      <c r="S118" s="27"/>
      <c r="Z118"/>
      <c r="AA118"/>
    </row>
    <row r="119" spans="19:27" x14ac:dyDescent="0.25">
      <c r="S119" s="27"/>
      <c r="Z119"/>
      <c r="AA119"/>
    </row>
    <row r="120" spans="19:27" x14ac:dyDescent="0.25">
      <c r="S120" s="27"/>
      <c r="Z120"/>
      <c r="AA120"/>
    </row>
    <row r="121" spans="19:27" x14ac:dyDescent="0.25">
      <c r="S121" s="27"/>
      <c r="Z121"/>
      <c r="AA121"/>
    </row>
    <row r="122" spans="19:27" x14ac:dyDescent="0.25">
      <c r="S122" s="27"/>
      <c r="Z122"/>
      <c r="AA122"/>
    </row>
    <row r="123" spans="19:27" x14ac:dyDescent="0.25">
      <c r="S123" s="27"/>
      <c r="Z123"/>
      <c r="AA123"/>
    </row>
    <row r="124" spans="19:27" x14ac:dyDescent="0.25">
      <c r="S124" s="27"/>
      <c r="Z124"/>
      <c r="AA124"/>
    </row>
    <row r="125" spans="19:27" x14ac:dyDescent="0.25">
      <c r="S125" s="27"/>
      <c r="Z125"/>
      <c r="AA125"/>
    </row>
    <row r="126" spans="19:27" x14ac:dyDescent="0.25">
      <c r="S126" s="27"/>
      <c r="Z126"/>
      <c r="AA126"/>
    </row>
    <row r="127" spans="19:27" x14ac:dyDescent="0.25">
      <c r="S127" s="27"/>
      <c r="Z127"/>
      <c r="AA127"/>
    </row>
    <row r="128" spans="19:27" x14ac:dyDescent="0.25">
      <c r="S128" s="27"/>
      <c r="Z128"/>
      <c r="AA128"/>
    </row>
    <row r="129" spans="19:27" x14ac:dyDescent="0.25">
      <c r="S129" s="27"/>
      <c r="Z129"/>
      <c r="AA129"/>
    </row>
    <row r="130" spans="19:27" x14ac:dyDescent="0.25">
      <c r="S130" s="27"/>
      <c r="Z130"/>
      <c r="AA130"/>
    </row>
    <row r="131" spans="19:27" x14ac:dyDescent="0.25">
      <c r="S131" s="27"/>
      <c r="Z131"/>
      <c r="AA131"/>
    </row>
    <row r="132" spans="19:27" x14ac:dyDescent="0.25">
      <c r="S132" s="27"/>
      <c r="Z132"/>
      <c r="AA132"/>
    </row>
    <row r="133" spans="19:27" x14ac:dyDescent="0.25">
      <c r="S133" s="27"/>
      <c r="Z133"/>
      <c r="AA133"/>
    </row>
    <row r="134" spans="19:27" x14ac:dyDescent="0.25">
      <c r="S134" s="27"/>
      <c r="Z134"/>
      <c r="AA134"/>
    </row>
    <row r="135" spans="19:27" x14ac:dyDescent="0.25">
      <c r="S135" s="27"/>
      <c r="Z135"/>
      <c r="AA135"/>
    </row>
    <row r="136" spans="19:27" x14ac:dyDescent="0.25">
      <c r="S136" s="27"/>
      <c r="Z136"/>
      <c r="AA136"/>
    </row>
    <row r="137" spans="19:27" x14ac:dyDescent="0.25">
      <c r="S137" s="27"/>
      <c r="Z137"/>
      <c r="AA137"/>
    </row>
    <row r="138" spans="19:27" x14ac:dyDescent="0.25">
      <c r="S138" s="27"/>
      <c r="Z138"/>
      <c r="AA138"/>
    </row>
    <row r="139" spans="19:27" x14ac:dyDescent="0.25">
      <c r="S139" s="27"/>
      <c r="Z139"/>
      <c r="AA139"/>
    </row>
    <row r="140" spans="19:27" x14ac:dyDescent="0.25">
      <c r="S140" s="27"/>
      <c r="Z140"/>
      <c r="AA140"/>
    </row>
    <row r="141" spans="19:27" x14ac:dyDescent="0.25">
      <c r="S141" s="27"/>
      <c r="Z141"/>
      <c r="AA141"/>
    </row>
    <row r="142" spans="19:27" x14ac:dyDescent="0.25">
      <c r="S142" s="27"/>
      <c r="Z142"/>
      <c r="AA142"/>
    </row>
    <row r="143" spans="19:27" x14ac:dyDescent="0.25">
      <c r="S143" s="27"/>
      <c r="Z143"/>
      <c r="AA143"/>
    </row>
    <row r="144" spans="19:27" x14ac:dyDescent="0.25">
      <c r="S144" s="27"/>
      <c r="Z144"/>
      <c r="AA144"/>
    </row>
    <row r="145" spans="19:27" x14ac:dyDescent="0.25">
      <c r="S145" s="27"/>
      <c r="Z145"/>
      <c r="AA145"/>
    </row>
    <row r="146" spans="19:27" x14ac:dyDescent="0.25">
      <c r="S146" s="27"/>
      <c r="Z146"/>
      <c r="AA146"/>
    </row>
    <row r="147" spans="19:27" x14ac:dyDescent="0.25">
      <c r="S147" s="27"/>
      <c r="Z147"/>
      <c r="AA147"/>
    </row>
    <row r="148" spans="19:27" x14ac:dyDescent="0.25">
      <c r="S148" s="27"/>
      <c r="Z148"/>
      <c r="AA148"/>
    </row>
    <row r="149" spans="19:27" x14ac:dyDescent="0.25">
      <c r="S149" s="27"/>
      <c r="Z149"/>
      <c r="AA149"/>
    </row>
    <row r="150" spans="19:27" x14ac:dyDescent="0.25">
      <c r="S150" s="27"/>
      <c r="Z150"/>
      <c r="AA150"/>
    </row>
    <row r="151" spans="19:27" x14ac:dyDescent="0.25">
      <c r="S151" s="27"/>
      <c r="Z151"/>
      <c r="AA151"/>
    </row>
    <row r="152" spans="19:27" x14ac:dyDescent="0.25">
      <c r="S152" s="27"/>
      <c r="Z152"/>
      <c r="AA152"/>
    </row>
    <row r="153" spans="19:27" x14ac:dyDescent="0.25">
      <c r="S153" s="27"/>
      <c r="Z153"/>
      <c r="AA153"/>
    </row>
    <row r="154" spans="19:27" x14ac:dyDescent="0.25">
      <c r="S154" s="27"/>
      <c r="Z154"/>
      <c r="AA154"/>
    </row>
    <row r="155" spans="19:27" x14ac:dyDescent="0.25">
      <c r="S155" s="27"/>
      <c r="Z155"/>
      <c r="AA155"/>
    </row>
    <row r="156" spans="19:27" x14ac:dyDescent="0.25">
      <c r="S156" s="27"/>
      <c r="Z156"/>
      <c r="AA156"/>
    </row>
    <row r="157" spans="19:27" x14ac:dyDescent="0.25">
      <c r="S157" s="27"/>
      <c r="Z157"/>
      <c r="AA157"/>
    </row>
    <row r="158" spans="19:27" x14ac:dyDescent="0.25">
      <c r="S158" s="27"/>
      <c r="Z158"/>
      <c r="AA158"/>
    </row>
    <row r="159" spans="19:27" x14ac:dyDescent="0.25">
      <c r="S159" s="27"/>
      <c r="Z159"/>
      <c r="AA159"/>
    </row>
    <row r="160" spans="19:27" x14ac:dyDescent="0.25">
      <c r="S160" s="27"/>
      <c r="Z160"/>
      <c r="AA160"/>
    </row>
    <row r="161" spans="19:27" x14ac:dyDescent="0.25">
      <c r="S161" s="27"/>
      <c r="Z161"/>
      <c r="AA161"/>
    </row>
    <row r="162" spans="19:27" x14ac:dyDescent="0.25">
      <c r="S162" s="27"/>
      <c r="Z162"/>
      <c r="AA162"/>
    </row>
    <row r="163" spans="19:27" x14ac:dyDescent="0.25">
      <c r="S163" s="27"/>
      <c r="Z163"/>
      <c r="AA163"/>
    </row>
    <row r="164" spans="19:27" x14ac:dyDescent="0.25">
      <c r="S164" s="27"/>
      <c r="Z164"/>
      <c r="AA164"/>
    </row>
    <row r="165" spans="19:27" x14ac:dyDescent="0.25">
      <c r="S165" s="27"/>
      <c r="Z165"/>
      <c r="AA165"/>
    </row>
    <row r="166" spans="19:27" x14ac:dyDescent="0.25">
      <c r="S166" s="27"/>
      <c r="Z166"/>
      <c r="AA166"/>
    </row>
    <row r="167" spans="19:27" x14ac:dyDescent="0.25">
      <c r="S167" s="27"/>
      <c r="Z167"/>
      <c r="AA167"/>
    </row>
    <row r="168" spans="19:27" x14ac:dyDescent="0.25">
      <c r="S168" s="27"/>
      <c r="Z168"/>
      <c r="AA168"/>
    </row>
    <row r="169" spans="19:27" x14ac:dyDescent="0.25">
      <c r="S169" s="27"/>
      <c r="Z169"/>
      <c r="AA169"/>
    </row>
    <row r="170" spans="19:27" x14ac:dyDescent="0.25">
      <c r="S170" s="27"/>
      <c r="Z170"/>
      <c r="AA170"/>
    </row>
    <row r="171" spans="19:27" x14ac:dyDescent="0.25">
      <c r="S171" s="27"/>
      <c r="Z171"/>
      <c r="AA171"/>
    </row>
    <row r="172" spans="19:27" x14ac:dyDescent="0.25">
      <c r="S172" s="27"/>
      <c r="Z172"/>
      <c r="AA172"/>
    </row>
    <row r="173" spans="19:27" x14ac:dyDescent="0.25">
      <c r="S173" s="27"/>
      <c r="Z173"/>
      <c r="AA173"/>
    </row>
    <row r="174" spans="19:27" x14ac:dyDescent="0.25">
      <c r="S174" s="27"/>
      <c r="Z174"/>
      <c r="AA174"/>
    </row>
    <row r="175" spans="19:27" x14ac:dyDescent="0.25">
      <c r="S175" s="27"/>
      <c r="Z175"/>
      <c r="AA175"/>
    </row>
    <row r="176" spans="19:27" x14ac:dyDescent="0.25">
      <c r="S176" s="27"/>
      <c r="Z176"/>
      <c r="AA176"/>
    </row>
    <row r="177" spans="19:27" x14ac:dyDescent="0.25">
      <c r="S177" s="27"/>
      <c r="Z177"/>
      <c r="AA177"/>
    </row>
    <row r="178" spans="19:27" x14ac:dyDescent="0.25">
      <c r="S178" s="27"/>
      <c r="Z178"/>
      <c r="AA178"/>
    </row>
    <row r="179" spans="19:27" x14ac:dyDescent="0.25">
      <c r="S179" s="27"/>
      <c r="Z179"/>
      <c r="AA179"/>
    </row>
    <row r="180" spans="19:27" x14ac:dyDescent="0.25">
      <c r="S180" s="27"/>
      <c r="Z180"/>
      <c r="AA180"/>
    </row>
    <row r="181" spans="19:27" x14ac:dyDescent="0.25">
      <c r="S181" s="27"/>
      <c r="Z181"/>
      <c r="AA181"/>
    </row>
    <row r="182" spans="19:27" x14ac:dyDescent="0.25">
      <c r="S182" s="27"/>
      <c r="Z182"/>
      <c r="AA182"/>
    </row>
    <row r="183" spans="19:27" x14ac:dyDescent="0.25">
      <c r="S183" s="27"/>
      <c r="Z183"/>
      <c r="AA183"/>
    </row>
    <row r="184" spans="19:27" x14ac:dyDescent="0.25">
      <c r="S184" s="27"/>
      <c r="Z184"/>
      <c r="AA184"/>
    </row>
    <row r="185" spans="19:27" x14ac:dyDescent="0.25">
      <c r="S185" s="27"/>
      <c r="Z185"/>
      <c r="AA185"/>
    </row>
    <row r="186" spans="19:27" x14ac:dyDescent="0.25">
      <c r="S186" s="27"/>
      <c r="Z186"/>
      <c r="AA186"/>
    </row>
    <row r="187" spans="19:27" x14ac:dyDescent="0.25">
      <c r="S187" s="27"/>
      <c r="Z187"/>
      <c r="AA187"/>
    </row>
    <row r="188" spans="19:27" x14ac:dyDescent="0.25">
      <c r="S188" s="27"/>
      <c r="Z188"/>
      <c r="AA188"/>
    </row>
    <row r="189" spans="19:27" x14ac:dyDescent="0.25">
      <c r="S189" s="27"/>
      <c r="Z189"/>
      <c r="AA189"/>
    </row>
    <row r="190" spans="19:27" x14ac:dyDescent="0.25">
      <c r="S190" s="27"/>
      <c r="Z190"/>
      <c r="AA190"/>
    </row>
    <row r="191" spans="19:27" x14ac:dyDescent="0.25">
      <c r="S191" s="27"/>
      <c r="Z191"/>
      <c r="AA191"/>
    </row>
    <row r="192" spans="19:27" x14ac:dyDescent="0.25">
      <c r="S192" s="27"/>
      <c r="Z192"/>
      <c r="AA192"/>
    </row>
    <row r="193" spans="19:27" x14ac:dyDescent="0.25">
      <c r="S193" s="27"/>
      <c r="Z193"/>
      <c r="AA193"/>
    </row>
    <row r="194" spans="19:27" x14ac:dyDescent="0.25">
      <c r="S194" s="27"/>
      <c r="Z194"/>
      <c r="AA194"/>
    </row>
    <row r="195" spans="19:27" x14ac:dyDescent="0.25">
      <c r="S195" s="27"/>
      <c r="Z195"/>
      <c r="AA195"/>
    </row>
    <row r="196" spans="19:27" x14ac:dyDescent="0.25">
      <c r="S196" s="27"/>
      <c r="Z196"/>
      <c r="AA196"/>
    </row>
    <row r="197" spans="19:27" x14ac:dyDescent="0.25">
      <c r="S197" s="27"/>
      <c r="Z197"/>
      <c r="AA197"/>
    </row>
    <row r="198" spans="19:27" x14ac:dyDescent="0.25">
      <c r="S198" s="27"/>
      <c r="Z198"/>
      <c r="AA198"/>
    </row>
    <row r="199" spans="19:27" x14ac:dyDescent="0.25">
      <c r="S199" s="27"/>
      <c r="Z199"/>
      <c r="AA199"/>
    </row>
    <row r="200" spans="19:27" x14ac:dyDescent="0.25">
      <c r="S200" s="27"/>
      <c r="Z200"/>
      <c r="AA200"/>
    </row>
    <row r="201" spans="19:27" x14ac:dyDescent="0.25">
      <c r="S201" s="27"/>
      <c r="Z201"/>
      <c r="AA201"/>
    </row>
    <row r="202" spans="19:27" x14ac:dyDescent="0.25">
      <c r="S202" s="27"/>
      <c r="Z202"/>
      <c r="AA202"/>
    </row>
    <row r="203" spans="19:27" x14ac:dyDescent="0.25">
      <c r="S203" s="27"/>
      <c r="Z203"/>
      <c r="AA203"/>
    </row>
    <row r="204" spans="19:27" x14ac:dyDescent="0.25">
      <c r="S204" s="27"/>
      <c r="Z204"/>
      <c r="AA204"/>
    </row>
    <row r="205" spans="19:27" x14ac:dyDescent="0.25">
      <c r="S205" s="27"/>
      <c r="Z205"/>
      <c r="AA205"/>
    </row>
    <row r="206" spans="19:27" x14ac:dyDescent="0.25">
      <c r="S206" s="27"/>
      <c r="Z206"/>
      <c r="AA206"/>
    </row>
    <row r="207" spans="19:27" x14ac:dyDescent="0.25">
      <c r="S207" s="27"/>
      <c r="Z207"/>
      <c r="AA207"/>
    </row>
    <row r="208" spans="19:27" x14ac:dyDescent="0.25">
      <c r="S208" s="27"/>
      <c r="Z208"/>
      <c r="AA208"/>
    </row>
    <row r="209" spans="19:27" x14ac:dyDescent="0.25">
      <c r="S209" s="27"/>
      <c r="Z209"/>
      <c r="AA209"/>
    </row>
    <row r="210" spans="19:27" x14ac:dyDescent="0.25">
      <c r="S210" s="27"/>
      <c r="Z210"/>
      <c r="AA210"/>
    </row>
    <row r="211" spans="19:27" x14ac:dyDescent="0.25">
      <c r="S211" s="27"/>
      <c r="Z211"/>
      <c r="AA211"/>
    </row>
    <row r="212" spans="19:27" x14ac:dyDescent="0.25">
      <c r="S212" s="27"/>
      <c r="Z212"/>
      <c r="AA212"/>
    </row>
    <row r="213" spans="19:27" x14ac:dyDescent="0.25">
      <c r="S213" s="27"/>
      <c r="Z213"/>
      <c r="AA213"/>
    </row>
    <row r="214" spans="19:27" x14ac:dyDescent="0.25">
      <c r="S214" s="27"/>
      <c r="Z214"/>
      <c r="AA214"/>
    </row>
    <row r="215" spans="19:27" x14ac:dyDescent="0.25">
      <c r="S215" s="27"/>
      <c r="Z215"/>
      <c r="AA215"/>
    </row>
    <row r="216" spans="19:27" x14ac:dyDescent="0.25">
      <c r="S216" s="27"/>
      <c r="Z216"/>
      <c r="AA216"/>
    </row>
    <row r="217" spans="19:27" x14ac:dyDescent="0.25">
      <c r="S217" s="27"/>
      <c r="Z217"/>
      <c r="AA217"/>
    </row>
    <row r="218" spans="19:27" x14ac:dyDescent="0.25">
      <c r="S218" s="27"/>
      <c r="Z218"/>
      <c r="AA218"/>
    </row>
    <row r="219" spans="19:27" x14ac:dyDescent="0.25">
      <c r="S219" s="27"/>
      <c r="Z219"/>
      <c r="AA219"/>
    </row>
    <row r="220" spans="19:27" x14ac:dyDescent="0.25">
      <c r="S220" s="27"/>
      <c r="Z220"/>
      <c r="AA220"/>
    </row>
    <row r="221" spans="19:27" x14ac:dyDescent="0.25">
      <c r="S221" s="27"/>
      <c r="Z221"/>
      <c r="AA221"/>
    </row>
    <row r="222" spans="19:27" x14ac:dyDescent="0.25">
      <c r="S222" s="27"/>
      <c r="Z222"/>
      <c r="AA222"/>
    </row>
    <row r="223" spans="19:27" x14ac:dyDescent="0.25">
      <c r="S223" s="27"/>
      <c r="Z223"/>
      <c r="AA223"/>
    </row>
    <row r="224" spans="19:27" x14ac:dyDescent="0.25">
      <c r="S224" s="27"/>
      <c r="Z224"/>
      <c r="AA224"/>
    </row>
    <row r="225" spans="19:27" x14ac:dyDescent="0.25">
      <c r="S225" s="27"/>
      <c r="Z225"/>
      <c r="AA225"/>
    </row>
    <row r="226" spans="19:27" x14ac:dyDescent="0.25">
      <c r="S226" s="27"/>
      <c r="Z226"/>
      <c r="AA226"/>
    </row>
    <row r="227" spans="19:27" x14ac:dyDescent="0.25">
      <c r="S227" s="27"/>
      <c r="Z227"/>
      <c r="AA227"/>
    </row>
    <row r="228" spans="19:27" x14ac:dyDescent="0.25">
      <c r="S228" s="27"/>
      <c r="Z228"/>
      <c r="AA228"/>
    </row>
    <row r="229" spans="19:27" x14ac:dyDescent="0.25">
      <c r="S229" s="27"/>
      <c r="Z229"/>
      <c r="AA229"/>
    </row>
    <row r="230" spans="19:27" x14ac:dyDescent="0.25">
      <c r="S230" s="27"/>
      <c r="Z230"/>
      <c r="AA230"/>
    </row>
    <row r="231" spans="19:27" x14ac:dyDescent="0.25">
      <c r="S231" s="27"/>
      <c r="Z231"/>
      <c r="AA231"/>
    </row>
    <row r="232" spans="19:27" x14ac:dyDescent="0.25">
      <c r="S232" s="27"/>
      <c r="Z232"/>
      <c r="AA232"/>
    </row>
    <row r="233" spans="19:27" x14ac:dyDescent="0.25">
      <c r="S233" s="27"/>
      <c r="Z233"/>
      <c r="AA233"/>
    </row>
    <row r="234" spans="19:27" x14ac:dyDescent="0.25">
      <c r="S234" s="27"/>
      <c r="Z234"/>
      <c r="AA234"/>
    </row>
    <row r="235" spans="19:27" x14ac:dyDescent="0.25">
      <c r="S235" s="27"/>
      <c r="Z235"/>
      <c r="AA235"/>
    </row>
    <row r="236" spans="19:27" x14ac:dyDescent="0.25">
      <c r="S236" s="27"/>
      <c r="Z236"/>
      <c r="AA236"/>
    </row>
    <row r="237" spans="19:27" x14ac:dyDescent="0.25">
      <c r="S237" s="27"/>
      <c r="Z237"/>
      <c r="AA237"/>
    </row>
    <row r="238" spans="19:27" x14ac:dyDescent="0.25">
      <c r="S238" s="27"/>
      <c r="Z238"/>
      <c r="AA238"/>
    </row>
    <row r="239" spans="19:27" x14ac:dyDescent="0.25">
      <c r="S239" s="27"/>
      <c r="Z239"/>
      <c r="AA239"/>
    </row>
    <row r="240" spans="19:27" x14ac:dyDescent="0.25">
      <c r="S240" s="27"/>
      <c r="Z240"/>
      <c r="AA240"/>
    </row>
    <row r="241" spans="19:27" x14ac:dyDescent="0.25">
      <c r="S241" s="27"/>
      <c r="Z241"/>
      <c r="AA241"/>
    </row>
    <row r="242" spans="19:27" x14ac:dyDescent="0.25">
      <c r="S242" s="27"/>
      <c r="Z242"/>
      <c r="AA242"/>
    </row>
    <row r="243" spans="19:27" x14ac:dyDescent="0.25">
      <c r="S243" s="27"/>
      <c r="Z243"/>
      <c r="AA243"/>
    </row>
    <row r="244" spans="19:27" x14ac:dyDescent="0.25">
      <c r="S244" s="27"/>
      <c r="Z244"/>
      <c r="AA244"/>
    </row>
    <row r="245" spans="19:27" x14ac:dyDescent="0.25">
      <c r="S245" s="27"/>
      <c r="Z245"/>
      <c r="AA245"/>
    </row>
    <row r="246" spans="19:27" x14ac:dyDescent="0.25">
      <c r="S246" s="27"/>
      <c r="Z246"/>
      <c r="AA246"/>
    </row>
    <row r="247" spans="19:27" x14ac:dyDescent="0.25">
      <c r="S247" s="27"/>
      <c r="Z247"/>
      <c r="AA247"/>
    </row>
    <row r="248" spans="19:27" x14ac:dyDescent="0.25">
      <c r="S248" s="27"/>
      <c r="Z248"/>
      <c r="AA248"/>
    </row>
    <row r="249" spans="19:27" x14ac:dyDescent="0.25">
      <c r="S249" s="27"/>
      <c r="Z249"/>
      <c r="AA249"/>
    </row>
    <row r="250" spans="19:27" x14ac:dyDescent="0.25">
      <c r="S250" s="27"/>
      <c r="Z250"/>
      <c r="AA250"/>
    </row>
    <row r="251" spans="19:27" x14ac:dyDescent="0.25">
      <c r="S251" s="27"/>
      <c r="Z251"/>
      <c r="AA251"/>
    </row>
    <row r="252" spans="19:27" x14ac:dyDescent="0.25">
      <c r="S252" s="27"/>
      <c r="Z252"/>
      <c r="AA252"/>
    </row>
    <row r="253" spans="19:27" x14ac:dyDescent="0.25">
      <c r="S253" s="27"/>
      <c r="Z253"/>
      <c r="AA253"/>
    </row>
    <row r="254" spans="19:27" x14ac:dyDescent="0.25">
      <c r="S254" s="27"/>
      <c r="Z254"/>
      <c r="AA254"/>
    </row>
    <row r="255" spans="19:27" x14ac:dyDescent="0.25">
      <c r="S255" s="27"/>
      <c r="Z255"/>
      <c r="AA255"/>
    </row>
    <row r="256" spans="19:27" x14ac:dyDescent="0.25">
      <c r="S256" s="27"/>
      <c r="Z256"/>
      <c r="AA256"/>
    </row>
    <row r="257" spans="19:27" x14ac:dyDescent="0.25">
      <c r="S257" s="27"/>
      <c r="Z257"/>
      <c r="AA257"/>
    </row>
    <row r="258" spans="19:27" x14ac:dyDescent="0.25">
      <c r="S258" s="27"/>
      <c r="Z258"/>
      <c r="AA258"/>
    </row>
    <row r="259" spans="19:27" x14ac:dyDescent="0.25">
      <c r="S259" s="27"/>
      <c r="Z259"/>
      <c r="AA259"/>
    </row>
    <row r="260" spans="19:27" x14ac:dyDescent="0.25">
      <c r="S260" s="27"/>
      <c r="Z260"/>
      <c r="AA260"/>
    </row>
    <row r="261" spans="19:27" x14ac:dyDescent="0.25">
      <c r="S261" s="27"/>
      <c r="Z261"/>
      <c r="AA261"/>
    </row>
    <row r="262" spans="19:27" x14ac:dyDescent="0.25">
      <c r="S262" s="27"/>
      <c r="Z262"/>
      <c r="AA262"/>
    </row>
    <row r="263" spans="19:27" x14ac:dyDescent="0.25">
      <c r="S263" s="27"/>
      <c r="Z263"/>
      <c r="AA263"/>
    </row>
    <row r="264" spans="19:27" x14ac:dyDescent="0.25">
      <c r="S264" s="27"/>
      <c r="Z264"/>
      <c r="AA264"/>
    </row>
    <row r="265" spans="19:27" x14ac:dyDescent="0.25">
      <c r="S265" s="27"/>
      <c r="Z265"/>
      <c r="AA265"/>
    </row>
    <row r="266" spans="19:27" x14ac:dyDescent="0.25">
      <c r="S266" s="27"/>
      <c r="Z266"/>
      <c r="AA266"/>
    </row>
    <row r="267" spans="19:27" x14ac:dyDescent="0.25">
      <c r="S267" s="27"/>
      <c r="Z267"/>
      <c r="AA267"/>
    </row>
    <row r="268" spans="19:27" x14ac:dyDescent="0.25">
      <c r="S268" s="27"/>
      <c r="Z268"/>
      <c r="AA268"/>
    </row>
    <row r="269" spans="19:27" x14ac:dyDescent="0.25">
      <c r="S269" s="27"/>
      <c r="Z269"/>
      <c r="AA269"/>
    </row>
    <row r="270" spans="19:27" x14ac:dyDescent="0.25">
      <c r="S270" s="27"/>
      <c r="Z270"/>
      <c r="AA270"/>
    </row>
    <row r="271" spans="19:27" x14ac:dyDescent="0.25">
      <c r="S271" s="27"/>
      <c r="AA271"/>
    </row>
    <row r="272" spans="19:27" x14ac:dyDescent="0.25">
      <c r="S272" s="27"/>
      <c r="AA272"/>
    </row>
    <row r="273" spans="19:27" x14ac:dyDescent="0.25">
      <c r="S273" s="27"/>
      <c r="AA273"/>
    </row>
    <row r="274" spans="19:27" x14ac:dyDescent="0.25">
      <c r="S274" s="27"/>
      <c r="AA274"/>
    </row>
    <row r="275" spans="19:27" x14ac:dyDescent="0.25">
      <c r="S275" s="27"/>
      <c r="AA275"/>
    </row>
    <row r="276" spans="19:27" x14ac:dyDescent="0.25">
      <c r="S276" s="27"/>
    </row>
    <row r="277" spans="19:27" x14ac:dyDescent="0.25">
      <c r="S277" s="27"/>
    </row>
    <row r="278" spans="19:27" x14ac:dyDescent="0.25">
      <c r="S278" s="27"/>
    </row>
    <row r="279" spans="19:27" x14ac:dyDescent="0.25">
      <c r="S279" s="27"/>
    </row>
    <row r="280" spans="19:27" x14ac:dyDescent="0.25">
      <c r="S280" s="27"/>
    </row>
    <row r="281" spans="19:27" x14ac:dyDescent="0.25">
      <c r="S281" s="27"/>
    </row>
    <row r="282" spans="19:27" x14ac:dyDescent="0.25">
      <c r="S282" s="27"/>
    </row>
    <row r="283" spans="19:27" x14ac:dyDescent="0.25">
      <c r="S283" s="27"/>
    </row>
    <row r="284" spans="19:27" x14ac:dyDescent="0.25">
      <c r="S284" s="27"/>
    </row>
    <row r="285" spans="19:27" x14ac:dyDescent="0.25">
      <c r="S285" s="27"/>
    </row>
    <row r="286" spans="19:27" x14ac:dyDescent="0.25">
      <c r="S286" s="27"/>
    </row>
    <row r="287" spans="19:27" x14ac:dyDescent="0.25">
      <c r="S287" s="27"/>
    </row>
    <row r="288" spans="19:27" x14ac:dyDescent="0.25">
      <c r="S288" s="27"/>
    </row>
    <row r="289" spans="19:19" x14ac:dyDescent="0.25">
      <c r="S289" s="27"/>
    </row>
    <row r="290" spans="19:19" x14ac:dyDescent="0.25">
      <c r="S290" s="27"/>
    </row>
    <row r="291" spans="19:19" x14ac:dyDescent="0.25">
      <c r="S291" s="27"/>
    </row>
    <row r="292" spans="19:19" x14ac:dyDescent="0.25">
      <c r="S292" s="27"/>
    </row>
    <row r="293" spans="19:19" x14ac:dyDescent="0.25">
      <c r="S293" s="27"/>
    </row>
    <row r="294" spans="19:19" x14ac:dyDescent="0.25">
      <c r="S294" s="27"/>
    </row>
    <row r="295" spans="19:19" x14ac:dyDescent="0.25">
      <c r="S295" s="27"/>
    </row>
    <row r="296" spans="19:19" x14ac:dyDescent="0.25">
      <c r="S296" s="27"/>
    </row>
    <row r="297" spans="19:19" x14ac:dyDescent="0.25">
      <c r="S297" s="27"/>
    </row>
    <row r="298" spans="19:19" x14ac:dyDescent="0.25">
      <c r="S298" s="27"/>
    </row>
    <row r="299" spans="19:19" x14ac:dyDescent="0.25">
      <c r="S299" s="27"/>
    </row>
    <row r="300" spans="19:19" x14ac:dyDescent="0.25">
      <c r="S300" s="27"/>
    </row>
    <row r="301" spans="19:19" x14ac:dyDescent="0.25">
      <c r="S301" s="27"/>
    </row>
    <row r="302" spans="19:19" x14ac:dyDescent="0.25">
      <c r="S302" s="27"/>
    </row>
    <row r="303" spans="19:19" x14ac:dyDescent="0.25">
      <c r="S303" s="27"/>
    </row>
    <row r="304" spans="19:19" x14ac:dyDescent="0.25">
      <c r="S304" s="27"/>
    </row>
    <row r="305" spans="19:19" x14ac:dyDescent="0.25">
      <c r="S305" s="27"/>
    </row>
    <row r="306" spans="19:19" x14ac:dyDescent="0.25">
      <c r="S306" s="27"/>
    </row>
    <row r="307" spans="19:19" x14ac:dyDescent="0.25">
      <c r="S307" s="27"/>
    </row>
    <row r="308" spans="19:19" x14ac:dyDescent="0.25">
      <c r="S308" s="27"/>
    </row>
    <row r="309" spans="19:19" x14ac:dyDescent="0.25">
      <c r="S309" s="27"/>
    </row>
    <row r="310" spans="19:19" x14ac:dyDescent="0.25">
      <c r="S310" s="27"/>
    </row>
    <row r="311" spans="19:19" x14ac:dyDescent="0.25">
      <c r="S311" s="27"/>
    </row>
    <row r="312" spans="19:19" x14ac:dyDescent="0.25">
      <c r="S312" s="27"/>
    </row>
    <row r="313" spans="19:19" x14ac:dyDescent="0.25">
      <c r="S313" s="27"/>
    </row>
    <row r="314" spans="19:19" x14ac:dyDescent="0.25">
      <c r="S314" s="27"/>
    </row>
    <row r="315" spans="19:19" x14ac:dyDescent="0.25">
      <c r="S315" s="27"/>
    </row>
    <row r="316" spans="19:19" x14ac:dyDescent="0.25">
      <c r="S316" s="27"/>
    </row>
    <row r="317" spans="19:19" x14ac:dyDescent="0.25">
      <c r="S317" s="27"/>
    </row>
    <row r="318" spans="19:19" x14ac:dyDescent="0.25">
      <c r="S318" s="27"/>
    </row>
    <row r="319" spans="19:19" x14ac:dyDescent="0.25">
      <c r="S319" s="27"/>
    </row>
    <row r="320" spans="19:19" x14ac:dyDescent="0.25">
      <c r="S320" s="27"/>
    </row>
    <row r="321" spans="19:19" x14ac:dyDescent="0.25">
      <c r="S321" s="27"/>
    </row>
    <row r="322" spans="19:19" x14ac:dyDescent="0.25">
      <c r="S322" s="27"/>
    </row>
    <row r="323" spans="19:19" x14ac:dyDescent="0.25">
      <c r="S323" s="27"/>
    </row>
    <row r="324" spans="19:19" x14ac:dyDescent="0.25">
      <c r="S324" s="27"/>
    </row>
    <row r="325" spans="19:19" x14ac:dyDescent="0.25">
      <c r="S325" s="27"/>
    </row>
    <row r="326" spans="19:19" x14ac:dyDescent="0.25">
      <c r="S326" s="27"/>
    </row>
    <row r="327" spans="19:19" x14ac:dyDescent="0.25">
      <c r="S327" s="27"/>
    </row>
    <row r="328" spans="19:19" x14ac:dyDescent="0.25">
      <c r="S328" s="27"/>
    </row>
    <row r="329" spans="19:19" x14ac:dyDescent="0.25">
      <c r="S329" s="27"/>
    </row>
    <row r="330" spans="19:19" x14ac:dyDescent="0.25">
      <c r="S330" s="27"/>
    </row>
    <row r="331" spans="19:19" x14ac:dyDescent="0.25">
      <c r="S331" s="27"/>
    </row>
    <row r="332" spans="19:19" x14ac:dyDescent="0.25">
      <c r="S332" s="27"/>
    </row>
    <row r="333" spans="19:19" x14ac:dyDescent="0.25">
      <c r="S333" s="27"/>
    </row>
    <row r="334" spans="19:19" x14ac:dyDescent="0.25">
      <c r="S334" s="27"/>
    </row>
    <row r="335" spans="19:19" x14ac:dyDescent="0.25">
      <c r="S335" s="27"/>
    </row>
    <row r="336" spans="19:19" x14ac:dyDescent="0.25">
      <c r="S336" s="27"/>
    </row>
    <row r="337" spans="19:19" x14ac:dyDescent="0.25">
      <c r="S337" s="27"/>
    </row>
    <row r="338" spans="19:19" x14ac:dyDescent="0.25">
      <c r="S338" s="27"/>
    </row>
    <row r="339" spans="19:19" x14ac:dyDescent="0.25">
      <c r="S339" s="27"/>
    </row>
    <row r="340" spans="19:19" x14ac:dyDescent="0.25">
      <c r="S340" s="27"/>
    </row>
    <row r="341" spans="19:19" x14ac:dyDescent="0.25">
      <c r="S341" s="27"/>
    </row>
    <row r="342" spans="19:19" x14ac:dyDescent="0.25">
      <c r="S342" s="27"/>
    </row>
    <row r="343" spans="19:19" x14ac:dyDescent="0.25">
      <c r="S343" s="27"/>
    </row>
    <row r="344" spans="19:19" x14ac:dyDescent="0.25">
      <c r="S344" s="27"/>
    </row>
    <row r="345" spans="19:19" x14ac:dyDescent="0.25">
      <c r="S345" s="27"/>
    </row>
    <row r="346" spans="19:19" x14ac:dyDescent="0.25">
      <c r="S346" s="27"/>
    </row>
    <row r="347" spans="19:19" x14ac:dyDescent="0.25">
      <c r="S347" s="27"/>
    </row>
    <row r="348" spans="19:19" x14ac:dyDescent="0.25">
      <c r="S348" s="27"/>
    </row>
    <row r="349" spans="19:19" x14ac:dyDescent="0.25">
      <c r="S349" s="27"/>
    </row>
    <row r="350" spans="19:19" x14ac:dyDescent="0.25">
      <c r="S350" s="27"/>
    </row>
    <row r="351" spans="19:19" x14ac:dyDescent="0.25">
      <c r="S351" s="27"/>
    </row>
    <row r="352" spans="19:19" x14ac:dyDescent="0.25">
      <c r="S352" s="27"/>
    </row>
    <row r="353" spans="19:19" x14ac:dyDescent="0.25">
      <c r="S353" s="27"/>
    </row>
    <row r="354" spans="19:19" x14ac:dyDescent="0.25">
      <c r="S354" s="27"/>
    </row>
    <row r="355" spans="19:19" x14ac:dyDescent="0.25">
      <c r="S355" s="27"/>
    </row>
    <row r="356" spans="19:19" x14ac:dyDescent="0.25">
      <c r="S356" s="27"/>
    </row>
    <row r="357" spans="19:19" x14ac:dyDescent="0.25">
      <c r="S357" s="27"/>
    </row>
    <row r="358" spans="19:19" x14ac:dyDescent="0.25">
      <c r="S358" s="27"/>
    </row>
    <row r="359" spans="19:19" x14ac:dyDescent="0.25">
      <c r="S359" s="27"/>
    </row>
    <row r="360" spans="19:19" x14ac:dyDescent="0.25">
      <c r="S360" s="27"/>
    </row>
    <row r="361" spans="19:19" x14ac:dyDescent="0.25">
      <c r="S361" s="27"/>
    </row>
    <row r="362" spans="19:19" x14ac:dyDescent="0.25">
      <c r="S362" s="27"/>
    </row>
    <row r="363" spans="19:19" x14ac:dyDescent="0.25">
      <c r="S363" s="27"/>
    </row>
    <row r="364" spans="19:19" x14ac:dyDescent="0.25">
      <c r="S364" s="27"/>
    </row>
    <row r="365" spans="19:19" x14ac:dyDescent="0.25">
      <c r="S365" s="27"/>
    </row>
    <row r="366" spans="19:19" x14ac:dyDescent="0.25">
      <c r="S366" s="27"/>
    </row>
    <row r="367" spans="19:19" x14ac:dyDescent="0.25">
      <c r="S367" s="27"/>
    </row>
    <row r="368" spans="19:19" x14ac:dyDescent="0.25">
      <c r="S368" s="27"/>
    </row>
    <row r="369" spans="19:19" x14ac:dyDescent="0.25">
      <c r="S369" s="27"/>
    </row>
    <row r="370" spans="19:19" x14ac:dyDescent="0.25">
      <c r="S370" s="27"/>
    </row>
    <row r="371" spans="19:19" x14ac:dyDescent="0.25">
      <c r="S371" s="27"/>
    </row>
    <row r="372" spans="19:19" x14ac:dyDescent="0.25">
      <c r="S372" s="27"/>
    </row>
    <row r="373" spans="19:19" x14ac:dyDescent="0.25">
      <c r="S373" s="27"/>
    </row>
    <row r="374" spans="19:19" x14ac:dyDescent="0.25">
      <c r="S374" s="27"/>
    </row>
    <row r="375" spans="19:19" x14ac:dyDescent="0.25">
      <c r="S375" s="27"/>
    </row>
    <row r="376" spans="19:19" x14ac:dyDescent="0.25">
      <c r="S376" s="27"/>
    </row>
    <row r="377" spans="19:19" x14ac:dyDescent="0.25">
      <c r="S377" s="27"/>
    </row>
    <row r="378" spans="19:19" x14ac:dyDescent="0.25">
      <c r="S378" s="27"/>
    </row>
    <row r="379" spans="19:19" x14ac:dyDescent="0.25">
      <c r="S379" s="27"/>
    </row>
    <row r="380" spans="19:19" x14ac:dyDescent="0.25">
      <c r="S380" s="27"/>
    </row>
    <row r="381" spans="19:19" x14ac:dyDescent="0.25">
      <c r="S381" s="27"/>
    </row>
    <row r="382" spans="19:19" x14ac:dyDescent="0.25">
      <c r="S382" s="27"/>
    </row>
    <row r="383" spans="19:19" x14ac:dyDescent="0.25">
      <c r="S383" s="27"/>
    </row>
    <row r="384" spans="19:19" x14ac:dyDescent="0.25">
      <c r="S384" s="27"/>
    </row>
    <row r="385" spans="19:19" x14ac:dyDescent="0.25">
      <c r="S385" s="27"/>
    </row>
    <row r="386" spans="19:19" x14ac:dyDescent="0.25">
      <c r="S386" s="27"/>
    </row>
    <row r="387" spans="19:19" x14ac:dyDescent="0.25">
      <c r="S387" s="27"/>
    </row>
    <row r="388" spans="19:19" x14ac:dyDescent="0.25">
      <c r="S388" s="27"/>
    </row>
    <row r="389" spans="19:19" x14ac:dyDescent="0.25">
      <c r="S389" s="27"/>
    </row>
    <row r="390" spans="19:19" x14ac:dyDescent="0.25">
      <c r="S390" s="27"/>
    </row>
    <row r="391" spans="19:19" x14ac:dyDescent="0.25">
      <c r="S391" s="27"/>
    </row>
    <row r="392" spans="19:19" x14ac:dyDescent="0.25">
      <c r="S392" s="27"/>
    </row>
    <row r="393" spans="19:19" x14ac:dyDescent="0.25">
      <c r="S393" s="27"/>
    </row>
    <row r="394" spans="19:19" x14ac:dyDescent="0.25">
      <c r="S394" s="27"/>
    </row>
    <row r="395" spans="19:19" x14ac:dyDescent="0.25">
      <c r="S395" s="27"/>
    </row>
    <row r="396" spans="19:19" x14ac:dyDescent="0.25">
      <c r="S396" s="27"/>
    </row>
    <row r="397" spans="19:19" x14ac:dyDescent="0.25">
      <c r="S397" s="27"/>
    </row>
    <row r="398" spans="19:19" x14ac:dyDescent="0.25">
      <c r="S398" s="27"/>
    </row>
    <row r="399" spans="19:19" x14ac:dyDescent="0.25">
      <c r="S399" s="27"/>
    </row>
    <row r="400" spans="19:19" x14ac:dyDescent="0.25">
      <c r="S400" s="27"/>
    </row>
    <row r="401" spans="19:19" x14ac:dyDescent="0.25">
      <c r="S401" s="27"/>
    </row>
    <row r="402" spans="19:19" x14ac:dyDescent="0.25">
      <c r="S402" s="27"/>
    </row>
    <row r="403" spans="19:19" x14ac:dyDescent="0.25">
      <c r="S403" s="27"/>
    </row>
    <row r="404" spans="19:19" x14ac:dyDescent="0.25">
      <c r="S404" s="27"/>
    </row>
    <row r="405" spans="19:19" x14ac:dyDescent="0.25">
      <c r="S405" s="27"/>
    </row>
    <row r="406" spans="19:19" x14ac:dyDescent="0.25">
      <c r="S406" s="27"/>
    </row>
    <row r="407" spans="19:19" x14ac:dyDescent="0.25">
      <c r="S407" s="27"/>
    </row>
    <row r="408" spans="19:19" x14ac:dyDescent="0.25">
      <c r="S408" s="27"/>
    </row>
    <row r="409" spans="19:19" x14ac:dyDescent="0.25">
      <c r="S409" s="27"/>
    </row>
    <row r="410" spans="19:19" x14ac:dyDescent="0.25">
      <c r="S410" s="27"/>
    </row>
    <row r="411" spans="19:19" x14ac:dyDescent="0.25">
      <c r="S411" s="27"/>
    </row>
    <row r="412" spans="19:19" x14ac:dyDescent="0.25">
      <c r="S412" s="27"/>
    </row>
    <row r="413" spans="19:19" x14ac:dyDescent="0.25">
      <c r="S413" s="27"/>
    </row>
    <row r="414" spans="19:19" x14ac:dyDescent="0.25">
      <c r="S414" s="27"/>
    </row>
    <row r="415" spans="19:19" x14ac:dyDescent="0.25">
      <c r="S415" s="27"/>
    </row>
    <row r="416" spans="19:19" x14ac:dyDescent="0.25">
      <c r="S416" s="27"/>
    </row>
    <row r="417" spans="19:19" x14ac:dyDescent="0.25">
      <c r="S417" s="27"/>
    </row>
    <row r="418" spans="19:19" x14ac:dyDescent="0.25">
      <c r="S418" s="27"/>
    </row>
    <row r="419" spans="19:19" x14ac:dyDescent="0.25">
      <c r="S419" s="27"/>
    </row>
    <row r="420" spans="19:19" x14ac:dyDescent="0.25">
      <c r="S420" s="27"/>
    </row>
    <row r="421" spans="19:19" x14ac:dyDescent="0.25">
      <c r="S421" s="27"/>
    </row>
    <row r="422" spans="19:19" x14ac:dyDescent="0.25">
      <c r="S422" s="27"/>
    </row>
    <row r="423" spans="19:19" x14ac:dyDescent="0.25">
      <c r="S423" s="27"/>
    </row>
    <row r="424" spans="19:19" x14ac:dyDescent="0.25">
      <c r="S424" s="27"/>
    </row>
    <row r="425" spans="19:19" x14ac:dyDescent="0.25">
      <c r="S425" s="27"/>
    </row>
    <row r="426" spans="19:19" x14ac:dyDescent="0.25">
      <c r="S426" s="27"/>
    </row>
    <row r="427" spans="19:19" x14ac:dyDescent="0.25">
      <c r="S427" s="27"/>
    </row>
    <row r="428" spans="19:19" x14ac:dyDescent="0.25">
      <c r="S428" s="27"/>
    </row>
    <row r="429" spans="19:19" x14ac:dyDescent="0.25">
      <c r="S429" s="27"/>
    </row>
    <row r="430" spans="19:19" x14ac:dyDescent="0.25">
      <c r="S430" s="27"/>
    </row>
    <row r="431" spans="19:19" x14ac:dyDescent="0.25">
      <c r="S431" s="27"/>
    </row>
    <row r="432" spans="19:19" x14ac:dyDescent="0.25">
      <c r="S432" s="27"/>
    </row>
    <row r="433" spans="19:19" x14ac:dyDescent="0.25">
      <c r="S433" s="27"/>
    </row>
    <row r="434" spans="19:19" x14ac:dyDescent="0.25">
      <c r="S434" s="27"/>
    </row>
    <row r="435" spans="19:19" x14ac:dyDescent="0.25">
      <c r="S435" s="27"/>
    </row>
    <row r="436" spans="19:19" x14ac:dyDescent="0.25">
      <c r="S436" s="27"/>
    </row>
    <row r="437" spans="19:19" x14ac:dyDescent="0.25">
      <c r="S437" s="27"/>
    </row>
    <row r="438" spans="19:19" x14ac:dyDescent="0.25">
      <c r="S438" s="27"/>
    </row>
    <row r="439" spans="19:19" x14ac:dyDescent="0.25">
      <c r="S439" s="27"/>
    </row>
    <row r="440" spans="19:19" x14ac:dyDescent="0.25">
      <c r="S440" s="27"/>
    </row>
    <row r="441" spans="19:19" x14ac:dyDescent="0.25">
      <c r="S441" s="27"/>
    </row>
    <row r="442" spans="19:19" x14ac:dyDescent="0.25">
      <c r="S442" s="27"/>
    </row>
    <row r="443" spans="19:19" x14ac:dyDescent="0.25">
      <c r="S443" s="27"/>
    </row>
    <row r="444" spans="19:19" x14ac:dyDescent="0.25">
      <c r="S444" s="27"/>
    </row>
    <row r="445" spans="19:19" x14ac:dyDescent="0.25">
      <c r="S445" s="27"/>
    </row>
    <row r="446" spans="19:19" x14ac:dyDescent="0.25">
      <c r="S446" s="27"/>
    </row>
    <row r="447" spans="19:19" x14ac:dyDescent="0.25">
      <c r="S447" s="27"/>
    </row>
    <row r="448" spans="19:19" x14ac:dyDescent="0.25">
      <c r="S448" s="27"/>
    </row>
    <row r="449" spans="19:19" x14ac:dyDescent="0.25">
      <c r="S449" s="27"/>
    </row>
    <row r="450" spans="19:19" x14ac:dyDescent="0.25">
      <c r="S450" s="27"/>
    </row>
    <row r="451" spans="19:19" x14ac:dyDescent="0.25">
      <c r="S451" s="27"/>
    </row>
    <row r="452" spans="19:19" x14ac:dyDescent="0.25">
      <c r="S452" s="27"/>
    </row>
    <row r="453" spans="19:19" x14ac:dyDescent="0.25">
      <c r="S453" s="27"/>
    </row>
    <row r="454" spans="19:19" x14ac:dyDescent="0.25">
      <c r="S454" s="27"/>
    </row>
    <row r="455" spans="19:19" x14ac:dyDescent="0.25">
      <c r="S455" s="27"/>
    </row>
    <row r="456" spans="19:19" x14ac:dyDescent="0.25">
      <c r="S456" s="27"/>
    </row>
    <row r="457" spans="19:19" x14ac:dyDescent="0.25">
      <c r="S457" s="27"/>
    </row>
    <row r="458" spans="19:19" x14ac:dyDescent="0.25">
      <c r="S458" s="27"/>
    </row>
    <row r="459" spans="19:19" x14ac:dyDescent="0.25">
      <c r="S459" s="27"/>
    </row>
    <row r="460" spans="19:19" x14ac:dyDescent="0.25">
      <c r="S460" s="27"/>
    </row>
    <row r="461" spans="19:19" x14ac:dyDescent="0.25">
      <c r="S461" s="27"/>
    </row>
    <row r="462" spans="19:19" x14ac:dyDescent="0.25">
      <c r="S462" s="27"/>
    </row>
    <row r="463" spans="19:19" x14ac:dyDescent="0.25">
      <c r="S463" s="27"/>
    </row>
    <row r="464" spans="19:19" x14ac:dyDescent="0.25">
      <c r="S464" s="27"/>
    </row>
    <row r="465" spans="19:19" x14ac:dyDescent="0.25">
      <c r="S465" s="27"/>
    </row>
    <row r="466" spans="19:19" x14ac:dyDescent="0.25">
      <c r="S466" s="27"/>
    </row>
    <row r="467" spans="19:19" x14ac:dyDescent="0.25">
      <c r="S467" s="27"/>
    </row>
    <row r="468" spans="19:19" x14ac:dyDescent="0.25">
      <c r="S468" s="27"/>
    </row>
    <row r="469" spans="19:19" x14ac:dyDescent="0.25">
      <c r="S469" s="27"/>
    </row>
    <row r="470" spans="19:19" x14ac:dyDescent="0.25">
      <c r="S470" s="27"/>
    </row>
    <row r="471" spans="19:19" x14ac:dyDescent="0.25">
      <c r="S471" s="27"/>
    </row>
    <row r="472" spans="19:19" x14ac:dyDescent="0.25">
      <c r="S472" s="27"/>
    </row>
    <row r="473" spans="19:19" x14ac:dyDescent="0.25">
      <c r="S473" s="27"/>
    </row>
    <row r="474" spans="19:19" x14ac:dyDescent="0.25">
      <c r="S474" s="27"/>
    </row>
    <row r="475" spans="19:19" x14ac:dyDescent="0.25">
      <c r="S475" s="27"/>
    </row>
    <row r="476" spans="19:19" x14ac:dyDescent="0.25">
      <c r="S476" s="27"/>
    </row>
    <row r="477" spans="19:19" x14ac:dyDescent="0.25">
      <c r="S477" s="27"/>
    </row>
    <row r="478" spans="19:19" x14ac:dyDescent="0.25">
      <c r="S478" s="27"/>
    </row>
    <row r="479" spans="19:19" x14ac:dyDescent="0.25">
      <c r="S479" s="27"/>
    </row>
    <row r="480" spans="19:19" x14ac:dyDescent="0.25">
      <c r="S480" s="27"/>
    </row>
    <row r="481" spans="19:19" x14ac:dyDescent="0.25">
      <c r="S481" s="27"/>
    </row>
    <row r="482" spans="19:19" x14ac:dyDescent="0.25">
      <c r="S482" s="27"/>
    </row>
    <row r="483" spans="19:19" x14ac:dyDescent="0.25">
      <c r="S483" s="27"/>
    </row>
    <row r="484" spans="19:19" x14ac:dyDescent="0.25">
      <c r="S484" s="27"/>
    </row>
    <row r="485" spans="19:19" x14ac:dyDescent="0.25">
      <c r="S485" s="27"/>
    </row>
    <row r="486" spans="19:19" x14ac:dyDescent="0.25">
      <c r="S486" s="27"/>
    </row>
    <row r="487" spans="19:19" x14ac:dyDescent="0.25">
      <c r="S487" s="27"/>
    </row>
    <row r="488" spans="19:19" x14ac:dyDescent="0.25">
      <c r="S488" s="27"/>
    </row>
    <row r="489" spans="19:19" x14ac:dyDescent="0.25">
      <c r="S489" s="27"/>
    </row>
    <row r="490" spans="19:19" x14ac:dyDescent="0.25">
      <c r="S490" s="27"/>
    </row>
    <row r="491" spans="19:19" x14ac:dyDescent="0.25">
      <c r="S491" s="27"/>
    </row>
    <row r="492" spans="19:19" x14ac:dyDescent="0.25">
      <c r="S492" s="27"/>
    </row>
    <row r="493" spans="19:19" x14ac:dyDescent="0.25">
      <c r="S493" s="27"/>
    </row>
    <row r="494" spans="19:19" x14ac:dyDescent="0.25">
      <c r="S494" s="27"/>
    </row>
    <row r="495" spans="19:19" x14ac:dyDescent="0.25">
      <c r="S495" s="27"/>
    </row>
    <row r="496" spans="19:19" x14ac:dyDescent="0.25">
      <c r="S496" s="27"/>
    </row>
    <row r="497" spans="19:19" x14ac:dyDescent="0.25">
      <c r="S497" s="27"/>
    </row>
    <row r="498" spans="19:19" x14ac:dyDescent="0.25">
      <c r="S498" s="27"/>
    </row>
    <row r="499" spans="19:19" x14ac:dyDescent="0.25">
      <c r="S499" s="27"/>
    </row>
    <row r="500" spans="19:19" x14ac:dyDescent="0.25">
      <c r="S500" s="27"/>
    </row>
    <row r="501" spans="19:19" x14ac:dyDescent="0.25">
      <c r="S501" s="27"/>
    </row>
    <row r="502" spans="19:19" x14ac:dyDescent="0.25">
      <c r="S502" s="27"/>
    </row>
    <row r="503" spans="19:19" x14ac:dyDescent="0.25">
      <c r="S503" s="27"/>
    </row>
    <row r="504" spans="19:19" x14ac:dyDescent="0.25">
      <c r="S504" s="27"/>
    </row>
  </sheetData>
  <dataValidations count="6">
    <dataValidation type="list" allowBlank="1" showInputMessage="1" showErrorMessage="1" sqref="N2:N21">
      <formula1>simple</formula1>
    </dataValidation>
    <dataValidation type="list" allowBlank="1" showInputMessage="1" showErrorMessage="1" sqref="O2:O21">
      <formula1>complex</formula1>
    </dataValidation>
    <dataValidation type="list" allowBlank="1" showInputMessage="1" showErrorMessage="1" sqref="P2:P21">
      <formula1>play</formula1>
    </dataValidation>
    <dataValidation type="list" allowBlank="1" showInputMessage="1" showErrorMessage="1" sqref="I2:I21">
      <formula1>kywslot</formula1>
    </dataValidation>
    <dataValidation type="list" allowBlank="1" showInputMessage="1" showErrorMessage="1" sqref="H2:H21">
      <formula1>kywclasstype</formula1>
    </dataValidation>
    <dataValidation type="list" allowBlank="1" showInputMessage="1" showErrorMessage="1" sqref="J2:M21">
      <formula1>kywmaterial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140625" style="8"/>
    <col min="2" max="2" width="15.85546875" bestFit="1" customWidth="1"/>
    <col min="3" max="3" width="5.28515625" style="5" customWidth="1"/>
    <col min="4" max="4" width="10.85546875" customWidth="1"/>
    <col min="5" max="5" width="11.85546875" customWidth="1"/>
    <col min="6" max="6" width="5.85546875" style="8" bestFit="1" customWidth="1"/>
    <col min="7" max="7" width="8.7109375" customWidth="1"/>
    <col min="8" max="8" width="11.28515625" style="22" bestFit="1" customWidth="1"/>
    <col min="9" max="9" width="9.85546875" style="22" bestFit="1" customWidth="1"/>
    <col min="10" max="10" width="19.7109375" style="22" customWidth="1"/>
    <col min="11" max="13" width="9.85546875" style="22" bestFit="1" customWidth="1"/>
    <col min="14" max="14" width="8.28515625" style="24" bestFit="1" customWidth="1"/>
    <col min="15" max="15" width="9.42578125" style="21" bestFit="1" customWidth="1"/>
    <col min="16" max="16" width="11.7109375" style="8" bestFit="1" customWidth="1"/>
    <col min="17" max="17" width="6.5703125" style="8" customWidth="1"/>
    <col min="18" max="18" width="6.140625" style="8" customWidth="1"/>
    <col min="19" max="19" width="5.5703125" style="28" customWidth="1"/>
    <col min="20" max="20" width="6.28515625" style="20" bestFit="1" customWidth="1"/>
    <col min="21" max="21" width="7" style="21" bestFit="1" customWidth="1"/>
    <col min="22" max="24" width="7" style="8" customWidth="1"/>
    <col min="25" max="25" width="9.5703125" customWidth="1"/>
    <col min="26" max="26" width="5.42578125" style="8" bestFit="1" customWidth="1"/>
    <col min="27" max="27" width="6.28515625" style="8" bestFit="1" customWidth="1"/>
    <col min="28" max="28" width="7" style="8" bestFit="1" customWidth="1"/>
    <col min="29" max="31" width="7" style="8" customWidth="1"/>
    <col min="32" max="32" width="14.7109375" bestFit="1" customWidth="1"/>
    <col min="33" max="33" width="9.7109375" bestFit="1" customWidth="1"/>
    <col min="34" max="34" width="2" style="8" bestFit="1" customWidth="1"/>
  </cols>
  <sheetData>
    <row r="1" spans="1:34" ht="30" customHeight="1" x14ac:dyDescent="0.25">
      <c r="A1" s="9" t="s">
        <v>8196</v>
      </c>
      <c r="B1" s="9" t="s">
        <v>1335</v>
      </c>
      <c r="C1" s="9" t="s">
        <v>8108</v>
      </c>
      <c r="D1" s="9" t="s">
        <v>1325</v>
      </c>
      <c r="E1" s="9" t="s">
        <v>1326</v>
      </c>
      <c r="F1" s="9" t="s">
        <v>4041</v>
      </c>
      <c r="G1" s="9" t="s">
        <v>1327</v>
      </c>
      <c r="H1" s="23" t="s">
        <v>4030</v>
      </c>
      <c r="I1" s="23" t="s">
        <v>4029</v>
      </c>
      <c r="J1" s="23" t="s">
        <v>4035</v>
      </c>
      <c r="K1" s="23" t="s">
        <v>4033</v>
      </c>
      <c r="L1" s="23" t="s">
        <v>4034</v>
      </c>
      <c r="M1" s="23" t="s">
        <v>4038</v>
      </c>
      <c r="N1" s="23" t="s">
        <v>1893</v>
      </c>
      <c r="O1" s="9" t="s">
        <v>1894</v>
      </c>
      <c r="P1" s="9" t="s">
        <v>1334</v>
      </c>
      <c r="Q1" s="9" t="s">
        <v>1328</v>
      </c>
      <c r="R1" s="9" t="s">
        <v>1329</v>
      </c>
      <c r="S1" s="26" t="s">
        <v>1330</v>
      </c>
      <c r="T1" s="9" t="s">
        <v>1332</v>
      </c>
      <c r="U1" s="9" t="s">
        <v>1333</v>
      </c>
      <c r="V1" s="9" t="s">
        <v>4018</v>
      </c>
      <c r="W1" s="9" t="s">
        <v>4019</v>
      </c>
      <c r="X1" s="9" t="s">
        <v>4020</v>
      </c>
      <c r="Y1" s="9" t="s">
        <v>1331</v>
      </c>
      <c r="Z1" s="9" t="s">
        <v>1890</v>
      </c>
      <c r="AA1" s="9" t="s">
        <v>1891</v>
      </c>
      <c r="AB1" s="9" t="s">
        <v>1892</v>
      </c>
      <c r="AC1" s="9" t="s">
        <v>4015</v>
      </c>
      <c r="AD1" s="9" t="s">
        <v>4016</v>
      </c>
      <c r="AE1" s="9" t="s">
        <v>4017</v>
      </c>
      <c r="AF1" s="9" t="s">
        <v>1336</v>
      </c>
      <c r="AG1" s="9" t="s">
        <v>1337</v>
      </c>
      <c r="AH1" s="9"/>
    </row>
    <row r="2" spans="1:34" x14ac:dyDescent="0.25">
      <c r="A2" s="8">
        <v>1</v>
      </c>
      <c r="B2" s="3" t="s">
        <v>10</v>
      </c>
      <c r="C2" s="4" t="s">
        <v>9</v>
      </c>
      <c r="D2" s="1" t="s">
        <v>4162</v>
      </c>
      <c r="E2" t="s">
        <v>4163</v>
      </c>
      <c r="F2" s="8" t="s">
        <v>4042</v>
      </c>
      <c r="G2" t="s">
        <v>4164</v>
      </c>
      <c r="H2" s="22" t="s">
        <v>3990</v>
      </c>
      <c r="I2" s="22" t="s">
        <v>4024</v>
      </c>
      <c r="J2" s="22" t="s">
        <v>1919</v>
      </c>
      <c r="K2" s="22" t="s">
        <v>4028</v>
      </c>
      <c r="L2" s="22" t="s">
        <v>4028</v>
      </c>
      <c r="M2" s="22" t="s">
        <v>4028</v>
      </c>
      <c r="N2" s="24" t="s">
        <v>1888</v>
      </c>
      <c r="O2" s="21" t="s">
        <v>1888</v>
      </c>
      <c r="P2" s="8" t="s">
        <v>4021</v>
      </c>
      <c r="Q2" s="8">
        <v>50</v>
      </c>
      <c r="R2" s="8">
        <v>5</v>
      </c>
      <c r="S2" s="27">
        <v>39</v>
      </c>
      <c r="T2" s="20">
        <f>ROUNDDOWN(Z2*AA2,0)</f>
        <v>0</v>
      </c>
      <c r="U2" s="21">
        <f>ROUNDDOWN(Z2*AB2,0)</f>
        <v>0</v>
      </c>
      <c r="V2" s="8">
        <f>ROUNDDOWN(Z2*AC2,0)</f>
        <v>39</v>
      </c>
      <c r="W2" s="8">
        <f>ROUNDDOWN(Z2*AD2,0)</f>
        <v>0</v>
      </c>
      <c r="X2" s="8">
        <f>ROUNDDOWN(Z2*AE2,0)</f>
        <v>0</v>
      </c>
      <c r="Z2" s="8">
        <f>VLOOKUP(I2,'Tables kywrd-slot-class'!$B$21:$C$38,2,FALSE)</f>
        <v>3</v>
      </c>
      <c r="AA2" s="8">
        <f>VLOOKUP(N2,'Tables MAT simpl-complx'!$C$6:$D$28,2,FALSE)</f>
        <v>0</v>
      </c>
      <c r="AB2" s="8">
        <f>VLOOKUP(O2,'Tables MAT simpl-complx'!$F$39:$G$625,2,FALSE)</f>
        <v>0</v>
      </c>
      <c r="AC2" s="8">
        <f>VLOOKUP(J2,'Tables kywrd-slot-class'!$D$49:$E$177,2,FALSE)</f>
        <v>13</v>
      </c>
      <c r="AD2" s="8">
        <f>VLOOKUP(K2,'Tables kywrd-slot-class'!$D$49:$E$177,2,FALSE)</f>
        <v>0</v>
      </c>
      <c r="AE2" s="8">
        <f>VLOOKUP(L2,'Tables kywrd-slot-class'!$D$49:$E$177,2,FALSE)</f>
        <v>0</v>
      </c>
      <c r="AF2" s="1" t="s">
        <v>0</v>
      </c>
      <c r="AG2" s="1" t="str">
        <f>C2 &amp; D2</f>
        <v>0B17E919</v>
      </c>
      <c r="AH2" s="91">
        <v>1</v>
      </c>
    </row>
    <row r="3" spans="1:34" x14ac:dyDescent="0.25">
      <c r="A3" s="8">
        <v>2</v>
      </c>
      <c r="B3" s="3" t="s">
        <v>10</v>
      </c>
      <c r="C3" s="4" t="s">
        <v>9</v>
      </c>
      <c r="D3" t="s">
        <v>4165</v>
      </c>
      <c r="E3" t="s">
        <v>4166</v>
      </c>
      <c r="F3" s="8" t="s">
        <v>4042</v>
      </c>
      <c r="G3" t="s">
        <v>4167</v>
      </c>
      <c r="H3" s="22" t="s">
        <v>3990</v>
      </c>
      <c r="I3" s="22" t="s">
        <v>4024</v>
      </c>
      <c r="J3" s="22" t="s">
        <v>3344</v>
      </c>
      <c r="K3" s="22" t="s">
        <v>4028</v>
      </c>
      <c r="L3" s="22" t="s">
        <v>4028</v>
      </c>
      <c r="M3" s="22" t="s">
        <v>4028</v>
      </c>
      <c r="N3" s="24" t="s">
        <v>1888</v>
      </c>
      <c r="O3" s="21" t="s">
        <v>1888</v>
      </c>
      <c r="P3" s="8" t="s">
        <v>4021</v>
      </c>
      <c r="Q3" s="8">
        <v>300</v>
      </c>
      <c r="R3" s="8">
        <v>8</v>
      </c>
      <c r="S3" s="27">
        <v>54</v>
      </c>
      <c r="T3" s="20">
        <f t="shared" ref="T3:T5" si="0">ROUNDDOWN(Z3*AA3,0)</f>
        <v>0</v>
      </c>
      <c r="U3" s="21">
        <f t="shared" ref="U3:U5" si="1">ROUNDDOWN(Z3*AB3,0)</f>
        <v>0</v>
      </c>
      <c r="V3" s="8">
        <f t="shared" ref="V3:V5" si="2">ROUNDDOWN(Z3*AC3,0)</f>
        <v>54</v>
      </c>
      <c r="W3" s="8">
        <f t="shared" ref="W3:W5" si="3">ROUNDDOWN(Z3*AD3,0)</f>
        <v>0</v>
      </c>
      <c r="X3" s="8">
        <f t="shared" ref="X3:X5" si="4">ROUNDDOWN(Z3*AE3,0)</f>
        <v>0</v>
      </c>
      <c r="Z3" s="8">
        <f>VLOOKUP(I3,'Tables kywrd-slot-class'!$B$21:$C$38,2,FALSE)</f>
        <v>3</v>
      </c>
      <c r="AA3" s="8">
        <f>VLOOKUP(N3,'Tables MAT simpl-complx'!$C$6:$D$28,2,FALSE)</f>
        <v>0</v>
      </c>
      <c r="AB3" s="8">
        <f>VLOOKUP(O3,'Tables MAT simpl-complx'!$F$39:$G$625,2,FALSE)</f>
        <v>0</v>
      </c>
      <c r="AC3" s="8">
        <f>VLOOKUP(J3,'Tables kywrd-slot-class'!$D$49:$E$177,2,FALSE)</f>
        <v>18</v>
      </c>
      <c r="AD3" s="8">
        <f>VLOOKUP(K3,'Tables kywrd-slot-class'!$D$49:$E$177,2,FALSE)</f>
        <v>0</v>
      </c>
      <c r="AE3" s="8">
        <f>VLOOKUP(L3,'Tables kywrd-slot-class'!$D$49:$E$177,2,FALSE)</f>
        <v>0</v>
      </c>
      <c r="AF3" s="1" t="s">
        <v>0</v>
      </c>
      <c r="AG3" s="1" t="str">
        <f t="shared" ref="AG3:AG40" si="5">C3 &amp; D3</f>
        <v>0B17E91C</v>
      </c>
      <c r="AH3" s="8">
        <v>1</v>
      </c>
    </row>
    <row r="4" spans="1:34" x14ac:dyDescent="0.25">
      <c r="A4" s="8">
        <v>3</v>
      </c>
      <c r="B4" s="3" t="s">
        <v>10</v>
      </c>
      <c r="C4" s="4" t="s">
        <v>9</v>
      </c>
      <c r="D4" s="92" t="s">
        <v>4168</v>
      </c>
      <c r="E4" t="s">
        <v>4169</v>
      </c>
      <c r="F4" s="8" t="s">
        <v>4042</v>
      </c>
      <c r="G4" t="s">
        <v>4170</v>
      </c>
      <c r="H4" s="22" t="s">
        <v>3990</v>
      </c>
      <c r="I4" s="22" t="s">
        <v>4024</v>
      </c>
      <c r="J4" s="22" t="s">
        <v>3343</v>
      </c>
      <c r="K4" s="22" t="s">
        <v>4028</v>
      </c>
      <c r="L4" s="22" t="s">
        <v>4028</v>
      </c>
      <c r="M4" s="22" t="s">
        <v>4028</v>
      </c>
      <c r="N4" s="24" t="s">
        <v>1888</v>
      </c>
      <c r="O4" s="21" t="s">
        <v>1888</v>
      </c>
      <c r="P4" s="8" t="s">
        <v>4021</v>
      </c>
      <c r="Q4" s="8">
        <v>225</v>
      </c>
      <c r="R4" s="8">
        <v>4</v>
      </c>
      <c r="S4" s="27">
        <v>69</v>
      </c>
      <c r="T4" s="20">
        <f t="shared" si="0"/>
        <v>0</v>
      </c>
      <c r="U4" s="21">
        <f t="shared" si="1"/>
        <v>0</v>
      </c>
      <c r="V4" s="8">
        <f t="shared" si="2"/>
        <v>69</v>
      </c>
      <c r="W4" s="8">
        <f t="shared" si="3"/>
        <v>0</v>
      </c>
      <c r="X4" s="8">
        <f t="shared" si="4"/>
        <v>0</v>
      </c>
      <c r="Z4" s="8">
        <f>VLOOKUP(I4,'Tables kywrd-slot-class'!$B$21:$C$38,2,FALSE)</f>
        <v>3</v>
      </c>
      <c r="AA4" s="8">
        <f>VLOOKUP(N4,'Tables MAT simpl-complx'!$C$6:$D$28,2,FALSE)</f>
        <v>0</v>
      </c>
      <c r="AB4" s="8">
        <f>VLOOKUP(O4,'Tables MAT simpl-complx'!$F$39:$G$625,2,FALSE)</f>
        <v>0</v>
      </c>
      <c r="AC4" s="8">
        <f>VLOOKUP(J4,'Tables kywrd-slot-class'!$D$49:$E$177,2,FALSE)</f>
        <v>23</v>
      </c>
      <c r="AD4" s="8">
        <f>VLOOKUP(K4,'Tables kywrd-slot-class'!$D$49:$E$177,2,FALSE)</f>
        <v>0</v>
      </c>
      <c r="AE4" s="8">
        <f>VLOOKUP(L4,'Tables kywrd-slot-class'!$D$49:$E$177,2,FALSE)</f>
        <v>0</v>
      </c>
      <c r="AF4" s="1" t="s">
        <v>0</v>
      </c>
      <c r="AG4" s="1" t="str">
        <f t="shared" si="5"/>
        <v>0B17E922</v>
      </c>
      <c r="AH4" s="8">
        <v>1</v>
      </c>
    </row>
    <row r="5" spans="1:34" x14ac:dyDescent="0.25">
      <c r="A5" s="8">
        <v>4</v>
      </c>
      <c r="B5" s="3" t="s">
        <v>10</v>
      </c>
      <c r="C5" s="4" t="s">
        <v>9</v>
      </c>
      <c r="D5" s="1" t="s">
        <v>45</v>
      </c>
      <c r="E5" t="s">
        <v>4171</v>
      </c>
      <c r="F5" s="8" t="s">
        <v>4043</v>
      </c>
      <c r="G5" t="s">
        <v>4172</v>
      </c>
      <c r="H5" s="22" t="s">
        <v>4022</v>
      </c>
      <c r="I5" s="22" t="s">
        <v>4023</v>
      </c>
      <c r="J5" s="22" t="s">
        <v>1896</v>
      </c>
      <c r="K5" s="22" t="s">
        <v>4028</v>
      </c>
      <c r="L5" s="22" t="s">
        <v>4028</v>
      </c>
      <c r="M5" s="22" t="s">
        <v>4028</v>
      </c>
      <c r="N5" s="24" t="s">
        <v>1888</v>
      </c>
      <c r="O5" s="21" t="s">
        <v>1888</v>
      </c>
      <c r="P5" s="8" t="s">
        <v>4021</v>
      </c>
      <c r="Q5" s="8">
        <v>120</v>
      </c>
      <c r="R5" s="8">
        <v>5</v>
      </c>
      <c r="S5" s="27">
        <v>20</v>
      </c>
      <c r="T5" s="20">
        <f t="shared" si="0"/>
        <v>0</v>
      </c>
      <c r="U5" s="21">
        <f t="shared" si="1"/>
        <v>0</v>
      </c>
      <c r="V5" s="8">
        <f t="shared" si="2"/>
        <v>20</v>
      </c>
      <c r="W5" s="8">
        <f t="shared" si="3"/>
        <v>0</v>
      </c>
      <c r="X5" s="8">
        <f t="shared" si="4"/>
        <v>0</v>
      </c>
      <c r="Z5" s="8">
        <f>VLOOKUP(I5,'Tables kywrd-slot-class'!$B$21:$C$38,2,FALSE)</f>
        <v>1</v>
      </c>
      <c r="AA5" s="8">
        <f>VLOOKUP(N5,'Tables MAT simpl-complx'!$C$6:$D$28,2,FALSE)</f>
        <v>0</v>
      </c>
      <c r="AB5" s="8">
        <f>VLOOKUP(O5,'Tables MAT simpl-complx'!$F$39:$G$625,2,FALSE)</f>
        <v>0</v>
      </c>
      <c r="AC5" s="8">
        <f>VLOOKUP(J5,'Tables kywrd-slot-class'!$D$49:$E$177,2,FALSE)</f>
        <v>20</v>
      </c>
      <c r="AD5" s="8">
        <f>VLOOKUP(K5,'Tables kywrd-slot-class'!$D$49:$E$177,2,FALSE)</f>
        <v>0</v>
      </c>
      <c r="AE5" s="8">
        <f>VLOOKUP(L5,'Tables kywrd-slot-class'!$D$49:$E$177,2,FALSE)</f>
        <v>0</v>
      </c>
      <c r="AF5" s="1" t="s">
        <v>0</v>
      </c>
      <c r="AG5" s="1" t="str">
        <f t="shared" si="5"/>
        <v xml:space="preserve">0B2BF880 </v>
      </c>
      <c r="AH5" s="8">
        <v>1</v>
      </c>
    </row>
    <row r="6" spans="1:34" x14ac:dyDescent="0.25">
      <c r="S6" s="27"/>
      <c r="Z6"/>
      <c r="AA6"/>
      <c r="AG6" s="1" t="str">
        <f t="shared" si="5"/>
        <v/>
      </c>
    </row>
    <row r="7" spans="1:34" x14ac:dyDescent="0.25">
      <c r="S7" s="27"/>
      <c r="Z7"/>
      <c r="AA7"/>
      <c r="AG7" s="1" t="str">
        <f t="shared" si="5"/>
        <v/>
      </c>
    </row>
    <row r="8" spans="1:34" x14ac:dyDescent="0.25">
      <c r="S8" s="27"/>
      <c r="Z8"/>
      <c r="AA8"/>
      <c r="AG8" s="1" t="str">
        <f t="shared" si="5"/>
        <v/>
      </c>
    </row>
    <row r="9" spans="1:34" x14ac:dyDescent="0.25">
      <c r="S9" s="27"/>
      <c r="Z9"/>
      <c r="AA9"/>
      <c r="AG9" s="1" t="str">
        <f t="shared" si="5"/>
        <v/>
      </c>
    </row>
    <row r="10" spans="1:34" x14ac:dyDescent="0.25">
      <c r="S10" s="27"/>
      <c r="Z10"/>
      <c r="AA10"/>
      <c r="AG10" s="1" t="str">
        <f t="shared" si="5"/>
        <v/>
      </c>
    </row>
    <row r="11" spans="1:34" x14ac:dyDescent="0.25">
      <c r="S11" s="27"/>
      <c r="Z11"/>
      <c r="AA11"/>
      <c r="AG11" s="1" t="str">
        <f t="shared" si="5"/>
        <v/>
      </c>
    </row>
    <row r="12" spans="1:34" x14ac:dyDescent="0.25">
      <c r="S12" s="27"/>
      <c r="Z12"/>
      <c r="AA12"/>
      <c r="AG12" s="1" t="str">
        <f t="shared" si="5"/>
        <v/>
      </c>
    </row>
    <row r="13" spans="1:34" x14ac:dyDescent="0.25">
      <c r="S13" s="27"/>
      <c r="Z13"/>
      <c r="AA13"/>
      <c r="AG13" s="1" t="str">
        <f t="shared" si="5"/>
        <v/>
      </c>
    </row>
    <row r="14" spans="1:34" x14ac:dyDescent="0.25">
      <c r="S14" s="27"/>
      <c r="Z14"/>
      <c r="AA14"/>
      <c r="AG14" s="1" t="str">
        <f t="shared" si="5"/>
        <v/>
      </c>
    </row>
    <row r="15" spans="1:34" x14ac:dyDescent="0.25">
      <c r="S15" s="27"/>
      <c r="Z15"/>
      <c r="AA15"/>
      <c r="AG15" s="1" t="str">
        <f t="shared" si="5"/>
        <v/>
      </c>
    </row>
    <row r="16" spans="1:34" x14ac:dyDescent="0.25">
      <c r="S16" s="27"/>
      <c r="Z16"/>
      <c r="AA16"/>
      <c r="AG16" s="1" t="str">
        <f t="shared" si="5"/>
        <v/>
      </c>
    </row>
    <row r="17" spans="19:33" x14ac:dyDescent="0.25">
      <c r="S17" s="27"/>
      <c r="Z17"/>
      <c r="AA17"/>
      <c r="AG17" s="1" t="str">
        <f t="shared" si="5"/>
        <v/>
      </c>
    </row>
    <row r="18" spans="19:33" x14ac:dyDescent="0.25">
      <c r="S18" s="27"/>
      <c r="Z18"/>
      <c r="AA18"/>
      <c r="AG18" s="1" t="str">
        <f t="shared" si="5"/>
        <v/>
      </c>
    </row>
    <row r="19" spans="19:33" x14ac:dyDescent="0.25">
      <c r="S19" s="27"/>
      <c r="Z19"/>
      <c r="AA19"/>
      <c r="AG19" s="1" t="str">
        <f t="shared" si="5"/>
        <v/>
      </c>
    </row>
    <row r="20" spans="19:33" x14ac:dyDescent="0.25">
      <c r="S20" s="27"/>
      <c r="Z20"/>
      <c r="AA20"/>
      <c r="AG20" s="1" t="str">
        <f t="shared" si="5"/>
        <v/>
      </c>
    </row>
    <row r="21" spans="19:33" x14ac:dyDescent="0.25">
      <c r="S21" s="27"/>
      <c r="Z21"/>
      <c r="AA21"/>
      <c r="AG21" s="1" t="str">
        <f t="shared" si="5"/>
        <v/>
      </c>
    </row>
    <row r="22" spans="19:33" x14ac:dyDescent="0.25">
      <c r="S22" s="27"/>
      <c r="Z22"/>
      <c r="AA22"/>
      <c r="AG22" s="1" t="str">
        <f t="shared" si="5"/>
        <v/>
      </c>
    </row>
    <row r="23" spans="19:33" x14ac:dyDescent="0.25">
      <c r="S23" s="27"/>
      <c r="Z23"/>
      <c r="AA23"/>
      <c r="AG23" s="1" t="str">
        <f t="shared" si="5"/>
        <v/>
      </c>
    </row>
    <row r="24" spans="19:33" x14ac:dyDescent="0.25">
      <c r="S24" s="27"/>
      <c r="Z24"/>
      <c r="AA24"/>
      <c r="AG24" s="1" t="str">
        <f t="shared" si="5"/>
        <v/>
      </c>
    </row>
    <row r="25" spans="19:33" x14ac:dyDescent="0.25">
      <c r="S25" s="27"/>
      <c r="Z25"/>
      <c r="AA25"/>
      <c r="AG25" s="1" t="str">
        <f t="shared" si="5"/>
        <v/>
      </c>
    </row>
    <row r="26" spans="19:33" x14ac:dyDescent="0.25">
      <c r="S26" s="27"/>
      <c r="Z26"/>
      <c r="AA26"/>
      <c r="AG26" s="1" t="str">
        <f t="shared" si="5"/>
        <v/>
      </c>
    </row>
    <row r="27" spans="19:33" x14ac:dyDescent="0.25">
      <c r="S27" s="27"/>
      <c r="Z27"/>
      <c r="AA27"/>
      <c r="AG27" s="1" t="str">
        <f t="shared" si="5"/>
        <v/>
      </c>
    </row>
    <row r="28" spans="19:33" x14ac:dyDescent="0.25">
      <c r="S28" s="27"/>
      <c r="Z28"/>
      <c r="AA28"/>
      <c r="AG28" s="1" t="str">
        <f t="shared" si="5"/>
        <v/>
      </c>
    </row>
    <row r="29" spans="19:33" x14ac:dyDescent="0.25">
      <c r="S29" s="27"/>
      <c r="Z29"/>
      <c r="AA29"/>
      <c r="AG29" s="1" t="str">
        <f t="shared" si="5"/>
        <v/>
      </c>
    </row>
    <row r="30" spans="19:33" x14ac:dyDescent="0.25">
      <c r="S30" s="27"/>
      <c r="Z30"/>
      <c r="AA30"/>
      <c r="AG30" s="1" t="str">
        <f t="shared" si="5"/>
        <v/>
      </c>
    </row>
    <row r="31" spans="19:33" x14ac:dyDescent="0.25">
      <c r="S31" s="27"/>
      <c r="Z31"/>
      <c r="AA31"/>
      <c r="AG31" s="1" t="str">
        <f t="shared" si="5"/>
        <v/>
      </c>
    </row>
    <row r="32" spans="19:33" x14ac:dyDescent="0.25">
      <c r="S32" s="27"/>
      <c r="Z32"/>
      <c r="AA32"/>
      <c r="AG32" s="1" t="str">
        <f t="shared" si="5"/>
        <v/>
      </c>
    </row>
    <row r="33" spans="19:33" x14ac:dyDescent="0.25">
      <c r="S33" s="27"/>
      <c r="Z33"/>
      <c r="AA33"/>
      <c r="AG33" s="1" t="str">
        <f t="shared" si="5"/>
        <v/>
      </c>
    </row>
    <row r="34" spans="19:33" x14ac:dyDescent="0.25">
      <c r="S34" s="27"/>
      <c r="Z34"/>
      <c r="AA34"/>
      <c r="AG34" s="1" t="str">
        <f t="shared" si="5"/>
        <v/>
      </c>
    </row>
    <row r="35" spans="19:33" x14ac:dyDescent="0.25">
      <c r="S35" s="27"/>
      <c r="Z35"/>
      <c r="AA35"/>
      <c r="AG35" s="1" t="str">
        <f t="shared" si="5"/>
        <v/>
      </c>
    </row>
    <row r="36" spans="19:33" x14ac:dyDescent="0.25">
      <c r="S36" s="27"/>
      <c r="Z36"/>
      <c r="AA36"/>
      <c r="AG36" s="1" t="str">
        <f t="shared" si="5"/>
        <v/>
      </c>
    </row>
    <row r="37" spans="19:33" x14ac:dyDescent="0.25">
      <c r="S37" s="27"/>
      <c r="Z37"/>
      <c r="AA37"/>
      <c r="AG37" s="1" t="str">
        <f t="shared" si="5"/>
        <v/>
      </c>
    </row>
    <row r="38" spans="19:33" x14ac:dyDescent="0.25">
      <c r="S38" s="27"/>
      <c r="Z38"/>
      <c r="AA38"/>
      <c r="AG38" s="1" t="str">
        <f t="shared" si="5"/>
        <v/>
      </c>
    </row>
    <row r="39" spans="19:33" x14ac:dyDescent="0.25">
      <c r="S39" s="27"/>
      <c r="Z39"/>
      <c r="AA39"/>
      <c r="AG39" s="1" t="str">
        <f t="shared" si="5"/>
        <v/>
      </c>
    </row>
    <row r="40" spans="19:33" x14ac:dyDescent="0.25">
      <c r="S40" s="27"/>
      <c r="Z40"/>
      <c r="AA40"/>
      <c r="AG40" s="1" t="str">
        <f t="shared" si="5"/>
        <v/>
      </c>
    </row>
    <row r="41" spans="19:33" x14ac:dyDescent="0.25">
      <c r="S41" s="27"/>
      <c r="Z41"/>
      <c r="AA41"/>
    </row>
    <row r="42" spans="19:33" x14ac:dyDescent="0.25">
      <c r="S42" s="27"/>
      <c r="Z42"/>
      <c r="AA42"/>
    </row>
    <row r="43" spans="19:33" x14ac:dyDescent="0.25">
      <c r="S43" s="27"/>
      <c r="Z43"/>
      <c r="AA43"/>
    </row>
    <row r="44" spans="19:33" x14ac:dyDescent="0.25">
      <c r="S44" s="27"/>
      <c r="Z44"/>
      <c r="AA44"/>
    </row>
    <row r="45" spans="19:33" x14ac:dyDescent="0.25">
      <c r="S45" s="27"/>
      <c r="Z45"/>
      <c r="AA45"/>
    </row>
    <row r="46" spans="19:33" x14ac:dyDescent="0.25">
      <c r="S46" s="27"/>
      <c r="Z46"/>
      <c r="AA46"/>
    </row>
    <row r="47" spans="19:33" x14ac:dyDescent="0.25">
      <c r="S47" s="27"/>
      <c r="Z47"/>
      <c r="AA47"/>
    </row>
    <row r="48" spans="19:33" x14ac:dyDescent="0.25">
      <c r="S48" s="27"/>
      <c r="Z48"/>
      <c r="AA48"/>
    </row>
    <row r="49" spans="19:27" x14ac:dyDescent="0.25">
      <c r="S49" s="27"/>
      <c r="Z49"/>
      <c r="AA49"/>
    </row>
    <row r="50" spans="19:27" x14ac:dyDescent="0.25">
      <c r="S50" s="27"/>
      <c r="Z50"/>
      <c r="AA50"/>
    </row>
    <row r="51" spans="19:27" x14ac:dyDescent="0.25">
      <c r="S51" s="27"/>
      <c r="Z51"/>
      <c r="AA51"/>
    </row>
    <row r="52" spans="19:27" x14ac:dyDescent="0.25">
      <c r="S52" s="27"/>
      <c r="Z52"/>
      <c r="AA52"/>
    </row>
    <row r="53" spans="19:27" x14ac:dyDescent="0.25">
      <c r="S53" s="27"/>
      <c r="Z53"/>
      <c r="AA53"/>
    </row>
    <row r="54" spans="19:27" x14ac:dyDescent="0.25">
      <c r="S54" s="27"/>
      <c r="Z54"/>
      <c r="AA54"/>
    </row>
    <row r="55" spans="19:27" x14ac:dyDescent="0.25">
      <c r="S55" s="27"/>
      <c r="Z55"/>
      <c r="AA55"/>
    </row>
    <row r="56" spans="19:27" x14ac:dyDescent="0.25">
      <c r="S56" s="27"/>
      <c r="Z56"/>
      <c r="AA56"/>
    </row>
    <row r="57" spans="19:27" x14ac:dyDescent="0.25">
      <c r="S57" s="27"/>
      <c r="Z57"/>
      <c r="AA57"/>
    </row>
    <row r="58" spans="19:27" x14ac:dyDescent="0.25">
      <c r="S58" s="27"/>
      <c r="Z58"/>
      <c r="AA58"/>
    </row>
    <row r="59" spans="19:27" x14ac:dyDescent="0.25">
      <c r="S59" s="27"/>
      <c r="Z59"/>
      <c r="AA59"/>
    </row>
    <row r="60" spans="19:27" x14ac:dyDescent="0.25">
      <c r="S60" s="27"/>
      <c r="Z60"/>
      <c r="AA60"/>
    </row>
    <row r="61" spans="19:27" x14ac:dyDescent="0.25">
      <c r="S61" s="27"/>
      <c r="Z61"/>
      <c r="AA61"/>
    </row>
    <row r="62" spans="19:27" x14ac:dyDescent="0.25">
      <c r="S62" s="27"/>
      <c r="Z62"/>
      <c r="AA62"/>
    </row>
    <row r="63" spans="19:27" x14ac:dyDescent="0.25">
      <c r="S63" s="27"/>
      <c r="Z63"/>
      <c r="AA63"/>
    </row>
    <row r="64" spans="19:27" x14ac:dyDescent="0.25">
      <c r="S64" s="27"/>
      <c r="Z64"/>
      <c r="AA64"/>
    </row>
    <row r="65" spans="19:27" x14ac:dyDescent="0.25">
      <c r="S65" s="27"/>
      <c r="Z65"/>
      <c r="AA65"/>
    </row>
    <row r="66" spans="19:27" x14ac:dyDescent="0.25">
      <c r="S66" s="27"/>
      <c r="Z66"/>
      <c r="AA66"/>
    </row>
    <row r="67" spans="19:27" x14ac:dyDescent="0.25">
      <c r="S67" s="27"/>
      <c r="Z67"/>
      <c r="AA67"/>
    </row>
    <row r="68" spans="19:27" x14ac:dyDescent="0.25">
      <c r="S68" s="27"/>
      <c r="Z68"/>
      <c r="AA68"/>
    </row>
    <row r="69" spans="19:27" x14ac:dyDescent="0.25">
      <c r="S69" s="27"/>
      <c r="Z69"/>
      <c r="AA69"/>
    </row>
    <row r="70" spans="19:27" x14ac:dyDescent="0.25">
      <c r="S70" s="27"/>
      <c r="Z70"/>
      <c r="AA70"/>
    </row>
    <row r="71" spans="19:27" x14ac:dyDescent="0.25">
      <c r="S71" s="27"/>
      <c r="Z71"/>
      <c r="AA71"/>
    </row>
    <row r="72" spans="19:27" x14ac:dyDescent="0.25">
      <c r="S72" s="27"/>
      <c r="Z72"/>
      <c r="AA72"/>
    </row>
    <row r="73" spans="19:27" x14ac:dyDescent="0.25">
      <c r="S73" s="27"/>
      <c r="Z73"/>
      <c r="AA73"/>
    </row>
    <row r="74" spans="19:27" x14ac:dyDescent="0.25">
      <c r="S74" s="27"/>
      <c r="Z74"/>
      <c r="AA74"/>
    </row>
    <row r="75" spans="19:27" x14ac:dyDescent="0.25">
      <c r="S75" s="27"/>
      <c r="Z75"/>
      <c r="AA75"/>
    </row>
    <row r="76" spans="19:27" x14ac:dyDescent="0.25">
      <c r="S76" s="27"/>
      <c r="Z76"/>
      <c r="AA76"/>
    </row>
    <row r="77" spans="19:27" x14ac:dyDescent="0.25">
      <c r="S77" s="27"/>
      <c r="Z77"/>
      <c r="AA77"/>
    </row>
    <row r="78" spans="19:27" x14ac:dyDescent="0.25">
      <c r="S78" s="27"/>
      <c r="Z78"/>
      <c r="AA78"/>
    </row>
    <row r="79" spans="19:27" x14ac:dyDescent="0.25">
      <c r="S79" s="27"/>
      <c r="Z79"/>
      <c r="AA79"/>
    </row>
    <row r="80" spans="19:27" x14ac:dyDescent="0.25">
      <c r="S80" s="27"/>
      <c r="Z80"/>
      <c r="AA80"/>
    </row>
    <row r="81" spans="19:27" x14ac:dyDescent="0.25">
      <c r="S81" s="27"/>
      <c r="Z81"/>
      <c r="AA81"/>
    </row>
    <row r="82" spans="19:27" x14ac:dyDescent="0.25">
      <c r="S82" s="27"/>
      <c r="Z82"/>
      <c r="AA82"/>
    </row>
    <row r="83" spans="19:27" x14ac:dyDescent="0.25">
      <c r="S83" s="27"/>
      <c r="Z83"/>
      <c r="AA83"/>
    </row>
    <row r="84" spans="19:27" x14ac:dyDescent="0.25">
      <c r="S84" s="27"/>
      <c r="Z84"/>
      <c r="AA84"/>
    </row>
    <row r="85" spans="19:27" x14ac:dyDescent="0.25">
      <c r="S85" s="27"/>
      <c r="Z85"/>
      <c r="AA85"/>
    </row>
    <row r="86" spans="19:27" x14ac:dyDescent="0.25">
      <c r="S86" s="27"/>
      <c r="Z86"/>
      <c r="AA86"/>
    </row>
    <row r="87" spans="19:27" x14ac:dyDescent="0.25">
      <c r="S87" s="27"/>
      <c r="Z87"/>
      <c r="AA87"/>
    </row>
    <row r="88" spans="19:27" x14ac:dyDescent="0.25">
      <c r="S88" s="27"/>
      <c r="Z88"/>
      <c r="AA88"/>
    </row>
    <row r="89" spans="19:27" x14ac:dyDescent="0.25">
      <c r="S89" s="27"/>
      <c r="Z89"/>
      <c r="AA89"/>
    </row>
    <row r="90" spans="19:27" x14ac:dyDescent="0.25">
      <c r="S90" s="27"/>
      <c r="Z90"/>
      <c r="AA90"/>
    </row>
    <row r="91" spans="19:27" x14ac:dyDescent="0.25">
      <c r="S91" s="27"/>
      <c r="Z91"/>
      <c r="AA91"/>
    </row>
    <row r="92" spans="19:27" x14ac:dyDescent="0.25">
      <c r="S92" s="27"/>
      <c r="Z92"/>
      <c r="AA92"/>
    </row>
    <row r="93" spans="19:27" x14ac:dyDescent="0.25">
      <c r="S93" s="27"/>
      <c r="Z93"/>
      <c r="AA93"/>
    </row>
    <row r="94" spans="19:27" x14ac:dyDescent="0.25">
      <c r="S94" s="27"/>
      <c r="Z94"/>
      <c r="AA94"/>
    </row>
    <row r="95" spans="19:27" x14ac:dyDescent="0.25">
      <c r="S95" s="27"/>
      <c r="Z95"/>
      <c r="AA95"/>
    </row>
    <row r="96" spans="19:27" x14ac:dyDescent="0.25">
      <c r="S96" s="27"/>
      <c r="Z96"/>
      <c r="AA96"/>
    </row>
    <row r="97" spans="19:27" x14ac:dyDescent="0.25">
      <c r="S97" s="27"/>
      <c r="Z97"/>
      <c r="AA97"/>
    </row>
    <row r="98" spans="19:27" x14ac:dyDescent="0.25">
      <c r="S98" s="27"/>
      <c r="Z98"/>
      <c r="AA98"/>
    </row>
    <row r="99" spans="19:27" x14ac:dyDescent="0.25">
      <c r="S99" s="27"/>
      <c r="Z99"/>
      <c r="AA99"/>
    </row>
    <row r="100" spans="19:27" x14ac:dyDescent="0.25">
      <c r="S100" s="27"/>
      <c r="Z100"/>
      <c r="AA100"/>
    </row>
    <row r="101" spans="19:27" x14ac:dyDescent="0.25">
      <c r="S101" s="27"/>
      <c r="Z101"/>
      <c r="AA101"/>
    </row>
    <row r="102" spans="19:27" x14ac:dyDescent="0.25">
      <c r="S102" s="27"/>
      <c r="Z102"/>
      <c r="AA102"/>
    </row>
    <row r="103" spans="19:27" x14ac:dyDescent="0.25">
      <c r="S103" s="27"/>
      <c r="Z103"/>
      <c r="AA103"/>
    </row>
    <row r="104" spans="19:27" x14ac:dyDescent="0.25">
      <c r="S104" s="27"/>
      <c r="Z104"/>
      <c r="AA104"/>
    </row>
    <row r="105" spans="19:27" x14ac:dyDescent="0.25">
      <c r="S105" s="27"/>
      <c r="Z105"/>
      <c r="AA105"/>
    </row>
    <row r="106" spans="19:27" x14ac:dyDescent="0.25">
      <c r="S106" s="27"/>
      <c r="Z106"/>
      <c r="AA106"/>
    </row>
    <row r="107" spans="19:27" x14ac:dyDescent="0.25">
      <c r="S107" s="27"/>
      <c r="Z107"/>
      <c r="AA107"/>
    </row>
    <row r="108" spans="19:27" x14ac:dyDescent="0.25">
      <c r="S108" s="27"/>
      <c r="Z108"/>
      <c r="AA108"/>
    </row>
    <row r="109" spans="19:27" x14ac:dyDescent="0.25">
      <c r="S109" s="27"/>
      <c r="Z109"/>
      <c r="AA109"/>
    </row>
    <row r="110" spans="19:27" x14ac:dyDescent="0.25">
      <c r="S110" s="27"/>
      <c r="Z110"/>
      <c r="AA110"/>
    </row>
    <row r="111" spans="19:27" x14ac:dyDescent="0.25">
      <c r="S111" s="27"/>
      <c r="Z111"/>
      <c r="AA111"/>
    </row>
    <row r="112" spans="19:27" x14ac:dyDescent="0.25">
      <c r="S112" s="27"/>
      <c r="Z112"/>
      <c r="AA112"/>
    </row>
    <row r="113" spans="19:27" x14ac:dyDescent="0.25">
      <c r="S113" s="27"/>
      <c r="Z113"/>
      <c r="AA113"/>
    </row>
    <row r="114" spans="19:27" x14ac:dyDescent="0.25">
      <c r="S114" s="27"/>
      <c r="Z114"/>
      <c r="AA114"/>
    </row>
    <row r="115" spans="19:27" x14ac:dyDescent="0.25">
      <c r="S115" s="27"/>
      <c r="Z115"/>
      <c r="AA115"/>
    </row>
    <row r="116" spans="19:27" x14ac:dyDescent="0.25">
      <c r="S116" s="27"/>
      <c r="Z116"/>
      <c r="AA116"/>
    </row>
    <row r="117" spans="19:27" x14ac:dyDescent="0.25">
      <c r="S117" s="27"/>
      <c r="Z117"/>
      <c r="AA117"/>
    </row>
    <row r="118" spans="19:27" x14ac:dyDescent="0.25">
      <c r="S118" s="27"/>
      <c r="Z118"/>
      <c r="AA118"/>
    </row>
    <row r="119" spans="19:27" x14ac:dyDescent="0.25">
      <c r="S119" s="27"/>
      <c r="Z119"/>
      <c r="AA119"/>
    </row>
    <row r="120" spans="19:27" x14ac:dyDescent="0.25">
      <c r="S120" s="27"/>
      <c r="Z120"/>
      <c r="AA120"/>
    </row>
    <row r="121" spans="19:27" x14ac:dyDescent="0.25">
      <c r="S121" s="27"/>
      <c r="Z121"/>
      <c r="AA121"/>
    </row>
    <row r="122" spans="19:27" x14ac:dyDescent="0.25">
      <c r="S122" s="27"/>
      <c r="Z122"/>
      <c r="AA122"/>
    </row>
    <row r="123" spans="19:27" x14ac:dyDescent="0.25">
      <c r="S123" s="27"/>
      <c r="Z123"/>
      <c r="AA123"/>
    </row>
    <row r="124" spans="19:27" x14ac:dyDescent="0.25">
      <c r="S124" s="27"/>
      <c r="Z124"/>
      <c r="AA124"/>
    </row>
    <row r="125" spans="19:27" x14ac:dyDescent="0.25">
      <c r="S125" s="27"/>
      <c r="Z125"/>
      <c r="AA125"/>
    </row>
    <row r="126" spans="19:27" x14ac:dyDescent="0.25">
      <c r="S126" s="27"/>
      <c r="Z126"/>
      <c r="AA126"/>
    </row>
    <row r="127" spans="19:27" x14ac:dyDescent="0.25">
      <c r="S127" s="27"/>
      <c r="Z127"/>
      <c r="AA127"/>
    </row>
    <row r="128" spans="19:27" x14ac:dyDescent="0.25">
      <c r="S128" s="27"/>
      <c r="Z128"/>
      <c r="AA128"/>
    </row>
    <row r="129" spans="19:27" x14ac:dyDescent="0.25">
      <c r="S129" s="27"/>
      <c r="Z129"/>
      <c r="AA129"/>
    </row>
    <row r="130" spans="19:27" x14ac:dyDescent="0.25">
      <c r="S130" s="27"/>
      <c r="Z130"/>
      <c r="AA130"/>
    </row>
    <row r="131" spans="19:27" x14ac:dyDescent="0.25">
      <c r="S131" s="27"/>
      <c r="Z131"/>
      <c r="AA131"/>
    </row>
    <row r="132" spans="19:27" x14ac:dyDescent="0.25">
      <c r="S132" s="27"/>
      <c r="Z132"/>
      <c r="AA132"/>
    </row>
    <row r="133" spans="19:27" x14ac:dyDescent="0.25">
      <c r="S133" s="27"/>
      <c r="Z133"/>
      <c r="AA133"/>
    </row>
    <row r="134" spans="19:27" x14ac:dyDescent="0.25">
      <c r="S134" s="27"/>
      <c r="Z134"/>
      <c r="AA134"/>
    </row>
    <row r="135" spans="19:27" x14ac:dyDescent="0.25">
      <c r="S135" s="27"/>
      <c r="Z135"/>
      <c r="AA135"/>
    </row>
    <row r="136" spans="19:27" x14ac:dyDescent="0.25">
      <c r="S136" s="27"/>
      <c r="Z136"/>
      <c r="AA136"/>
    </row>
    <row r="137" spans="19:27" x14ac:dyDescent="0.25">
      <c r="S137" s="27"/>
      <c r="Z137"/>
      <c r="AA137"/>
    </row>
    <row r="138" spans="19:27" x14ac:dyDescent="0.25">
      <c r="S138" s="27"/>
      <c r="Z138"/>
      <c r="AA138"/>
    </row>
    <row r="139" spans="19:27" x14ac:dyDescent="0.25">
      <c r="S139" s="27"/>
      <c r="Z139"/>
      <c r="AA139"/>
    </row>
    <row r="140" spans="19:27" x14ac:dyDescent="0.25">
      <c r="S140" s="27"/>
      <c r="Z140"/>
      <c r="AA140"/>
    </row>
    <row r="141" spans="19:27" x14ac:dyDescent="0.25">
      <c r="S141" s="27"/>
      <c r="Z141"/>
      <c r="AA141"/>
    </row>
    <row r="142" spans="19:27" x14ac:dyDescent="0.25">
      <c r="S142" s="27"/>
      <c r="Z142"/>
      <c r="AA142"/>
    </row>
    <row r="143" spans="19:27" x14ac:dyDescent="0.25">
      <c r="S143" s="27"/>
      <c r="Z143"/>
      <c r="AA143"/>
    </row>
    <row r="144" spans="19:27" x14ac:dyDescent="0.25">
      <c r="S144" s="27"/>
      <c r="Z144"/>
      <c r="AA144"/>
    </row>
    <row r="145" spans="19:27" x14ac:dyDescent="0.25">
      <c r="S145" s="27"/>
      <c r="Z145"/>
      <c r="AA145"/>
    </row>
    <row r="146" spans="19:27" x14ac:dyDescent="0.25">
      <c r="S146" s="27"/>
      <c r="Z146"/>
      <c r="AA146"/>
    </row>
    <row r="147" spans="19:27" x14ac:dyDescent="0.25">
      <c r="S147" s="27"/>
      <c r="Z147"/>
      <c r="AA147"/>
    </row>
    <row r="148" spans="19:27" x14ac:dyDescent="0.25">
      <c r="S148" s="27"/>
      <c r="Z148"/>
      <c r="AA148"/>
    </row>
    <row r="149" spans="19:27" x14ac:dyDescent="0.25">
      <c r="S149" s="27"/>
      <c r="Z149"/>
      <c r="AA149"/>
    </row>
    <row r="150" spans="19:27" x14ac:dyDescent="0.25">
      <c r="S150" s="27"/>
      <c r="Z150"/>
      <c r="AA150"/>
    </row>
    <row r="151" spans="19:27" x14ac:dyDescent="0.25">
      <c r="S151" s="27"/>
      <c r="Z151"/>
      <c r="AA151"/>
    </row>
    <row r="152" spans="19:27" x14ac:dyDescent="0.25">
      <c r="S152" s="27"/>
      <c r="Z152"/>
      <c r="AA152"/>
    </row>
    <row r="153" spans="19:27" x14ac:dyDescent="0.25">
      <c r="S153" s="27"/>
      <c r="Z153"/>
      <c r="AA153"/>
    </row>
    <row r="154" spans="19:27" x14ac:dyDescent="0.25">
      <c r="S154" s="27"/>
      <c r="Z154"/>
      <c r="AA154"/>
    </row>
    <row r="155" spans="19:27" x14ac:dyDescent="0.25">
      <c r="S155" s="27"/>
      <c r="Z155"/>
      <c r="AA155"/>
    </row>
    <row r="156" spans="19:27" x14ac:dyDescent="0.25">
      <c r="S156" s="27"/>
      <c r="Z156"/>
      <c r="AA156"/>
    </row>
    <row r="157" spans="19:27" x14ac:dyDescent="0.25">
      <c r="S157" s="27"/>
      <c r="Z157"/>
      <c r="AA157"/>
    </row>
    <row r="158" spans="19:27" x14ac:dyDescent="0.25">
      <c r="S158" s="27"/>
      <c r="Z158"/>
      <c r="AA158"/>
    </row>
    <row r="159" spans="19:27" x14ac:dyDescent="0.25">
      <c r="S159" s="27"/>
      <c r="Z159"/>
      <c r="AA159"/>
    </row>
    <row r="160" spans="19:27" x14ac:dyDescent="0.25">
      <c r="S160" s="27"/>
      <c r="Z160"/>
      <c r="AA160"/>
    </row>
    <row r="161" spans="19:27" x14ac:dyDescent="0.25">
      <c r="S161" s="27"/>
      <c r="Z161"/>
      <c r="AA161"/>
    </row>
    <row r="162" spans="19:27" x14ac:dyDescent="0.25">
      <c r="S162" s="27"/>
      <c r="Z162"/>
      <c r="AA162"/>
    </row>
    <row r="163" spans="19:27" x14ac:dyDescent="0.25">
      <c r="S163" s="27"/>
      <c r="Z163"/>
      <c r="AA163"/>
    </row>
    <row r="164" spans="19:27" x14ac:dyDescent="0.25">
      <c r="S164" s="27"/>
      <c r="Z164"/>
      <c r="AA164"/>
    </row>
    <row r="165" spans="19:27" x14ac:dyDescent="0.25">
      <c r="S165" s="27"/>
      <c r="Z165"/>
      <c r="AA165"/>
    </row>
    <row r="166" spans="19:27" x14ac:dyDescent="0.25">
      <c r="S166" s="27"/>
      <c r="Z166"/>
      <c r="AA166"/>
    </row>
    <row r="167" spans="19:27" x14ac:dyDescent="0.25">
      <c r="S167" s="27"/>
      <c r="Z167"/>
      <c r="AA167"/>
    </row>
    <row r="168" spans="19:27" x14ac:dyDescent="0.25">
      <c r="S168" s="27"/>
      <c r="Z168"/>
      <c r="AA168"/>
    </row>
    <row r="169" spans="19:27" x14ac:dyDescent="0.25">
      <c r="S169" s="27"/>
      <c r="Z169"/>
      <c r="AA169"/>
    </row>
    <row r="170" spans="19:27" x14ac:dyDescent="0.25">
      <c r="S170" s="27"/>
      <c r="Z170"/>
      <c r="AA170"/>
    </row>
    <row r="171" spans="19:27" x14ac:dyDescent="0.25">
      <c r="S171" s="27"/>
      <c r="Z171"/>
      <c r="AA171"/>
    </row>
    <row r="172" spans="19:27" x14ac:dyDescent="0.25">
      <c r="S172" s="27"/>
      <c r="Z172"/>
      <c r="AA172"/>
    </row>
    <row r="173" spans="19:27" x14ac:dyDescent="0.25">
      <c r="S173" s="27"/>
      <c r="Z173"/>
      <c r="AA173"/>
    </row>
    <row r="174" spans="19:27" x14ac:dyDescent="0.25">
      <c r="S174" s="27"/>
      <c r="Z174"/>
      <c r="AA174"/>
    </row>
    <row r="175" spans="19:27" x14ac:dyDescent="0.25">
      <c r="S175" s="27"/>
      <c r="Z175"/>
      <c r="AA175"/>
    </row>
    <row r="176" spans="19:27" x14ac:dyDescent="0.25">
      <c r="S176" s="27"/>
      <c r="Z176"/>
      <c r="AA176"/>
    </row>
    <row r="177" spans="19:27" x14ac:dyDescent="0.25">
      <c r="S177" s="27"/>
      <c r="Z177"/>
      <c r="AA177"/>
    </row>
    <row r="178" spans="19:27" x14ac:dyDescent="0.25">
      <c r="S178" s="27"/>
      <c r="Z178"/>
      <c r="AA178"/>
    </row>
    <row r="179" spans="19:27" x14ac:dyDescent="0.25">
      <c r="S179" s="27"/>
      <c r="Z179"/>
      <c r="AA179"/>
    </row>
    <row r="180" spans="19:27" x14ac:dyDescent="0.25">
      <c r="S180" s="27"/>
      <c r="Z180"/>
      <c r="AA180"/>
    </row>
    <row r="181" spans="19:27" x14ac:dyDescent="0.25">
      <c r="S181" s="27"/>
      <c r="Z181"/>
      <c r="AA181"/>
    </row>
    <row r="182" spans="19:27" x14ac:dyDescent="0.25">
      <c r="S182" s="27"/>
      <c r="Z182"/>
      <c r="AA182"/>
    </row>
    <row r="183" spans="19:27" x14ac:dyDescent="0.25">
      <c r="S183" s="27"/>
      <c r="Z183"/>
      <c r="AA183"/>
    </row>
    <row r="184" spans="19:27" x14ac:dyDescent="0.25">
      <c r="S184" s="27"/>
      <c r="Z184"/>
      <c r="AA184"/>
    </row>
    <row r="185" spans="19:27" x14ac:dyDescent="0.25">
      <c r="S185" s="27"/>
      <c r="Z185"/>
      <c r="AA185"/>
    </row>
    <row r="186" spans="19:27" x14ac:dyDescent="0.25">
      <c r="S186" s="27"/>
      <c r="Z186"/>
      <c r="AA186"/>
    </row>
    <row r="187" spans="19:27" x14ac:dyDescent="0.25">
      <c r="S187" s="27"/>
      <c r="Z187"/>
      <c r="AA187"/>
    </row>
    <row r="188" spans="19:27" x14ac:dyDescent="0.25">
      <c r="S188" s="27"/>
      <c r="Z188"/>
      <c r="AA188"/>
    </row>
    <row r="189" spans="19:27" x14ac:dyDescent="0.25">
      <c r="S189" s="27"/>
      <c r="Z189"/>
      <c r="AA189"/>
    </row>
    <row r="190" spans="19:27" x14ac:dyDescent="0.25">
      <c r="S190" s="27"/>
      <c r="Z190"/>
      <c r="AA190"/>
    </row>
    <row r="191" spans="19:27" x14ac:dyDescent="0.25">
      <c r="S191" s="27"/>
      <c r="Z191"/>
      <c r="AA191"/>
    </row>
    <row r="192" spans="19:27" x14ac:dyDescent="0.25">
      <c r="S192" s="27"/>
      <c r="Z192"/>
      <c r="AA192"/>
    </row>
    <row r="193" spans="19:27" x14ac:dyDescent="0.25">
      <c r="S193" s="27"/>
      <c r="Z193"/>
      <c r="AA193"/>
    </row>
    <row r="194" spans="19:27" x14ac:dyDescent="0.25">
      <c r="S194" s="27"/>
      <c r="Z194"/>
      <c r="AA194"/>
    </row>
    <row r="195" spans="19:27" x14ac:dyDescent="0.25">
      <c r="S195" s="27"/>
      <c r="Z195"/>
      <c r="AA195"/>
    </row>
    <row r="196" spans="19:27" x14ac:dyDescent="0.25">
      <c r="S196" s="27"/>
      <c r="Z196"/>
      <c r="AA196"/>
    </row>
    <row r="197" spans="19:27" x14ac:dyDescent="0.25">
      <c r="S197" s="27"/>
      <c r="Z197"/>
      <c r="AA197"/>
    </row>
    <row r="198" spans="19:27" x14ac:dyDescent="0.25">
      <c r="S198" s="27"/>
      <c r="Z198"/>
      <c r="AA198"/>
    </row>
    <row r="199" spans="19:27" x14ac:dyDescent="0.25">
      <c r="S199" s="27"/>
      <c r="Z199"/>
      <c r="AA199"/>
    </row>
    <row r="200" spans="19:27" x14ac:dyDescent="0.25">
      <c r="S200" s="27"/>
      <c r="Z200"/>
      <c r="AA200"/>
    </row>
    <row r="201" spans="19:27" x14ac:dyDescent="0.25">
      <c r="S201" s="27"/>
      <c r="Z201"/>
      <c r="AA201"/>
    </row>
    <row r="202" spans="19:27" x14ac:dyDescent="0.25">
      <c r="S202" s="27"/>
      <c r="Z202"/>
      <c r="AA202"/>
    </row>
    <row r="203" spans="19:27" x14ac:dyDescent="0.25">
      <c r="S203" s="27"/>
      <c r="Z203"/>
      <c r="AA203"/>
    </row>
    <row r="204" spans="19:27" x14ac:dyDescent="0.25">
      <c r="S204" s="27"/>
      <c r="Z204"/>
      <c r="AA204"/>
    </row>
    <row r="205" spans="19:27" x14ac:dyDescent="0.25">
      <c r="S205" s="27"/>
      <c r="Z205"/>
      <c r="AA205"/>
    </row>
    <row r="206" spans="19:27" x14ac:dyDescent="0.25">
      <c r="S206" s="27"/>
      <c r="Z206"/>
      <c r="AA206"/>
    </row>
    <row r="207" spans="19:27" x14ac:dyDescent="0.25">
      <c r="S207" s="27"/>
      <c r="Z207"/>
      <c r="AA207"/>
    </row>
    <row r="208" spans="19:27" x14ac:dyDescent="0.25">
      <c r="S208" s="27"/>
      <c r="Z208"/>
      <c r="AA208"/>
    </row>
    <row r="209" spans="19:27" x14ac:dyDescent="0.25">
      <c r="S209" s="27"/>
      <c r="Z209"/>
      <c r="AA209"/>
    </row>
    <row r="210" spans="19:27" x14ac:dyDescent="0.25">
      <c r="S210" s="27"/>
      <c r="Z210"/>
      <c r="AA210"/>
    </row>
    <row r="211" spans="19:27" x14ac:dyDescent="0.25">
      <c r="S211" s="27"/>
      <c r="Z211"/>
      <c r="AA211"/>
    </row>
    <row r="212" spans="19:27" x14ac:dyDescent="0.25">
      <c r="S212" s="27"/>
      <c r="Z212"/>
      <c r="AA212"/>
    </row>
    <row r="213" spans="19:27" x14ac:dyDescent="0.25">
      <c r="S213" s="27"/>
      <c r="Z213"/>
      <c r="AA213"/>
    </row>
    <row r="214" spans="19:27" x14ac:dyDescent="0.25">
      <c r="S214" s="27"/>
      <c r="Z214"/>
      <c r="AA214"/>
    </row>
    <row r="215" spans="19:27" x14ac:dyDescent="0.25">
      <c r="S215" s="27"/>
      <c r="Z215"/>
      <c r="AA215"/>
    </row>
    <row r="216" spans="19:27" x14ac:dyDescent="0.25">
      <c r="S216" s="27"/>
      <c r="Z216"/>
      <c r="AA216"/>
    </row>
    <row r="217" spans="19:27" x14ac:dyDescent="0.25">
      <c r="S217" s="27"/>
      <c r="Z217"/>
      <c r="AA217"/>
    </row>
    <row r="218" spans="19:27" x14ac:dyDescent="0.25">
      <c r="S218" s="27"/>
      <c r="Z218"/>
      <c r="AA218"/>
    </row>
    <row r="219" spans="19:27" x14ac:dyDescent="0.25">
      <c r="S219" s="27"/>
      <c r="Z219"/>
      <c r="AA219"/>
    </row>
    <row r="220" spans="19:27" x14ac:dyDescent="0.25">
      <c r="S220" s="27"/>
      <c r="Z220"/>
      <c r="AA220"/>
    </row>
    <row r="221" spans="19:27" x14ac:dyDescent="0.25">
      <c r="S221" s="27"/>
      <c r="Z221"/>
      <c r="AA221"/>
    </row>
    <row r="222" spans="19:27" x14ac:dyDescent="0.25">
      <c r="S222" s="27"/>
      <c r="Z222"/>
      <c r="AA222"/>
    </row>
    <row r="223" spans="19:27" x14ac:dyDescent="0.25">
      <c r="S223" s="27"/>
      <c r="Z223"/>
      <c r="AA223"/>
    </row>
    <row r="224" spans="19:27" x14ac:dyDescent="0.25">
      <c r="S224" s="27"/>
      <c r="Z224"/>
      <c r="AA224"/>
    </row>
    <row r="225" spans="19:27" x14ac:dyDescent="0.25">
      <c r="S225" s="27"/>
      <c r="Z225"/>
      <c r="AA225"/>
    </row>
    <row r="226" spans="19:27" x14ac:dyDescent="0.25">
      <c r="S226" s="27"/>
      <c r="Z226"/>
      <c r="AA226"/>
    </row>
    <row r="227" spans="19:27" x14ac:dyDescent="0.25">
      <c r="S227" s="27"/>
      <c r="Z227"/>
      <c r="AA227"/>
    </row>
    <row r="228" spans="19:27" x14ac:dyDescent="0.25">
      <c r="S228" s="27"/>
      <c r="Z228"/>
      <c r="AA228"/>
    </row>
    <row r="229" spans="19:27" x14ac:dyDescent="0.25">
      <c r="S229" s="27"/>
      <c r="Z229"/>
      <c r="AA229"/>
    </row>
    <row r="230" spans="19:27" x14ac:dyDescent="0.25">
      <c r="S230" s="27"/>
      <c r="Z230"/>
      <c r="AA230"/>
    </row>
    <row r="231" spans="19:27" x14ac:dyDescent="0.25">
      <c r="S231" s="27"/>
      <c r="Z231"/>
      <c r="AA231"/>
    </row>
    <row r="232" spans="19:27" x14ac:dyDescent="0.25">
      <c r="S232" s="27"/>
      <c r="Z232"/>
      <c r="AA232"/>
    </row>
    <row r="233" spans="19:27" x14ac:dyDescent="0.25">
      <c r="S233" s="27"/>
      <c r="Z233"/>
      <c r="AA233"/>
    </row>
    <row r="234" spans="19:27" x14ac:dyDescent="0.25">
      <c r="S234" s="27"/>
      <c r="Z234"/>
      <c r="AA234"/>
    </row>
    <row r="235" spans="19:27" x14ac:dyDescent="0.25">
      <c r="S235" s="27"/>
      <c r="Z235"/>
      <c r="AA235"/>
    </row>
    <row r="236" spans="19:27" x14ac:dyDescent="0.25">
      <c r="S236" s="27"/>
      <c r="Z236"/>
      <c r="AA236"/>
    </row>
    <row r="237" spans="19:27" x14ac:dyDescent="0.25">
      <c r="S237" s="27"/>
      <c r="Z237"/>
      <c r="AA237"/>
    </row>
    <row r="238" spans="19:27" x14ac:dyDescent="0.25">
      <c r="S238" s="27"/>
      <c r="Z238"/>
      <c r="AA238"/>
    </row>
    <row r="239" spans="19:27" x14ac:dyDescent="0.25">
      <c r="S239" s="27"/>
      <c r="Z239"/>
      <c r="AA239"/>
    </row>
    <row r="240" spans="19:27" x14ac:dyDescent="0.25">
      <c r="S240" s="27"/>
      <c r="Z240"/>
      <c r="AA240"/>
    </row>
    <row r="241" spans="19:27" x14ac:dyDescent="0.25">
      <c r="S241" s="27"/>
      <c r="Z241"/>
      <c r="AA241"/>
    </row>
    <row r="242" spans="19:27" x14ac:dyDescent="0.25">
      <c r="S242" s="27"/>
      <c r="Z242"/>
      <c r="AA242"/>
    </row>
    <row r="243" spans="19:27" x14ac:dyDescent="0.25">
      <c r="S243" s="27"/>
      <c r="Z243"/>
      <c r="AA243"/>
    </row>
    <row r="244" spans="19:27" x14ac:dyDescent="0.25">
      <c r="S244" s="27"/>
      <c r="Z244"/>
      <c r="AA244"/>
    </row>
    <row r="245" spans="19:27" x14ac:dyDescent="0.25">
      <c r="S245" s="27"/>
      <c r="Z245"/>
      <c r="AA245"/>
    </row>
    <row r="246" spans="19:27" x14ac:dyDescent="0.25">
      <c r="S246" s="27"/>
      <c r="Z246"/>
      <c r="AA246"/>
    </row>
    <row r="247" spans="19:27" x14ac:dyDescent="0.25">
      <c r="S247" s="27"/>
      <c r="Z247"/>
      <c r="AA247"/>
    </row>
    <row r="248" spans="19:27" x14ac:dyDescent="0.25">
      <c r="S248" s="27"/>
      <c r="Z248"/>
      <c r="AA248"/>
    </row>
    <row r="249" spans="19:27" x14ac:dyDescent="0.25">
      <c r="S249" s="27"/>
      <c r="Z249"/>
      <c r="AA249"/>
    </row>
    <row r="250" spans="19:27" x14ac:dyDescent="0.25">
      <c r="S250" s="27"/>
      <c r="Z250"/>
      <c r="AA250"/>
    </row>
    <row r="251" spans="19:27" x14ac:dyDescent="0.25">
      <c r="S251" s="27"/>
      <c r="Z251"/>
      <c r="AA251"/>
    </row>
    <row r="252" spans="19:27" x14ac:dyDescent="0.25">
      <c r="S252" s="27"/>
      <c r="Z252"/>
      <c r="AA252"/>
    </row>
    <row r="253" spans="19:27" x14ac:dyDescent="0.25">
      <c r="S253" s="27"/>
      <c r="Z253"/>
      <c r="AA253"/>
    </row>
    <row r="254" spans="19:27" x14ac:dyDescent="0.25">
      <c r="S254" s="27"/>
      <c r="Z254"/>
      <c r="AA254"/>
    </row>
    <row r="255" spans="19:27" x14ac:dyDescent="0.25">
      <c r="S255" s="27"/>
      <c r="Z255"/>
      <c r="AA255"/>
    </row>
    <row r="256" spans="19:27" x14ac:dyDescent="0.25">
      <c r="S256" s="27"/>
      <c r="Z256"/>
      <c r="AA256"/>
    </row>
    <row r="257" spans="19:27" x14ac:dyDescent="0.25">
      <c r="S257" s="27"/>
      <c r="Z257"/>
      <c r="AA257"/>
    </row>
    <row r="258" spans="19:27" x14ac:dyDescent="0.25">
      <c r="S258" s="27"/>
      <c r="Z258"/>
      <c r="AA258"/>
    </row>
    <row r="259" spans="19:27" x14ac:dyDescent="0.25">
      <c r="S259" s="27"/>
      <c r="Z259"/>
      <c r="AA259"/>
    </row>
    <row r="260" spans="19:27" x14ac:dyDescent="0.25">
      <c r="S260" s="27"/>
      <c r="Z260"/>
      <c r="AA260"/>
    </row>
    <row r="261" spans="19:27" x14ac:dyDescent="0.25">
      <c r="S261" s="27"/>
      <c r="Z261"/>
      <c r="AA261"/>
    </row>
    <row r="262" spans="19:27" x14ac:dyDescent="0.25">
      <c r="S262" s="27"/>
      <c r="Z262"/>
      <c r="AA262"/>
    </row>
    <row r="263" spans="19:27" x14ac:dyDescent="0.25">
      <c r="S263" s="27"/>
      <c r="Z263"/>
      <c r="AA263"/>
    </row>
    <row r="264" spans="19:27" x14ac:dyDescent="0.25">
      <c r="S264" s="27"/>
      <c r="Z264"/>
      <c r="AA264"/>
    </row>
    <row r="265" spans="19:27" x14ac:dyDescent="0.25">
      <c r="S265" s="27"/>
      <c r="Z265"/>
      <c r="AA265"/>
    </row>
    <row r="266" spans="19:27" x14ac:dyDescent="0.25">
      <c r="S266" s="27"/>
      <c r="Z266"/>
      <c r="AA266"/>
    </row>
    <row r="267" spans="19:27" x14ac:dyDescent="0.25">
      <c r="S267" s="27"/>
      <c r="Z267"/>
      <c r="AA267"/>
    </row>
    <row r="268" spans="19:27" x14ac:dyDescent="0.25">
      <c r="S268" s="27"/>
      <c r="Z268"/>
      <c r="AA268"/>
    </row>
    <row r="269" spans="19:27" x14ac:dyDescent="0.25">
      <c r="S269" s="27"/>
      <c r="Z269"/>
      <c r="AA269"/>
    </row>
    <row r="270" spans="19:27" x14ac:dyDescent="0.25">
      <c r="S270" s="27"/>
      <c r="Z270"/>
      <c r="AA270"/>
    </row>
    <row r="271" spans="19:27" x14ac:dyDescent="0.25">
      <c r="S271" s="27"/>
      <c r="Z271"/>
      <c r="AA271"/>
    </row>
    <row r="272" spans="19:27" x14ac:dyDescent="0.25">
      <c r="S272" s="27"/>
      <c r="Z272"/>
      <c r="AA272"/>
    </row>
    <row r="273" spans="19:26" x14ac:dyDescent="0.25">
      <c r="S273" s="27"/>
      <c r="Z273"/>
    </row>
    <row r="274" spans="19:26" x14ac:dyDescent="0.25">
      <c r="S274" s="27"/>
      <c r="Z274"/>
    </row>
    <row r="275" spans="19:26" x14ac:dyDescent="0.25">
      <c r="S275" s="27"/>
      <c r="Z275"/>
    </row>
    <row r="276" spans="19:26" x14ac:dyDescent="0.25">
      <c r="S276" s="27"/>
      <c r="Z276"/>
    </row>
    <row r="277" spans="19:26" x14ac:dyDescent="0.25">
      <c r="S277" s="27"/>
      <c r="Z277"/>
    </row>
    <row r="278" spans="19:26" x14ac:dyDescent="0.25">
      <c r="S278" s="27"/>
      <c r="Z278"/>
    </row>
    <row r="279" spans="19:26" x14ac:dyDescent="0.25">
      <c r="S279" s="27"/>
      <c r="Z279"/>
    </row>
    <row r="280" spans="19:26" x14ac:dyDescent="0.25">
      <c r="S280" s="27"/>
      <c r="Z280"/>
    </row>
    <row r="281" spans="19:26" x14ac:dyDescent="0.25">
      <c r="S281" s="27"/>
      <c r="Z281"/>
    </row>
    <row r="282" spans="19:26" x14ac:dyDescent="0.25">
      <c r="S282" s="27"/>
      <c r="Z282"/>
    </row>
    <row r="283" spans="19:26" x14ac:dyDescent="0.25">
      <c r="S283" s="27"/>
      <c r="Z283"/>
    </row>
    <row r="284" spans="19:26" x14ac:dyDescent="0.25">
      <c r="S284" s="27"/>
      <c r="Z284"/>
    </row>
    <row r="285" spans="19:26" x14ac:dyDescent="0.25">
      <c r="S285" s="27"/>
      <c r="Z285"/>
    </row>
    <row r="286" spans="19:26" x14ac:dyDescent="0.25">
      <c r="S286" s="27"/>
      <c r="Z286"/>
    </row>
    <row r="287" spans="19:26" x14ac:dyDescent="0.25">
      <c r="S287" s="27"/>
      <c r="Z287"/>
    </row>
    <row r="288" spans="19:26" x14ac:dyDescent="0.25">
      <c r="S288" s="27"/>
      <c r="Z288"/>
    </row>
    <row r="289" spans="19:26" x14ac:dyDescent="0.25">
      <c r="S289" s="27"/>
      <c r="Z289"/>
    </row>
    <row r="290" spans="19:26" x14ac:dyDescent="0.25">
      <c r="S290" s="27"/>
      <c r="Z290"/>
    </row>
    <row r="291" spans="19:26" x14ac:dyDescent="0.25">
      <c r="S291" s="27"/>
    </row>
    <row r="292" spans="19:26" x14ac:dyDescent="0.25">
      <c r="S292" s="27"/>
    </row>
    <row r="293" spans="19:26" x14ac:dyDescent="0.25">
      <c r="S293" s="27"/>
    </row>
    <row r="294" spans="19:26" x14ac:dyDescent="0.25">
      <c r="S294" s="27"/>
    </row>
    <row r="295" spans="19:26" x14ac:dyDescent="0.25">
      <c r="S295" s="27"/>
    </row>
    <row r="296" spans="19:26" x14ac:dyDescent="0.25">
      <c r="S296" s="27"/>
    </row>
    <row r="297" spans="19:26" x14ac:dyDescent="0.25">
      <c r="S297" s="27"/>
    </row>
    <row r="298" spans="19:26" x14ac:dyDescent="0.25">
      <c r="S298" s="27"/>
    </row>
    <row r="299" spans="19:26" x14ac:dyDescent="0.25">
      <c r="S299" s="27"/>
    </row>
    <row r="300" spans="19:26" x14ac:dyDescent="0.25">
      <c r="S300" s="27"/>
    </row>
    <row r="301" spans="19:26" x14ac:dyDescent="0.25">
      <c r="S301" s="27"/>
    </row>
    <row r="302" spans="19:26" x14ac:dyDescent="0.25">
      <c r="S302" s="27"/>
    </row>
    <row r="303" spans="19:26" x14ac:dyDescent="0.25">
      <c r="S303" s="27"/>
    </row>
    <row r="304" spans="19:26" x14ac:dyDescent="0.25">
      <c r="S304" s="27"/>
    </row>
    <row r="305" spans="19:19" x14ac:dyDescent="0.25">
      <c r="S305" s="27"/>
    </row>
    <row r="306" spans="19:19" x14ac:dyDescent="0.25">
      <c r="S306" s="27"/>
    </row>
    <row r="307" spans="19:19" x14ac:dyDescent="0.25">
      <c r="S307" s="27"/>
    </row>
    <row r="308" spans="19:19" x14ac:dyDescent="0.25">
      <c r="S308" s="27"/>
    </row>
    <row r="309" spans="19:19" x14ac:dyDescent="0.25">
      <c r="S309" s="27"/>
    </row>
    <row r="310" spans="19:19" x14ac:dyDescent="0.25">
      <c r="S310" s="27"/>
    </row>
    <row r="311" spans="19:19" x14ac:dyDescent="0.25">
      <c r="S311" s="27"/>
    </row>
    <row r="312" spans="19:19" x14ac:dyDescent="0.25">
      <c r="S312" s="27"/>
    </row>
    <row r="313" spans="19:19" x14ac:dyDescent="0.25">
      <c r="S313" s="27"/>
    </row>
    <row r="314" spans="19:19" x14ac:dyDescent="0.25">
      <c r="S314" s="27"/>
    </row>
    <row r="315" spans="19:19" x14ac:dyDescent="0.25">
      <c r="S315" s="27"/>
    </row>
    <row r="316" spans="19:19" x14ac:dyDescent="0.25">
      <c r="S316" s="27"/>
    </row>
    <row r="317" spans="19:19" x14ac:dyDescent="0.25">
      <c r="S317" s="27"/>
    </row>
    <row r="318" spans="19:19" x14ac:dyDescent="0.25">
      <c r="S318" s="27"/>
    </row>
    <row r="319" spans="19:19" x14ac:dyDescent="0.25">
      <c r="S319" s="27"/>
    </row>
    <row r="320" spans="19:19" x14ac:dyDescent="0.25">
      <c r="S320" s="27"/>
    </row>
    <row r="321" spans="19:19" x14ac:dyDescent="0.25">
      <c r="S321" s="27"/>
    </row>
    <row r="322" spans="19:19" x14ac:dyDescent="0.25">
      <c r="S322" s="27"/>
    </row>
    <row r="323" spans="19:19" x14ac:dyDescent="0.25">
      <c r="S323" s="27"/>
    </row>
    <row r="324" spans="19:19" x14ac:dyDescent="0.25">
      <c r="S324" s="27"/>
    </row>
    <row r="325" spans="19:19" x14ac:dyDescent="0.25">
      <c r="S325" s="27"/>
    </row>
    <row r="326" spans="19:19" x14ac:dyDescent="0.25">
      <c r="S326" s="27"/>
    </row>
    <row r="327" spans="19:19" x14ac:dyDescent="0.25">
      <c r="S327" s="27"/>
    </row>
    <row r="328" spans="19:19" x14ac:dyDescent="0.25">
      <c r="S328" s="27"/>
    </row>
    <row r="329" spans="19:19" x14ac:dyDescent="0.25">
      <c r="S329" s="27"/>
    </row>
    <row r="330" spans="19:19" x14ac:dyDescent="0.25">
      <c r="S330" s="27"/>
    </row>
    <row r="331" spans="19:19" x14ac:dyDescent="0.25">
      <c r="S331" s="27"/>
    </row>
    <row r="332" spans="19:19" x14ac:dyDescent="0.25">
      <c r="S332" s="27"/>
    </row>
    <row r="333" spans="19:19" x14ac:dyDescent="0.25">
      <c r="S333" s="27"/>
    </row>
    <row r="334" spans="19:19" x14ac:dyDescent="0.25">
      <c r="S334" s="27"/>
    </row>
    <row r="335" spans="19:19" x14ac:dyDescent="0.25">
      <c r="S335" s="27"/>
    </row>
    <row r="336" spans="19:19" x14ac:dyDescent="0.25">
      <c r="S336" s="27"/>
    </row>
    <row r="337" spans="19:19" x14ac:dyDescent="0.25">
      <c r="S337" s="27"/>
    </row>
    <row r="338" spans="19:19" x14ac:dyDescent="0.25">
      <c r="S338" s="27"/>
    </row>
    <row r="339" spans="19:19" x14ac:dyDescent="0.25">
      <c r="S339" s="27"/>
    </row>
    <row r="340" spans="19:19" x14ac:dyDescent="0.25">
      <c r="S340" s="27"/>
    </row>
    <row r="341" spans="19:19" x14ac:dyDescent="0.25">
      <c r="S341" s="27"/>
    </row>
    <row r="342" spans="19:19" x14ac:dyDescent="0.25">
      <c r="S342" s="27"/>
    </row>
    <row r="343" spans="19:19" x14ac:dyDescent="0.25">
      <c r="S343" s="27"/>
    </row>
    <row r="344" spans="19:19" x14ac:dyDescent="0.25">
      <c r="S344" s="27"/>
    </row>
    <row r="345" spans="19:19" x14ac:dyDescent="0.25">
      <c r="S345" s="27"/>
    </row>
    <row r="346" spans="19:19" x14ac:dyDescent="0.25">
      <c r="S346" s="27"/>
    </row>
    <row r="347" spans="19:19" x14ac:dyDescent="0.25">
      <c r="S347" s="27"/>
    </row>
    <row r="348" spans="19:19" x14ac:dyDescent="0.25">
      <c r="S348" s="27"/>
    </row>
    <row r="349" spans="19:19" x14ac:dyDescent="0.25">
      <c r="S349" s="27"/>
    </row>
    <row r="350" spans="19:19" x14ac:dyDescent="0.25">
      <c r="S350" s="27"/>
    </row>
    <row r="351" spans="19:19" x14ac:dyDescent="0.25">
      <c r="S351" s="27"/>
    </row>
    <row r="352" spans="19:19" x14ac:dyDescent="0.25">
      <c r="S352" s="27"/>
    </row>
    <row r="353" spans="19:19" x14ac:dyDescent="0.25">
      <c r="S353" s="27"/>
    </row>
    <row r="354" spans="19:19" x14ac:dyDescent="0.25">
      <c r="S354" s="27"/>
    </row>
    <row r="355" spans="19:19" x14ac:dyDescent="0.25">
      <c r="S355" s="27"/>
    </row>
    <row r="356" spans="19:19" x14ac:dyDescent="0.25">
      <c r="S356" s="27"/>
    </row>
    <row r="357" spans="19:19" x14ac:dyDescent="0.25">
      <c r="S357" s="27"/>
    </row>
    <row r="358" spans="19:19" x14ac:dyDescent="0.25">
      <c r="S358" s="27"/>
    </row>
    <row r="359" spans="19:19" x14ac:dyDescent="0.25">
      <c r="S359" s="27"/>
    </row>
    <row r="360" spans="19:19" x14ac:dyDescent="0.25">
      <c r="S360" s="27"/>
    </row>
    <row r="361" spans="19:19" x14ac:dyDescent="0.25">
      <c r="S361" s="27"/>
    </row>
    <row r="362" spans="19:19" x14ac:dyDescent="0.25">
      <c r="S362" s="27"/>
    </row>
    <row r="363" spans="19:19" x14ac:dyDescent="0.25">
      <c r="S363" s="27"/>
    </row>
    <row r="364" spans="19:19" x14ac:dyDescent="0.25">
      <c r="S364" s="27"/>
    </row>
    <row r="365" spans="19:19" x14ac:dyDescent="0.25">
      <c r="S365" s="27"/>
    </row>
    <row r="366" spans="19:19" x14ac:dyDescent="0.25">
      <c r="S366" s="27"/>
    </row>
    <row r="367" spans="19:19" x14ac:dyDescent="0.25">
      <c r="S367" s="27"/>
    </row>
    <row r="368" spans="19:19" x14ac:dyDescent="0.25">
      <c r="S368" s="27"/>
    </row>
    <row r="369" spans="19:19" x14ac:dyDescent="0.25">
      <c r="S369" s="27"/>
    </row>
    <row r="370" spans="19:19" x14ac:dyDescent="0.25">
      <c r="S370" s="27"/>
    </row>
    <row r="371" spans="19:19" x14ac:dyDescent="0.25">
      <c r="S371" s="27"/>
    </row>
    <row r="372" spans="19:19" x14ac:dyDescent="0.25">
      <c r="S372" s="27"/>
    </row>
    <row r="373" spans="19:19" x14ac:dyDescent="0.25">
      <c r="S373" s="27"/>
    </row>
    <row r="374" spans="19:19" x14ac:dyDescent="0.25">
      <c r="S374" s="27"/>
    </row>
    <row r="375" spans="19:19" x14ac:dyDescent="0.25">
      <c r="S375" s="27"/>
    </row>
    <row r="376" spans="19:19" x14ac:dyDescent="0.25">
      <c r="S376" s="27"/>
    </row>
    <row r="377" spans="19:19" x14ac:dyDescent="0.25">
      <c r="S377" s="27"/>
    </row>
    <row r="378" spans="19:19" x14ac:dyDescent="0.25">
      <c r="S378" s="27"/>
    </row>
    <row r="379" spans="19:19" x14ac:dyDescent="0.25">
      <c r="S379" s="27"/>
    </row>
    <row r="380" spans="19:19" x14ac:dyDescent="0.25">
      <c r="S380" s="27"/>
    </row>
    <row r="381" spans="19:19" x14ac:dyDescent="0.25">
      <c r="S381" s="27"/>
    </row>
    <row r="382" spans="19:19" x14ac:dyDescent="0.25">
      <c r="S382" s="27"/>
    </row>
    <row r="383" spans="19:19" x14ac:dyDescent="0.25">
      <c r="S383" s="27"/>
    </row>
    <row r="384" spans="19:19" x14ac:dyDescent="0.25">
      <c r="S384" s="27"/>
    </row>
    <row r="385" spans="19:19" x14ac:dyDescent="0.25">
      <c r="S385" s="27"/>
    </row>
    <row r="386" spans="19:19" x14ac:dyDescent="0.25">
      <c r="S386" s="27"/>
    </row>
    <row r="387" spans="19:19" x14ac:dyDescent="0.25">
      <c r="S387" s="27"/>
    </row>
    <row r="388" spans="19:19" x14ac:dyDescent="0.25">
      <c r="S388" s="27"/>
    </row>
    <row r="389" spans="19:19" x14ac:dyDescent="0.25">
      <c r="S389" s="27"/>
    </row>
    <row r="390" spans="19:19" x14ac:dyDescent="0.25">
      <c r="S390" s="27"/>
    </row>
    <row r="391" spans="19:19" x14ac:dyDescent="0.25">
      <c r="S391" s="27"/>
    </row>
    <row r="392" spans="19:19" x14ac:dyDescent="0.25">
      <c r="S392" s="27"/>
    </row>
    <row r="393" spans="19:19" x14ac:dyDescent="0.25">
      <c r="S393" s="27"/>
    </row>
    <row r="394" spans="19:19" x14ac:dyDescent="0.25">
      <c r="S394" s="27"/>
    </row>
    <row r="395" spans="19:19" x14ac:dyDescent="0.25">
      <c r="S395" s="27"/>
    </row>
    <row r="396" spans="19:19" x14ac:dyDescent="0.25">
      <c r="S396" s="27"/>
    </row>
    <row r="397" spans="19:19" x14ac:dyDescent="0.25">
      <c r="S397" s="27"/>
    </row>
    <row r="398" spans="19:19" x14ac:dyDescent="0.25">
      <c r="S398" s="27"/>
    </row>
    <row r="399" spans="19:19" x14ac:dyDescent="0.25">
      <c r="S399" s="27"/>
    </row>
    <row r="400" spans="19:19" x14ac:dyDescent="0.25">
      <c r="S400" s="27"/>
    </row>
    <row r="401" spans="19:19" x14ac:dyDescent="0.25">
      <c r="S401" s="27"/>
    </row>
    <row r="402" spans="19:19" x14ac:dyDescent="0.25">
      <c r="S402" s="27"/>
    </row>
    <row r="403" spans="19:19" x14ac:dyDescent="0.25">
      <c r="S403" s="27"/>
    </row>
    <row r="404" spans="19:19" x14ac:dyDescent="0.25">
      <c r="S404" s="27"/>
    </row>
    <row r="405" spans="19:19" x14ac:dyDescent="0.25">
      <c r="S405" s="27"/>
    </row>
    <row r="406" spans="19:19" x14ac:dyDescent="0.25">
      <c r="S406" s="27"/>
    </row>
    <row r="407" spans="19:19" x14ac:dyDescent="0.25">
      <c r="S407" s="27"/>
    </row>
    <row r="408" spans="19:19" x14ac:dyDescent="0.25">
      <c r="S408" s="27"/>
    </row>
    <row r="409" spans="19:19" x14ac:dyDescent="0.25">
      <c r="S409" s="27"/>
    </row>
    <row r="410" spans="19:19" x14ac:dyDescent="0.25">
      <c r="S410" s="27"/>
    </row>
    <row r="411" spans="19:19" x14ac:dyDescent="0.25">
      <c r="S411" s="27"/>
    </row>
    <row r="412" spans="19:19" x14ac:dyDescent="0.25">
      <c r="S412" s="27"/>
    </row>
    <row r="413" spans="19:19" x14ac:dyDescent="0.25">
      <c r="S413" s="27"/>
    </row>
    <row r="414" spans="19:19" x14ac:dyDescent="0.25">
      <c r="S414" s="27"/>
    </row>
    <row r="415" spans="19:19" x14ac:dyDescent="0.25">
      <c r="S415" s="27"/>
    </row>
    <row r="416" spans="19:19" x14ac:dyDescent="0.25">
      <c r="S416" s="27"/>
    </row>
    <row r="417" spans="19:19" x14ac:dyDescent="0.25">
      <c r="S417" s="27"/>
    </row>
    <row r="418" spans="19:19" x14ac:dyDescent="0.25">
      <c r="S418" s="27"/>
    </row>
    <row r="419" spans="19:19" x14ac:dyDescent="0.25">
      <c r="S419" s="27"/>
    </row>
    <row r="420" spans="19:19" x14ac:dyDescent="0.25">
      <c r="S420" s="27"/>
    </row>
    <row r="421" spans="19:19" x14ac:dyDescent="0.25">
      <c r="S421" s="27"/>
    </row>
    <row r="422" spans="19:19" x14ac:dyDescent="0.25">
      <c r="S422" s="27"/>
    </row>
    <row r="423" spans="19:19" x14ac:dyDescent="0.25">
      <c r="S423" s="27"/>
    </row>
    <row r="424" spans="19:19" x14ac:dyDescent="0.25">
      <c r="S424" s="27"/>
    </row>
    <row r="425" spans="19:19" x14ac:dyDescent="0.25">
      <c r="S425" s="27"/>
    </row>
    <row r="426" spans="19:19" x14ac:dyDescent="0.25">
      <c r="S426" s="27"/>
    </row>
    <row r="427" spans="19:19" x14ac:dyDescent="0.25">
      <c r="S427" s="27"/>
    </row>
    <row r="428" spans="19:19" x14ac:dyDescent="0.25">
      <c r="S428" s="27"/>
    </row>
    <row r="429" spans="19:19" x14ac:dyDescent="0.25">
      <c r="S429" s="27"/>
    </row>
    <row r="430" spans="19:19" x14ac:dyDescent="0.25">
      <c r="S430" s="27"/>
    </row>
    <row r="431" spans="19:19" x14ac:dyDescent="0.25">
      <c r="S431" s="27"/>
    </row>
    <row r="432" spans="19:19" x14ac:dyDescent="0.25">
      <c r="S432" s="27"/>
    </row>
    <row r="433" spans="19:19" x14ac:dyDescent="0.25">
      <c r="S433" s="27"/>
    </row>
    <row r="434" spans="19:19" x14ac:dyDescent="0.25">
      <c r="S434" s="27"/>
    </row>
    <row r="435" spans="19:19" x14ac:dyDescent="0.25">
      <c r="S435" s="27"/>
    </row>
    <row r="436" spans="19:19" x14ac:dyDescent="0.25">
      <c r="S436" s="27"/>
    </row>
    <row r="437" spans="19:19" x14ac:dyDescent="0.25">
      <c r="S437" s="27"/>
    </row>
    <row r="438" spans="19:19" x14ac:dyDescent="0.25">
      <c r="S438" s="27"/>
    </row>
    <row r="439" spans="19:19" x14ac:dyDescent="0.25">
      <c r="S439" s="27"/>
    </row>
    <row r="440" spans="19:19" x14ac:dyDescent="0.25">
      <c r="S440" s="27"/>
    </row>
    <row r="441" spans="19:19" x14ac:dyDescent="0.25">
      <c r="S441" s="27"/>
    </row>
    <row r="442" spans="19:19" x14ac:dyDescent="0.25">
      <c r="S442" s="27"/>
    </row>
    <row r="443" spans="19:19" x14ac:dyDescent="0.25">
      <c r="S443" s="27"/>
    </row>
    <row r="444" spans="19:19" x14ac:dyDescent="0.25">
      <c r="S444" s="27"/>
    </row>
    <row r="445" spans="19:19" x14ac:dyDescent="0.25">
      <c r="S445" s="27"/>
    </row>
    <row r="446" spans="19:19" x14ac:dyDescent="0.25">
      <c r="S446" s="27"/>
    </row>
    <row r="447" spans="19:19" x14ac:dyDescent="0.25">
      <c r="S447" s="27"/>
    </row>
    <row r="448" spans="19:19" x14ac:dyDescent="0.25">
      <c r="S448" s="27"/>
    </row>
    <row r="449" spans="19:19" x14ac:dyDescent="0.25">
      <c r="S449" s="27"/>
    </row>
    <row r="450" spans="19:19" x14ac:dyDescent="0.25">
      <c r="S450" s="27"/>
    </row>
    <row r="451" spans="19:19" x14ac:dyDescent="0.25">
      <c r="S451" s="27"/>
    </row>
    <row r="452" spans="19:19" x14ac:dyDescent="0.25">
      <c r="S452" s="27"/>
    </row>
    <row r="453" spans="19:19" x14ac:dyDescent="0.25">
      <c r="S453" s="27"/>
    </row>
    <row r="454" spans="19:19" x14ac:dyDescent="0.25">
      <c r="S454" s="27"/>
    </row>
    <row r="455" spans="19:19" x14ac:dyDescent="0.25">
      <c r="S455" s="27"/>
    </row>
    <row r="456" spans="19:19" x14ac:dyDescent="0.25">
      <c r="S456" s="27"/>
    </row>
    <row r="457" spans="19:19" x14ac:dyDescent="0.25">
      <c r="S457" s="27"/>
    </row>
    <row r="458" spans="19:19" x14ac:dyDescent="0.25">
      <c r="S458" s="27"/>
    </row>
    <row r="459" spans="19:19" x14ac:dyDescent="0.25">
      <c r="S459" s="27"/>
    </row>
    <row r="460" spans="19:19" x14ac:dyDescent="0.25">
      <c r="S460" s="27"/>
    </row>
    <row r="461" spans="19:19" x14ac:dyDescent="0.25">
      <c r="S461" s="27"/>
    </row>
    <row r="462" spans="19:19" x14ac:dyDescent="0.25">
      <c r="S462" s="27"/>
    </row>
    <row r="463" spans="19:19" x14ac:dyDescent="0.25">
      <c r="S463" s="27"/>
    </row>
    <row r="464" spans="19:19" x14ac:dyDescent="0.25">
      <c r="S464" s="27"/>
    </row>
    <row r="465" spans="19:19" x14ac:dyDescent="0.25">
      <c r="S465" s="27"/>
    </row>
    <row r="466" spans="19:19" x14ac:dyDescent="0.25">
      <c r="S466" s="27"/>
    </row>
    <row r="467" spans="19:19" x14ac:dyDescent="0.25">
      <c r="S467" s="27"/>
    </row>
    <row r="468" spans="19:19" x14ac:dyDescent="0.25">
      <c r="S468" s="27"/>
    </row>
    <row r="469" spans="19:19" x14ac:dyDescent="0.25">
      <c r="S469" s="27"/>
    </row>
    <row r="470" spans="19:19" x14ac:dyDescent="0.25">
      <c r="S470" s="27"/>
    </row>
    <row r="471" spans="19:19" x14ac:dyDescent="0.25">
      <c r="S471" s="27"/>
    </row>
    <row r="472" spans="19:19" x14ac:dyDescent="0.25">
      <c r="S472" s="27"/>
    </row>
    <row r="473" spans="19:19" x14ac:dyDescent="0.25">
      <c r="S473" s="27"/>
    </row>
    <row r="474" spans="19:19" x14ac:dyDescent="0.25">
      <c r="S474" s="27"/>
    </row>
    <row r="475" spans="19:19" x14ac:dyDescent="0.25">
      <c r="S475" s="27"/>
    </row>
    <row r="476" spans="19:19" x14ac:dyDescent="0.25">
      <c r="S476" s="27"/>
    </row>
    <row r="477" spans="19:19" x14ac:dyDescent="0.25">
      <c r="S477" s="27"/>
    </row>
    <row r="478" spans="19:19" x14ac:dyDescent="0.25">
      <c r="S478" s="27"/>
    </row>
    <row r="479" spans="19:19" x14ac:dyDescent="0.25">
      <c r="S479" s="27"/>
    </row>
    <row r="480" spans="19:19" x14ac:dyDescent="0.25">
      <c r="S480" s="27"/>
    </row>
    <row r="481" spans="19:19" x14ac:dyDescent="0.25">
      <c r="S481" s="27"/>
    </row>
    <row r="482" spans="19:19" x14ac:dyDescent="0.25">
      <c r="S482" s="27"/>
    </row>
    <row r="483" spans="19:19" x14ac:dyDescent="0.25">
      <c r="S483" s="27"/>
    </row>
    <row r="484" spans="19:19" x14ac:dyDescent="0.25">
      <c r="S484" s="27"/>
    </row>
    <row r="485" spans="19:19" x14ac:dyDescent="0.25">
      <c r="S485" s="27"/>
    </row>
    <row r="486" spans="19:19" x14ac:dyDescent="0.25">
      <c r="S486" s="27"/>
    </row>
    <row r="487" spans="19:19" x14ac:dyDescent="0.25">
      <c r="S487" s="27"/>
    </row>
    <row r="488" spans="19:19" x14ac:dyDescent="0.25">
      <c r="S488" s="27"/>
    </row>
    <row r="489" spans="19:19" x14ac:dyDescent="0.25">
      <c r="S489" s="27"/>
    </row>
    <row r="490" spans="19:19" x14ac:dyDescent="0.25">
      <c r="S490" s="27"/>
    </row>
    <row r="491" spans="19:19" x14ac:dyDescent="0.25">
      <c r="S491" s="27"/>
    </row>
    <row r="492" spans="19:19" x14ac:dyDescent="0.25">
      <c r="S492" s="27"/>
    </row>
    <row r="493" spans="19:19" x14ac:dyDescent="0.25">
      <c r="S493" s="27"/>
    </row>
    <row r="494" spans="19:19" x14ac:dyDescent="0.25">
      <c r="S494" s="27"/>
    </row>
    <row r="495" spans="19:19" x14ac:dyDescent="0.25">
      <c r="S495" s="27"/>
    </row>
    <row r="496" spans="19:19" x14ac:dyDescent="0.25">
      <c r="S496" s="27"/>
    </row>
    <row r="497" spans="19:19" x14ac:dyDescent="0.25">
      <c r="S497" s="27"/>
    </row>
    <row r="498" spans="19:19" x14ac:dyDescent="0.25">
      <c r="S498" s="27"/>
    </row>
    <row r="499" spans="19:19" x14ac:dyDescent="0.25">
      <c r="S499" s="27"/>
    </row>
    <row r="500" spans="19:19" x14ac:dyDescent="0.25">
      <c r="S500" s="27"/>
    </row>
  </sheetData>
  <dataValidations count="6">
    <dataValidation type="list" allowBlank="1" showInputMessage="1" showErrorMessage="1" sqref="N2:N5">
      <formula1>simple</formula1>
    </dataValidation>
    <dataValidation type="list" allowBlank="1" showInputMessage="1" showErrorMessage="1" sqref="O2:O5">
      <formula1>complex</formula1>
    </dataValidation>
    <dataValidation type="list" allowBlank="1" showInputMessage="1" showErrorMessage="1" sqref="P2:P5">
      <formula1>play</formula1>
    </dataValidation>
    <dataValidation type="list" allowBlank="1" showInputMessage="1" showErrorMessage="1" sqref="I2:I5">
      <formula1>kywslot</formula1>
    </dataValidation>
    <dataValidation type="list" allowBlank="1" showInputMessage="1" showErrorMessage="1" sqref="H2:H5">
      <formula1>kywclasstype</formula1>
    </dataValidation>
    <dataValidation type="list" allowBlank="1" showInputMessage="1" showErrorMessage="1" sqref="J2:M5">
      <formula1>kywmaterial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0"/>
  <sheetViews>
    <sheetView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9.140625" style="91"/>
    <col min="2" max="2" width="15.5703125" style="3" bestFit="1" customWidth="1"/>
    <col min="3" max="3" width="5.28515625" style="4" customWidth="1"/>
    <col min="4" max="4" width="10.85546875" style="1" customWidth="1"/>
    <col min="5" max="5" width="11.85546875" customWidth="1"/>
    <col min="6" max="6" width="5.85546875" style="8" bestFit="1" customWidth="1"/>
    <col min="7" max="7" width="8.7109375" customWidth="1"/>
    <col min="8" max="8" width="11.28515625" style="22" bestFit="1" customWidth="1"/>
    <col min="9" max="9" width="9.85546875" style="22" bestFit="1" customWidth="1"/>
    <col min="10" max="10" width="19.5703125" style="22" customWidth="1"/>
    <col min="11" max="11" width="14.140625" style="22" customWidth="1"/>
    <col min="12" max="12" width="14" style="22" customWidth="1"/>
    <col min="13" max="13" width="13.85546875" style="22" customWidth="1"/>
    <col min="14" max="14" width="8.28515625" style="24" bestFit="1" customWidth="1"/>
    <col min="15" max="15" width="9.42578125" style="21" bestFit="1" customWidth="1"/>
    <col min="16" max="16" width="11.7109375" style="8" bestFit="1" customWidth="1"/>
    <col min="17" max="17" width="6.5703125" style="8" customWidth="1"/>
    <col min="18" max="18" width="6.140625" style="8" customWidth="1"/>
    <col min="19" max="19" width="5.5703125" style="28" customWidth="1"/>
    <col min="20" max="20" width="6.28515625" style="20" bestFit="1" customWidth="1"/>
    <col min="21" max="21" width="7" style="21" bestFit="1" customWidth="1"/>
    <col min="22" max="24" width="7" style="8" customWidth="1"/>
    <col min="25" max="25" width="9.5703125" customWidth="1"/>
    <col min="26" max="26" width="5.42578125" style="8" bestFit="1" customWidth="1"/>
    <col min="27" max="27" width="6.28515625" style="8" bestFit="1" customWidth="1"/>
    <col min="28" max="28" width="7" style="8" bestFit="1" customWidth="1"/>
    <col min="29" max="31" width="7" style="8" customWidth="1"/>
    <col min="32" max="32" width="14.7109375" style="1" bestFit="1" customWidth="1"/>
    <col min="33" max="33" width="9.5703125" bestFit="1" customWidth="1"/>
    <col min="34" max="34" width="2" style="1" bestFit="1" customWidth="1"/>
    <col min="35" max="16384" width="9.140625" style="1"/>
  </cols>
  <sheetData>
    <row r="1" spans="1:34" customFormat="1" ht="30" customHeight="1" x14ac:dyDescent="0.25">
      <c r="A1" s="9" t="s">
        <v>8196</v>
      </c>
      <c r="B1" s="9" t="s">
        <v>1335</v>
      </c>
      <c r="C1" s="9" t="s">
        <v>8108</v>
      </c>
      <c r="D1" s="9" t="s">
        <v>1325</v>
      </c>
      <c r="E1" s="9" t="s">
        <v>1326</v>
      </c>
      <c r="F1" s="9" t="s">
        <v>4041</v>
      </c>
      <c r="G1" s="9" t="s">
        <v>1327</v>
      </c>
      <c r="H1" s="23" t="s">
        <v>4030</v>
      </c>
      <c r="I1" s="23" t="s">
        <v>4029</v>
      </c>
      <c r="J1" s="23" t="s">
        <v>4035</v>
      </c>
      <c r="K1" s="23" t="s">
        <v>4033</v>
      </c>
      <c r="L1" s="23" t="s">
        <v>4034</v>
      </c>
      <c r="M1" s="23" t="s">
        <v>4038</v>
      </c>
      <c r="N1" s="23" t="s">
        <v>1893</v>
      </c>
      <c r="O1" s="9" t="s">
        <v>1894</v>
      </c>
      <c r="P1" s="9" t="s">
        <v>1334</v>
      </c>
      <c r="Q1" s="9" t="s">
        <v>1328</v>
      </c>
      <c r="R1" s="9" t="s">
        <v>1329</v>
      </c>
      <c r="S1" s="26" t="s">
        <v>1330</v>
      </c>
      <c r="T1" s="9" t="s">
        <v>1332</v>
      </c>
      <c r="U1" s="9" t="s">
        <v>1333</v>
      </c>
      <c r="V1" s="9" t="s">
        <v>4018</v>
      </c>
      <c r="W1" s="9" t="s">
        <v>4019</v>
      </c>
      <c r="X1" s="9" t="s">
        <v>4020</v>
      </c>
      <c r="Y1" s="9" t="s">
        <v>1331</v>
      </c>
      <c r="Z1" s="9" t="s">
        <v>1890</v>
      </c>
      <c r="AA1" s="9" t="s">
        <v>1891</v>
      </c>
      <c r="AB1" s="9" t="s">
        <v>1892</v>
      </c>
      <c r="AC1" s="9" t="s">
        <v>4015</v>
      </c>
      <c r="AD1" s="9" t="s">
        <v>4016</v>
      </c>
      <c r="AE1" s="9" t="s">
        <v>4017</v>
      </c>
      <c r="AF1" s="9" t="s">
        <v>1336</v>
      </c>
      <c r="AG1" s="9" t="s">
        <v>1337</v>
      </c>
      <c r="AH1" s="9"/>
    </row>
    <row r="2" spans="1:34" x14ac:dyDescent="0.25">
      <c r="A2" s="91" t="s">
        <v>4190</v>
      </c>
      <c r="B2" s="3" t="s">
        <v>11</v>
      </c>
      <c r="C2" s="4" t="s">
        <v>4226</v>
      </c>
      <c r="D2" s="1" t="s">
        <v>46</v>
      </c>
      <c r="E2" t="s">
        <v>4178</v>
      </c>
      <c r="F2" s="8" t="s">
        <v>4043</v>
      </c>
      <c r="G2" t="s">
        <v>4179</v>
      </c>
      <c r="H2" s="22" t="s">
        <v>3990</v>
      </c>
      <c r="I2" s="22" t="s">
        <v>4026</v>
      </c>
      <c r="J2" s="22" t="s">
        <v>3344</v>
      </c>
      <c r="K2" s="22" t="s">
        <v>4056</v>
      </c>
      <c r="L2" s="22" t="s">
        <v>4061</v>
      </c>
      <c r="M2" s="22" t="s">
        <v>4031</v>
      </c>
      <c r="N2" s="24" t="s">
        <v>1888</v>
      </c>
      <c r="O2" s="21" t="s">
        <v>1888</v>
      </c>
      <c r="P2" s="8" t="s">
        <v>1889</v>
      </c>
      <c r="Q2" s="8">
        <v>25</v>
      </c>
      <c r="R2" s="8">
        <v>2</v>
      </c>
      <c r="S2" s="27">
        <v>27</v>
      </c>
      <c r="T2" s="20">
        <f>ROUNDDOWN(Z2*AA2,0)</f>
        <v>0</v>
      </c>
      <c r="U2" s="21">
        <f>ROUNDDOWN(Z2*AB2,0)</f>
        <v>0</v>
      </c>
      <c r="V2" s="8">
        <f>ROUNDDOWN(Z2*AC2,0)</f>
        <v>27</v>
      </c>
      <c r="W2" s="8">
        <f>ROUNDDOWN(Z2*AD2,0)</f>
        <v>0</v>
      </c>
      <c r="X2" s="8">
        <f>ROUNDDOWN(Z2*AE2,0)</f>
        <v>0</v>
      </c>
      <c r="Y2" t="s">
        <v>4180</v>
      </c>
      <c r="Z2" s="8">
        <f>VLOOKUP(I2,'Tables kywrd-slot-class'!$B$21:$C$38,2,FALSE)</f>
        <v>1.5</v>
      </c>
      <c r="AA2" s="8">
        <f>VLOOKUP(N2,'Tables MAT simpl-complx'!$C$6:$D$28,2,FALSE)</f>
        <v>0</v>
      </c>
      <c r="AB2" s="8">
        <f>VLOOKUP(O2,'Tables MAT simpl-complx'!$F$39:$G$625,2,FALSE)</f>
        <v>0</v>
      </c>
      <c r="AC2" s="8">
        <f>VLOOKUP(J2,'Tables kywrd-slot-class'!$D$49:$E$177,2,FALSE)</f>
        <v>18</v>
      </c>
      <c r="AD2" s="8">
        <f>VLOOKUP(K2,'Tables kywrd-slot-class'!$D$49:$E$177,2,FALSE)</f>
        <v>0</v>
      </c>
      <c r="AE2" s="8">
        <f>VLOOKUP(L2,'Tables kywrd-slot-class'!$D$49:$E$177,2,FALSE)</f>
        <v>0</v>
      </c>
      <c r="AF2" s="1" t="s">
        <v>0</v>
      </c>
      <c r="AG2" s="1" t="str">
        <f>C2 &amp; D2</f>
        <v xml:space="preserve">38119F58 </v>
      </c>
      <c r="AH2" s="3">
        <v>1</v>
      </c>
    </row>
    <row r="3" spans="1:34" x14ac:dyDescent="0.25">
      <c r="A3" s="91" t="s">
        <v>4191</v>
      </c>
      <c r="B3" s="3" t="s">
        <v>11</v>
      </c>
      <c r="C3" s="4" t="s">
        <v>4226</v>
      </c>
      <c r="D3" s="1" t="s">
        <v>47</v>
      </c>
      <c r="E3" t="s">
        <v>4173</v>
      </c>
      <c r="F3" s="8" t="s">
        <v>4042</v>
      </c>
      <c r="G3" t="s">
        <v>4174</v>
      </c>
      <c r="H3" s="22" t="s">
        <v>3990</v>
      </c>
      <c r="I3" s="22" t="s">
        <v>4025</v>
      </c>
      <c r="J3" s="22" t="s">
        <v>3344</v>
      </c>
      <c r="K3" s="22" t="s">
        <v>4175</v>
      </c>
      <c r="L3" s="22" t="s">
        <v>4028</v>
      </c>
      <c r="M3" s="22" t="s">
        <v>4028</v>
      </c>
      <c r="N3" s="24" t="s">
        <v>1888</v>
      </c>
      <c r="O3" s="21" t="s">
        <v>1402</v>
      </c>
      <c r="P3" s="8" t="s">
        <v>1889</v>
      </c>
      <c r="Q3" s="8">
        <v>125</v>
      </c>
      <c r="R3" s="8">
        <v>1.6</v>
      </c>
      <c r="S3" s="27">
        <v>29</v>
      </c>
      <c r="T3" s="20">
        <f t="shared" ref="T3:T6" si="0">ROUNDDOWN(Z3*AA3,0)</f>
        <v>0</v>
      </c>
      <c r="U3" s="21">
        <f t="shared" ref="U3:U6" si="1">ROUNDDOWN(Z3*AB3,0)</f>
        <v>29</v>
      </c>
      <c r="V3" s="8">
        <f t="shared" ref="V3:V6" si="2">ROUNDDOWN(Z3*AC3,0)</f>
        <v>18</v>
      </c>
      <c r="W3" s="8">
        <f t="shared" ref="W3:W6" si="3">ROUNDDOWN(Z3*AD3,0)</f>
        <v>29</v>
      </c>
      <c r="X3" s="8">
        <f t="shared" ref="X3:X6" si="4">ROUNDDOWN(Z3*AE3,0)</f>
        <v>0</v>
      </c>
      <c r="Z3" s="8">
        <f>VLOOKUP(I3,'Tables kywrd-slot-class'!$B$21:$C$38,2,FALSE)</f>
        <v>1</v>
      </c>
      <c r="AA3" s="8">
        <f>VLOOKUP(N3,'Tables MAT simpl-complx'!$C$6:$D$28,2,FALSE)</f>
        <v>0</v>
      </c>
      <c r="AB3" s="8">
        <f>VLOOKUP(O3,'Tables MAT simpl-complx'!$F$39:$G$625,2,FALSE)</f>
        <v>29</v>
      </c>
      <c r="AC3" s="8">
        <f>VLOOKUP(J3,'Tables kywrd-slot-class'!$D$49:$E$177,2,FALSE)</f>
        <v>18</v>
      </c>
      <c r="AD3" s="8">
        <f>VLOOKUP(K3,'Tables kywrd-slot-class'!$D$49:$E$177,2,FALSE)</f>
        <v>29</v>
      </c>
      <c r="AE3" s="8">
        <f>VLOOKUP(L3,'Tables kywrd-slot-class'!$D$49:$E$177,2,FALSE)</f>
        <v>0</v>
      </c>
      <c r="AF3" s="1" t="s">
        <v>0</v>
      </c>
      <c r="AG3" s="1" t="str">
        <f t="shared" ref="AG3:AG40" si="5">C3 &amp; D3</f>
        <v xml:space="preserve">381B1201 </v>
      </c>
      <c r="AH3" s="3">
        <v>1</v>
      </c>
    </row>
    <row r="4" spans="1:34" x14ac:dyDescent="0.25">
      <c r="A4" s="91" t="s">
        <v>4194</v>
      </c>
      <c r="B4" s="3" t="s">
        <v>11</v>
      </c>
      <c r="C4" s="4" t="s">
        <v>4226</v>
      </c>
      <c r="D4" s="1" t="s">
        <v>48</v>
      </c>
      <c r="E4" t="s">
        <v>4176</v>
      </c>
      <c r="F4" s="8" t="s">
        <v>4042</v>
      </c>
      <c r="G4" t="s">
        <v>4177</v>
      </c>
      <c r="H4" s="22" t="s">
        <v>3990</v>
      </c>
      <c r="I4" s="22" t="s">
        <v>4024</v>
      </c>
      <c r="J4" s="22" t="s">
        <v>3344</v>
      </c>
      <c r="K4" s="22" t="s">
        <v>4175</v>
      </c>
      <c r="L4" s="22" t="s">
        <v>4028</v>
      </c>
      <c r="M4" s="22" t="s">
        <v>4028</v>
      </c>
      <c r="N4" s="24" t="s">
        <v>1888</v>
      </c>
      <c r="O4" s="21" t="s">
        <v>1402</v>
      </c>
      <c r="P4" s="8" t="s">
        <v>1889</v>
      </c>
      <c r="Q4" s="8">
        <v>445</v>
      </c>
      <c r="R4" s="8">
        <v>5</v>
      </c>
      <c r="S4" s="27">
        <v>87</v>
      </c>
      <c r="T4" s="20">
        <f t="shared" si="0"/>
        <v>0</v>
      </c>
      <c r="U4" s="21">
        <f t="shared" si="1"/>
        <v>87</v>
      </c>
      <c r="V4" s="8">
        <f t="shared" si="2"/>
        <v>54</v>
      </c>
      <c r="W4" s="8">
        <f t="shared" si="3"/>
        <v>87</v>
      </c>
      <c r="X4" s="8">
        <f t="shared" si="4"/>
        <v>0</v>
      </c>
      <c r="Z4" s="8">
        <f>VLOOKUP(I4,'Tables kywrd-slot-class'!$B$21:$C$38,2,FALSE)</f>
        <v>3</v>
      </c>
      <c r="AA4" s="8">
        <f>VLOOKUP(N4,'Tables MAT simpl-complx'!$C$6:$D$28,2,FALSE)</f>
        <v>0</v>
      </c>
      <c r="AB4" s="8">
        <f>VLOOKUP(O4,'Tables MAT simpl-complx'!$F$39:$G$625,2,FALSE)</f>
        <v>29</v>
      </c>
      <c r="AC4" s="8">
        <f>VLOOKUP(J4,'Tables kywrd-slot-class'!$D$49:$E$177,2,FALSE)</f>
        <v>18</v>
      </c>
      <c r="AD4" s="8">
        <f>VLOOKUP(K4,'Tables kywrd-slot-class'!$D$49:$E$177,2,FALSE)</f>
        <v>29</v>
      </c>
      <c r="AE4" s="8">
        <f>VLOOKUP(L4,'Tables kywrd-slot-class'!$D$49:$E$177,2,FALSE)</f>
        <v>0</v>
      </c>
      <c r="AF4" s="1" t="s">
        <v>0</v>
      </c>
      <c r="AG4" s="1" t="str">
        <f t="shared" si="5"/>
        <v xml:space="preserve">381B1202 </v>
      </c>
      <c r="AH4" s="3">
        <v>1</v>
      </c>
    </row>
    <row r="5" spans="1:34" x14ac:dyDescent="0.25">
      <c r="A5" s="91" t="s">
        <v>4192</v>
      </c>
      <c r="B5" s="3" t="s">
        <v>11</v>
      </c>
      <c r="C5" s="4" t="s">
        <v>4226</v>
      </c>
      <c r="D5" s="1" t="s">
        <v>49</v>
      </c>
      <c r="E5" t="s">
        <v>4181</v>
      </c>
      <c r="F5" s="8" t="s">
        <v>4042</v>
      </c>
      <c r="G5" t="s">
        <v>4182</v>
      </c>
      <c r="H5" s="22" t="s">
        <v>3990</v>
      </c>
      <c r="I5" s="22" t="s">
        <v>4023</v>
      </c>
      <c r="J5" s="22" t="s">
        <v>3344</v>
      </c>
      <c r="K5" s="22" t="s">
        <v>4175</v>
      </c>
      <c r="L5" s="22" t="s">
        <v>4028</v>
      </c>
      <c r="M5" s="22" t="s">
        <v>4028</v>
      </c>
      <c r="N5" s="24" t="s">
        <v>1888</v>
      </c>
      <c r="O5" s="21" t="s">
        <v>1402</v>
      </c>
      <c r="P5" s="8" t="s">
        <v>1889</v>
      </c>
      <c r="Q5" s="8">
        <v>120</v>
      </c>
      <c r="R5" s="8">
        <v>1.6</v>
      </c>
      <c r="S5" s="27">
        <v>29</v>
      </c>
      <c r="T5" s="20">
        <f t="shared" si="0"/>
        <v>0</v>
      </c>
      <c r="U5" s="21">
        <f t="shared" si="1"/>
        <v>29</v>
      </c>
      <c r="V5" s="8">
        <f t="shared" si="2"/>
        <v>18</v>
      </c>
      <c r="W5" s="8">
        <f t="shared" si="3"/>
        <v>29</v>
      </c>
      <c r="X5" s="8">
        <f t="shared" si="4"/>
        <v>0</v>
      </c>
      <c r="Z5" s="8">
        <f>VLOOKUP(I5,'Tables kywrd-slot-class'!$B$21:$C$38,2,FALSE)</f>
        <v>1</v>
      </c>
      <c r="AA5" s="8">
        <f>VLOOKUP(N5,'Tables MAT simpl-complx'!$C$6:$D$28,2,FALSE)</f>
        <v>0</v>
      </c>
      <c r="AB5" s="8">
        <f>VLOOKUP(O5,'Tables MAT simpl-complx'!$F$39:$G$625,2,FALSE)</f>
        <v>29</v>
      </c>
      <c r="AC5" s="8">
        <f>VLOOKUP(J5,'Tables kywrd-slot-class'!$D$49:$E$177,2,FALSE)</f>
        <v>18</v>
      </c>
      <c r="AD5" s="8">
        <f>VLOOKUP(K5,'Tables kywrd-slot-class'!$D$49:$E$177,2,FALSE)</f>
        <v>29</v>
      </c>
      <c r="AE5" s="8">
        <f>VLOOKUP(L5,'Tables kywrd-slot-class'!$D$49:$E$177,2,FALSE)</f>
        <v>0</v>
      </c>
      <c r="AF5" s="1" t="s">
        <v>0</v>
      </c>
      <c r="AG5" s="1" t="str">
        <f t="shared" si="5"/>
        <v xml:space="preserve">381B1203 </v>
      </c>
      <c r="AH5" s="3">
        <v>1</v>
      </c>
    </row>
    <row r="6" spans="1:34" x14ac:dyDescent="0.25">
      <c r="A6" s="91" t="s">
        <v>4193</v>
      </c>
      <c r="B6" s="3" t="s">
        <v>11</v>
      </c>
      <c r="C6" s="4" t="s">
        <v>4226</v>
      </c>
      <c r="D6" s="1" t="s">
        <v>50</v>
      </c>
      <c r="E6" t="s">
        <v>4183</v>
      </c>
      <c r="F6" s="8" t="s">
        <v>4042</v>
      </c>
      <c r="G6" t="s">
        <v>4184</v>
      </c>
      <c r="H6" s="22" t="s">
        <v>3990</v>
      </c>
      <c r="I6" s="22" t="s">
        <v>4026</v>
      </c>
      <c r="J6" s="22" t="s">
        <v>3344</v>
      </c>
      <c r="K6" s="22" t="s">
        <v>4175</v>
      </c>
      <c r="L6" s="22" t="s">
        <v>4028</v>
      </c>
      <c r="M6" s="22" t="s">
        <v>4028</v>
      </c>
      <c r="N6" s="24" t="s">
        <v>1888</v>
      </c>
      <c r="O6" s="21" t="s">
        <v>1402</v>
      </c>
      <c r="P6" s="8" t="s">
        <v>1889</v>
      </c>
      <c r="Q6" s="8">
        <v>250</v>
      </c>
      <c r="R6" s="8">
        <v>1.6</v>
      </c>
      <c r="S6" s="27">
        <v>43</v>
      </c>
      <c r="T6" s="20">
        <f t="shared" si="0"/>
        <v>0</v>
      </c>
      <c r="U6" s="21">
        <f t="shared" si="1"/>
        <v>43</v>
      </c>
      <c r="V6" s="8">
        <f t="shared" si="2"/>
        <v>27</v>
      </c>
      <c r="W6" s="8">
        <f t="shared" si="3"/>
        <v>43</v>
      </c>
      <c r="X6" s="8">
        <f t="shared" si="4"/>
        <v>0</v>
      </c>
      <c r="Z6" s="8">
        <f>VLOOKUP(I6,'Tables kywrd-slot-class'!$B$21:$C$38,2,FALSE)</f>
        <v>1.5</v>
      </c>
      <c r="AA6" s="8">
        <f>VLOOKUP(N6,'Tables MAT simpl-complx'!$C$6:$D$28,2,FALSE)</f>
        <v>0</v>
      </c>
      <c r="AB6" s="8">
        <f>VLOOKUP(O6,'Tables MAT simpl-complx'!$F$39:$G$625,2,FALSE)</f>
        <v>29</v>
      </c>
      <c r="AC6" s="8">
        <f>VLOOKUP(J6,'Tables kywrd-slot-class'!$D$49:$E$177,2,FALSE)</f>
        <v>18</v>
      </c>
      <c r="AD6" s="8">
        <f>VLOOKUP(K6,'Tables kywrd-slot-class'!$D$49:$E$177,2,FALSE)</f>
        <v>29</v>
      </c>
      <c r="AE6" s="8">
        <f>VLOOKUP(L6,'Tables kywrd-slot-class'!$D$49:$E$177,2,FALSE)</f>
        <v>0</v>
      </c>
      <c r="AF6" s="1" t="s">
        <v>0</v>
      </c>
      <c r="AG6" s="1" t="str">
        <f t="shared" si="5"/>
        <v xml:space="preserve">381B1204 </v>
      </c>
      <c r="AH6" s="3">
        <v>1</v>
      </c>
    </row>
    <row r="7" spans="1:34" x14ac:dyDescent="0.25">
      <c r="S7" s="27"/>
      <c r="Z7"/>
      <c r="AA7"/>
      <c r="AG7" s="1" t="str">
        <f t="shared" si="5"/>
        <v/>
      </c>
    </row>
    <row r="8" spans="1:34" x14ac:dyDescent="0.25">
      <c r="S8" s="27"/>
      <c r="Z8"/>
      <c r="AA8"/>
      <c r="AG8" s="1" t="str">
        <f t="shared" si="5"/>
        <v/>
      </c>
    </row>
    <row r="9" spans="1:34" x14ac:dyDescent="0.25">
      <c r="S9" s="27"/>
      <c r="Z9"/>
      <c r="AA9"/>
      <c r="AG9" s="1" t="str">
        <f t="shared" si="5"/>
        <v/>
      </c>
    </row>
    <row r="10" spans="1:34" x14ac:dyDescent="0.25">
      <c r="S10" s="27"/>
      <c r="Z10"/>
      <c r="AA10"/>
      <c r="AG10" s="1" t="str">
        <f t="shared" si="5"/>
        <v/>
      </c>
    </row>
    <row r="11" spans="1:34" x14ac:dyDescent="0.25">
      <c r="S11" s="27"/>
      <c r="Z11"/>
      <c r="AA11"/>
      <c r="AG11" s="1" t="str">
        <f t="shared" si="5"/>
        <v/>
      </c>
    </row>
    <row r="12" spans="1:34" x14ac:dyDescent="0.25">
      <c r="S12" s="27"/>
      <c r="Z12"/>
      <c r="AA12"/>
      <c r="AG12" s="1" t="str">
        <f t="shared" si="5"/>
        <v/>
      </c>
    </row>
    <row r="13" spans="1:34" x14ac:dyDescent="0.25">
      <c r="S13" s="27"/>
      <c r="Z13"/>
      <c r="AA13"/>
      <c r="AG13" s="1" t="str">
        <f t="shared" si="5"/>
        <v/>
      </c>
    </row>
    <row r="14" spans="1:34" x14ac:dyDescent="0.25">
      <c r="S14" s="27"/>
      <c r="Z14"/>
      <c r="AA14"/>
      <c r="AG14" s="1" t="str">
        <f t="shared" si="5"/>
        <v/>
      </c>
    </row>
    <row r="15" spans="1:34" x14ac:dyDescent="0.25">
      <c r="S15" s="27"/>
      <c r="Z15"/>
      <c r="AA15"/>
      <c r="AG15" s="1" t="str">
        <f t="shared" si="5"/>
        <v/>
      </c>
    </row>
    <row r="16" spans="1:34" x14ac:dyDescent="0.25">
      <c r="S16" s="27"/>
      <c r="Z16"/>
      <c r="AA16"/>
      <c r="AG16" s="1" t="str">
        <f t="shared" si="5"/>
        <v/>
      </c>
    </row>
    <row r="17" spans="19:33" x14ac:dyDescent="0.25">
      <c r="S17" s="27"/>
      <c r="Z17"/>
      <c r="AA17"/>
      <c r="AG17" s="1" t="str">
        <f t="shared" si="5"/>
        <v/>
      </c>
    </row>
    <row r="18" spans="19:33" x14ac:dyDescent="0.25">
      <c r="S18" s="27"/>
      <c r="Z18"/>
      <c r="AA18"/>
      <c r="AG18" s="1" t="str">
        <f t="shared" si="5"/>
        <v/>
      </c>
    </row>
    <row r="19" spans="19:33" x14ac:dyDescent="0.25">
      <c r="S19" s="27"/>
      <c r="Z19"/>
      <c r="AA19"/>
      <c r="AG19" s="1" t="str">
        <f t="shared" si="5"/>
        <v/>
      </c>
    </row>
    <row r="20" spans="19:33" x14ac:dyDescent="0.25">
      <c r="S20" s="27"/>
      <c r="Z20"/>
      <c r="AA20"/>
      <c r="AG20" s="1" t="str">
        <f t="shared" si="5"/>
        <v/>
      </c>
    </row>
    <row r="21" spans="19:33" x14ac:dyDescent="0.25">
      <c r="S21" s="27"/>
      <c r="Z21"/>
      <c r="AA21"/>
      <c r="AG21" s="1" t="str">
        <f t="shared" si="5"/>
        <v/>
      </c>
    </row>
    <row r="22" spans="19:33" x14ac:dyDescent="0.25">
      <c r="S22" s="27"/>
      <c r="Z22"/>
      <c r="AA22"/>
      <c r="AG22" s="1" t="str">
        <f t="shared" si="5"/>
        <v/>
      </c>
    </row>
    <row r="23" spans="19:33" x14ac:dyDescent="0.25">
      <c r="S23" s="27"/>
      <c r="Z23"/>
      <c r="AA23"/>
      <c r="AG23" s="1" t="str">
        <f t="shared" si="5"/>
        <v/>
      </c>
    </row>
    <row r="24" spans="19:33" x14ac:dyDescent="0.25">
      <c r="S24" s="27"/>
      <c r="Z24"/>
      <c r="AA24"/>
      <c r="AG24" s="1" t="str">
        <f t="shared" si="5"/>
        <v/>
      </c>
    </row>
    <row r="25" spans="19:33" x14ac:dyDescent="0.25">
      <c r="S25" s="27"/>
      <c r="Z25"/>
      <c r="AA25"/>
      <c r="AG25" s="1" t="str">
        <f t="shared" si="5"/>
        <v/>
      </c>
    </row>
    <row r="26" spans="19:33" x14ac:dyDescent="0.25">
      <c r="S26" s="27"/>
      <c r="Z26"/>
      <c r="AA26"/>
      <c r="AG26" s="1" t="str">
        <f t="shared" si="5"/>
        <v/>
      </c>
    </row>
    <row r="27" spans="19:33" x14ac:dyDescent="0.25">
      <c r="S27" s="27"/>
      <c r="Z27"/>
      <c r="AA27"/>
      <c r="AG27" s="1" t="str">
        <f t="shared" si="5"/>
        <v/>
      </c>
    </row>
    <row r="28" spans="19:33" x14ac:dyDescent="0.25">
      <c r="S28" s="27"/>
      <c r="Z28"/>
      <c r="AA28"/>
      <c r="AG28" s="1" t="str">
        <f t="shared" si="5"/>
        <v/>
      </c>
    </row>
    <row r="29" spans="19:33" x14ac:dyDescent="0.25">
      <c r="S29" s="27"/>
      <c r="Z29"/>
      <c r="AA29"/>
      <c r="AG29" s="1" t="str">
        <f t="shared" si="5"/>
        <v/>
      </c>
    </row>
    <row r="30" spans="19:33" x14ac:dyDescent="0.25">
      <c r="S30" s="27"/>
      <c r="Z30"/>
      <c r="AA30"/>
      <c r="AG30" s="1" t="str">
        <f t="shared" si="5"/>
        <v/>
      </c>
    </row>
    <row r="31" spans="19:33" x14ac:dyDescent="0.25">
      <c r="S31" s="27"/>
      <c r="Z31"/>
      <c r="AA31"/>
      <c r="AG31" s="1" t="str">
        <f t="shared" si="5"/>
        <v/>
      </c>
    </row>
    <row r="32" spans="19:33" x14ac:dyDescent="0.25">
      <c r="S32" s="27"/>
      <c r="Z32"/>
      <c r="AA32"/>
      <c r="AG32" s="1" t="str">
        <f t="shared" si="5"/>
        <v/>
      </c>
    </row>
    <row r="33" spans="19:33" x14ac:dyDescent="0.25">
      <c r="S33" s="27"/>
      <c r="Z33"/>
      <c r="AA33"/>
      <c r="AG33" s="1" t="str">
        <f t="shared" si="5"/>
        <v/>
      </c>
    </row>
    <row r="34" spans="19:33" x14ac:dyDescent="0.25">
      <c r="S34" s="27"/>
      <c r="Z34"/>
      <c r="AA34"/>
      <c r="AG34" s="1" t="str">
        <f t="shared" si="5"/>
        <v/>
      </c>
    </row>
    <row r="35" spans="19:33" x14ac:dyDescent="0.25">
      <c r="S35" s="27"/>
      <c r="Z35"/>
      <c r="AA35"/>
      <c r="AG35" s="1" t="str">
        <f t="shared" si="5"/>
        <v/>
      </c>
    </row>
    <row r="36" spans="19:33" x14ac:dyDescent="0.25">
      <c r="S36" s="27"/>
      <c r="Z36"/>
      <c r="AA36"/>
      <c r="AG36" s="1" t="str">
        <f t="shared" si="5"/>
        <v/>
      </c>
    </row>
    <row r="37" spans="19:33" x14ac:dyDescent="0.25">
      <c r="S37" s="27"/>
      <c r="Z37"/>
      <c r="AA37"/>
      <c r="AG37" s="1" t="str">
        <f t="shared" si="5"/>
        <v/>
      </c>
    </row>
    <row r="38" spans="19:33" x14ac:dyDescent="0.25">
      <c r="S38" s="27"/>
      <c r="Z38"/>
      <c r="AA38"/>
      <c r="AG38" s="1" t="str">
        <f t="shared" si="5"/>
        <v/>
      </c>
    </row>
    <row r="39" spans="19:33" x14ac:dyDescent="0.25">
      <c r="S39" s="27"/>
      <c r="Z39"/>
      <c r="AA39"/>
      <c r="AG39" s="1" t="str">
        <f t="shared" si="5"/>
        <v/>
      </c>
    </row>
    <row r="40" spans="19:33" x14ac:dyDescent="0.25">
      <c r="S40" s="27"/>
      <c r="Z40"/>
      <c r="AA40"/>
      <c r="AG40" s="1" t="str">
        <f t="shared" si="5"/>
        <v/>
      </c>
    </row>
    <row r="41" spans="19:33" x14ac:dyDescent="0.25">
      <c r="S41" s="27"/>
      <c r="Z41"/>
      <c r="AA41"/>
    </row>
    <row r="42" spans="19:33" x14ac:dyDescent="0.25">
      <c r="S42" s="27"/>
      <c r="Z42"/>
      <c r="AA42"/>
    </row>
    <row r="43" spans="19:33" x14ac:dyDescent="0.25">
      <c r="S43" s="27"/>
      <c r="Z43"/>
      <c r="AA43"/>
    </row>
    <row r="44" spans="19:33" x14ac:dyDescent="0.25">
      <c r="S44" s="27"/>
      <c r="Z44"/>
      <c r="AA44"/>
    </row>
    <row r="45" spans="19:33" x14ac:dyDescent="0.25">
      <c r="S45" s="27"/>
      <c r="Z45"/>
      <c r="AA45"/>
    </row>
    <row r="46" spans="19:33" x14ac:dyDescent="0.25">
      <c r="S46" s="27"/>
      <c r="Z46"/>
      <c r="AA46"/>
    </row>
    <row r="47" spans="19:33" x14ac:dyDescent="0.25">
      <c r="S47" s="27"/>
      <c r="Z47"/>
      <c r="AA47"/>
    </row>
    <row r="48" spans="19:33" x14ac:dyDescent="0.25">
      <c r="S48" s="27"/>
      <c r="Z48"/>
      <c r="AA48"/>
    </row>
    <row r="49" spans="19:27" x14ac:dyDescent="0.25">
      <c r="S49" s="27"/>
      <c r="Z49"/>
      <c r="AA49"/>
    </row>
    <row r="50" spans="19:27" x14ac:dyDescent="0.25">
      <c r="S50" s="27"/>
      <c r="Z50"/>
      <c r="AA50"/>
    </row>
    <row r="51" spans="19:27" x14ac:dyDescent="0.25">
      <c r="S51" s="27"/>
      <c r="Z51"/>
      <c r="AA51"/>
    </row>
    <row r="52" spans="19:27" x14ac:dyDescent="0.25">
      <c r="S52" s="27"/>
      <c r="Z52"/>
      <c r="AA52"/>
    </row>
    <row r="53" spans="19:27" x14ac:dyDescent="0.25">
      <c r="S53" s="27"/>
      <c r="Z53"/>
      <c r="AA53"/>
    </row>
    <row r="54" spans="19:27" x14ac:dyDescent="0.25">
      <c r="S54" s="27"/>
      <c r="Z54"/>
      <c r="AA54"/>
    </row>
    <row r="55" spans="19:27" x14ac:dyDescent="0.25">
      <c r="S55" s="27"/>
      <c r="Z55"/>
      <c r="AA55"/>
    </row>
    <row r="56" spans="19:27" x14ac:dyDescent="0.25">
      <c r="S56" s="27"/>
      <c r="Z56"/>
      <c r="AA56"/>
    </row>
    <row r="57" spans="19:27" x14ac:dyDescent="0.25">
      <c r="S57" s="27"/>
      <c r="Z57"/>
      <c r="AA57"/>
    </row>
    <row r="58" spans="19:27" x14ac:dyDescent="0.25">
      <c r="S58" s="27"/>
      <c r="Z58"/>
      <c r="AA58"/>
    </row>
    <row r="59" spans="19:27" x14ac:dyDescent="0.25">
      <c r="S59" s="27"/>
      <c r="Z59"/>
      <c r="AA59"/>
    </row>
    <row r="60" spans="19:27" x14ac:dyDescent="0.25">
      <c r="S60" s="27"/>
      <c r="Z60"/>
      <c r="AA60"/>
    </row>
    <row r="61" spans="19:27" x14ac:dyDescent="0.25">
      <c r="S61" s="27"/>
      <c r="Z61"/>
      <c r="AA61"/>
    </row>
    <row r="62" spans="19:27" x14ac:dyDescent="0.25">
      <c r="S62" s="27"/>
      <c r="Z62"/>
      <c r="AA62"/>
    </row>
    <row r="63" spans="19:27" x14ac:dyDescent="0.25">
      <c r="S63" s="27"/>
      <c r="Z63"/>
      <c r="AA63"/>
    </row>
    <row r="64" spans="19:27" x14ac:dyDescent="0.25">
      <c r="S64" s="27"/>
      <c r="Z64"/>
      <c r="AA64"/>
    </row>
    <row r="65" spans="19:27" x14ac:dyDescent="0.25">
      <c r="S65" s="27"/>
      <c r="Z65"/>
      <c r="AA65"/>
    </row>
    <row r="66" spans="19:27" x14ac:dyDescent="0.25">
      <c r="S66" s="27"/>
      <c r="Z66"/>
      <c r="AA66"/>
    </row>
    <row r="67" spans="19:27" x14ac:dyDescent="0.25">
      <c r="S67" s="27"/>
      <c r="Z67"/>
      <c r="AA67"/>
    </row>
    <row r="68" spans="19:27" x14ac:dyDescent="0.25">
      <c r="S68" s="27"/>
      <c r="Z68"/>
      <c r="AA68"/>
    </row>
    <row r="69" spans="19:27" x14ac:dyDescent="0.25">
      <c r="S69" s="27"/>
      <c r="Z69"/>
      <c r="AA69"/>
    </row>
    <row r="70" spans="19:27" x14ac:dyDescent="0.25">
      <c r="S70" s="27"/>
      <c r="Z70"/>
      <c r="AA70"/>
    </row>
    <row r="71" spans="19:27" x14ac:dyDescent="0.25">
      <c r="S71" s="27"/>
      <c r="Z71"/>
      <c r="AA71"/>
    </row>
    <row r="72" spans="19:27" x14ac:dyDescent="0.25">
      <c r="S72" s="27"/>
      <c r="Z72"/>
      <c r="AA72"/>
    </row>
    <row r="73" spans="19:27" x14ac:dyDescent="0.25">
      <c r="S73" s="27"/>
      <c r="Z73"/>
      <c r="AA73"/>
    </row>
    <row r="74" spans="19:27" x14ac:dyDescent="0.25">
      <c r="S74" s="27"/>
      <c r="Z74"/>
      <c r="AA74"/>
    </row>
    <row r="75" spans="19:27" x14ac:dyDescent="0.25">
      <c r="S75" s="27"/>
      <c r="Z75"/>
      <c r="AA75"/>
    </row>
    <row r="76" spans="19:27" x14ac:dyDescent="0.25">
      <c r="S76" s="27"/>
      <c r="Z76"/>
      <c r="AA76"/>
    </row>
    <row r="77" spans="19:27" x14ac:dyDescent="0.25">
      <c r="S77" s="27"/>
      <c r="Z77"/>
      <c r="AA77"/>
    </row>
    <row r="78" spans="19:27" x14ac:dyDescent="0.25">
      <c r="S78" s="27"/>
      <c r="Z78"/>
      <c r="AA78"/>
    </row>
    <row r="79" spans="19:27" x14ac:dyDescent="0.25">
      <c r="S79" s="27"/>
      <c r="Z79"/>
      <c r="AA79"/>
    </row>
    <row r="80" spans="19:27" x14ac:dyDescent="0.25">
      <c r="S80" s="27"/>
      <c r="Z80"/>
      <c r="AA80"/>
    </row>
    <row r="81" spans="19:27" x14ac:dyDescent="0.25">
      <c r="S81" s="27"/>
      <c r="Z81"/>
      <c r="AA81"/>
    </row>
    <row r="82" spans="19:27" x14ac:dyDescent="0.25">
      <c r="S82" s="27"/>
      <c r="Z82"/>
      <c r="AA82"/>
    </row>
    <row r="83" spans="19:27" x14ac:dyDescent="0.25">
      <c r="S83" s="27"/>
      <c r="Z83"/>
      <c r="AA83"/>
    </row>
    <row r="84" spans="19:27" x14ac:dyDescent="0.25">
      <c r="S84" s="27"/>
      <c r="Z84"/>
      <c r="AA84"/>
    </row>
    <row r="85" spans="19:27" x14ac:dyDescent="0.25">
      <c r="S85" s="27"/>
      <c r="Z85"/>
      <c r="AA85"/>
    </row>
    <row r="86" spans="19:27" x14ac:dyDescent="0.25">
      <c r="S86" s="27"/>
      <c r="Z86"/>
      <c r="AA86"/>
    </row>
    <row r="87" spans="19:27" x14ac:dyDescent="0.25">
      <c r="S87" s="27"/>
      <c r="Z87"/>
      <c r="AA87"/>
    </row>
    <row r="88" spans="19:27" x14ac:dyDescent="0.25">
      <c r="S88" s="27"/>
      <c r="Z88"/>
      <c r="AA88"/>
    </row>
    <row r="89" spans="19:27" x14ac:dyDescent="0.25">
      <c r="S89" s="27"/>
      <c r="Z89"/>
      <c r="AA89"/>
    </row>
    <row r="90" spans="19:27" x14ac:dyDescent="0.25">
      <c r="S90" s="27"/>
      <c r="Z90"/>
      <c r="AA90"/>
    </row>
    <row r="91" spans="19:27" x14ac:dyDescent="0.25">
      <c r="S91" s="27"/>
      <c r="Z91"/>
      <c r="AA91"/>
    </row>
    <row r="92" spans="19:27" x14ac:dyDescent="0.25">
      <c r="S92" s="27"/>
      <c r="Z92"/>
      <c r="AA92"/>
    </row>
    <row r="93" spans="19:27" x14ac:dyDescent="0.25">
      <c r="S93" s="27"/>
      <c r="Z93"/>
      <c r="AA93"/>
    </row>
    <row r="94" spans="19:27" x14ac:dyDescent="0.25">
      <c r="S94" s="27"/>
      <c r="Z94"/>
      <c r="AA94"/>
    </row>
    <row r="95" spans="19:27" x14ac:dyDescent="0.25">
      <c r="S95" s="27"/>
      <c r="Z95"/>
      <c r="AA95"/>
    </row>
    <row r="96" spans="19:27" x14ac:dyDescent="0.25">
      <c r="S96" s="27"/>
      <c r="Z96"/>
      <c r="AA96"/>
    </row>
    <row r="97" spans="19:27" x14ac:dyDescent="0.25">
      <c r="S97" s="27"/>
      <c r="Z97"/>
      <c r="AA97"/>
    </row>
    <row r="98" spans="19:27" x14ac:dyDescent="0.25">
      <c r="S98" s="27"/>
      <c r="Z98"/>
      <c r="AA98"/>
    </row>
    <row r="99" spans="19:27" x14ac:dyDescent="0.25">
      <c r="S99" s="27"/>
      <c r="Z99"/>
      <c r="AA99"/>
    </row>
    <row r="100" spans="19:27" x14ac:dyDescent="0.25">
      <c r="S100" s="27"/>
      <c r="Z100"/>
      <c r="AA100"/>
    </row>
    <row r="101" spans="19:27" x14ac:dyDescent="0.25">
      <c r="S101" s="27"/>
      <c r="Z101"/>
      <c r="AA101"/>
    </row>
    <row r="102" spans="19:27" x14ac:dyDescent="0.25">
      <c r="S102" s="27"/>
      <c r="Z102"/>
      <c r="AA102"/>
    </row>
    <row r="103" spans="19:27" x14ac:dyDescent="0.25">
      <c r="S103" s="27"/>
      <c r="Z103"/>
      <c r="AA103"/>
    </row>
    <row r="104" spans="19:27" x14ac:dyDescent="0.25">
      <c r="S104" s="27"/>
      <c r="Z104"/>
      <c r="AA104"/>
    </row>
    <row r="105" spans="19:27" x14ac:dyDescent="0.25">
      <c r="S105" s="27"/>
      <c r="Z105"/>
      <c r="AA105"/>
    </row>
    <row r="106" spans="19:27" x14ac:dyDescent="0.25">
      <c r="S106" s="27"/>
      <c r="Z106"/>
      <c r="AA106"/>
    </row>
    <row r="107" spans="19:27" x14ac:dyDescent="0.25">
      <c r="S107" s="27"/>
      <c r="Z107"/>
      <c r="AA107"/>
    </row>
    <row r="108" spans="19:27" x14ac:dyDescent="0.25">
      <c r="S108" s="27"/>
      <c r="Z108"/>
      <c r="AA108"/>
    </row>
    <row r="109" spans="19:27" x14ac:dyDescent="0.25">
      <c r="S109" s="27"/>
      <c r="Z109"/>
      <c r="AA109"/>
    </row>
    <row r="110" spans="19:27" x14ac:dyDescent="0.25">
      <c r="S110" s="27"/>
      <c r="Z110"/>
      <c r="AA110"/>
    </row>
    <row r="111" spans="19:27" x14ac:dyDescent="0.25">
      <c r="S111" s="27"/>
      <c r="Z111"/>
      <c r="AA111"/>
    </row>
    <row r="112" spans="19:27" x14ac:dyDescent="0.25">
      <c r="S112" s="27"/>
      <c r="Z112"/>
      <c r="AA112"/>
    </row>
    <row r="113" spans="19:27" x14ac:dyDescent="0.25">
      <c r="S113" s="27"/>
      <c r="Z113"/>
      <c r="AA113"/>
    </row>
    <row r="114" spans="19:27" x14ac:dyDescent="0.25">
      <c r="S114" s="27"/>
      <c r="Z114"/>
      <c r="AA114"/>
    </row>
    <row r="115" spans="19:27" x14ac:dyDescent="0.25">
      <c r="S115" s="27"/>
      <c r="Z115"/>
      <c r="AA115"/>
    </row>
    <row r="116" spans="19:27" x14ac:dyDescent="0.25">
      <c r="S116" s="27"/>
      <c r="Z116"/>
      <c r="AA116"/>
    </row>
    <row r="117" spans="19:27" x14ac:dyDescent="0.25">
      <c r="S117" s="27"/>
      <c r="Z117"/>
      <c r="AA117"/>
    </row>
    <row r="118" spans="19:27" x14ac:dyDescent="0.25">
      <c r="S118" s="27"/>
      <c r="Z118"/>
      <c r="AA118"/>
    </row>
    <row r="119" spans="19:27" x14ac:dyDescent="0.25">
      <c r="S119" s="27"/>
      <c r="Z119"/>
      <c r="AA119"/>
    </row>
    <row r="120" spans="19:27" x14ac:dyDescent="0.25">
      <c r="S120" s="27"/>
      <c r="Z120"/>
      <c r="AA120"/>
    </row>
    <row r="121" spans="19:27" x14ac:dyDescent="0.25">
      <c r="S121" s="27"/>
      <c r="Z121"/>
      <c r="AA121"/>
    </row>
    <row r="122" spans="19:27" x14ac:dyDescent="0.25">
      <c r="S122" s="27"/>
      <c r="Z122"/>
      <c r="AA122"/>
    </row>
    <row r="123" spans="19:27" x14ac:dyDescent="0.25">
      <c r="S123" s="27"/>
      <c r="Z123"/>
      <c r="AA123"/>
    </row>
    <row r="124" spans="19:27" x14ac:dyDescent="0.25">
      <c r="S124" s="27"/>
      <c r="Z124"/>
      <c r="AA124"/>
    </row>
    <row r="125" spans="19:27" x14ac:dyDescent="0.25">
      <c r="S125" s="27"/>
      <c r="Z125"/>
      <c r="AA125"/>
    </row>
    <row r="126" spans="19:27" x14ac:dyDescent="0.25">
      <c r="S126" s="27"/>
      <c r="Z126"/>
      <c r="AA126"/>
    </row>
    <row r="127" spans="19:27" x14ac:dyDescent="0.25">
      <c r="S127" s="27"/>
      <c r="Z127"/>
      <c r="AA127"/>
    </row>
    <row r="128" spans="19:27" x14ac:dyDescent="0.25">
      <c r="S128" s="27"/>
      <c r="Z128"/>
      <c r="AA128"/>
    </row>
    <row r="129" spans="19:27" x14ac:dyDescent="0.25">
      <c r="S129" s="27"/>
      <c r="Z129"/>
      <c r="AA129"/>
    </row>
    <row r="130" spans="19:27" x14ac:dyDescent="0.25">
      <c r="S130" s="27"/>
      <c r="Z130"/>
      <c r="AA130"/>
    </row>
    <row r="131" spans="19:27" x14ac:dyDescent="0.25">
      <c r="S131" s="27"/>
      <c r="Z131"/>
      <c r="AA131"/>
    </row>
    <row r="132" spans="19:27" x14ac:dyDescent="0.25">
      <c r="S132" s="27"/>
      <c r="Z132"/>
      <c r="AA132"/>
    </row>
    <row r="133" spans="19:27" x14ac:dyDescent="0.25">
      <c r="S133" s="27"/>
      <c r="Z133"/>
      <c r="AA133"/>
    </row>
    <row r="134" spans="19:27" x14ac:dyDescent="0.25">
      <c r="S134" s="27"/>
      <c r="Z134"/>
      <c r="AA134"/>
    </row>
    <row r="135" spans="19:27" x14ac:dyDescent="0.25">
      <c r="S135" s="27"/>
      <c r="Z135"/>
      <c r="AA135"/>
    </row>
    <row r="136" spans="19:27" x14ac:dyDescent="0.25">
      <c r="S136" s="27"/>
      <c r="Z136"/>
      <c r="AA136"/>
    </row>
    <row r="137" spans="19:27" x14ac:dyDescent="0.25">
      <c r="S137" s="27"/>
      <c r="Z137"/>
      <c r="AA137"/>
    </row>
    <row r="138" spans="19:27" x14ac:dyDescent="0.25">
      <c r="S138" s="27"/>
      <c r="Z138"/>
      <c r="AA138"/>
    </row>
    <row r="139" spans="19:27" x14ac:dyDescent="0.25">
      <c r="S139" s="27"/>
      <c r="Z139"/>
      <c r="AA139"/>
    </row>
    <row r="140" spans="19:27" x14ac:dyDescent="0.25">
      <c r="S140" s="27"/>
      <c r="Z140"/>
      <c r="AA140"/>
    </row>
    <row r="141" spans="19:27" x14ac:dyDescent="0.25">
      <c r="S141" s="27"/>
      <c r="Z141"/>
      <c r="AA141"/>
    </row>
    <row r="142" spans="19:27" x14ac:dyDescent="0.25">
      <c r="S142" s="27"/>
      <c r="Z142"/>
      <c r="AA142"/>
    </row>
    <row r="143" spans="19:27" x14ac:dyDescent="0.25">
      <c r="S143" s="27"/>
      <c r="Z143"/>
      <c r="AA143"/>
    </row>
    <row r="144" spans="19:27" x14ac:dyDescent="0.25">
      <c r="S144" s="27"/>
      <c r="Z144"/>
      <c r="AA144"/>
    </row>
    <row r="145" spans="19:27" x14ac:dyDescent="0.25">
      <c r="S145" s="27"/>
      <c r="Z145"/>
      <c r="AA145"/>
    </row>
    <row r="146" spans="19:27" x14ac:dyDescent="0.25">
      <c r="S146" s="27"/>
      <c r="Z146"/>
      <c r="AA146"/>
    </row>
    <row r="147" spans="19:27" x14ac:dyDescent="0.25">
      <c r="S147" s="27"/>
      <c r="Z147"/>
      <c r="AA147"/>
    </row>
    <row r="148" spans="19:27" x14ac:dyDescent="0.25">
      <c r="S148" s="27"/>
      <c r="Z148"/>
      <c r="AA148"/>
    </row>
    <row r="149" spans="19:27" x14ac:dyDescent="0.25">
      <c r="S149" s="27"/>
      <c r="Z149"/>
      <c r="AA149"/>
    </row>
    <row r="150" spans="19:27" x14ac:dyDescent="0.25">
      <c r="S150" s="27"/>
      <c r="Z150"/>
      <c r="AA150"/>
    </row>
    <row r="151" spans="19:27" x14ac:dyDescent="0.25">
      <c r="S151" s="27"/>
      <c r="Z151"/>
      <c r="AA151"/>
    </row>
    <row r="152" spans="19:27" x14ac:dyDescent="0.25">
      <c r="S152" s="27"/>
      <c r="Z152"/>
      <c r="AA152"/>
    </row>
    <row r="153" spans="19:27" x14ac:dyDescent="0.25">
      <c r="S153" s="27"/>
      <c r="Z153"/>
      <c r="AA153"/>
    </row>
    <row r="154" spans="19:27" x14ac:dyDescent="0.25">
      <c r="S154" s="27"/>
      <c r="Z154"/>
      <c r="AA154"/>
    </row>
    <row r="155" spans="19:27" x14ac:dyDescent="0.25">
      <c r="S155" s="27"/>
      <c r="Z155"/>
      <c r="AA155"/>
    </row>
    <row r="156" spans="19:27" x14ac:dyDescent="0.25">
      <c r="S156" s="27"/>
      <c r="Z156"/>
      <c r="AA156"/>
    </row>
    <row r="157" spans="19:27" x14ac:dyDescent="0.25">
      <c r="S157" s="27"/>
      <c r="Z157"/>
      <c r="AA157"/>
    </row>
    <row r="158" spans="19:27" x14ac:dyDescent="0.25">
      <c r="S158" s="27"/>
      <c r="Z158"/>
      <c r="AA158"/>
    </row>
    <row r="159" spans="19:27" x14ac:dyDescent="0.25">
      <c r="S159" s="27"/>
      <c r="Z159"/>
      <c r="AA159"/>
    </row>
    <row r="160" spans="19:27" x14ac:dyDescent="0.25">
      <c r="S160" s="27"/>
      <c r="Z160"/>
      <c r="AA160"/>
    </row>
    <row r="161" spans="19:27" x14ac:dyDescent="0.25">
      <c r="S161" s="27"/>
      <c r="Z161"/>
      <c r="AA161"/>
    </row>
    <row r="162" spans="19:27" x14ac:dyDescent="0.25">
      <c r="S162" s="27"/>
      <c r="Z162"/>
      <c r="AA162"/>
    </row>
    <row r="163" spans="19:27" x14ac:dyDescent="0.25">
      <c r="S163" s="27"/>
      <c r="Z163"/>
      <c r="AA163"/>
    </row>
    <row r="164" spans="19:27" x14ac:dyDescent="0.25">
      <c r="S164" s="27"/>
      <c r="Z164"/>
      <c r="AA164"/>
    </row>
    <row r="165" spans="19:27" x14ac:dyDescent="0.25">
      <c r="S165" s="27"/>
      <c r="Z165"/>
      <c r="AA165"/>
    </row>
    <row r="166" spans="19:27" x14ac:dyDescent="0.25">
      <c r="S166" s="27"/>
      <c r="Z166"/>
      <c r="AA166"/>
    </row>
    <row r="167" spans="19:27" x14ac:dyDescent="0.25">
      <c r="S167" s="27"/>
      <c r="Z167"/>
      <c r="AA167"/>
    </row>
    <row r="168" spans="19:27" x14ac:dyDescent="0.25">
      <c r="S168" s="27"/>
      <c r="Z168"/>
      <c r="AA168"/>
    </row>
    <row r="169" spans="19:27" x14ac:dyDescent="0.25">
      <c r="S169" s="27"/>
      <c r="Z169"/>
      <c r="AA169"/>
    </row>
    <row r="170" spans="19:27" x14ac:dyDescent="0.25">
      <c r="S170" s="27"/>
      <c r="Z170"/>
      <c r="AA170"/>
    </row>
    <row r="171" spans="19:27" x14ac:dyDescent="0.25">
      <c r="S171" s="27"/>
      <c r="Z171"/>
      <c r="AA171"/>
    </row>
    <row r="172" spans="19:27" x14ac:dyDescent="0.25">
      <c r="S172" s="27"/>
      <c r="Z172"/>
      <c r="AA172"/>
    </row>
    <row r="173" spans="19:27" x14ac:dyDescent="0.25">
      <c r="S173" s="27"/>
      <c r="Z173"/>
      <c r="AA173"/>
    </row>
    <row r="174" spans="19:27" x14ac:dyDescent="0.25">
      <c r="S174" s="27"/>
      <c r="Z174"/>
      <c r="AA174"/>
    </row>
    <row r="175" spans="19:27" x14ac:dyDescent="0.25">
      <c r="S175" s="27"/>
      <c r="Z175"/>
      <c r="AA175"/>
    </row>
    <row r="176" spans="19:27" x14ac:dyDescent="0.25">
      <c r="S176" s="27"/>
      <c r="Z176"/>
      <c r="AA176"/>
    </row>
    <row r="177" spans="19:27" x14ac:dyDescent="0.25">
      <c r="S177" s="27"/>
      <c r="Z177"/>
      <c r="AA177"/>
    </row>
    <row r="178" spans="19:27" x14ac:dyDescent="0.25">
      <c r="S178" s="27"/>
      <c r="Z178"/>
      <c r="AA178"/>
    </row>
    <row r="179" spans="19:27" x14ac:dyDescent="0.25">
      <c r="S179" s="27"/>
      <c r="Z179"/>
      <c r="AA179"/>
    </row>
    <row r="180" spans="19:27" x14ac:dyDescent="0.25">
      <c r="S180" s="27"/>
      <c r="Z180"/>
      <c r="AA180"/>
    </row>
    <row r="181" spans="19:27" x14ac:dyDescent="0.25">
      <c r="S181" s="27"/>
      <c r="Z181"/>
      <c r="AA181"/>
    </row>
    <row r="182" spans="19:27" x14ac:dyDescent="0.25">
      <c r="S182" s="27"/>
      <c r="Z182"/>
      <c r="AA182"/>
    </row>
    <row r="183" spans="19:27" x14ac:dyDescent="0.25">
      <c r="S183" s="27"/>
      <c r="Z183"/>
      <c r="AA183"/>
    </row>
    <row r="184" spans="19:27" x14ac:dyDescent="0.25">
      <c r="S184" s="27"/>
      <c r="Z184"/>
      <c r="AA184"/>
    </row>
    <row r="185" spans="19:27" x14ac:dyDescent="0.25">
      <c r="S185" s="27"/>
      <c r="Z185"/>
      <c r="AA185"/>
    </row>
    <row r="186" spans="19:27" x14ac:dyDescent="0.25">
      <c r="S186" s="27"/>
      <c r="Z186"/>
      <c r="AA186"/>
    </row>
    <row r="187" spans="19:27" x14ac:dyDescent="0.25">
      <c r="S187" s="27"/>
      <c r="Z187"/>
      <c r="AA187"/>
    </row>
    <row r="188" spans="19:27" x14ac:dyDescent="0.25">
      <c r="S188" s="27"/>
      <c r="Z188"/>
      <c r="AA188"/>
    </row>
    <row r="189" spans="19:27" x14ac:dyDescent="0.25">
      <c r="S189" s="27"/>
      <c r="Z189"/>
      <c r="AA189"/>
    </row>
    <row r="190" spans="19:27" x14ac:dyDescent="0.25">
      <c r="S190" s="27"/>
      <c r="Z190"/>
      <c r="AA190"/>
    </row>
    <row r="191" spans="19:27" x14ac:dyDescent="0.25">
      <c r="S191" s="27"/>
      <c r="Z191"/>
      <c r="AA191"/>
    </row>
    <row r="192" spans="19:27" x14ac:dyDescent="0.25">
      <c r="S192" s="27"/>
      <c r="Z192"/>
      <c r="AA192"/>
    </row>
    <row r="193" spans="19:27" x14ac:dyDescent="0.25">
      <c r="S193" s="27"/>
      <c r="Z193"/>
      <c r="AA193"/>
    </row>
    <row r="194" spans="19:27" x14ac:dyDescent="0.25">
      <c r="S194" s="27"/>
      <c r="Z194"/>
      <c r="AA194"/>
    </row>
    <row r="195" spans="19:27" x14ac:dyDescent="0.25">
      <c r="S195" s="27"/>
      <c r="Z195"/>
      <c r="AA195"/>
    </row>
    <row r="196" spans="19:27" x14ac:dyDescent="0.25">
      <c r="S196" s="27"/>
      <c r="Z196"/>
      <c r="AA196"/>
    </row>
    <row r="197" spans="19:27" x14ac:dyDescent="0.25">
      <c r="S197" s="27"/>
      <c r="Z197"/>
      <c r="AA197"/>
    </row>
    <row r="198" spans="19:27" x14ac:dyDescent="0.25">
      <c r="S198" s="27"/>
      <c r="Z198"/>
      <c r="AA198"/>
    </row>
    <row r="199" spans="19:27" x14ac:dyDescent="0.25">
      <c r="S199" s="27"/>
      <c r="Z199"/>
      <c r="AA199"/>
    </row>
    <row r="200" spans="19:27" x14ac:dyDescent="0.25">
      <c r="S200" s="27"/>
      <c r="Z200"/>
      <c r="AA200"/>
    </row>
    <row r="201" spans="19:27" x14ac:dyDescent="0.25">
      <c r="S201" s="27"/>
      <c r="Z201"/>
      <c r="AA201"/>
    </row>
    <row r="202" spans="19:27" x14ac:dyDescent="0.25">
      <c r="S202" s="27"/>
      <c r="Z202"/>
      <c r="AA202"/>
    </row>
    <row r="203" spans="19:27" x14ac:dyDescent="0.25">
      <c r="S203" s="27"/>
      <c r="Z203"/>
      <c r="AA203"/>
    </row>
    <row r="204" spans="19:27" x14ac:dyDescent="0.25">
      <c r="S204" s="27"/>
      <c r="Z204"/>
      <c r="AA204"/>
    </row>
    <row r="205" spans="19:27" x14ac:dyDescent="0.25">
      <c r="S205" s="27"/>
      <c r="Z205"/>
      <c r="AA205"/>
    </row>
    <row r="206" spans="19:27" x14ac:dyDescent="0.25">
      <c r="S206" s="27"/>
      <c r="Z206"/>
      <c r="AA206"/>
    </row>
    <row r="207" spans="19:27" x14ac:dyDescent="0.25">
      <c r="S207" s="27"/>
      <c r="Z207"/>
      <c r="AA207"/>
    </row>
    <row r="208" spans="19:27" x14ac:dyDescent="0.25">
      <c r="S208" s="27"/>
      <c r="Z208"/>
      <c r="AA208"/>
    </row>
    <row r="209" spans="19:27" x14ac:dyDescent="0.25">
      <c r="S209" s="27"/>
      <c r="Z209"/>
      <c r="AA209"/>
    </row>
    <row r="210" spans="19:27" x14ac:dyDescent="0.25">
      <c r="S210" s="27"/>
      <c r="Z210"/>
      <c r="AA210"/>
    </row>
    <row r="211" spans="19:27" x14ac:dyDescent="0.25">
      <c r="S211" s="27"/>
      <c r="Z211"/>
      <c r="AA211"/>
    </row>
    <row r="212" spans="19:27" x14ac:dyDescent="0.25">
      <c r="S212" s="27"/>
      <c r="Z212"/>
      <c r="AA212"/>
    </row>
    <row r="213" spans="19:27" x14ac:dyDescent="0.25">
      <c r="S213" s="27"/>
      <c r="Z213"/>
      <c r="AA213"/>
    </row>
    <row r="214" spans="19:27" x14ac:dyDescent="0.25">
      <c r="S214" s="27"/>
      <c r="Z214"/>
      <c r="AA214"/>
    </row>
    <row r="215" spans="19:27" x14ac:dyDescent="0.25">
      <c r="S215" s="27"/>
      <c r="Z215"/>
      <c r="AA215"/>
    </row>
    <row r="216" spans="19:27" x14ac:dyDescent="0.25">
      <c r="S216" s="27"/>
      <c r="Z216"/>
      <c r="AA216"/>
    </row>
    <row r="217" spans="19:27" x14ac:dyDescent="0.25">
      <c r="S217" s="27"/>
      <c r="Z217"/>
      <c r="AA217"/>
    </row>
    <row r="218" spans="19:27" x14ac:dyDescent="0.25">
      <c r="S218" s="27"/>
      <c r="Z218"/>
      <c r="AA218"/>
    </row>
    <row r="219" spans="19:27" x14ac:dyDescent="0.25">
      <c r="S219" s="27"/>
      <c r="Z219"/>
      <c r="AA219"/>
    </row>
    <row r="220" spans="19:27" x14ac:dyDescent="0.25">
      <c r="S220" s="27"/>
      <c r="Z220"/>
      <c r="AA220"/>
    </row>
    <row r="221" spans="19:27" x14ac:dyDescent="0.25">
      <c r="S221" s="27"/>
      <c r="Z221"/>
      <c r="AA221"/>
    </row>
    <row r="222" spans="19:27" x14ac:dyDescent="0.25">
      <c r="S222" s="27"/>
      <c r="Z222"/>
      <c r="AA222"/>
    </row>
    <row r="223" spans="19:27" x14ac:dyDescent="0.25">
      <c r="S223" s="27"/>
      <c r="Z223"/>
      <c r="AA223"/>
    </row>
    <row r="224" spans="19:27" x14ac:dyDescent="0.25">
      <c r="S224" s="27"/>
      <c r="Z224"/>
      <c r="AA224"/>
    </row>
    <row r="225" spans="19:27" x14ac:dyDescent="0.25">
      <c r="S225" s="27"/>
      <c r="Z225"/>
      <c r="AA225"/>
    </row>
    <row r="226" spans="19:27" x14ac:dyDescent="0.25">
      <c r="S226" s="27"/>
      <c r="Z226"/>
      <c r="AA226"/>
    </row>
    <row r="227" spans="19:27" x14ac:dyDescent="0.25">
      <c r="S227" s="27"/>
      <c r="Z227"/>
      <c r="AA227"/>
    </row>
    <row r="228" spans="19:27" x14ac:dyDescent="0.25">
      <c r="S228" s="27"/>
      <c r="Z228"/>
      <c r="AA228"/>
    </row>
    <row r="229" spans="19:27" x14ac:dyDescent="0.25">
      <c r="S229" s="27"/>
      <c r="Z229"/>
      <c r="AA229"/>
    </row>
    <row r="230" spans="19:27" x14ac:dyDescent="0.25">
      <c r="S230" s="27"/>
      <c r="Z230"/>
      <c r="AA230"/>
    </row>
    <row r="231" spans="19:27" x14ac:dyDescent="0.25">
      <c r="S231" s="27"/>
      <c r="Z231"/>
      <c r="AA231"/>
    </row>
    <row r="232" spans="19:27" x14ac:dyDescent="0.25">
      <c r="S232" s="27"/>
      <c r="Z232"/>
      <c r="AA232"/>
    </row>
    <row r="233" spans="19:27" x14ac:dyDescent="0.25">
      <c r="S233" s="27"/>
      <c r="Z233"/>
      <c r="AA233"/>
    </row>
    <row r="234" spans="19:27" x14ac:dyDescent="0.25">
      <c r="S234" s="27"/>
      <c r="Z234"/>
      <c r="AA234"/>
    </row>
    <row r="235" spans="19:27" x14ac:dyDescent="0.25">
      <c r="S235" s="27"/>
      <c r="Z235"/>
      <c r="AA235"/>
    </row>
    <row r="236" spans="19:27" x14ac:dyDescent="0.25">
      <c r="S236" s="27"/>
      <c r="Z236"/>
      <c r="AA236"/>
    </row>
    <row r="237" spans="19:27" x14ac:dyDescent="0.25">
      <c r="S237" s="27"/>
      <c r="Z237"/>
      <c r="AA237"/>
    </row>
    <row r="238" spans="19:27" x14ac:dyDescent="0.25">
      <c r="S238" s="27"/>
      <c r="Z238"/>
      <c r="AA238"/>
    </row>
    <row r="239" spans="19:27" x14ac:dyDescent="0.25">
      <c r="S239" s="27"/>
      <c r="Z239"/>
      <c r="AA239"/>
    </row>
    <row r="240" spans="19:27" x14ac:dyDescent="0.25">
      <c r="S240" s="27"/>
      <c r="Z240"/>
      <c r="AA240"/>
    </row>
    <row r="241" spans="19:27" x14ac:dyDescent="0.25">
      <c r="S241" s="27"/>
      <c r="Z241"/>
      <c r="AA241"/>
    </row>
    <row r="242" spans="19:27" x14ac:dyDescent="0.25">
      <c r="S242" s="27"/>
      <c r="Z242"/>
      <c r="AA242"/>
    </row>
    <row r="243" spans="19:27" x14ac:dyDescent="0.25">
      <c r="S243" s="27"/>
      <c r="Z243"/>
      <c r="AA243"/>
    </row>
    <row r="244" spans="19:27" x14ac:dyDescent="0.25">
      <c r="S244" s="27"/>
      <c r="Z244"/>
      <c r="AA244"/>
    </row>
    <row r="245" spans="19:27" x14ac:dyDescent="0.25">
      <c r="S245" s="27"/>
      <c r="Z245"/>
      <c r="AA245"/>
    </row>
    <row r="246" spans="19:27" x14ac:dyDescent="0.25">
      <c r="S246" s="27"/>
      <c r="Z246"/>
      <c r="AA246"/>
    </row>
    <row r="247" spans="19:27" x14ac:dyDescent="0.25">
      <c r="S247" s="27"/>
      <c r="Z247"/>
      <c r="AA247"/>
    </row>
    <row r="248" spans="19:27" x14ac:dyDescent="0.25">
      <c r="S248" s="27"/>
      <c r="Z248"/>
      <c r="AA248"/>
    </row>
    <row r="249" spans="19:27" x14ac:dyDescent="0.25">
      <c r="S249" s="27"/>
      <c r="Z249"/>
      <c r="AA249"/>
    </row>
    <row r="250" spans="19:27" x14ac:dyDescent="0.25">
      <c r="S250" s="27"/>
      <c r="Z250"/>
      <c r="AA250"/>
    </row>
    <row r="251" spans="19:27" x14ac:dyDescent="0.25">
      <c r="S251" s="27"/>
      <c r="Z251"/>
      <c r="AA251"/>
    </row>
    <row r="252" spans="19:27" x14ac:dyDescent="0.25">
      <c r="S252" s="27"/>
      <c r="Z252"/>
      <c r="AA252"/>
    </row>
    <row r="253" spans="19:27" x14ac:dyDescent="0.25">
      <c r="S253" s="27"/>
      <c r="Z253"/>
      <c r="AA253"/>
    </row>
    <row r="254" spans="19:27" x14ac:dyDescent="0.25">
      <c r="S254" s="27"/>
      <c r="Z254"/>
      <c r="AA254"/>
    </row>
    <row r="255" spans="19:27" x14ac:dyDescent="0.25">
      <c r="S255" s="27"/>
      <c r="Z255"/>
      <c r="AA255"/>
    </row>
    <row r="256" spans="19:27" x14ac:dyDescent="0.25">
      <c r="S256" s="27"/>
      <c r="Z256"/>
      <c r="AA256"/>
    </row>
    <row r="257" spans="19:27" x14ac:dyDescent="0.25">
      <c r="S257" s="27"/>
      <c r="Z257"/>
      <c r="AA257"/>
    </row>
    <row r="258" spans="19:27" x14ac:dyDescent="0.25">
      <c r="S258" s="27"/>
      <c r="Z258"/>
      <c r="AA258"/>
    </row>
    <row r="259" spans="19:27" x14ac:dyDescent="0.25">
      <c r="S259" s="27"/>
      <c r="Z259"/>
      <c r="AA259"/>
    </row>
    <row r="260" spans="19:27" x14ac:dyDescent="0.25">
      <c r="S260" s="27"/>
      <c r="Z260"/>
      <c r="AA260"/>
    </row>
    <row r="261" spans="19:27" x14ac:dyDescent="0.25">
      <c r="S261" s="27"/>
      <c r="Z261"/>
      <c r="AA261"/>
    </row>
    <row r="262" spans="19:27" x14ac:dyDescent="0.25">
      <c r="S262" s="27"/>
      <c r="Z262"/>
      <c r="AA262"/>
    </row>
    <row r="263" spans="19:27" x14ac:dyDescent="0.25">
      <c r="S263" s="27"/>
      <c r="Z263"/>
      <c r="AA263"/>
    </row>
    <row r="264" spans="19:27" x14ac:dyDescent="0.25">
      <c r="S264" s="27"/>
      <c r="Z264"/>
      <c r="AA264"/>
    </row>
    <row r="265" spans="19:27" x14ac:dyDescent="0.25">
      <c r="S265" s="27"/>
      <c r="Z265"/>
      <c r="AA265"/>
    </row>
    <row r="266" spans="19:27" x14ac:dyDescent="0.25">
      <c r="S266" s="27"/>
      <c r="Z266"/>
      <c r="AA266"/>
    </row>
    <row r="267" spans="19:27" x14ac:dyDescent="0.25">
      <c r="S267" s="27"/>
      <c r="Z267"/>
      <c r="AA267"/>
    </row>
    <row r="268" spans="19:27" x14ac:dyDescent="0.25">
      <c r="S268" s="27"/>
      <c r="Z268"/>
      <c r="AA268"/>
    </row>
    <row r="269" spans="19:27" x14ac:dyDescent="0.25">
      <c r="S269" s="27"/>
      <c r="Z269"/>
      <c r="AA269"/>
    </row>
    <row r="270" spans="19:27" x14ac:dyDescent="0.25">
      <c r="S270" s="27"/>
      <c r="Z270"/>
      <c r="AA270"/>
    </row>
    <row r="271" spans="19:27" x14ac:dyDescent="0.25">
      <c r="S271" s="27"/>
    </row>
    <row r="272" spans="19:27" x14ac:dyDescent="0.25">
      <c r="S272" s="27"/>
    </row>
    <row r="273" spans="19:19" x14ac:dyDescent="0.25">
      <c r="S273" s="27"/>
    </row>
    <row r="274" spans="19:19" x14ac:dyDescent="0.25">
      <c r="S274" s="27"/>
    </row>
    <row r="275" spans="19:19" x14ac:dyDescent="0.25">
      <c r="S275" s="27"/>
    </row>
    <row r="276" spans="19:19" x14ac:dyDescent="0.25">
      <c r="S276" s="27"/>
    </row>
    <row r="277" spans="19:19" x14ac:dyDescent="0.25">
      <c r="S277" s="27"/>
    </row>
    <row r="278" spans="19:19" x14ac:dyDescent="0.25">
      <c r="S278" s="27"/>
    </row>
    <row r="279" spans="19:19" x14ac:dyDescent="0.25">
      <c r="S279" s="27"/>
    </row>
    <row r="280" spans="19:19" x14ac:dyDescent="0.25">
      <c r="S280" s="27"/>
    </row>
    <row r="281" spans="19:19" x14ac:dyDescent="0.25">
      <c r="S281" s="27"/>
    </row>
    <row r="282" spans="19:19" x14ac:dyDescent="0.25">
      <c r="S282" s="27"/>
    </row>
    <row r="283" spans="19:19" x14ac:dyDescent="0.25">
      <c r="S283" s="27"/>
    </row>
    <row r="284" spans="19:19" x14ac:dyDescent="0.25">
      <c r="S284" s="27"/>
    </row>
    <row r="285" spans="19:19" x14ac:dyDescent="0.25">
      <c r="S285" s="27"/>
    </row>
    <row r="286" spans="19:19" x14ac:dyDescent="0.25">
      <c r="S286" s="27"/>
    </row>
    <row r="287" spans="19:19" x14ac:dyDescent="0.25">
      <c r="S287" s="27"/>
    </row>
    <row r="288" spans="19:19" x14ac:dyDescent="0.25">
      <c r="S288" s="27"/>
    </row>
    <row r="289" spans="19:19" x14ac:dyDescent="0.25">
      <c r="S289" s="27"/>
    </row>
    <row r="290" spans="19:19" x14ac:dyDescent="0.25">
      <c r="S290" s="27"/>
    </row>
    <row r="291" spans="19:19" x14ac:dyDescent="0.25">
      <c r="S291" s="27"/>
    </row>
    <row r="292" spans="19:19" x14ac:dyDescent="0.25">
      <c r="S292" s="27"/>
    </row>
    <row r="293" spans="19:19" x14ac:dyDescent="0.25">
      <c r="S293" s="27"/>
    </row>
    <row r="294" spans="19:19" x14ac:dyDescent="0.25">
      <c r="S294" s="27"/>
    </row>
    <row r="295" spans="19:19" x14ac:dyDescent="0.25">
      <c r="S295" s="27"/>
    </row>
    <row r="296" spans="19:19" x14ac:dyDescent="0.25">
      <c r="S296" s="27"/>
    </row>
    <row r="297" spans="19:19" x14ac:dyDescent="0.25">
      <c r="S297" s="27"/>
    </row>
    <row r="298" spans="19:19" x14ac:dyDescent="0.25">
      <c r="S298" s="27"/>
    </row>
    <row r="299" spans="19:19" x14ac:dyDescent="0.25">
      <c r="S299" s="27"/>
    </row>
    <row r="300" spans="19:19" x14ac:dyDescent="0.25">
      <c r="S300" s="27"/>
    </row>
    <row r="301" spans="19:19" x14ac:dyDescent="0.25">
      <c r="S301" s="27"/>
    </row>
    <row r="302" spans="19:19" x14ac:dyDescent="0.25">
      <c r="S302" s="27"/>
    </row>
    <row r="303" spans="19:19" x14ac:dyDescent="0.25">
      <c r="S303" s="27"/>
    </row>
    <row r="304" spans="19:19" x14ac:dyDescent="0.25">
      <c r="S304" s="27"/>
    </row>
    <row r="305" spans="19:19" x14ac:dyDescent="0.25">
      <c r="S305" s="27"/>
    </row>
    <row r="306" spans="19:19" x14ac:dyDescent="0.25">
      <c r="S306" s="27"/>
    </row>
    <row r="307" spans="19:19" x14ac:dyDescent="0.25">
      <c r="S307" s="27"/>
    </row>
    <row r="308" spans="19:19" x14ac:dyDescent="0.25">
      <c r="S308" s="27"/>
    </row>
    <row r="309" spans="19:19" x14ac:dyDescent="0.25">
      <c r="S309" s="27"/>
    </row>
    <row r="310" spans="19:19" x14ac:dyDescent="0.25">
      <c r="S310" s="27"/>
    </row>
    <row r="311" spans="19:19" x14ac:dyDescent="0.25">
      <c r="S311" s="27"/>
    </row>
    <row r="312" spans="19:19" x14ac:dyDescent="0.25">
      <c r="S312" s="27"/>
    </row>
    <row r="313" spans="19:19" x14ac:dyDescent="0.25">
      <c r="S313" s="27"/>
    </row>
    <row r="314" spans="19:19" x14ac:dyDescent="0.25">
      <c r="S314" s="27"/>
    </row>
    <row r="315" spans="19:19" x14ac:dyDescent="0.25">
      <c r="S315" s="27"/>
    </row>
    <row r="316" spans="19:19" x14ac:dyDescent="0.25">
      <c r="S316" s="27"/>
    </row>
    <row r="317" spans="19:19" x14ac:dyDescent="0.25">
      <c r="S317" s="27"/>
    </row>
    <row r="318" spans="19:19" x14ac:dyDescent="0.25">
      <c r="S318" s="27"/>
    </row>
    <row r="319" spans="19:19" x14ac:dyDescent="0.25">
      <c r="S319" s="27"/>
    </row>
    <row r="320" spans="19:19" x14ac:dyDescent="0.25">
      <c r="S320" s="27"/>
    </row>
    <row r="321" spans="19:19" x14ac:dyDescent="0.25">
      <c r="S321" s="27"/>
    </row>
    <row r="322" spans="19:19" x14ac:dyDescent="0.25">
      <c r="S322" s="27"/>
    </row>
    <row r="323" spans="19:19" x14ac:dyDescent="0.25">
      <c r="S323" s="27"/>
    </row>
    <row r="324" spans="19:19" x14ac:dyDescent="0.25">
      <c r="S324" s="27"/>
    </row>
    <row r="325" spans="19:19" x14ac:dyDescent="0.25">
      <c r="S325" s="27"/>
    </row>
    <row r="326" spans="19:19" x14ac:dyDescent="0.25">
      <c r="S326" s="27"/>
    </row>
    <row r="327" spans="19:19" x14ac:dyDescent="0.25">
      <c r="S327" s="27"/>
    </row>
    <row r="328" spans="19:19" x14ac:dyDescent="0.25">
      <c r="S328" s="27"/>
    </row>
    <row r="329" spans="19:19" x14ac:dyDescent="0.25">
      <c r="S329" s="27"/>
    </row>
    <row r="330" spans="19:19" x14ac:dyDescent="0.25">
      <c r="S330" s="27"/>
    </row>
    <row r="331" spans="19:19" x14ac:dyDescent="0.25">
      <c r="S331" s="27"/>
    </row>
    <row r="332" spans="19:19" x14ac:dyDescent="0.25">
      <c r="S332" s="27"/>
    </row>
    <row r="333" spans="19:19" x14ac:dyDescent="0.25">
      <c r="S333" s="27"/>
    </row>
    <row r="334" spans="19:19" x14ac:dyDescent="0.25">
      <c r="S334" s="27"/>
    </row>
    <row r="335" spans="19:19" x14ac:dyDescent="0.25">
      <c r="S335" s="27"/>
    </row>
    <row r="336" spans="19:19" x14ac:dyDescent="0.25">
      <c r="S336" s="27"/>
    </row>
    <row r="337" spans="19:19" x14ac:dyDescent="0.25">
      <c r="S337" s="27"/>
    </row>
    <row r="338" spans="19:19" x14ac:dyDescent="0.25">
      <c r="S338" s="27"/>
    </row>
    <row r="339" spans="19:19" x14ac:dyDescent="0.25">
      <c r="S339" s="27"/>
    </row>
    <row r="340" spans="19:19" x14ac:dyDescent="0.25">
      <c r="S340" s="27"/>
    </row>
    <row r="341" spans="19:19" x14ac:dyDescent="0.25">
      <c r="S341" s="27"/>
    </row>
    <row r="342" spans="19:19" x14ac:dyDescent="0.25">
      <c r="S342" s="27"/>
    </row>
    <row r="343" spans="19:19" x14ac:dyDescent="0.25">
      <c r="S343" s="27"/>
    </row>
    <row r="344" spans="19:19" x14ac:dyDescent="0.25">
      <c r="S344" s="27"/>
    </row>
    <row r="345" spans="19:19" x14ac:dyDescent="0.25">
      <c r="S345" s="27"/>
    </row>
    <row r="346" spans="19:19" x14ac:dyDescent="0.25">
      <c r="S346" s="27"/>
    </row>
    <row r="347" spans="19:19" x14ac:dyDescent="0.25">
      <c r="S347" s="27"/>
    </row>
    <row r="348" spans="19:19" x14ac:dyDescent="0.25">
      <c r="S348" s="27"/>
    </row>
    <row r="349" spans="19:19" x14ac:dyDescent="0.25">
      <c r="S349" s="27"/>
    </row>
    <row r="350" spans="19:19" x14ac:dyDescent="0.25">
      <c r="S350" s="27"/>
    </row>
    <row r="351" spans="19:19" x14ac:dyDescent="0.25">
      <c r="S351" s="27"/>
    </row>
    <row r="352" spans="19:19" x14ac:dyDescent="0.25">
      <c r="S352" s="27"/>
    </row>
    <row r="353" spans="19:19" x14ac:dyDescent="0.25">
      <c r="S353" s="27"/>
    </row>
    <row r="354" spans="19:19" x14ac:dyDescent="0.25">
      <c r="S354" s="27"/>
    </row>
    <row r="355" spans="19:19" x14ac:dyDescent="0.25">
      <c r="S355" s="27"/>
    </row>
    <row r="356" spans="19:19" x14ac:dyDescent="0.25">
      <c r="S356" s="27"/>
    </row>
    <row r="357" spans="19:19" x14ac:dyDescent="0.25">
      <c r="S357" s="27"/>
    </row>
    <row r="358" spans="19:19" x14ac:dyDescent="0.25">
      <c r="S358" s="27"/>
    </row>
    <row r="359" spans="19:19" x14ac:dyDescent="0.25">
      <c r="S359" s="27"/>
    </row>
    <row r="360" spans="19:19" x14ac:dyDescent="0.25">
      <c r="S360" s="27"/>
    </row>
    <row r="361" spans="19:19" x14ac:dyDescent="0.25">
      <c r="S361" s="27"/>
    </row>
    <row r="362" spans="19:19" x14ac:dyDescent="0.25">
      <c r="S362" s="27"/>
    </row>
    <row r="363" spans="19:19" x14ac:dyDescent="0.25">
      <c r="S363" s="27"/>
    </row>
    <row r="364" spans="19:19" x14ac:dyDescent="0.25">
      <c r="S364" s="27"/>
    </row>
    <row r="365" spans="19:19" x14ac:dyDescent="0.25">
      <c r="S365" s="27"/>
    </row>
    <row r="366" spans="19:19" x14ac:dyDescent="0.25">
      <c r="S366" s="27"/>
    </row>
    <row r="367" spans="19:19" x14ac:dyDescent="0.25">
      <c r="S367" s="27"/>
    </row>
    <row r="368" spans="19:19" x14ac:dyDescent="0.25">
      <c r="S368" s="27"/>
    </row>
    <row r="369" spans="19:19" x14ac:dyDescent="0.25">
      <c r="S369" s="27"/>
    </row>
    <row r="370" spans="19:19" x14ac:dyDescent="0.25">
      <c r="S370" s="27"/>
    </row>
    <row r="371" spans="19:19" x14ac:dyDescent="0.25">
      <c r="S371" s="27"/>
    </row>
    <row r="372" spans="19:19" x14ac:dyDescent="0.25">
      <c r="S372" s="27"/>
    </row>
    <row r="373" spans="19:19" x14ac:dyDescent="0.25">
      <c r="S373" s="27"/>
    </row>
    <row r="374" spans="19:19" x14ac:dyDescent="0.25">
      <c r="S374" s="27"/>
    </row>
    <row r="375" spans="19:19" x14ac:dyDescent="0.25">
      <c r="S375" s="27"/>
    </row>
    <row r="376" spans="19:19" x14ac:dyDescent="0.25">
      <c r="S376" s="27"/>
    </row>
    <row r="377" spans="19:19" x14ac:dyDescent="0.25">
      <c r="S377" s="27"/>
    </row>
    <row r="378" spans="19:19" x14ac:dyDescent="0.25">
      <c r="S378" s="27"/>
    </row>
    <row r="379" spans="19:19" x14ac:dyDescent="0.25">
      <c r="S379" s="27"/>
    </row>
    <row r="380" spans="19:19" x14ac:dyDescent="0.25">
      <c r="S380" s="27"/>
    </row>
    <row r="381" spans="19:19" x14ac:dyDescent="0.25">
      <c r="S381" s="27"/>
    </row>
    <row r="382" spans="19:19" x14ac:dyDescent="0.25">
      <c r="S382" s="27"/>
    </row>
    <row r="383" spans="19:19" x14ac:dyDescent="0.25">
      <c r="S383" s="27"/>
    </row>
    <row r="384" spans="19:19" x14ac:dyDescent="0.25">
      <c r="S384" s="27"/>
    </row>
    <row r="385" spans="19:19" x14ac:dyDescent="0.25">
      <c r="S385" s="27"/>
    </row>
    <row r="386" spans="19:19" x14ac:dyDescent="0.25">
      <c r="S386" s="27"/>
    </row>
    <row r="387" spans="19:19" x14ac:dyDescent="0.25">
      <c r="S387" s="27"/>
    </row>
    <row r="388" spans="19:19" x14ac:dyDescent="0.25">
      <c r="S388" s="27"/>
    </row>
    <row r="389" spans="19:19" x14ac:dyDescent="0.25">
      <c r="S389" s="27"/>
    </row>
    <row r="390" spans="19:19" x14ac:dyDescent="0.25">
      <c r="S390" s="27"/>
    </row>
    <row r="391" spans="19:19" x14ac:dyDescent="0.25">
      <c r="S391" s="27"/>
    </row>
    <row r="392" spans="19:19" x14ac:dyDescent="0.25">
      <c r="S392" s="27"/>
    </row>
    <row r="393" spans="19:19" x14ac:dyDescent="0.25">
      <c r="S393" s="27"/>
    </row>
    <row r="394" spans="19:19" x14ac:dyDescent="0.25">
      <c r="S394" s="27"/>
    </row>
    <row r="395" spans="19:19" x14ac:dyDescent="0.25">
      <c r="S395" s="27"/>
    </row>
    <row r="396" spans="19:19" x14ac:dyDescent="0.25">
      <c r="S396" s="27"/>
    </row>
    <row r="397" spans="19:19" x14ac:dyDescent="0.25">
      <c r="S397" s="27"/>
    </row>
    <row r="398" spans="19:19" x14ac:dyDescent="0.25">
      <c r="S398" s="27"/>
    </row>
    <row r="399" spans="19:19" x14ac:dyDescent="0.25">
      <c r="S399" s="27"/>
    </row>
    <row r="400" spans="19:19" x14ac:dyDescent="0.25">
      <c r="S400" s="27"/>
    </row>
    <row r="401" spans="19:19" x14ac:dyDescent="0.25">
      <c r="S401" s="27"/>
    </row>
    <row r="402" spans="19:19" x14ac:dyDescent="0.25">
      <c r="S402" s="27"/>
    </row>
    <row r="403" spans="19:19" x14ac:dyDescent="0.25">
      <c r="S403" s="27"/>
    </row>
    <row r="404" spans="19:19" x14ac:dyDescent="0.25">
      <c r="S404" s="27"/>
    </row>
    <row r="405" spans="19:19" x14ac:dyDescent="0.25">
      <c r="S405" s="27"/>
    </row>
    <row r="406" spans="19:19" x14ac:dyDescent="0.25">
      <c r="S406" s="27"/>
    </row>
    <row r="407" spans="19:19" x14ac:dyDescent="0.25">
      <c r="S407" s="27"/>
    </row>
    <row r="408" spans="19:19" x14ac:dyDescent="0.25">
      <c r="S408" s="27"/>
    </row>
    <row r="409" spans="19:19" x14ac:dyDescent="0.25">
      <c r="S409" s="27"/>
    </row>
    <row r="410" spans="19:19" x14ac:dyDescent="0.25">
      <c r="S410" s="27"/>
    </row>
    <row r="411" spans="19:19" x14ac:dyDescent="0.25">
      <c r="S411" s="27"/>
    </row>
    <row r="412" spans="19:19" x14ac:dyDescent="0.25">
      <c r="S412" s="27"/>
    </row>
    <row r="413" spans="19:19" x14ac:dyDescent="0.25">
      <c r="S413" s="27"/>
    </row>
    <row r="414" spans="19:19" x14ac:dyDescent="0.25">
      <c r="S414" s="27"/>
    </row>
    <row r="415" spans="19:19" x14ac:dyDescent="0.25">
      <c r="S415" s="27"/>
    </row>
    <row r="416" spans="19:19" x14ac:dyDescent="0.25">
      <c r="S416" s="27"/>
    </row>
    <row r="417" spans="19:19" x14ac:dyDescent="0.25">
      <c r="S417" s="27"/>
    </row>
    <row r="418" spans="19:19" x14ac:dyDescent="0.25">
      <c r="S418" s="27"/>
    </row>
    <row r="419" spans="19:19" x14ac:dyDescent="0.25">
      <c r="S419" s="27"/>
    </row>
    <row r="420" spans="19:19" x14ac:dyDescent="0.25">
      <c r="S420" s="27"/>
    </row>
    <row r="421" spans="19:19" x14ac:dyDescent="0.25">
      <c r="S421" s="27"/>
    </row>
    <row r="422" spans="19:19" x14ac:dyDescent="0.25">
      <c r="S422" s="27"/>
    </row>
    <row r="423" spans="19:19" x14ac:dyDescent="0.25">
      <c r="S423" s="27"/>
    </row>
    <row r="424" spans="19:19" x14ac:dyDescent="0.25">
      <c r="S424" s="27"/>
    </row>
    <row r="425" spans="19:19" x14ac:dyDescent="0.25">
      <c r="S425" s="27"/>
    </row>
    <row r="426" spans="19:19" x14ac:dyDescent="0.25">
      <c r="S426" s="27"/>
    </row>
    <row r="427" spans="19:19" x14ac:dyDescent="0.25">
      <c r="S427" s="27"/>
    </row>
    <row r="428" spans="19:19" x14ac:dyDescent="0.25">
      <c r="S428" s="27"/>
    </row>
    <row r="429" spans="19:19" x14ac:dyDescent="0.25">
      <c r="S429" s="27"/>
    </row>
    <row r="430" spans="19:19" x14ac:dyDescent="0.25">
      <c r="S430" s="27"/>
    </row>
    <row r="431" spans="19:19" x14ac:dyDescent="0.25">
      <c r="S431" s="27"/>
    </row>
    <row r="432" spans="19:19" x14ac:dyDescent="0.25">
      <c r="S432" s="27"/>
    </row>
    <row r="433" spans="19:19" x14ac:dyDescent="0.25">
      <c r="S433" s="27"/>
    </row>
    <row r="434" spans="19:19" x14ac:dyDescent="0.25">
      <c r="S434" s="27"/>
    </row>
    <row r="435" spans="19:19" x14ac:dyDescent="0.25">
      <c r="S435" s="27"/>
    </row>
    <row r="436" spans="19:19" x14ac:dyDescent="0.25">
      <c r="S436" s="27"/>
    </row>
    <row r="437" spans="19:19" x14ac:dyDescent="0.25">
      <c r="S437" s="27"/>
    </row>
    <row r="438" spans="19:19" x14ac:dyDescent="0.25">
      <c r="S438" s="27"/>
    </row>
    <row r="439" spans="19:19" x14ac:dyDescent="0.25">
      <c r="S439" s="27"/>
    </row>
    <row r="440" spans="19:19" x14ac:dyDescent="0.25">
      <c r="S440" s="27"/>
    </row>
    <row r="441" spans="19:19" x14ac:dyDescent="0.25">
      <c r="S441" s="27"/>
    </row>
    <row r="442" spans="19:19" x14ac:dyDescent="0.25">
      <c r="S442" s="27"/>
    </row>
    <row r="443" spans="19:19" x14ac:dyDescent="0.25">
      <c r="S443" s="27"/>
    </row>
    <row r="444" spans="19:19" x14ac:dyDescent="0.25">
      <c r="S444" s="27"/>
    </row>
    <row r="445" spans="19:19" x14ac:dyDescent="0.25">
      <c r="S445" s="27"/>
    </row>
    <row r="446" spans="19:19" x14ac:dyDescent="0.25">
      <c r="S446" s="27"/>
    </row>
    <row r="447" spans="19:19" x14ac:dyDescent="0.25">
      <c r="S447" s="27"/>
    </row>
    <row r="448" spans="19:19" x14ac:dyDescent="0.25">
      <c r="S448" s="27"/>
    </row>
    <row r="449" spans="19:19" x14ac:dyDescent="0.25">
      <c r="S449" s="27"/>
    </row>
    <row r="450" spans="19:19" x14ac:dyDescent="0.25">
      <c r="S450" s="27"/>
    </row>
    <row r="451" spans="19:19" x14ac:dyDescent="0.25">
      <c r="S451" s="27"/>
    </row>
    <row r="452" spans="19:19" x14ac:dyDescent="0.25">
      <c r="S452" s="27"/>
    </row>
    <row r="453" spans="19:19" x14ac:dyDescent="0.25">
      <c r="S453" s="27"/>
    </row>
    <row r="454" spans="19:19" x14ac:dyDescent="0.25">
      <c r="S454" s="27"/>
    </row>
    <row r="455" spans="19:19" x14ac:dyDescent="0.25">
      <c r="S455" s="27"/>
    </row>
    <row r="456" spans="19:19" x14ac:dyDescent="0.25">
      <c r="S456" s="27"/>
    </row>
    <row r="457" spans="19:19" x14ac:dyDescent="0.25">
      <c r="S457" s="27"/>
    </row>
    <row r="458" spans="19:19" x14ac:dyDescent="0.25">
      <c r="S458" s="27"/>
    </row>
    <row r="459" spans="19:19" x14ac:dyDescent="0.25">
      <c r="S459" s="27"/>
    </row>
    <row r="460" spans="19:19" x14ac:dyDescent="0.25">
      <c r="S460" s="27"/>
    </row>
    <row r="461" spans="19:19" x14ac:dyDescent="0.25">
      <c r="S461" s="27"/>
    </row>
    <row r="462" spans="19:19" x14ac:dyDescent="0.25">
      <c r="S462" s="27"/>
    </row>
    <row r="463" spans="19:19" x14ac:dyDescent="0.25">
      <c r="S463" s="27"/>
    </row>
    <row r="464" spans="19:19" x14ac:dyDescent="0.25">
      <c r="S464" s="27"/>
    </row>
    <row r="465" spans="19:19" x14ac:dyDescent="0.25">
      <c r="S465" s="27"/>
    </row>
    <row r="466" spans="19:19" x14ac:dyDescent="0.25">
      <c r="S466" s="27"/>
    </row>
    <row r="467" spans="19:19" x14ac:dyDescent="0.25">
      <c r="S467" s="27"/>
    </row>
    <row r="468" spans="19:19" x14ac:dyDescent="0.25">
      <c r="S468" s="27"/>
    </row>
    <row r="469" spans="19:19" x14ac:dyDescent="0.25">
      <c r="S469" s="27"/>
    </row>
    <row r="470" spans="19:19" x14ac:dyDescent="0.25">
      <c r="S470" s="27"/>
    </row>
    <row r="471" spans="19:19" x14ac:dyDescent="0.25">
      <c r="S471" s="27"/>
    </row>
    <row r="472" spans="19:19" x14ac:dyDescent="0.25">
      <c r="S472" s="27"/>
    </row>
    <row r="473" spans="19:19" x14ac:dyDescent="0.25">
      <c r="S473" s="27"/>
    </row>
    <row r="474" spans="19:19" x14ac:dyDescent="0.25">
      <c r="S474" s="27"/>
    </row>
    <row r="475" spans="19:19" x14ac:dyDescent="0.25">
      <c r="S475" s="27"/>
    </row>
    <row r="476" spans="19:19" x14ac:dyDescent="0.25">
      <c r="S476" s="27"/>
    </row>
    <row r="477" spans="19:19" x14ac:dyDescent="0.25">
      <c r="S477" s="27"/>
    </row>
    <row r="478" spans="19:19" x14ac:dyDescent="0.25">
      <c r="S478" s="27"/>
    </row>
    <row r="479" spans="19:19" x14ac:dyDescent="0.25">
      <c r="S479" s="27"/>
    </row>
    <row r="480" spans="19:19" x14ac:dyDescent="0.25">
      <c r="S480" s="27"/>
    </row>
    <row r="481" spans="19:19" x14ac:dyDescent="0.25">
      <c r="S481" s="27"/>
    </row>
    <row r="482" spans="19:19" x14ac:dyDescent="0.25">
      <c r="S482" s="27"/>
    </row>
    <row r="483" spans="19:19" x14ac:dyDescent="0.25">
      <c r="S483" s="27"/>
    </row>
    <row r="484" spans="19:19" x14ac:dyDescent="0.25">
      <c r="S484" s="27"/>
    </row>
    <row r="485" spans="19:19" x14ac:dyDescent="0.25">
      <c r="S485" s="27"/>
    </row>
    <row r="486" spans="19:19" x14ac:dyDescent="0.25">
      <c r="S486" s="27"/>
    </row>
    <row r="487" spans="19:19" x14ac:dyDescent="0.25">
      <c r="S487" s="27"/>
    </row>
    <row r="488" spans="19:19" x14ac:dyDescent="0.25">
      <c r="S488" s="27"/>
    </row>
    <row r="489" spans="19:19" x14ac:dyDescent="0.25">
      <c r="S489" s="27"/>
    </row>
    <row r="490" spans="19:19" x14ac:dyDescent="0.25">
      <c r="S490" s="27"/>
    </row>
    <row r="491" spans="19:19" x14ac:dyDescent="0.25">
      <c r="S491" s="27"/>
    </row>
    <row r="492" spans="19:19" x14ac:dyDescent="0.25">
      <c r="S492" s="27"/>
    </row>
    <row r="493" spans="19:19" x14ac:dyDescent="0.25">
      <c r="S493" s="27"/>
    </row>
    <row r="494" spans="19:19" x14ac:dyDescent="0.25">
      <c r="S494" s="27"/>
    </row>
    <row r="495" spans="19:19" x14ac:dyDescent="0.25">
      <c r="S495" s="27"/>
    </row>
    <row r="496" spans="19:19" x14ac:dyDescent="0.25">
      <c r="S496" s="27"/>
    </row>
    <row r="497" spans="19:19" x14ac:dyDescent="0.25">
      <c r="S497" s="27"/>
    </row>
    <row r="498" spans="19:19" x14ac:dyDescent="0.25">
      <c r="S498" s="27"/>
    </row>
    <row r="499" spans="19:19" x14ac:dyDescent="0.25">
      <c r="S499" s="27"/>
    </row>
    <row r="500" spans="19:19" x14ac:dyDescent="0.25">
      <c r="S500" s="27"/>
    </row>
  </sheetData>
  <dataValidations count="6">
    <dataValidation type="list" allowBlank="1" showInputMessage="1" showErrorMessage="1" sqref="N2:N6">
      <formula1>simple</formula1>
    </dataValidation>
    <dataValidation type="list" allowBlank="1" showInputMessage="1" showErrorMessage="1" sqref="O2:O6">
      <formula1>complex</formula1>
    </dataValidation>
    <dataValidation type="list" allowBlank="1" showInputMessage="1" showErrorMessage="1" sqref="P2:P6">
      <formula1>play</formula1>
    </dataValidation>
    <dataValidation type="list" allowBlank="1" showInputMessage="1" showErrorMessage="1" sqref="I2:I6">
      <formula1>kywslot</formula1>
    </dataValidation>
    <dataValidation type="list" allowBlank="1" showInputMessage="1" showErrorMessage="1" sqref="H2:H6">
      <formula1>kywclasstype</formula1>
    </dataValidation>
    <dataValidation type="list" allowBlank="1" showInputMessage="1" showErrorMessage="1" sqref="J2:M6">
      <formula1>kywmaterial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.85546875" style="91" customWidth="1"/>
    <col min="2" max="2" width="11.5703125" style="1" customWidth="1"/>
    <col min="3" max="3" width="5.28515625" style="4" customWidth="1"/>
    <col min="4" max="4" width="10.85546875" style="3" customWidth="1"/>
    <col min="5" max="5" width="11.85546875" customWidth="1"/>
    <col min="6" max="6" width="5.85546875" style="8" bestFit="1" customWidth="1"/>
    <col min="7" max="7" width="19.42578125" style="5" customWidth="1"/>
    <col min="8" max="8" width="11.28515625" style="22" bestFit="1" customWidth="1"/>
    <col min="9" max="9" width="9.85546875" style="22" bestFit="1" customWidth="1"/>
    <col min="10" max="11" width="19.85546875" style="22" customWidth="1"/>
    <col min="12" max="12" width="19.5703125" style="22" customWidth="1"/>
    <col min="13" max="13" width="18.140625" style="22" customWidth="1"/>
    <col min="14" max="14" width="8.28515625" style="24" bestFit="1" customWidth="1"/>
    <col min="15" max="15" width="9.42578125" style="21" bestFit="1" customWidth="1"/>
    <col min="16" max="16" width="11.7109375" style="8" bestFit="1" customWidth="1"/>
    <col min="17" max="17" width="6.5703125" style="8" customWidth="1"/>
    <col min="18" max="18" width="6.140625" style="8" customWidth="1"/>
    <col min="19" max="19" width="5.5703125" style="28" customWidth="1"/>
    <col min="20" max="20" width="6.28515625" style="20" bestFit="1" customWidth="1"/>
    <col min="21" max="21" width="7" style="21" bestFit="1" customWidth="1"/>
    <col min="22" max="24" width="7" style="8" customWidth="1"/>
    <col min="25" max="25" width="9.5703125" customWidth="1"/>
    <col min="26" max="26" width="5.42578125" style="8" bestFit="1" customWidth="1"/>
    <col min="27" max="27" width="6.28515625" style="8" bestFit="1" customWidth="1"/>
    <col min="28" max="28" width="7" style="8" bestFit="1" customWidth="1"/>
    <col min="29" max="31" width="7" style="8" customWidth="1"/>
    <col min="32" max="32" width="14.7109375" style="1" bestFit="1" customWidth="1"/>
    <col min="33" max="33" width="10.140625" bestFit="1" customWidth="1"/>
    <col min="34" max="34" width="2" style="1" bestFit="1" customWidth="1"/>
    <col min="35" max="16384" width="9.140625" style="1"/>
  </cols>
  <sheetData>
    <row r="1" spans="1:34" customFormat="1" ht="30" customHeight="1" x14ac:dyDescent="0.25">
      <c r="A1" s="9" t="s">
        <v>8196</v>
      </c>
      <c r="B1" s="9" t="s">
        <v>1335</v>
      </c>
      <c r="C1" s="9" t="s">
        <v>8108</v>
      </c>
      <c r="D1" s="9" t="s">
        <v>1325</v>
      </c>
      <c r="E1" s="9" t="s">
        <v>1326</v>
      </c>
      <c r="F1" s="9" t="s">
        <v>4041</v>
      </c>
      <c r="G1" s="125" t="s">
        <v>1327</v>
      </c>
      <c r="H1" s="23" t="s">
        <v>4030</v>
      </c>
      <c r="I1" s="23" t="s">
        <v>4029</v>
      </c>
      <c r="J1" s="23" t="s">
        <v>4035</v>
      </c>
      <c r="K1" s="23" t="s">
        <v>4033</v>
      </c>
      <c r="L1" s="23" t="s">
        <v>4034</v>
      </c>
      <c r="M1" s="23" t="s">
        <v>4038</v>
      </c>
      <c r="N1" s="23" t="s">
        <v>1893</v>
      </c>
      <c r="O1" s="9" t="s">
        <v>1894</v>
      </c>
      <c r="P1" s="9" t="s">
        <v>1334</v>
      </c>
      <c r="Q1" s="9" t="s">
        <v>1328</v>
      </c>
      <c r="R1" s="9" t="s">
        <v>1329</v>
      </c>
      <c r="S1" s="26" t="s">
        <v>1330</v>
      </c>
      <c r="T1" s="9" t="s">
        <v>1332</v>
      </c>
      <c r="U1" s="9" t="s">
        <v>1333</v>
      </c>
      <c r="V1" s="9" t="s">
        <v>4018</v>
      </c>
      <c r="W1" s="9" t="s">
        <v>4019</v>
      </c>
      <c r="X1" s="9" t="s">
        <v>4020</v>
      </c>
      <c r="Y1" s="9" t="s">
        <v>1331</v>
      </c>
      <c r="Z1" s="9" t="s">
        <v>1890</v>
      </c>
      <c r="AA1" s="9" t="s">
        <v>1891</v>
      </c>
      <c r="AB1" s="9" t="s">
        <v>1892</v>
      </c>
      <c r="AC1" s="9" t="s">
        <v>4015</v>
      </c>
      <c r="AD1" s="9" t="s">
        <v>4016</v>
      </c>
      <c r="AE1" s="9" t="s">
        <v>4017</v>
      </c>
      <c r="AF1" s="9" t="s">
        <v>1336</v>
      </c>
      <c r="AG1" s="9" t="s">
        <v>1337</v>
      </c>
      <c r="AH1" s="9"/>
    </row>
    <row r="2" spans="1:34" x14ac:dyDescent="0.25">
      <c r="A2" s="91" t="s">
        <v>4190</v>
      </c>
      <c r="B2" s="3" t="s">
        <v>14</v>
      </c>
      <c r="C2" s="4" t="s">
        <v>5241</v>
      </c>
      <c r="D2" s="88" t="s">
        <v>52</v>
      </c>
      <c r="E2" t="s">
        <v>4188</v>
      </c>
      <c r="F2" s="8" t="s">
        <v>4042</v>
      </c>
      <c r="G2" s="5" t="s">
        <v>4189</v>
      </c>
      <c r="H2" s="22" t="s">
        <v>4022</v>
      </c>
      <c r="I2" s="22" t="s">
        <v>4025</v>
      </c>
      <c r="J2" s="22" t="s">
        <v>3355</v>
      </c>
      <c r="K2" s="22" t="s">
        <v>4028</v>
      </c>
      <c r="L2" s="22" t="s">
        <v>4028</v>
      </c>
      <c r="M2" s="22" t="s">
        <v>4028</v>
      </c>
      <c r="N2" s="24" t="s">
        <v>1352</v>
      </c>
      <c r="O2" s="21" t="s">
        <v>1887</v>
      </c>
      <c r="P2" s="8" t="s">
        <v>1889</v>
      </c>
      <c r="Q2" s="8">
        <v>60</v>
      </c>
      <c r="R2" s="8">
        <v>6</v>
      </c>
      <c r="S2" s="76">
        <v>0</v>
      </c>
      <c r="T2" s="20">
        <f>ROUNDDOWN(Z2*AA2,0)</f>
        <v>20</v>
      </c>
      <c r="U2" s="21">
        <f>ROUNDDOWN(Z2*AB2,0)</f>
        <v>20</v>
      </c>
      <c r="V2" s="8">
        <f>ROUNDDOWN(Z2*AC2,0)</f>
        <v>20</v>
      </c>
      <c r="W2" s="8">
        <f>ROUNDDOWN(Z2*AD2,0)</f>
        <v>0</v>
      </c>
      <c r="X2" s="8">
        <f>ROUNDDOWN(Z2*AE2,0)</f>
        <v>0</v>
      </c>
      <c r="Y2" s="87" t="s">
        <v>8162</v>
      </c>
      <c r="Z2" s="8">
        <f>VLOOKUP(I2,'Tables kywrd-slot-class'!$B$21:$C$38,2,FALSE)</f>
        <v>1</v>
      </c>
      <c r="AA2" s="8">
        <f>VLOOKUP(N2,'Tables MAT simpl-complx'!$C$6:$D$28,2,FALSE)</f>
        <v>20</v>
      </c>
      <c r="AB2" s="8">
        <f>VLOOKUP(O2,'Tables MAT simpl-complx'!$F$39:$G$625,2,FALSE)</f>
        <v>20</v>
      </c>
      <c r="AC2" s="8">
        <f>VLOOKUP(J2,'Tables kywrd-slot-class'!$D$49:$E$177,2,FALSE)</f>
        <v>20</v>
      </c>
      <c r="AD2" s="8">
        <f>VLOOKUP(K2,'Tables kywrd-slot-class'!$D$49:$E$177,2,FALSE)</f>
        <v>0</v>
      </c>
      <c r="AE2" s="8">
        <f>VLOOKUP(L2,'Tables kywrd-slot-class'!$D$49:$E$177,2,FALSE)</f>
        <v>0</v>
      </c>
      <c r="AF2" s="1" t="s">
        <v>0</v>
      </c>
      <c r="AG2" s="1" t="str">
        <f t="shared" ref="AG2:AG33" si="0">C2 &amp; D2</f>
        <v xml:space="preserve">3D00595E </v>
      </c>
      <c r="AH2" s="3">
        <v>1</v>
      </c>
    </row>
    <row r="3" spans="1:34" x14ac:dyDescent="0.25">
      <c r="A3" s="91" t="s">
        <v>4191</v>
      </c>
      <c r="B3" s="3" t="s">
        <v>14</v>
      </c>
      <c r="C3" s="4" t="s">
        <v>5241</v>
      </c>
      <c r="D3" s="88" t="s">
        <v>53</v>
      </c>
      <c r="E3" t="s">
        <v>4332</v>
      </c>
      <c r="F3" s="8" t="s">
        <v>4042</v>
      </c>
      <c r="G3" s="5" t="s">
        <v>4335</v>
      </c>
      <c r="H3" s="22" t="s">
        <v>4022</v>
      </c>
      <c r="I3" s="22" t="s">
        <v>4024</v>
      </c>
      <c r="J3" s="22" t="s">
        <v>3355</v>
      </c>
      <c r="K3" s="22" t="s">
        <v>4028</v>
      </c>
      <c r="L3" s="22" t="s">
        <v>4028</v>
      </c>
      <c r="M3" s="22" t="s">
        <v>4028</v>
      </c>
      <c r="N3" s="24" t="s">
        <v>1352</v>
      </c>
      <c r="O3" s="21" t="s">
        <v>1887</v>
      </c>
      <c r="P3" s="8" t="s">
        <v>1889</v>
      </c>
      <c r="Q3" s="8">
        <v>300</v>
      </c>
      <c r="R3" s="8">
        <v>33</v>
      </c>
      <c r="S3" s="76">
        <v>0</v>
      </c>
      <c r="T3" s="20">
        <f t="shared" ref="T3:T78" si="1">ROUNDDOWN(Z3*AA3,0)</f>
        <v>60</v>
      </c>
      <c r="U3" s="21">
        <f t="shared" ref="U3:U78" si="2">ROUNDDOWN(Z3*AB3,0)</f>
        <v>60</v>
      </c>
      <c r="V3" s="8">
        <f t="shared" ref="V3:V78" si="3">ROUNDDOWN(Z3*AC3,0)</f>
        <v>60</v>
      </c>
      <c r="W3" s="8">
        <f t="shared" ref="W3:W78" si="4">ROUNDDOWN(Z3*AD3,0)</f>
        <v>0</v>
      </c>
      <c r="X3" s="8">
        <f t="shared" ref="X3:X78" si="5">ROUNDDOWN(Z3*AE3,0)</f>
        <v>0</v>
      </c>
      <c r="Y3" s="87" t="s">
        <v>8162</v>
      </c>
      <c r="Z3" s="8">
        <f>VLOOKUP(I3,'Tables kywrd-slot-class'!$B$21:$C$38,2,FALSE)</f>
        <v>3</v>
      </c>
      <c r="AA3" s="8">
        <f>VLOOKUP(N3,'Tables MAT simpl-complx'!$C$6:$D$28,2,FALSE)</f>
        <v>20</v>
      </c>
      <c r="AB3" s="8">
        <f>VLOOKUP(O3,'Tables MAT simpl-complx'!$F$39:$G$625,2,FALSE)</f>
        <v>20</v>
      </c>
      <c r="AC3" s="8">
        <f>VLOOKUP(J3,'Tables kywrd-slot-class'!$D$49:$E$177,2,FALSE)</f>
        <v>20</v>
      </c>
      <c r="AD3" s="8">
        <f>VLOOKUP(K3,'Tables kywrd-slot-class'!$D$49:$E$177,2,FALSE)</f>
        <v>0</v>
      </c>
      <c r="AE3" s="8">
        <f>VLOOKUP(L3,'Tables kywrd-slot-class'!$D$49:$E$177,2,FALSE)</f>
        <v>0</v>
      </c>
      <c r="AF3" s="1" t="s">
        <v>0</v>
      </c>
      <c r="AG3" s="1" t="str">
        <f t="shared" si="0"/>
        <v xml:space="preserve">3D00595F </v>
      </c>
      <c r="AH3" s="3">
        <v>1</v>
      </c>
    </row>
    <row r="4" spans="1:34" x14ac:dyDescent="0.25">
      <c r="A4" s="91" t="s">
        <v>4194</v>
      </c>
      <c r="B4" s="3" t="s">
        <v>14</v>
      </c>
      <c r="C4" s="4" t="s">
        <v>5241</v>
      </c>
      <c r="D4" s="88" t="s">
        <v>54</v>
      </c>
      <c r="E4" t="s">
        <v>4333</v>
      </c>
      <c r="F4" s="8" t="s">
        <v>4042</v>
      </c>
      <c r="G4" s="5" t="s">
        <v>4334</v>
      </c>
      <c r="H4" s="22" t="s">
        <v>4022</v>
      </c>
      <c r="I4" s="22" t="s">
        <v>4023</v>
      </c>
      <c r="J4" s="22" t="s">
        <v>3355</v>
      </c>
      <c r="K4" s="22" t="s">
        <v>4028</v>
      </c>
      <c r="L4" s="22" t="s">
        <v>4028</v>
      </c>
      <c r="M4" s="22" t="s">
        <v>4028</v>
      </c>
      <c r="N4" s="24" t="s">
        <v>1352</v>
      </c>
      <c r="O4" s="21" t="s">
        <v>1887</v>
      </c>
      <c r="P4" s="8" t="s">
        <v>1889</v>
      </c>
      <c r="Q4" s="8">
        <v>60</v>
      </c>
      <c r="R4" s="8">
        <v>5</v>
      </c>
      <c r="S4" s="76">
        <v>0</v>
      </c>
      <c r="T4" s="20">
        <f t="shared" si="1"/>
        <v>20</v>
      </c>
      <c r="U4" s="21">
        <f t="shared" si="2"/>
        <v>20</v>
      </c>
      <c r="V4" s="8">
        <f t="shared" si="3"/>
        <v>20</v>
      </c>
      <c r="W4" s="8">
        <f t="shared" si="4"/>
        <v>0</v>
      </c>
      <c r="X4" s="8">
        <f t="shared" si="5"/>
        <v>0</v>
      </c>
      <c r="Y4" s="87" t="s">
        <v>8162</v>
      </c>
      <c r="Z4" s="8">
        <f>VLOOKUP(I4,'Tables kywrd-slot-class'!$B$21:$C$38,2,FALSE)</f>
        <v>1</v>
      </c>
      <c r="AA4" s="8">
        <f>VLOOKUP(N4,'Tables MAT simpl-complx'!$C$6:$D$28,2,FALSE)</f>
        <v>20</v>
      </c>
      <c r="AB4" s="8">
        <f>VLOOKUP(O4,'Tables MAT simpl-complx'!$F$39:$G$625,2,FALSE)</f>
        <v>20</v>
      </c>
      <c r="AC4" s="8">
        <f>VLOOKUP(J4,'Tables kywrd-slot-class'!$D$49:$E$177,2,FALSE)</f>
        <v>20</v>
      </c>
      <c r="AD4" s="8">
        <f>VLOOKUP(K4,'Tables kywrd-slot-class'!$D$49:$E$177,2,FALSE)</f>
        <v>0</v>
      </c>
      <c r="AE4" s="8">
        <f>VLOOKUP(L4,'Tables kywrd-slot-class'!$D$49:$E$177,2,FALSE)</f>
        <v>0</v>
      </c>
      <c r="AF4" s="1" t="s">
        <v>0</v>
      </c>
      <c r="AG4" s="1" t="str">
        <f t="shared" si="0"/>
        <v xml:space="preserve">3D005960 </v>
      </c>
      <c r="AH4" s="3">
        <v>1</v>
      </c>
    </row>
    <row r="5" spans="1:34" x14ac:dyDescent="0.25">
      <c r="A5" s="91" t="s">
        <v>4192</v>
      </c>
      <c r="B5" s="3" t="s">
        <v>14</v>
      </c>
      <c r="C5" s="4" t="s">
        <v>5241</v>
      </c>
      <c r="D5" s="88" t="s">
        <v>55</v>
      </c>
      <c r="E5" t="s">
        <v>4336</v>
      </c>
      <c r="F5" s="8" t="s">
        <v>4042</v>
      </c>
      <c r="G5" s="5" t="s">
        <v>4337</v>
      </c>
      <c r="H5" s="22" t="s">
        <v>4022</v>
      </c>
      <c r="I5" s="22" t="s">
        <v>4026</v>
      </c>
      <c r="J5" s="22" t="s">
        <v>3355</v>
      </c>
      <c r="K5" s="22" t="s">
        <v>4028</v>
      </c>
      <c r="L5" s="22" t="s">
        <v>4028</v>
      </c>
      <c r="M5" s="22" t="s">
        <v>4028</v>
      </c>
      <c r="N5" s="24" t="s">
        <v>1352</v>
      </c>
      <c r="O5" s="21" t="s">
        <v>1887</v>
      </c>
      <c r="P5" s="8" t="s">
        <v>1889</v>
      </c>
      <c r="Q5" s="8">
        <v>140</v>
      </c>
      <c r="R5" s="8">
        <v>4</v>
      </c>
      <c r="S5" s="76">
        <v>0</v>
      </c>
      <c r="T5" s="20">
        <f t="shared" si="1"/>
        <v>30</v>
      </c>
      <c r="U5" s="21">
        <f t="shared" si="2"/>
        <v>30</v>
      </c>
      <c r="V5" s="8">
        <f t="shared" si="3"/>
        <v>30</v>
      </c>
      <c r="W5" s="8">
        <f t="shared" si="4"/>
        <v>0</v>
      </c>
      <c r="X5" s="8">
        <f t="shared" si="5"/>
        <v>0</v>
      </c>
      <c r="Y5" s="87" t="s">
        <v>8162</v>
      </c>
      <c r="Z5" s="8">
        <f>VLOOKUP(I5,'Tables kywrd-slot-class'!$B$21:$C$38,2,FALSE)</f>
        <v>1.5</v>
      </c>
      <c r="AA5" s="8">
        <f>VLOOKUP(N5,'Tables MAT simpl-complx'!$C$6:$D$28,2,FALSE)</f>
        <v>20</v>
      </c>
      <c r="AB5" s="8">
        <f>VLOOKUP(O5,'Tables MAT simpl-complx'!$F$39:$G$625,2,FALSE)</f>
        <v>20</v>
      </c>
      <c r="AC5" s="8">
        <f>VLOOKUP(J5,'Tables kywrd-slot-class'!$D$49:$E$177,2,FALSE)</f>
        <v>20</v>
      </c>
      <c r="AD5" s="8">
        <f>VLOOKUP(K5,'Tables kywrd-slot-class'!$D$49:$E$177,2,FALSE)</f>
        <v>0</v>
      </c>
      <c r="AE5" s="8">
        <f>VLOOKUP(L5,'Tables kywrd-slot-class'!$D$49:$E$177,2,FALSE)</f>
        <v>0</v>
      </c>
      <c r="AF5" s="1" t="s">
        <v>0</v>
      </c>
      <c r="AG5" s="1" t="str">
        <f t="shared" si="0"/>
        <v xml:space="preserve">3D005961 </v>
      </c>
      <c r="AH5" s="3">
        <v>1</v>
      </c>
    </row>
    <row r="6" spans="1:34" x14ac:dyDescent="0.25">
      <c r="A6" s="91" t="s">
        <v>4193</v>
      </c>
      <c r="B6" s="3" t="s">
        <v>14</v>
      </c>
      <c r="C6" s="4" t="s">
        <v>5241</v>
      </c>
      <c r="D6" s="3" t="s">
        <v>56</v>
      </c>
      <c r="E6" t="s">
        <v>4338</v>
      </c>
      <c r="F6" s="8" t="s">
        <v>4042</v>
      </c>
      <c r="G6" s="5" t="s">
        <v>3030</v>
      </c>
      <c r="H6" s="22" t="s">
        <v>3990</v>
      </c>
      <c r="I6" s="22" t="s">
        <v>4024</v>
      </c>
      <c r="J6" s="22" t="s">
        <v>3371</v>
      </c>
      <c r="K6" s="22" t="s">
        <v>3361</v>
      </c>
      <c r="L6" s="22" t="s">
        <v>4028</v>
      </c>
      <c r="M6" s="22" t="s">
        <v>4028</v>
      </c>
      <c r="N6" s="24" t="s">
        <v>1888</v>
      </c>
      <c r="O6" s="21" t="s">
        <v>1371</v>
      </c>
      <c r="P6" s="8" t="s">
        <v>1889</v>
      </c>
      <c r="Q6" s="8">
        <v>250</v>
      </c>
      <c r="R6" s="8">
        <v>5</v>
      </c>
      <c r="S6" s="27">
        <v>60</v>
      </c>
      <c r="T6" s="20">
        <f t="shared" si="1"/>
        <v>0</v>
      </c>
      <c r="U6" s="21">
        <f t="shared" si="2"/>
        <v>60</v>
      </c>
      <c r="V6" s="8">
        <f t="shared" si="3"/>
        <v>60</v>
      </c>
      <c r="W6" s="8">
        <f t="shared" si="4"/>
        <v>0</v>
      </c>
      <c r="X6" s="8">
        <f t="shared" si="5"/>
        <v>0</v>
      </c>
      <c r="Z6" s="8">
        <f>VLOOKUP(I6,'Tables kywrd-slot-class'!$B$21:$C$38,2,FALSE)</f>
        <v>3</v>
      </c>
      <c r="AA6" s="8">
        <f>VLOOKUP(N6,'Tables MAT simpl-complx'!$C$6:$D$28,2,FALSE)</f>
        <v>0</v>
      </c>
      <c r="AB6" s="8">
        <f>VLOOKUP(O6,'Tables MAT simpl-complx'!$F$39:$G$625,2,FALSE)</f>
        <v>20</v>
      </c>
      <c r="AC6" s="8">
        <f>VLOOKUP(J6,'Tables kywrd-slot-class'!$D$49:$E$177,2,FALSE)</f>
        <v>20</v>
      </c>
      <c r="AD6" s="8">
        <f>VLOOKUP(K6,'Tables kywrd-slot-class'!$D$49:$E$177,2,FALSE)</f>
        <v>0</v>
      </c>
      <c r="AE6" s="8">
        <f>VLOOKUP(L6,'Tables kywrd-slot-class'!$D$49:$E$177,2,FALSE)</f>
        <v>0</v>
      </c>
      <c r="AF6" s="1" t="s">
        <v>0</v>
      </c>
      <c r="AG6" s="1" t="str">
        <f t="shared" si="0"/>
        <v xml:space="preserve">3D005EE9 </v>
      </c>
      <c r="AH6" s="3">
        <v>1</v>
      </c>
    </row>
    <row r="7" spans="1:34" x14ac:dyDescent="0.25">
      <c r="A7" s="91" t="s">
        <v>4196</v>
      </c>
      <c r="B7" s="3" t="s">
        <v>14</v>
      </c>
      <c r="C7" s="4" t="s">
        <v>5241</v>
      </c>
      <c r="D7" s="3" t="s">
        <v>57</v>
      </c>
      <c r="E7" t="s">
        <v>4339</v>
      </c>
      <c r="F7" s="8" t="s">
        <v>4042</v>
      </c>
      <c r="G7" s="5" t="s">
        <v>3194</v>
      </c>
      <c r="H7" s="22" t="s">
        <v>3990</v>
      </c>
      <c r="I7" s="22" t="s">
        <v>4025</v>
      </c>
      <c r="J7" s="22" t="s">
        <v>3371</v>
      </c>
      <c r="K7" s="22" t="s">
        <v>3361</v>
      </c>
      <c r="L7" s="22" t="s">
        <v>4028</v>
      </c>
      <c r="M7" s="22" t="s">
        <v>4028</v>
      </c>
      <c r="N7" s="24" t="s">
        <v>1888</v>
      </c>
      <c r="O7" s="21" t="s">
        <v>1371</v>
      </c>
      <c r="P7" s="8" t="s">
        <v>1889</v>
      </c>
      <c r="Q7" s="8">
        <v>45</v>
      </c>
      <c r="R7" s="8">
        <v>2</v>
      </c>
      <c r="S7" s="27">
        <v>20</v>
      </c>
      <c r="T7" s="20">
        <f t="shared" si="1"/>
        <v>0</v>
      </c>
      <c r="U7" s="21">
        <f t="shared" si="2"/>
        <v>20</v>
      </c>
      <c r="V7" s="8">
        <f t="shared" si="3"/>
        <v>20</v>
      </c>
      <c r="W7" s="8">
        <f t="shared" si="4"/>
        <v>0</v>
      </c>
      <c r="X7" s="8">
        <f t="shared" si="5"/>
        <v>0</v>
      </c>
      <c r="Z7" s="8">
        <f>VLOOKUP(I7,'Tables kywrd-slot-class'!$B$21:$C$38,2,FALSE)</f>
        <v>1</v>
      </c>
      <c r="AA7" s="8">
        <f>VLOOKUP(N7,'Tables MAT simpl-complx'!$C$6:$D$28,2,FALSE)</f>
        <v>0</v>
      </c>
      <c r="AB7" s="8">
        <f>VLOOKUP(O7,'Tables MAT simpl-complx'!$F$39:$G$625,2,FALSE)</f>
        <v>20</v>
      </c>
      <c r="AC7" s="8">
        <f>VLOOKUP(J7,'Tables kywrd-slot-class'!$D$49:$E$177,2,FALSE)</f>
        <v>20</v>
      </c>
      <c r="AD7" s="8">
        <f>VLOOKUP(K7,'Tables kywrd-slot-class'!$D$49:$E$177,2,FALSE)</f>
        <v>0</v>
      </c>
      <c r="AE7" s="8">
        <f>VLOOKUP(L7,'Tables kywrd-slot-class'!$D$49:$E$177,2,FALSE)</f>
        <v>0</v>
      </c>
      <c r="AF7" s="1" t="s">
        <v>0</v>
      </c>
      <c r="AG7" s="1" t="str">
        <f t="shared" si="0"/>
        <v xml:space="preserve">3D005EEA </v>
      </c>
      <c r="AH7" s="3">
        <v>1</v>
      </c>
    </row>
    <row r="8" spans="1:34" x14ac:dyDescent="0.25">
      <c r="A8" s="91" t="s">
        <v>4197</v>
      </c>
      <c r="B8" s="3" t="s">
        <v>14</v>
      </c>
      <c r="C8" s="4" t="s">
        <v>5241</v>
      </c>
      <c r="D8" s="3" t="s">
        <v>58</v>
      </c>
      <c r="E8" t="s">
        <v>4340</v>
      </c>
      <c r="F8" s="8" t="s">
        <v>4042</v>
      </c>
      <c r="G8" s="5" t="s">
        <v>3193</v>
      </c>
      <c r="H8" s="22" t="s">
        <v>3990</v>
      </c>
      <c r="I8" s="22" t="s">
        <v>4023</v>
      </c>
      <c r="J8" s="22" t="s">
        <v>3371</v>
      </c>
      <c r="K8" s="22" t="s">
        <v>3361</v>
      </c>
      <c r="L8" s="22" t="s">
        <v>4028</v>
      </c>
      <c r="M8" s="22" t="s">
        <v>4028</v>
      </c>
      <c r="N8" s="24" t="s">
        <v>1888</v>
      </c>
      <c r="O8" s="21" t="s">
        <v>1371</v>
      </c>
      <c r="P8" s="8" t="s">
        <v>1889</v>
      </c>
      <c r="Q8" s="8">
        <v>90</v>
      </c>
      <c r="R8" s="8">
        <v>2</v>
      </c>
      <c r="S8" s="27">
        <v>20</v>
      </c>
      <c r="T8" s="20">
        <f t="shared" si="1"/>
        <v>0</v>
      </c>
      <c r="U8" s="21">
        <f t="shared" si="2"/>
        <v>20</v>
      </c>
      <c r="V8" s="8">
        <f t="shared" si="3"/>
        <v>20</v>
      </c>
      <c r="W8" s="8">
        <f t="shared" si="4"/>
        <v>0</v>
      </c>
      <c r="X8" s="8">
        <f t="shared" si="5"/>
        <v>0</v>
      </c>
      <c r="Z8" s="8">
        <f>VLOOKUP(I8,'Tables kywrd-slot-class'!$B$21:$C$38,2,FALSE)</f>
        <v>1</v>
      </c>
      <c r="AA8" s="8">
        <f>VLOOKUP(N8,'Tables MAT simpl-complx'!$C$6:$D$28,2,FALSE)</f>
        <v>0</v>
      </c>
      <c r="AB8" s="8">
        <f>VLOOKUP(O8,'Tables MAT simpl-complx'!$F$39:$G$625,2,FALSE)</f>
        <v>20</v>
      </c>
      <c r="AC8" s="8">
        <f>VLOOKUP(J8,'Tables kywrd-slot-class'!$D$49:$E$177,2,FALSE)</f>
        <v>20</v>
      </c>
      <c r="AD8" s="8">
        <f>VLOOKUP(K8,'Tables kywrd-slot-class'!$D$49:$E$177,2,FALSE)</f>
        <v>0</v>
      </c>
      <c r="AE8" s="8">
        <f>VLOOKUP(L8,'Tables kywrd-slot-class'!$D$49:$E$177,2,FALSE)</f>
        <v>0</v>
      </c>
      <c r="AF8" s="1" t="s">
        <v>0</v>
      </c>
      <c r="AG8" s="1" t="str">
        <f t="shared" si="0"/>
        <v xml:space="preserve">3D005EEB </v>
      </c>
      <c r="AH8" s="3">
        <v>1</v>
      </c>
    </row>
    <row r="9" spans="1:34" x14ac:dyDescent="0.25">
      <c r="A9" s="91" t="s">
        <v>4195</v>
      </c>
      <c r="B9" s="3" t="s">
        <v>14</v>
      </c>
      <c r="C9" s="4" t="s">
        <v>5241</v>
      </c>
      <c r="D9" s="3" t="s">
        <v>59</v>
      </c>
      <c r="E9" t="s">
        <v>4341</v>
      </c>
      <c r="F9" s="8" t="s">
        <v>4042</v>
      </c>
      <c r="G9" s="5" t="s">
        <v>3192</v>
      </c>
      <c r="H9" s="22" t="s">
        <v>3990</v>
      </c>
      <c r="I9" s="22" t="s">
        <v>4026</v>
      </c>
      <c r="J9" s="22" t="s">
        <v>3371</v>
      </c>
      <c r="K9" s="22" t="s">
        <v>3361</v>
      </c>
      <c r="L9" s="22" t="s">
        <v>4028</v>
      </c>
      <c r="M9" s="22" t="s">
        <v>4028</v>
      </c>
      <c r="N9" s="24" t="s">
        <v>1888</v>
      </c>
      <c r="O9" s="21" t="s">
        <v>1371</v>
      </c>
      <c r="P9" s="8" t="s">
        <v>1889</v>
      </c>
      <c r="Q9" s="8">
        <v>75</v>
      </c>
      <c r="R9" s="8">
        <v>2</v>
      </c>
      <c r="S9" s="27">
        <v>30</v>
      </c>
      <c r="T9" s="20">
        <f t="shared" si="1"/>
        <v>0</v>
      </c>
      <c r="U9" s="21">
        <f t="shared" si="2"/>
        <v>30</v>
      </c>
      <c r="V9" s="8">
        <f t="shared" si="3"/>
        <v>30</v>
      </c>
      <c r="W9" s="8">
        <f t="shared" si="4"/>
        <v>0</v>
      </c>
      <c r="X9" s="8">
        <f t="shared" si="5"/>
        <v>0</v>
      </c>
      <c r="Z9" s="8">
        <f>VLOOKUP(I9,'Tables kywrd-slot-class'!$B$21:$C$38,2,FALSE)</f>
        <v>1.5</v>
      </c>
      <c r="AA9" s="8">
        <f>VLOOKUP(N9,'Tables MAT simpl-complx'!$C$6:$D$28,2,FALSE)</f>
        <v>0</v>
      </c>
      <c r="AB9" s="8">
        <f>VLOOKUP(O9,'Tables MAT simpl-complx'!$F$39:$G$625,2,FALSE)</f>
        <v>20</v>
      </c>
      <c r="AC9" s="8">
        <f>VLOOKUP(J9,'Tables kywrd-slot-class'!$D$49:$E$177,2,FALSE)</f>
        <v>20</v>
      </c>
      <c r="AD9" s="8">
        <f>VLOOKUP(K9,'Tables kywrd-slot-class'!$D$49:$E$177,2,FALSE)</f>
        <v>0</v>
      </c>
      <c r="AE9" s="8">
        <f>VLOOKUP(L9,'Tables kywrd-slot-class'!$D$49:$E$177,2,FALSE)</f>
        <v>0</v>
      </c>
      <c r="AF9" s="1" t="s">
        <v>0</v>
      </c>
      <c r="AG9" s="1" t="str">
        <f t="shared" si="0"/>
        <v xml:space="preserve">3D005EEC </v>
      </c>
      <c r="AH9" s="3">
        <v>1</v>
      </c>
    </row>
    <row r="10" spans="1:34" x14ac:dyDescent="0.25">
      <c r="A10" s="91" t="s">
        <v>4198</v>
      </c>
      <c r="B10" s="3" t="s">
        <v>14</v>
      </c>
      <c r="C10" s="4" t="s">
        <v>5241</v>
      </c>
      <c r="D10" s="3" t="s">
        <v>60</v>
      </c>
      <c r="E10" t="s">
        <v>4342</v>
      </c>
      <c r="F10" s="8" t="s">
        <v>4042</v>
      </c>
      <c r="G10" s="5" t="s">
        <v>3031</v>
      </c>
      <c r="H10" s="22" t="s">
        <v>3990</v>
      </c>
      <c r="I10" s="22" t="s">
        <v>4026</v>
      </c>
      <c r="J10" s="22" t="s">
        <v>3371</v>
      </c>
      <c r="K10" s="22" t="s">
        <v>3361</v>
      </c>
      <c r="L10" s="22" t="s">
        <v>4028</v>
      </c>
      <c r="M10" s="22" t="s">
        <v>4028</v>
      </c>
      <c r="N10" s="24" t="s">
        <v>1888</v>
      </c>
      <c r="O10" s="21" t="s">
        <v>1371</v>
      </c>
      <c r="P10" s="8" t="s">
        <v>1889</v>
      </c>
      <c r="Q10" s="8">
        <v>75</v>
      </c>
      <c r="R10" s="8">
        <v>2</v>
      </c>
      <c r="S10" s="27">
        <v>30</v>
      </c>
      <c r="T10" s="20">
        <f t="shared" si="1"/>
        <v>0</v>
      </c>
      <c r="U10" s="21">
        <f t="shared" si="2"/>
        <v>30</v>
      </c>
      <c r="V10" s="8">
        <f t="shared" si="3"/>
        <v>30</v>
      </c>
      <c r="W10" s="8">
        <f t="shared" si="4"/>
        <v>0</v>
      </c>
      <c r="X10" s="8">
        <f t="shared" si="5"/>
        <v>0</v>
      </c>
      <c r="Z10" s="8">
        <f>VLOOKUP(I10,'Tables kywrd-slot-class'!$B$21:$C$38,2,FALSE)</f>
        <v>1.5</v>
      </c>
      <c r="AA10" s="8">
        <f>VLOOKUP(N10,'Tables MAT simpl-complx'!$C$6:$D$28,2,FALSE)</f>
        <v>0</v>
      </c>
      <c r="AB10" s="8">
        <f>VLOOKUP(O10,'Tables MAT simpl-complx'!$F$39:$G$625,2,FALSE)</f>
        <v>20</v>
      </c>
      <c r="AC10" s="8">
        <f>VLOOKUP(J10,'Tables kywrd-slot-class'!$D$49:$E$177,2,FALSE)</f>
        <v>20</v>
      </c>
      <c r="AD10" s="8">
        <f>VLOOKUP(K10,'Tables kywrd-slot-class'!$D$49:$E$177,2,FALSE)</f>
        <v>0</v>
      </c>
      <c r="AE10" s="8">
        <f>VLOOKUP(L10,'Tables kywrd-slot-class'!$D$49:$E$177,2,FALSE)</f>
        <v>0</v>
      </c>
      <c r="AF10" s="1" t="s">
        <v>0</v>
      </c>
      <c r="AG10" s="1" t="str">
        <f t="shared" si="0"/>
        <v xml:space="preserve">3D005EED </v>
      </c>
      <c r="AH10" s="3">
        <v>1</v>
      </c>
    </row>
    <row r="11" spans="1:34" x14ac:dyDescent="0.25">
      <c r="A11" s="91" t="s">
        <v>4199</v>
      </c>
      <c r="B11" s="3" t="s">
        <v>14</v>
      </c>
      <c r="C11" s="4" t="s">
        <v>5241</v>
      </c>
      <c r="D11" s="3" t="s">
        <v>61</v>
      </c>
      <c r="E11" t="s">
        <v>4343</v>
      </c>
      <c r="F11" s="8" t="s">
        <v>4042</v>
      </c>
      <c r="G11" s="5" t="s">
        <v>3015</v>
      </c>
      <c r="H11" s="22" t="s">
        <v>3990</v>
      </c>
      <c r="I11" s="22" t="s">
        <v>4025</v>
      </c>
      <c r="J11" s="22" t="s">
        <v>3376</v>
      </c>
      <c r="K11" s="22" t="s">
        <v>3361</v>
      </c>
      <c r="L11" s="22" t="s">
        <v>4028</v>
      </c>
      <c r="M11" s="22" t="s">
        <v>4028</v>
      </c>
      <c r="N11" s="24" t="s">
        <v>1888</v>
      </c>
      <c r="O11" s="21" t="s">
        <v>1397</v>
      </c>
      <c r="P11" s="8" t="s">
        <v>1889</v>
      </c>
      <c r="Q11" s="8">
        <v>190</v>
      </c>
      <c r="R11" s="8">
        <v>2</v>
      </c>
      <c r="S11" s="27">
        <v>26</v>
      </c>
      <c r="T11" s="20">
        <f t="shared" si="1"/>
        <v>0</v>
      </c>
      <c r="U11" s="21">
        <f t="shared" si="2"/>
        <v>26</v>
      </c>
      <c r="V11" s="8">
        <f t="shared" si="3"/>
        <v>26</v>
      </c>
      <c r="W11" s="8">
        <f t="shared" si="4"/>
        <v>0</v>
      </c>
      <c r="X11" s="8">
        <f t="shared" si="5"/>
        <v>0</v>
      </c>
      <c r="Z11" s="8">
        <f>VLOOKUP(I11,'Tables kywrd-slot-class'!$B$21:$C$38,2,FALSE)</f>
        <v>1</v>
      </c>
      <c r="AA11" s="8">
        <f>VLOOKUP(N11,'Tables MAT simpl-complx'!$C$6:$D$28,2,FALSE)</f>
        <v>0</v>
      </c>
      <c r="AB11" s="8">
        <f>VLOOKUP(O11,'Tables MAT simpl-complx'!$F$39:$G$625,2,FALSE)</f>
        <v>26</v>
      </c>
      <c r="AC11" s="8">
        <f>VLOOKUP(J11,'Tables kywrd-slot-class'!$D$49:$E$177,2,FALSE)</f>
        <v>26</v>
      </c>
      <c r="AD11" s="8">
        <f>VLOOKUP(K11,'Tables kywrd-slot-class'!$D$49:$E$177,2,FALSE)</f>
        <v>0</v>
      </c>
      <c r="AE11" s="8">
        <f>VLOOKUP(L11,'Tables kywrd-slot-class'!$D$49:$E$177,2,FALSE)</f>
        <v>0</v>
      </c>
      <c r="AF11" s="1" t="s">
        <v>0</v>
      </c>
      <c r="AG11" s="1" t="str">
        <f t="shared" si="0"/>
        <v xml:space="preserve">3D005EEE </v>
      </c>
      <c r="AH11" s="3">
        <v>1</v>
      </c>
    </row>
    <row r="12" spans="1:34" x14ac:dyDescent="0.25">
      <c r="A12" s="91" t="s">
        <v>4200</v>
      </c>
      <c r="B12" s="3" t="s">
        <v>14</v>
      </c>
      <c r="C12" s="4" t="s">
        <v>5241</v>
      </c>
      <c r="D12" s="3" t="s">
        <v>62</v>
      </c>
      <c r="E12" t="s">
        <v>4344</v>
      </c>
      <c r="F12" s="8" t="s">
        <v>4042</v>
      </c>
      <c r="G12" s="5" t="s">
        <v>3016</v>
      </c>
      <c r="H12" s="22" t="s">
        <v>3990</v>
      </c>
      <c r="I12" s="22" t="s">
        <v>4024</v>
      </c>
      <c r="J12" s="22" t="s">
        <v>3376</v>
      </c>
      <c r="K12" s="22" t="s">
        <v>3361</v>
      </c>
      <c r="L12" s="22" t="s">
        <v>4028</v>
      </c>
      <c r="M12" s="22" t="s">
        <v>4028</v>
      </c>
      <c r="N12" s="24" t="s">
        <v>1888</v>
      </c>
      <c r="O12" s="21" t="s">
        <v>1397</v>
      </c>
      <c r="P12" s="8" t="s">
        <v>1889</v>
      </c>
      <c r="Q12" s="8">
        <v>900</v>
      </c>
      <c r="R12" s="8">
        <v>6</v>
      </c>
      <c r="S12" s="27">
        <v>78</v>
      </c>
      <c r="T12" s="20">
        <f t="shared" si="1"/>
        <v>0</v>
      </c>
      <c r="U12" s="21">
        <f t="shared" si="2"/>
        <v>78</v>
      </c>
      <c r="V12" s="8">
        <f t="shared" si="3"/>
        <v>78</v>
      </c>
      <c r="W12" s="8">
        <f t="shared" si="4"/>
        <v>0</v>
      </c>
      <c r="X12" s="8">
        <f t="shared" si="5"/>
        <v>0</v>
      </c>
      <c r="Z12" s="8">
        <f>VLOOKUP(I12,'Tables kywrd-slot-class'!$B$21:$C$38,2,FALSE)</f>
        <v>3</v>
      </c>
      <c r="AA12" s="8">
        <f>VLOOKUP(N12,'Tables MAT simpl-complx'!$C$6:$D$28,2,FALSE)</f>
        <v>0</v>
      </c>
      <c r="AB12" s="8">
        <f>VLOOKUP(O12,'Tables MAT simpl-complx'!$F$39:$G$625,2,FALSE)</f>
        <v>26</v>
      </c>
      <c r="AC12" s="8">
        <f>VLOOKUP(J12,'Tables kywrd-slot-class'!$D$49:$E$177,2,FALSE)</f>
        <v>26</v>
      </c>
      <c r="AD12" s="8">
        <f>VLOOKUP(K12,'Tables kywrd-slot-class'!$D$49:$E$177,2,FALSE)</f>
        <v>0</v>
      </c>
      <c r="AE12" s="8">
        <f>VLOOKUP(L12,'Tables kywrd-slot-class'!$D$49:$E$177,2,FALSE)</f>
        <v>0</v>
      </c>
      <c r="AF12" s="1" t="s">
        <v>0</v>
      </c>
      <c r="AG12" s="1" t="str">
        <f t="shared" si="0"/>
        <v xml:space="preserve">3D005EEF </v>
      </c>
      <c r="AH12" s="3">
        <v>1</v>
      </c>
    </row>
    <row r="13" spans="1:34" x14ac:dyDescent="0.25">
      <c r="A13" s="91" t="s">
        <v>4201</v>
      </c>
      <c r="B13" s="3" t="s">
        <v>14</v>
      </c>
      <c r="C13" s="4" t="s">
        <v>5241</v>
      </c>
      <c r="D13" s="3" t="s">
        <v>63</v>
      </c>
      <c r="E13" t="s">
        <v>4345</v>
      </c>
      <c r="F13" s="8" t="s">
        <v>4042</v>
      </c>
      <c r="G13" s="5" t="s">
        <v>3017</v>
      </c>
      <c r="H13" s="22" t="s">
        <v>3990</v>
      </c>
      <c r="I13" s="22" t="s">
        <v>4023</v>
      </c>
      <c r="J13" s="22" t="s">
        <v>3376</v>
      </c>
      <c r="K13" s="22" t="s">
        <v>3361</v>
      </c>
      <c r="L13" s="22" t="s">
        <v>4028</v>
      </c>
      <c r="M13" s="22" t="s">
        <v>4028</v>
      </c>
      <c r="N13" s="24" t="s">
        <v>1888</v>
      </c>
      <c r="O13" s="21" t="s">
        <v>1397</v>
      </c>
      <c r="P13" s="8" t="s">
        <v>1889</v>
      </c>
      <c r="Q13" s="8">
        <v>190</v>
      </c>
      <c r="R13" s="8">
        <v>1</v>
      </c>
      <c r="S13" s="27">
        <v>26</v>
      </c>
      <c r="T13" s="20">
        <f t="shared" si="1"/>
        <v>0</v>
      </c>
      <c r="U13" s="21">
        <f t="shared" si="2"/>
        <v>26</v>
      </c>
      <c r="V13" s="8">
        <f t="shared" si="3"/>
        <v>26</v>
      </c>
      <c r="W13" s="8">
        <f t="shared" si="4"/>
        <v>0</v>
      </c>
      <c r="X13" s="8">
        <f t="shared" si="5"/>
        <v>0</v>
      </c>
      <c r="Z13" s="8">
        <f>VLOOKUP(I13,'Tables kywrd-slot-class'!$B$21:$C$38,2,FALSE)</f>
        <v>1</v>
      </c>
      <c r="AA13" s="8">
        <f>VLOOKUP(N13,'Tables MAT simpl-complx'!$C$6:$D$28,2,FALSE)</f>
        <v>0</v>
      </c>
      <c r="AB13" s="8">
        <f>VLOOKUP(O13,'Tables MAT simpl-complx'!$F$39:$G$625,2,FALSE)</f>
        <v>26</v>
      </c>
      <c r="AC13" s="8">
        <f>VLOOKUP(J13,'Tables kywrd-slot-class'!$D$49:$E$177,2,FALSE)</f>
        <v>26</v>
      </c>
      <c r="AD13" s="8">
        <f>VLOOKUP(K13,'Tables kywrd-slot-class'!$D$49:$E$177,2,FALSE)</f>
        <v>0</v>
      </c>
      <c r="AE13" s="8">
        <f>VLOOKUP(L13,'Tables kywrd-slot-class'!$D$49:$E$177,2,FALSE)</f>
        <v>0</v>
      </c>
      <c r="AF13" s="1" t="s">
        <v>0</v>
      </c>
      <c r="AG13" s="1" t="str">
        <f t="shared" si="0"/>
        <v xml:space="preserve">3D005EF0 </v>
      </c>
      <c r="AH13" s="3">
        <v>1</v>
      </c>
    </row>
    <row r="14" spans="1:34" x14ac:dyDescent="0.25">
      <c r="A14" s="91" t="s">
        <v>4202</v>
      </c>
      <c r="B14" s="3" t="s">
        <v>14</v>
      </c>
      <c r="C14" s="4" t="s">
        <v>5241</v>
      </c>
      <c r="D14" s="3" t="s">
        <v>64</v>
      </c>
      <c r="E14" t="s">
        <v>4346</v>
      </c>
      <c r="F14" s="8" t="s">
        <v>4042</v>
      </c>
      <c r="G14" s="5" t="s">
        <v>3018</v>
      </c>
      <c r="H14" s="22" t="s">
        <v>3990</v>
      </c>
      <c r="I14" s="22" t="s">
        <v>4026</v>
      </c>
      <c r="J14" s="22" t="s">
        <v>3376</v>
      </c>
      <c r="K14" s="22" t="s">
        <v>3361</v>
      </c>
      <c r="L14" s="22" t="s">
        <v>4028</v>
      </c>
      <c r="M14" s="22" t="s">
        <v>4028</v>
      </c>
      <c r="N14" s="24" t="s">
        <v>1888</v>
      </c>
      <c r="O14" s="21" t="s">
        <v>1397</v>
      </c>
      <c r="P14" s="8" t="s">
        <v>1889</v>
      </c>
      <c r="Q14" s="8">
        <v>450</v>
      </c>
      <c r="R14" s="8">
        <v>1</v>
      </c>
      <c r="S14" s="27">
        <v>39</v>
      </c>
      <c r="T14" s="20">
        <f t="shared" si="1"/>
        <v>0</v>
      </c>
      <c r="U14" s="21">
        <f t="shared" si="2"/>
        <v>39</v>
      </c>
      <c r="V14" s="8">
        <f t="shared" si="3"/>
        <v>39</v>
      </c>
      <c r="W14" s="8">
        <f t="shared" si="4"/>
        <v>0</v>
      </c>
      <c r="X14" s="8">
        <f t="shared" si="5"/>
        <v>0</v>
      </c>
      <c r="Z14" s="8">
        <f>VLOOKUP(I14,'Tables kywrd-slot-class'!$B$21:$C$38,2,FALSE)</f>
        <v>1.5</v>
      </c>
      <c r="AA14" s="8">
        <f>VLOOKUP(N14,'Tables MAT simpl-complx'!$C$6:$D$28,2,FALSE)</f>
        <v>0</v>
      </c>
      <c r="AB14" s="8">
        <f>VLOOKUP(O14,'Tables MAT simpl-complx'!$F$39:$G$625,2,FALSE)</f>
        <v>26</v>
      </c>
      <c r="AC14" s="8">
        <f>VLOOKUP(J14,'Tables kywrd-slot-class'!$D$49:$E$177,2,FALSE)</f>
        <v>26</v>
      </c>
      <c r="AD14" s="8">
        <f>VLOOKUP(K14,'Tables kywrd-slot-class'!$D$49:$E$177,2,FALSE)</f>
        <v>0</v>
      </c>
      <c r="AE14" s="8">
        <f>VLOOKUP(L14,'Tables kywrd-slot-class'!$D$49:$E$177,2,FALSE)</f>
        <v>0</v>
      </c>
      <c r="AF14" s="1" t="s">
        <v>0</v>
      </c>
      <c r="AG14" s="1" t="str">
        <f t="shared" si="0"/>
        <v xml:space="preserve">3D005EF1 </v>
      </c>
      <c r="AH14" s="3">
        <v>1</v>
      </c>
    </row>
    <row r="15" spans="1:34" x14ac:dyDescent="0.25">
      <c r="A15" s="91" t="s">
        <v>4203</v>
      </c>
      <c r="B15" s="3" t="s">
        <v>14</v>
      </c>
      <c r="C15" s="4" t="s">
        <v>5241</v>
      </c>
      <c r="D15" s="3" t="s">
        <v>65</v>
      </c>
      <c r="E15" t="s">
        <v>4347</v>
      </c>
      <c r="F15" s="8" t="s">
        <v>4042</v>
      </c>
      <c r="G15" s="5" t="s">
        <v>3009</v>
      </c>
      <c r="H15" s="22" t="s">
        <v>3990</v>
      </c>
      <c r="I15" s="22" t="s">
        <v>4025</v>
      </c>
      <c r="J15" s="22" t="s">
        <v>3357</v>
      </c>
      <c r="K15" s="22" t="s">
        <v>3361</v>
      </c>
      <c r="L15" s="22" t="s">
        <v>4028</v>
      </c>
      <c r="M15" s="22" t="s">
        <v>4028</v>
      </c>
      <c r="N15" s="24" t="s">
        <v>1888</v>
      </c>
      <c r="O15" s="21" t="s">
        <v>1370</v>
      </c>
      <c r="P15" s="8" t="s">
        <v>1889</v>
      </c>
      <c r="Q15" s="8">
        <v>25</v>
      </c>
      <c r="R15" s="8">
        <v>1</v>
      </c>
      <c r="S15" s="27">
        <v>20</v>
      </c>
      <c r="T15" s="20">
        <f t="shared" si="1"/>
        <v>0</v>
      </c>
      <c r="U15" s="21">
        <f t="shared" si="2"/>
        <v>20</v>
      </c>
      <c r="V15" s="8">
        <f t="shared" si="3"/>
        <v>20</v>
      </c>
      <c r="W15" s="8">
        <f t="shared" si="4"/>
        <v>0</v>
      </c>
      <c r="X15" s="8">
        <f t="shared" si="5"/>
        <v>0</v>
      </c>
      <c r="Z15" s="8">
        <f>VLOOKUP(I15,'Tables kywrd-slot-class'!$B$21:$C$38,2,FALSE)</f>
        <v>1</v>
      </c>
      <c r="AA15" s="8">
        <f>VLOOKUP(N15,'Tables MAT simpl-complx'!$C$6:$D$28,2,FALSE)</f>
        <v>0</v>
      </c>
      <c r="AB15" s="8">
        <f>VLOOKUP(O15,'Tables MAT simpl-complx'!$F$39:$G$625,2,FALSE)</f>
        <v>20</v>
      </c>
      <c r="AC15" s="8">
        <f>VLOOKUP(J15,'Tables kywrd-slot-class'!$D$49:$E$177,2,FALSE)</f>
        <v>20</v>
      </c>
      <c r="AD15" s="8">
        <f>VLOOKUP(K15,'Tables kywrd-slot-class'!$D$49:$E$177,2,FALSE)</f>
        <v>0</v>
      </c>
      <c r="AE15" s="8">
        <f>VLOOKUP(L15,'Tables kywrd-slot-class'!$D$49:$E$177,2,FALSE)</f>
        <v>0</v>
      </c>
      <c r="AF15" s="1" t="s">
        <v>0</v>
      </c>
      <c r="AG15" s="1" t="str">
        <f t="shared" si="0"/>
        <v xml:space="preserve">3D005EF2 </v>
      </c>
      <c r="AH15" s="3">
        <v>1</v>
      </c>
    </row>
    <row r="16" spans="1:34" x14ac:dyDescent="0.25">
      <c r="A16" s="91" t="s">
        <v>4204</v>
      </c>
      <c r="B16" s="3" t="s">
        <v>14</v>
      </c>
      <c r="C16" s="4" t="s">
        <v>5241</v>
      </c>
      <c r="D16" s="3" t="s">
        <v>66</v>
      </c>
      <c r="E16" t="s">
        <v>4348</v>
      </c>
      <c r="F16" s="8" t="s">
        <v>4042</v>
      </c>
      <c r="G16" s="5" t="s">
        <v>3010</v>
      </c>
      <c r="H16" s="22" t="s">
        <v>3990</v>
      </c>
      <c r="I16" s="22" t="s">
        <v>4024</v>
      </c>
      <c r="J16" s="22" t="s">
        <v>3357</v>
      </c>
      <c r="K16" s="22" t="s">
        <v>3361</v>
      </c>
      <c r="L16" s="22" t="s">
        <v>4028</v>
      </c>
      <c r="M16" s="22" t="s">
        <v>4028</v>
      </c>
      <c r="N16" s="24" t="s">
        <v>1888</v>
      </c>
      <c r="O16" s="21" t="s">
        <v>1370</v>
      </c>
      <c r="P16" s="8" t="s">
        <v>1889</v>
      </c>
      <c r="Q16" s="8">
        <v>225</v>
      </c>
      <c r="R16" s="8">
        <v>5</v>
      </c>
      <c r="S16" s="27">
        <v>60</v>
      </c>
      <c r="T16" s="20">
        <f t="shared" si="1"/>
        <v>0</v>
      </c>
      <c r="U16" s="21">
        <f t="shared" si="2"/>
        <v>60</v>
      </c>
      <c r="V16" s="8">
        <f t="shared" si="3"/>
        <v>60</v>
      </c>
      <c r="W16" s="8">
        <f t="shared" si="4"/>
        <v>0</v>
      </c>
      <c r="X16" s="8">
        <f t="shared" si="5"/>
        <v>0</v>
      </c>
      <c r="Z16" s="8">
        <f>VLOOKUP(I16,'Tables kywrd-slot-class'!$B$21:$C$38,2,FALSE)</f>
        <v>3</v>
      </c>
      <c r="AA16" s="8">
        <f>VLOOKUP(N16,'Tables MAT simpl-complx'!$C$6:$D$28,2,FALSE)</f>
        <v>0</v>
      </c>
      <c r="AB16" s="8">
        <f>VLOOKUP(O16,'Tables MAT simpl-complx'!$F$39:$G$625,2,FALSE)</f>
        <v>20</v>
      </c>
      <c r="AC16" s="8">
        <f>VLOOKUP(J16,'Tables kywrd-slot-class'!$D$49:$E$177,2,FALSE)</f>
        <v>20</v>
      </c>
      <c r="AD16" s="8">
        <f>VLOOKUP(K16,'Tables kywrd-slot-class'!$D$49:$E$177,2,FALSE)</f>
        <v>0</v>
      </c>
      <c r="AE16" s="8">
        <f>VLOOKUP(L16,'Tables kywrd-slot-class'!$D$49:$E$177,2,FALSE)</f>
        <v>0</v>
      </c>
      <c r="AF16" s="1" t="s">
        <v>0</v>
      </c>
      <c r="AG16" s="1" t="str">
        <f t="shared" si="0"/>
        <v xml:space="preserve">3D005EF3 </v>
      </c>
      <c r="AH16" s="3">
        <v>1</v>
      </c>
    </row>
    <row r="17" spans="1:34" x14ac:dyDescent="0.25">
      <c r="A17" s="91" t="s">
        <v>4205</v>
      </c>
      <c r="B17" s="3" t="s">
        <v>14</v>
      </c>
      <c r="C17" s="4" t="s">
        <v>5241</v>
      </c>
      <c r="D17" s="3" t="s">
        <v>67</v>
      </c>
      <c r="E17" t="s">
        <v>4349</v>
      </c>
      <c r="F17" s="8" t="s">
        <v>4042</v>
      </c>
      <c r="G17" s="5" t="s">
        <v>3012</v>
      </c>
      <c r="H17" s="22" t="s">
        <v>3990</v>
      </c>
      <c r="I17" s="22" t="s">
        <v>4023</v>
      </c>
      <c r="J17" s="22" t="s">
        <v>3357</v>
      </c>
      <c r="K17" s="22" t="s">
        <v>3361</v>
      </c>
      <c r="L17" s="22" t="s">
        <v>4028</v>
      </c>
      <c r="M17" s="22" t="s">
        <v>4028</v>
      </c>
      <c r="N17" s="24" t="s">
        <v>1888</v>
      </c>
      <c r="O17" s="21" t="s">
        <v>1370</v>
      </c>
      <c r="P17" s="8" t="s">
        <v>1889</v>
      </c>
      <c r="Q17" s="8">
        <v>25</v>
      </c>
      <c r="R17" s="8">
        <v>1.5</v>
      </c>
      <c r="S17" s="27">
        <v>20</v>
      </c>
      <c r="T17" s="20">
        <f t="shared" si="1"/>
        <v>0</v>
      </c>
      <c r="U17" s="21">
        <f t="shared" si="2"/>
        <v>20</v>
      </c>
      <c r="V17" s="8">
        <f t="shared" si="3"/>
        <v>20</v>
      </c>
      <c r="W17" s="8">
        <f t="shared" si="4"/>
        <v>0</v>
      </c>
      <c r="X17" s="8">
        <f t="shared" si="5"/>
        <v>0</v>
      </c>
      <c r="Z17" s="8">
        <f>VLOOKUP(I17,'Tables kywrd-slot-class'!$B$21:$C$38,2,FALSE)</f>
        <v>1</v>
      </c>
      <c r="AA17" s="8">
        <f>VLOOKUP(N17,'Tables MAT simpl-complx'!$C$6:$D$28,2,FALSE)</f>
        <v>0</v>
      </c>
      <c r="AB17" s="8">
        <f>VLOOKUP(O17,'Tables MAT simpl-complx'!$F$39:$G$625,2,FALSE)</f>
        <v>20</v>
      </c>
      <c r="AC17" s="8">
        <f>VLOOKUP(J17,'Tables kywrd-slot-class'!$D$49:$E$177,2,FALSE)</f>
        <v>20</v>
      </c>
      <c r="AD17" s="8">
        <f>VLOOKUP(K17,'Tables kywrd-slot-class'!$D$49:$E$177,2,FALSE)</f>
        <v>0</v>
      </c>
      <c r="AE17" s="8">
        <f>VLOOKUP(L17,'Tables kywrd-slot-class'!$D$49:$E$177,2,FALSE)</f>
        <v>0</v>
      </c>
      <c r="AF17" s="1" t="s">
        <v>0</v>
      </c>
      <c r="AG17" s="1" t="str">
        <f t="shared" si="0"/>
        <v xml:space="preserve">3D005EF4 </v>
      </c>
      <c r="AH17" s="3">
        <v>1</v>
      </c>
    </row>
    <row r="18" spans="1:34" x14ac:dyDescent="0.25">
      <c r="A18" s="91" t="s">
        <v>4206</v>
      </c>
      <c r="B18" s="3" t="s">
        <v>14</v>
      </c>
      <c r="C18" s="4" t="s">
        <v>5241</v>
      </c>
      <c r="D18" s="3" t="s">
        <v>68</v>
      </c>
      <c r="E18" t="s">
        <v>4350</v>
      </c>
      <c r="F18" s="8" t="s">
        <v>4042</v>
      </c>
      <c r="G18" s="5" t="s">
        <v>3011</v>
      </c>
      <c r="H18" s="22" t="s">
        <v>3990</v>
      </c>
      <c r="I18" s="22" t="s">
        <v>4026</v>
      </c>
      <c r="J18" s="22" t="s">
        <v>3357</v>
      </c>
      <c r="K18" s="22" t="s">
        <v>3361</v>
      </c>
      <c r="L18" s="22" t="s">
        <v>4028</v>
      </c>
      <c r="M18" s="22" t="s">
        <v>4028</v>
      </c>
      <c r="N18" s="24" t="s">
        <v>1888</v>
      </c>
      <c r="O18" s="21" t="s">
        <v>1370</v>
      </c>
      <c r="P18" s="8" t="s">
        <v>1889</v>
      </c>
      <c r="Q18" s="8">
        <v>75</v>
      </c>
      <c r="R18" s="8">
        <v>2</v>
      </c>
      <c r="S18" s="27">
        <v>30</v>
      </c>
      <c r="T18" s="20">
        <f t="shared" si="1"/>
        <v>0</v>
      </c>
      <c r="U18" s="21">
        <f t="shared" si="2"/>
        <v>30</v>
      </c>
      <c r="V18" s="8">
        <f t="shared" si="3"/>
        <v>30</v>
      </c>
      <c r="W18" s="8">
        <f t="shared" si="4"/>
        <v>0</v>
      </c>
      <c r="X18" s="8">
        <f t="shared" si="5"/>
        <v>0</v>
      </c>
      <c r="Z18" s="8">
        <f>VLOOKUP(I18,'Tables kywrd-slot-class'!$B$21:$C$38,2,FALSE)</f>
        <v>1.5</v>
      </c>
      <c r="AA18" s="8">
        <f>VLOOKUP(N18,'Tables MAT simpl-complx'!$C$6:$D$28,2,FALSE)</f>
        <v>0</v>
      </c>
      <c r="AB18" s="8">
        <f>VLOOKUP(O18,'Tables MAT simpl-complx'!$F$39:$G$625,2,FALSE)</f>
        <v>20</v>
      </c>
      <c r="AC18" s="8">
        <f>VLOOKUP(J18,'Tables kywrd-slot-class'!$D$49:$E$177,2,FALSE)</f>
        <v>20</v>
      </c>
      <c r="AD18" s="8">
        <f>VLOOKUP(K18,'Tables kywrd-slot-class'!$D$49:$E$177,2,FALSE)</f>
        <v>0</v>
      </c>
      <c r="AE18" s="8">
        <f>VLOOKUP(L18,'Tables kywrd-slot-class'!$D$49:$E$177,2,FALSE)</f>
        <v>0</v>
      </c>
      <c r="AF18" s="1" t="s">
        <v>0</v>
      </c>
      <c r="AG18" s="1" t="str">
        <f t="shared" si="0"/>
        <v xml:space="preserve">3D005EF5 </v>
      </c>
      <c r="AH18" s="3">
        <v>1</v>
      </c>
    </row>
    <row r="19" spans="1:34" x14ac:dyDescent="0.25">
      <c r="A19" s="91" t="s">
        <v>4207</v>
      </c>
      <c r="B19" s="3" t="s">
        <v>14</v>
      </c>
      <c r="C19" s="4" t="s">
        <v>5241</v>
      </c>
      <c r="D19" s="3" t="s">
        <v>69</v>
      </c>
      <c r="E19" t="s">
        <v>4351</v>
      </c>
      <c r="F19" s="8" t="s">
        <v>4042</v>
      </c>
      <c r="G19" s="5" t="s">
        <v>3255</v>
      </c>
      <c r="H19" s="22" t="s">
        <v>3990</v>
      </c>
      <c r="I19" s="22" t="s">
        <v>4025</v>
      </c>
      <c r="J19" s="22" t="s">
        <v>3374</v>
      </c>
      <c r="K19" s="22" t="s">
        <v>3361</v>
      </c>
      <c r="L19" s="22" t="s">
        <v>4028</v>
      </c>
      <c r="M19" s="22" t="s">
        <v>4028</v>
      </c>
      <c r="N19" s="24" t="s">
        <v>1888</v>
      </c>
      <c r="O19" s="21" t="s">
        <v>1398</v>
      </c>
      <c r="P19" s="8" t="s">
        <v>1889</v>
      </c>
      <c r="Q19" s="8">
        <v>150</v>
      </c>
      <c r="R19" s="8">
        <v>2</v>
      </c>
      <c r="S19" s="27">
        <v>26</v>
      </c>
      <c r="T19" s="20">
        <f t="shared" si="1"/>
        <v>0</v>
      </c>
      <c r="U19" s="21">
        <f t="shared" si="2"/>
        <v>26</v>
      </c>
      <c r="V19" s="8">
        <f t="shared" si="3"/>
        <v>26</v>
      </c>
      <c r="W19" s="8">
        <f t="shared" si="4"/>
        <v>0</v>
      </c>
      <c r="X19" s="8">
        <f t="shared" si="5"/>
        <v>0</v>
      </c>
      <c r="Z19" s="8">
        <f>VLOOKUP(I19,'Tables kywrd-slot-class'!$B$21:$C$38,2,FALSE)</f>
        <v>1</v>
      </c>
      <c r="AA19" s="8">
        <f>VLOOKUP(N19,'Tables MAT simpl-complx'!$C$6:$D$28,2,FALSE)</f>
        <v>0</v>
      </c>
      <c r="AB19" s="8">
        <f>VLOOKUP(O19,'Tables MAT simpl-complx'!$F$39:$G$625,2,FALSE)</f>
        <v>26</v>
      </c>
      <c r="AC19" s="8">
        <f>VLOOKUP(J19,'Tables kywrd-slot-class'!$D$49:$E$177,2,FALSE)</f>
        <v>26</v>
      </c>
      <c r="AD19" s="8">
        <f>VLOOKUP(K19,'Tables kywrd-slot-class'!$D$49:$E$177,2,FALSE)</f>
        <v>0</v>
      </c>
      <c r="AE19" s="8">
        <f>VLOOKUP(L19,'Tables kywrd-slot-class'!$D$49:$E$177,2,FALSE)</f>
        <v>0</v>
      </c>
      <c r="AF19" s="1" t="s">
        <v>0</v>
      </c>
      <c r="AG19" s="1" t="str">
        <f t="shared" si="0"/>
        <v xml:space="preserve">3D005EF6 </v>
      </c>
      <c r="AH19" s="3">
        <v>1</v>
      </c>
    </row>
    <row r="20" spans="1:34" x14ac:dyDescent="0.25">
      <c r="A20" s="91" t="s">
        <v>4208</v>
      </c>
      <c r="B20" s="3" t="s">
        <v>14</v>
      </c>
      <c r="C20" s="4" t="s">
        <v>5241</v>
      </c>
      <c r="D20" s="3" t="s">
        <v>70</v>
      </c>
      <c r="E20" t="s">
        <v>4352</v>
      </c>
      <c r="F20" s="8" t="s">
        <v>4042</v>
      </c>
      <c r="G20" s="5" t="s">
        <v>3256</v>
      </c>
      <c r="H20" s="22" t="s">
        <v>3990</v>
      </c>
      <c r="I20" s="22" t="s">
        <v>4024</v>
      </c>
      <c r="J20" s="22" t="s">
        <v>3374</v>
      </c>
      <c r="K20" s="22" t="s">
        <v>3361</v>
      </c>
      <c r="L20" s="22" t="s">
        <v>4028</v>
      </c>
      <c r="M20" s="22" t="s">
        <v>4028</v>
      </c>
      <c r="N20" s="24" t="s">
        <v>1888</v>
      </c>
      <c r="O20" s="21" t="s">
        <v>1398</v>
      </c>
      <c r="P20" s="8" t="s">
        <v>1889</v>
      </c>
      <c r="Q20" s="8">
        <v>445</v>
      </c>
      <c r="R20" s="8">
        <v>6</v>
      </c>
      <c r="S20" s="27">
        <v>78</v>
      </c>
      <c r="T20" s="20">
        <f t="shared" si="1"/>
        <v>0</v>
      </c>
      <c r="U20" s="21">
        <f t="shared" si="2"/>
        <v>78</v>
      </c>
      <c r="V20" s="8">
        <f t="shared" si="3"/>
        <v>78</v>
      </c>
      <c r="W20" s="8">
        <f t="shared" si="4"/>
        <v>0</v>
      </c>
      <c r="X20" s="8">
        <f t="shared" si="5"/>
        <v>0</v>
      </c>
      <c r="Z20" s="8">
        <f>VLOOKUP(I20,'Tables kywrd-slot-class'!$B$21:$C$38,2,FALSE)</f>
        <v>3</v>
      </c>
      <c r="AA20" s="8">
        <f>VLOOKUP(N20,'Tables MAT simpl-complx'!$C$6:$D$28,2,FALSE)</f>
        <v>0</v>
      </c>
      <c r="AB20" s="8">
        <f>VLOOKUP(O20,'Tables MAT simpl-complx'!$F$39:$G$625,2,FALSE)</f>
        <v>26</v>
      </c>
      <c r="AC20" s="8">
        <f>VLOOKUP(J20,'Tables kywrd-slot-class'!$D$49:$E$177,2,FALSE)</f>
        <v>26</v>
      </c>
      <c r="AD20" s="8">
        <f>VLOOKUP(K20,'Tables kywrd-slot-class'!$D$49:$E$177,2,FALSE)</f>
        <v>0</v>
      </c>
      <c r="AE20" s="8">
        <f>VLOOKUP(L20,'Tables kywrd-slot-class'!$D$49:$E$177,2,FALSE)</f>
        <v>0</v>
      </c>
      <c r="AF20" s="1" t="s">
        <v>0</v>
      </c>
      <c r="AG20" s="1" t="str">
        <f t="shared" si="0"/>
        <v xml:space="preserve">3D005EF7 </v>
      </c>
      <c r="AH20" s="3">
        <v>1</v>
      </c>
    </row>
    <row r="21" spans="1:34" x14ac:dyDescent="0.25">
      <c r="A21" s="91" t="s">
        <v>4209</v>
      </c>
      <c r="B21" s="3" t="s">
        <v>14</v>
      </c>
      <c r="C21" s="4" t="s">
        <v>5241</v>
      </c>
      <c r="D21" s="3" t="s">
        <v>71</v>
      </c>
      <c r="E21" t="s">
        <v>4353</v>
      </c>
      <c r="F21" s="8" t="s">
        <v>4042</v>
      </c>
      <c r="G21" s="5" t="s">
        <v>3257</v>
      </c>
      <c r="H21" s="22" t="s">
        <v>3990</v>
      </c>
      <c r="I21" s="22" t="s">
        <v>4023</v>
      </c>
      <c r="J21" s="22" t="s">
        <v>3374</v>
      </c>
      <c r="K21" s="22" t="s">
        <v>3361</v>
      </c>
      <c r="L21" s="22" t="s">
        <v>4028</v>
      </c>
      <c r="M21" s="22" t="s">
        <v>4028</v>
      </c>
      <c r="N21" s="24" t="s">
        <v>1888</v>
      </c>
      <c r="O21" s="21" t="s">
        <v>1398</v>
      </c>
      <c r="P21" s="8" t="s">
        <v>1889</v>
      </c>
      <c r="Q21" s="8">
        <v>150</v>
      </c>
      <c r="R21" s="8">
        <v>2</v>
      </c>
      <c r="S21" s="27">
        <v>26</v>
      </c>
      <c r="T21" s="20">
        <f t="shared" si="1"/>
        <v>0</v>
      </c>
      <c r="U21" s="21">
        <f t="shared" si="2"/>
        <v>26</v>
      </c>
      <c r="V21" s="8">
        <f t="shared" si="3"/>
        <v>26</v>
      </c>
      <c r="W21" s="8">
        <f t="shared" si="4"/>
        <v>0</v>
      </c>
      <c r="X21" s="8">
        <f t="shared" si="5"/>
        <v>0</v>
      </c>
      <c r="Z21" s="8">
        <f>VLOOKUP(I21,'Tables kywrd-slot-class'!$B$21:$C$38,2,FALSE)</f>
        <v>1</v>
      </c>
      <c r="AA21" s="8">
        <f>VLOOKUP(N21,'Tables MAT simpl-complx'!$C$6:$D$28,2,FALSE)</f>
        <v>0</v>
      </c>
      <c r="AB21" s="8">
        <f>VLOOKUP(O21,'Tables MAT simpl-complx'!$F$39:$G$625,2,FALSE)</f>
        <v>26</v>
      </c>
      <c r="AC21" s="8">
        <f>VLOOKUP(J21,'Tables kywrd-slot-class'!$D$49:$E$177,2,FALSE)</f>
        <v>26</v>
      </c>
      <c r="AD21" s="8">
        <f>VLOOKUP(K21,'Tables kywrd-slot-class'!$D$49:$E$177,2,FALSE)</f>
        <v>0</v>
      </c>
      <c r="AE21" s="8">
        <f>VLOOKUP(L21,'Tables kywrd-slot-class'!$D$49:$E$177,2,FALSE)</f>
        <v>0</v>
      </c>
      <c r="AF21" s="1" t="s">
        <v>0</v>
      </c>
      <c r="AG21" s="1" t="str">
        <f t="shared" si="0"/>
        <v xml:space="preserve">3D005EF8 </v>
      </c>
      <c r="AH21" s="3">
        <v>1</v>
      </c>
    </row>
    <row r="22" spans="1:34" x14ac:dyDescent="0.25">
      <c r="A22" s="91" t="s">
        <v>4210</v>
      </c>
      <c r="B22" s="3" t="s">
        <v>14</v>
      </c>
      <c r="C22" s="4" t="s">
        <v>5241</v>
      </c>
      <c r="D22" s="3" t="s">
        <v>72</v>
      </c>
      <c r="E22" t="s">
        <v>4354</v>
      </c>
      <c r="F22" s="8" t="s">
        <v>4042</v>
      </c>
      <c r="G22" s="5" t="s">
        <v>3258</v>
      </c>
      <c r="H22" s="22" t="s">
        <v>3990</v>
      </c>
      <c r="I22" s="22" t="s">
        <v>4026</v>
      </c>
      <c r="J22" s="22" t="s">
        <v>3374</v>
      </c>
      <c r="K22" s="22" t="s">
        <v>3361</v>
      </c>
      <c r="L22" s="22" t="s">
        <v>4028</v>
      </c>
      <c r="M22" s="22" t="s">
        <v>4028</v>
      </c>
      <c r="N22" s="24" t="s">
        <v>1888</v>
      </c>
      <c r="O22" s="21" t="s">
        <v>1398</v>
      </c>
      <c r="P22" s="8" t="s">
        <v>1889</v>
      </c>
      <c r="Q22" s="8">
        <v>200</v>
      </c>
      <c r="R22" s="8">
        <v>1</v>
      </c>
      <c r="S22" s="27">
        <v>39</v>
      </c>
      <c r="T22" s="20">
        <f t="shared" si="1"/>
        <v>0</v>
      </c>
      <c r="U22" s="21">
        <f t="shared" si="2"/>
        <v>39</v>
      </c>
      <c r="V22" s="8">
        <f t="shared" si="3"/>
        <v>39</v>
      </c>
      <c r="W22" s="8">
        <f t="shared" si="4"/>
        <v>0</v>
      </c>
      <c r="X22" s="8">
        <f t="shared" si="5"/>
        <v>0</v>
      </c>
      <c r="Z22" s="8">
        <f>VLOOKUP(I22,'Tables kywrd-slot-class'!$B$21:$C$38,2,FALSE)</f>
        <v>1.5</v>
      </c>
      <c r="AA22" s="8">
        <f>VLOOKUP(N22,'Tables MAT simpl-complx'!$C$6:$D$28,2,FALSE)</f>
        <v>0</v>
      </c>
      <c r="AB22" s="8">
        <f>VLOOKUP(O22,'Tables MAT simpl-complx'!$F$39:$G$625,2,FALSE)</f>
        <v>26</v>
      </c>
      <c r="AC22" s="8">
        <f>VLOOKUP(J22,'Tables kywrd-slot-class'!$D$49:$E$177,2,FALSE)</f>
        <v>26</v>
      </c>
      <c r="AD22" s="8">
        <f>VLOOKUP(K22,'Tables kywrd-slot-class'!$D$49:$E$177,2,FALSE)</f>
        <v>0</v>
      </c>
      <c r="AE22" s="8">
        <f>VLOOKUP(L22,'Tables kywrd-slot-class'!$D$49:$E$177,2,FALSE)</f>
        <v>0</v>
      </c>
      <c r="AF22" s="1" t="s">
        <v>0</v>
      </c>
      <c r="AG22" s="1" t="str">
        <f t="shared" si="0"/>
        <v xml:space="preserve">3D005EF9 </v>
      </c>
      <c r="AH22" s="3">
        <v>1</v>
      </c>
    </row>
    <row r="23" spans="1:34" x14ac:dyDescent="0.25">
      <c r="A23" s="91" t="s">
        <v>4211</v>
      </c>
      <c r="B23" s="3" t="s">
        <v>14</v>
      </c>
      <c r="C23" s="4" t="s">
        <v>5241</v>
      </c>
      <c r="D23" s="3" t="s">
        <v>73</v>
      </c>
      <c r="E23" t="s">
        <v>4355</v>
      </c>
      <c r="F23" s="8" t="s">
        <v>4042</v>
      </c>
      <c r="G23" s="5" t="s">
        <v>4356</v>
      </c>
      <c r="H23" s="22" t="s">
        <v>3990</v>
      </c>
      <c r="I23" s="22" t="s">
        <v>4026</v>
      </c>
      <c r="J23" s="22" t="s">
        <v>3357</v>
      </c>
      <c r="K23" s="22" t="s">
        <v>3361</v>
      </c>
      <c r="L23" s="22" t="s">
        <v>4028</v>
      </c>
      <c r="M23" s="22" t="s">
        <v>4028</v>
      </c>
      <c r="N23" s="24" t="s">
        <v>1888</v>
      </c>
      <c r="O23" s="21" t="s">
        <v>1370</v>
      </c>
      <c r="P23" s="8" t="s">
        <v>1889</v>
      </c>
      <c r="Q23" s="8">
        <v>60</v>
      </c>
      <c r="R23" s="8">
        <v>2</v>
      </c>
      <c r="S23" s="27">
        <v>30</v>
      </c>
      <c r="T23" s="20">
        <f t="shared" si="1"/>
        <v>0</v>
      </c>
      <c r="U23" s="21">
        <f t="shared" si="2"/>
        <v>30</v>
      </c>
      <c r="V23" s="8">
        <f t="shared" si="3"/>
        <v>30</v>
      </c>
      <c r="W23" s="8">
        <f t="shared" si="4"/>
        <v>0</v>
      </c>
      <c r="X23" s="8">
        <f t="shared" si="5"/>
        <v>0</v>
      </c>
      <c r="Z23" s="8">
        <f>VLOOKUP(I23,'Tables kywrd-slot-class'!$B$21:$C$38,2,FALSE)</f>
        <v>1.5</v>
      </c>
      <c r="AA23" s="8">
        <f>VLOOKUP(N23,'Tables MAT simpl-complx'!$C$6:$D$28,2,FALSE)</f>
        <v>0</v>
      </c>
      <c r="AB23" s="8">
        <f>VLOOKUP(O23,'Tables MAT simpl-complx'!$F$39:$G$625,2,FALSE)</f>
        <v>20</v>
      </c>
      <c r="AC23" s="8">
        <f>VLOOKUP(J23,'Tables kywrd-slot-class'!$D$49:$E$177,2,FALSE)</f>
        <v>20</v>
      </c>
      <c r="AD23" s="8">
        <f>VLOOKUP(K23,'Tables kywrd-slot-class'!$D$49:$E$177,2,FALSE)</f>
        <v>0</v>
      </c>
      <c r="AE23" s="8">
        <f>VLOOKUP(L23,'Tables kywrd-slot-class'!$D$49:$E$177,2,FALSE)</f>
        <v>0</v>
      </c>
      <c r="AF23" s="1" t="s">
        <v>0</v>
      </c>
      <c r="AG23" s="1" t="str">
        <f t="shared" si="0"/>
        <v xml:space="preserve">3D005EFA </v>
      </c>
      <c r="AH23" s="3">
        <v>1</v>
      </c>
    </row>
    <row r="24" spans="1:34" x14ac:dyDescent="0.25">
      <c r="A24" s="91" t="s">
        <v>4212</v>
      </c>
      <c r="B24" s="3" t="s">
        <v>14</v>
      </c>
      <c r="C24" s="4" t="s">
        <v>5241</v>
      </c>
      <c r="D24" s="3" t="s">
        <v>74</v>
      </c>
      <c r="E24" t="s">
        <v>4357</v>
      </c>
      <c r="F24" s="8" t="s">
        <v>4042</v>
      </c>
      <c r="G24" s="5" t="s">
        <v>4358</v>
      </c>
      <c r="H24" s="22" t="s">
        <v>3990</v>
      </c>
      <c r="I24" s="22" t="s">
        <v>4025</v>
      </c>
      <c r="J24" s="22" t="s">
        <v>3357</v>
      </c>
      <c r="K24" s="22" t="s">
        <v>3361</v>
      </c>
      <c r="L24" s="22" t="s">
        <v>4028</v>
      </c>
      <c r="M24" s="22" t="s">
        <v>4028</v>
      </c>
      <c r="N24" s="24" t="s">
        <v>1888</v>
      </c>
      <c r="O24" s="21" t="s">
        <v>1370</v>
      </c>
      <c r="P24" s="8" t="s">
        <v>1889</v>
      </c>
      <c r="Q24" s="8">
        <v>25</v>
      </c>
      <c r="R24" s="8">
        <v>1</v>
      </c>
      <c r="S24" s="27">
        <v>20</v>
      </c>
      <c r="T24" s="20">
        <f t="shared" si="1"/>
        <v>0</v>
      </c>
      <c r="U24" s="21">
        <f t="shared" si="2"/>
        <v>20</v>
      </c>
      <c r="V24" s="8">
        <f t="shared" si="3"/>
        <v>20</v>
      </c>
      <c r="W24" s="8">
        <f t="shared" si="4"/>
        <v>0</v>
      </c>
      <c r="X24" s="8">
        <f t="shared" si="5"/>
        <v>0</v>
      </c>
      <c r="Z24" s="8">
        <f>VLOOKUP(I24,'Tables kywrd-slot-class'!$B$21:$C$38,2,FALSE)</f>
        <v>1</v>
      </c>
      <c r="AA24" s="8">
        <f>VLOOKUP(N24,'Tables MAT simpl-complx'!$C$6:$D$28,2,FALSE)</f>
        <v>0</v>
      </c>
      <c r="AB24" s="8">
        <f>VLOOKUP(O24,'Tables MAT simpl-complx'!$F$39:$G$625,2,FALSE)</f>
        <v>20</v>
      </c>
      <c r="AC24" s="8">
        <f>VLOOKUP(J24,'Tables kywrd-slot-class'!$D$49:$E$177,2,FALSE)</f>
        <v>20</v>
      </c>
      <c r="AD24" s="8">
        <f>VLOOKUP(K24,'Tables kywrd-slot-class'!$D$49:$E$177,2,FALSE)</f>
        <v>0</v>
      </c>
      <c r="AE24" s="8">
        <f>VLOOKUP(L24,'Tables kywrd-slot-class'!$D$49:$E$177,2,FALSE)</f>
        <v>0</v>
      </c>
      <c r="AF24" s="1" t="s">
        <v>0</v>
      </c>
      <c r="AG24" s="1" t="str">
        <f t="shared" si="0"/>
        <v xml:space="preserve">3D005EFB </v>
      </c>
      <c r="AH24" s="3">
        <v>1</v>
      </c>
    </row>
    <row r="25" spans="1:34" x14ac:dyDescent="0.25">
      <c r="A25" s="91" t="s">
        <v>4213</v>
      </c>
      <c r="B25" s="3" t="s">
        <v>14</v>
      </c>
      <c r="C25" s="4" t="s">
        <v>5241</v>
      </c>
      <c r="D25" s="3" t="s">
        <v>75</v>
      </c>
      <c r="E25" t="s">
        <v>4359</v>
      </c>
      <c r="F25" s="8" t="s">
        <v>4042</v>
      </c>
      <c r="G25" s="5" t="s">
        <v>4360</v>
      </c>
      <c r="H25" s="22" t="s">
        <v>3990</v>
      </c>
      <c r="I25" s="22" t="s">
        <v>4024</v>
      </c>
      <c r="J25" s="22" t="s">
        <v>3357</v>
      </c>
      <c r="K25" s="22" t="s">
        <v>3361</v>
      </c>
      <c r="L25" s="22" t="s">
        <v>4028</v>
      </c>
      <c r="M25" s="22" t="s">
        <v>4028</v>
      </c>
      <c r="N25" s="24" t="s">
        <v>1888</v>
      </c>
      <c r="O25" s="21" t="s">
        <v>1370</v>
      </c>
      <c r="P25" s="8" t="s">
        <v>1889</v>
      </c>
      <c r="Q25" s="8">
        <v>225</v>
      </c>
      <c r="R25" s="8">
        <v>5</v>
      </c>
      <c r="S25" s="27">
        <v>60</v>
      </c>
      <c r="T25" s="20">
        <f t="shared" si="1"/>
        <v>0</v>
      </c>
      <c r="U25" s="21">
        <f t="shared" si="2"/>
        <v>60</v>
      </c>
      <c r="V25" s="8">
        <f t="shared" si="3"/>
        <v>60</v>
      </c>
      <c r="W25" s="8">
        <f t="shared" si="4"/>
        <v>0</v>
      </c>
      <c r="X25" s="8">
        <f t="shared" si="5"/>
        <v>0</v>
      </c>
      <c r="Z25" s="8">
        <f>VLOOKUP(I25,'Tables kywrd-slot-class'!$B$21:$C$38,2,FALSE)</f>
        <v>3</v>
      </c>
      <c r="AA25" s="8">
        <f>VLOOKUP(N25,'Tables MAT simpl-complx'!$C$6:$D$28,2,FALSE)</f>
        <v>0</v>
      </c>
      <c r="AB25" s="8">
        <f>VLOOKUP(O25,'Tables MAT simpl-complx'!$F$39:$G$625,2,FALSE)</f>
        <v>20</v>
      </c>
      <c r="AC25" s="8">
        <f>VLOOKUP(J25,'Tables kywrd-slot-class'!$D$49:$E$177,2,FALSE)</f>
        <v>20</v>
      </c>
      <c r="AD25" s="8">
        <f>VLOOKUP(K25,'Tables kywrd-slot-class'!$D$49:$E$177,2,FALSE)</f>
        <v>0</v>
      </c>
      <c r="AE25" s="8">
        <f>VLOOKUP(L25,'Tables kywrd-slot-class'!$D$49:$E$177,2,FALSE)</f>
        <v>0</v>
      </c>
      <c r="AF25" s="1" t="s">
        <v>0</v>
      </c>
      <c r="AG25" s="1" t="str">
        <f t="shared" si="0"/>
        <v xml:space="preserve">3D005EFC </v>
      </c>
      <c r="AH25" s="3">
        <v>1</v>
      </c>
    </row>
    <row r="26" spans="1:34" x14ac:dyDescent="0.25">
      <c r="A26" s="91" t="s">
        <v>4214</v>
      </c>
      <c r="B26" s="3" t="s">
        <v>14</v>
      </c>
      <c r="C26" s="4" t="s">
        <v>5241</v>
      </c>
      <c r="D26" s="3" t="s">
        <v>76</v>
      </c>
      <c r="E26" t="s">
        <v>4361</v>
      </c>
      <c r="F26" s="8" t="s">
        <v>4042</v>
      </c>
      <c r="G26" s="5" t="s">
        <v>4362</v>
      </c>
      <c r="H26" s="22" t="s">
        <v>3990</v>
      </c>
      <c r="I26" s="22" t="s">
        <v>4023</v>
      </c>
      <c r="J26" s="22" t="s">
        <v>3357</v>
      </c>
      <c r="K26" s="22" t="s">
        <v>3361</v>
      </c>
      <c r="L26" s="22" t="s">
        <v>4028</v>
      </c>
      <c r="M26" s="22" t="s">
        <v>4028</v>
      </c>
      <c r="N26" s="24" t="s">
        <v>1888</v>
      </c>
      <c r="O26" s="21" t="s">
        <v>1370</v>
      </c>
      <c r="P26" s="8" t="s">
        <v>1889</v>
      </c>
      <c r="Q26" s="8">
        <v>25</v>
      </c>
      <c r="R26" s="8">
        <v>2</v>
      </c>
      <c r="S26" s="27">
        <v>20</v>
      </c>
      <c r="T26" s="20">
        <f t="shared" si="1"/>
        <v>0</v>
      </c>
      <c r="U26" s="21">
        <f t="shared" si="2"/>
        <v>20</v>
      </c>
      <c r="V26" s="8">
        <f t="shared" si="3"/>
        <v>20</v>
      </c>
      <c r="W26" s="8">
        <f t="shared" si="4"/>
        <v>0</v>
      </c>
      <c r="X26" s="8">
        <f t="shared" si="5"/>
        <v>0</v>
      </c>
      <c r="Z26" s="8">
        <f>VLOOKUP(I26,'Tables kywrd-slot-class'!$B$21:$C$38,2,FALSE)</f>
        <v>1</v>
      </c>
      <c r="AA26" s="8">
        <f>VLOOKUP(N26,'Tables MAT simpl-complx'!$C$6:$D$28,2,FALSE)</f>
        <v>0</v>
      </c>
      <c r="AB26" s="8">
        <f>VLOOKUP(O26,'Tables MAT simpl-complx'!$F$39:$G$625,2,FALSE)</f>
        <v>20</v>
      </c>
      <c r="AC26" s="8">
        <f>VLOOKUP(J26,'Tables kywrd-slot-class'!$D$49:$E$177,2,FALSE)</f>
        <v>20</v>
      </c>
      <c r="AD26" s="8">
        <f>VLOOKUP(K26,'Tables kywrd-slot-class'!$D$49:$E$177,2,FALSE)</f>
        <v>0</v>
      </c>
      <c r="AE26" s="8">
        <f>VLOOKUP(L26,'Tables kywrd-slot-class'!$D$49:$E$177,2,FALSE)</f>
        <v>0</v>
      </c>
      <c r="AF26" s="1" t="s">
        <v>0</v>
      </c>
      <c r="AG26" s="1" t="str">
        <f t="shared" si="0"/>
        <v xml:space="preserve">3D005EFD </v>
      </c>
      <c r="AH26" s="3">
        <v>1</v>
      </c>
    </row>
    <row r="27" spans="1:34" x14ac:dyDescent="0.25">
      <c r="A27" s="91" t="s">
        <v>4215</v>
      </c>
      <c r="B27" s="3" t="s">
        <v>14</v>
      </c>
      <c r="C27" s="4" t="s">
        <v>5241</v>
      </c>
      <c r="D27" s="3" t="s">
        <v>77</v>
      </c>
      <c r="E27" t="s">
        <v>4363</v>
      </c>
      <c r="F27" s="8" t="s">
        <v>4042</v>
      </c>
      <c r="G27" s="5" t="s">
        <v>4364</v>
      </c>
      <c r="H27" s="22" t="s">
        <v>3990</v>
      </c>
      <c r="I27" s="22" t="s">
        <v>4026</v>
      </c>
      <c r="J27" s="22" t="s">
        <v>3357</v>
      </c>
      <c r="K27" s="22" t="s">
        <v>3361</v>
      </c>
      <c r="L27" s="22" t="s">
        <v>4028</v>
      </c>
      <c r="M27" s="22" t="s">
        <v>4028</v>
      </c>
      <c r="N27" s="24" t="s">
        <v>1888</v>
      </c>
      <c r="O27" s="21" t="s">
        <v>1370</v>
      </c>
      <c r="P27" s="8" t="s">
        <v>1889</v>
      </c>
      <c r="Q27" s="8">
        <v>60</v>
      </c>
      <c r="R27" s="8">
        <v>2</v>
      </c>
      <c r="S27" s="27">
        <v>30</v>
      </c>
      <c r="T27" s="20">
        <f t="shared" si="1"/>
        <v>0</v>
      </c>
      <c r="U27" s="21">
        <f t="shared" si="2"/>
        <v>30</v>
      </c>
      <c r="V27" s="8">
        <f t="shared" si="3"/>
        <v>30</v>
      </c>
      <c r="W27" s="8">
        <f t="shared" si="4"/>
        <v>0</v>
      </c>
      <c r="X27" s="8">
        <f t="shared" si="5"/>
        <v>0</v>
      </c>
      <c r="Z27" s="8">
        <f>VLOOKUP(I27,'Tables kywrd-slot-class'!$B$21:$C$38,2,FALSE)</f>
        <v>1.5</v>
      </c>
      <c r="AA27" s="8">
        <f>VLOOKUP(N27,'Tables MAT simpl-complx'!$C$6:$D$28,2,FALSE)</f>
        <v>0</v>
      </c>
      <c r="AB27" s="8">
        <f>VLOOKUP(O27,'Tables MAT simpl-complx'!$F$39:$G$625,2,FALSE)</f>
        <v>20</v>
      </c>
      <c r="AC27" s="8">
        <f>VLOOKUP(J27,'Tables kywrd-slot-class'!$D$49:$E$177,2,FALSE)</f>
        <v>20</v>
      </c>
      <c r="AD27" s="8">
        <f>VLOOKUP(K27,'Tables kywrd-slot-class'!$D$49:$E$177,2,FALSE)</f>
        <v>0</v>
      </c>
      <c r="AE27" s="8">
        <f>VLOOKUP(L27,'Tables kywrd-slot-class'!$D$49:$E$177,2,FALSE)</f>
        <v>0</v>
      </c>
      <c r="AF27" s="1" t="s">
        <v>0</v>
      </c>
      <c r="AG27" s="1" t="str">
        <f t="shared" si="0"/>
        <v xml:space="preserve">3D005EFE </v>
      </c>
      <c r="AH27" s="3">
        <v>1</v>
      </c>
    </row>
    <row r="28" spans="1:34" x14ac:dyDescent="0.25">
      <c r="A28" s="91" t="s">
        <v>4216</v>
      </c>
      <c r="B28" s="3" t="s">
        <v>14</v>
      </c>
      <c r="C28" s="4" t="s">
        <v>5241</v>
      </c>
      <c r="D28" s="88" t="s">
        <v>78</v>
      </c>
      <c r="E28" t="s">
        <v>4365</v>
      </c>
      <c r="F28" s="8" t="s">
        <v>4042</v>
      </c>
      <c r="G28" s="5" t="s">
        <v>4366</v>
      </c>
      <c r="H28" s="22" t="s">
        <v>3990</v>
      </c>
      <c r="I28" s="22" t="s">
        <v>4026</v>
      </c>
      <c r="J28" s="22" t="s">
        <v>3343</v>
      </c>
      <c r="K28" s="22" t="s">
        <v>4028</v>
      </c>
      <c r="L28" s="22" t="s">
        <v>4028</v>
      </c>
      <c r="M28" s="22" t="s">
        <v>4028</v>
      </c>
      <c r="N28" s="24" t="s">
        <v>1888</v>
      </c>
      <c r="O28" s="21" t="s">
        <v>1888</v>
      </c>
      <c r="P28" s="8" t="s">
        <v>1889</v>
      </c>
      <c r="Q28" s="8">
        <v>95</v>
      </c>
      <c r="R28" s="8">
        <v>1</v>
      </c>
      <c r="S28" s="27">
        <v>34</v>
      </c>
      <c r="T28" s="20">
        <f t="shared" si="1"/>
        <v>0</v>
      </c>
      <c r="U28" s="21">
        <f t="shared" si="2"/>
        <v>0</v>
      </c>
      <c r="V28" s="8">
        <f t="shared" si="3"/>
        <v>34</v>
      </c>
      <c r="W28" s="8">
        <f t="shared" si="4"/>
        <v>0</v>
      </c>
      <c r="X28" s="8">
        <f t="shared" si="5"/>
        <v>0</v>
      </c>
      <c r="Y28" s="87" t="s">
        <v>8163</v>
      </c>
      <c r="Z28" s="8">
        <f>VLOOKUP(I28,'Tables kywrd-slot-class'!$B$21:$C$38,2,FALSE)</f>
        <v>1.5</v>
      </c>
      <c r="AA28" s="8">
        <f>VLOOKUP(N28,'Tables MAT simpl-complx'!$C$6:$D$28,2,FALSE)</f>
        <v>0</v>
      </c>
      <c r="AB28" s="8">
        <f>VLOOKUP(O28,'Tables MAT simpl-complx'!$F$39:$G$625,2,FALSE)</f>
        <v>0</v>
      </c>
      <c r="AC28" s="8">
        <f>VLOOKUP(J28,'Tables kywrd-slot-class'!$D$49:$E$177,2,FALSE)</f>
        <v>23</v>
      </c>
      <c r="AD28" s="8">
        <f>VLOOKUP(K28,'Tables kywrd-slot-class'!$D$49:$E$177,2,FALSE)</f>
        <v>0</v>
      </c>
      <c r="AE28" s="8">
        <f>VLOOKUP(L28,'Tables kywrd-slot-class'!$D$49:$E$177,2,FALSE)</f>
        <v>0</v>
      </c>
      <c r="AF28" s="1" t="s">
        <v>0</v>
      </c>
      <c r="AG28" s="1" t="str">
        <f t="shared" si="0"/>
        <v xml:space="preserve">3D00DBC7 </v>
      </c>
      <c r="AH28" s="3">
        <v>1</v>
      </c>
    </row>
    <row r="29" spans="1:34" x14ac:dyDescent="0.25">
      <c r="A29" s="91" t="s">
        <v>4217</v>
      </c>
      <c r="B29" s="3" t="s">
        <v>14</v>
      </c>
      <c r="C29" s="4" t="s">
        <v>5241</v>
      </c>
      <c r="D29" s="88" t="s">
        <v>79</v>
      </c>
      <c r="E29" t="s">
        <v>4367</v>
      </c>
      <c r="F29" s="8" t="s">
        <v>4042</v>
      </c>
      <c r="G29" s="5" t="s">
        <v>4368</v>
      </c>
      <c r="H29" s="22" t="s">
        <v>4022</v>
      </c>
      <c r="I29" s="22" t="s">
        <v>4026</v>
      </c>
      <c r="J29" s="22" t="s">
        <v>3349</v>
      </c>
      <c r="K29" s="22" t="s">
        <v>4028</v>
      </c>
      <c r="L29" s="22" t="s">
        <v>4028</v>
      </c>
      <c r="M29" s="22" t="s">
        <v>4028</v>
      </c>
      <c r="N29" s="24" t="s">
        <v>1888</v>
      </c>
      <c r="O29" s="21" t="s">
        <v>1888</v>
      </c>
      <c r="P29" s="8" t="s">
        <v>1889</v>
      </c>
      <c r="Q29" s="8">
        <v>25</v>
      </c>
      <c r="R29" s="8">
        <v>2</v>
      </c>
      <c r="S29" s="27">
        <v>39</v>
      </c>
      <c r="T29" s="20">
        <f t="shared" si="1"/>
        <v>0</v>
      </c>
      <c r="U29" s="21">
        <f t="shared" si="2"/>
        <v>0</v>
      </c>
      <c r="V29" s="8">
        <f t="shared" si="3"/>
        <v>39</v>
      </c>
      <c r="W29" s="8">
        <f t="shared" si="4"/>
        <v>0</v>
      </c>
      <c r="X29" s="8">
        <f t="shared" si="5"/>
        <v>0</v>
      </c>
      <c r="Y29" s="87" t="s">
        <v>8163</v>
      </c>
      <c r="Z29" s="8">
        <f>VLOOKUP(I29,'Tables kywrd-slot-class'!$B$21:$C$38,2,FALSE)</f>
        <v>1.5</v>
      </c>
      <c r="AA29" s="8">
        <f>VLOOKUP(N29,'Tables MAT simpl-complx'!$C$6:$D$28,2,FALSE)</f>
        <v>0</v>
      </c>
      <c r="AB29" s="8">
        <f>VLOOKUP(O29,'Tables MAT simpl-complx'!$F$39:$G$625,2,FALSE)</f>
        <v>0</v>
      </c>
      <c r="AC29" s="8">
        <f>VLOOKUP(J29,'Tables kywrd-slot-class'!$D$49:$E$177,2,FALSE)</f>
        <v>26</v>
      </c>
      <c r="AD29" s="8">
        <f>VLOOKUP(K29,'Tables kywrd-slot-class'!$D$49:$E$177,2,FALSE)</f>
        <v>0</v>
      </c>
      <c r="AE29" s="8">
        <f>VLOOKUP(L29,'Tables kywrd-slot-class'!$D$49:$E$177,2,FALSE)</f>
        <v>0</v>
      </c>
      <c r="AF29" s="1" t="s">
        <v>0</v>
      </c>
      <c r="AG29" s="1" t="str">
        <f t="shared" si="0"/>
        <v xml:space="preserve">3D00DBC8 </v>
      </c>
      <c r="AH29" s="3">
        <v>1</v>
      </c>
    </row>
    <row r="30" spans="1:34" x14ac:dyDescent="0.25">
      <c r="A30" s="91" t="s">
        <v>4218</v>
      </c>
      <c r="B30" s="3" t="s">
        <v>14</v>
      </c>
      <c r="C30" s="4" t="s">
        <v>5241</v>
      </c>
      <c r="D30" s="88" t="s">
        <v>4369</v>
      </c>
      <c r="E30" t="s">
        <v>4370</v>
      </c>
      <c r="F30" s="8" t="s">
        <v>4043</v>
      </c>
      <c r="G30" s="5" t="s">
        <v>4371</v>
      </c>
      <c r="H30" s="22" t="s">
        <v>4022</v>
      </c>
      <c r="I30" s="22" t="s">
        <v>4026</v>
      </c>
      <c r="J30" s="22" t="s">
        <v>3348</v>
      </c>
      <c r="K30" s="22" t="s">
        <v>4028</v>
      </c>
      <c r="L30" s="22" t="s">
        <v>4028</v>
      </c>
      <c r="M30" s="22" t="s">
        <v>4028</v>
      </c>
      <c r="N30" s="24" t="s">
        <v>1888</v>
      </c>
      <c r="O30" s="21" t="s">
        <v>1888</v>
      </c>
      <c r="P30" s="8" t="s">
        <v>1889</v>
      </c>
      <c r="Q30" s="8">
        <v>3200</v>
      </c>
      <c r="R30" s="8">
        <v>4</v>
      </c>
      <c r="S30" s="27">
        <v>48</v>
      </c>
      <c r="T30" s="20">
        <f t="shared" ref="T30:T39" si="6">ROUNDDOWN(Z30*AA30,0)</f>
        <v>0</v>
      </c>
      <c r="U30" s="21">
        <f t="shared" ref="U30:U39" si="7">ROUNDDOWN(Z30*AB30,0)</f>
        <v>0</v>
      </c>
      <c r="V30" s="8">
        <f t="shared" ref="V30:V39" si="8">ROUNDDOWN(Z30*AC30,0)</f>
        <v>48</v>
      </c>
      <c r="W30" s="8">
        <f t="shared" ref="W30:W39" si="9">ROUNDDOWN(Z30*AD30,0)</f>
        <v>0</v>
      </c>
      <c r="X30" s="8">
        <f t="shared" ref="X30:X39" si="10">ROUNDDOWN(Z30*AE30,0)</f>
        <v>0</v>
      </c>
      <c r="Y30" s="87" t="s">
        <v>8163</v>
      </c>
      <c r="Z30" s="8">
        <f>VLOOKUP(I30,'Tables kywrd-slot-class'!$B$21:$C$38,2,FALSE)</f>
        <v>1.5</v>
      </c>
      <c r="AA30" s="8">
        <f>VLOOKUP(N30,'Tables MAT simpl-complx'!$C$6:$D$28,2,FALSE)</f>
        <v>0</v>
      </c>
      <c r="AB30" s="8">
        <f>VLOOKUP(O30,'Tables MAT simpl-complx'!$F$39:$G$625,2,FALSE)</f>
        <v>0</v>
      </c>
      <c r="AC30" s="8">
        <f>VLOOKUP(J30,'Tables kywrd-slot-class'!$D$49:$E$177,2,FALSE)</f>
        <v>32</v>
      </c>
      <c r="AD30" s="8">
        <f>VLOOKUP(K30,'Tables kywrd-slot-class'!$D$49:$E$177,2,FALSE)</f>
        <v>0</v>
      </c>
      <c r="AE30" s="8">
        <f>VLOOKUP(L30,'Tables kywrd-slot-class'!$D$49:$E$177,2,FALSE)</f>
        <v>0</v>
      </c>
      <c r="AF30" s="1" t="s">
        <v>0</v>
      </c>
      <c r="AG30" s="1" t="str">
        <f t="shared" si="0"/>
        <v>3D011803</v>
      </c>
      <c r="AH30" s="3" t="s">
        <v>4190</v>
      </c>
    </row>
    <row r="31" spans="1:34" x14ac:dyDescent="0.25">
      <c r="A31" s="91" t="s">
        <v>4219</v>
      </c>
      <c r="B31" s="3" t="s">
        <v>14</v>
      </c>
      <c r="C31" s="4" t="s">
        <v>5241</v>
      </c>
      <c r="D31" s="88" t="s">
        <v>4372</v>
      </c>
      <c r="E31" t="s">
        <v>4373</v>
      </c>
      <c r="F31" s="8" t="s">
        <v>4043</v>
      </c>
      <c r="G31" s="5" t="s">
        <v>4374</v>
      </c>
      <c r="H31" s="22" t="s">
        <v>4022</v>
      </c>
      <c r="I31" s="22" t="s">
        <v>4026</v>
      </c>
      <c r="J31" s="22" t="s">
        <v>3349</v>
      </c>
      <c r="K31" s="22" t="s">
        <v>4028</v>
      </c>
      <c r="L31" s="22" t="s">
        <v>4028</v>
      </c>
      <c r="M31" s="22" t="s">
        <v>4028</v>
      </c>
      <c r="N31" s="24" t="s">
        <v>1888</v>
      </c>
      <c r="O31" s="21" t="s">
        <v>1888</v>
      </c>
      <c r="P31" s="8" t="s">
        <v>1889</v>
      </c>
      <c r="Q31" s="8">
        <v>320</v>
      </c>
      <c r="R31" s="8">
        <v>4</v>
      </c>
      <c r="S31" s="27">
        <v>39</v>
      </c>
      <c r="T31" s="20">
        <f t="shared" si="6"/>
        <v>0</v>
      </c>
      <c r="U31" s="21">
        <f t="shared" si="7"/>
        <v>0</v>
      </c>
      <c r="V31" s="8">
        <f t="shared" si="8"/>
        <v>39</v>
      </c>
      <c r="W31" s="8">
        <f t="shared" si="9"/>
        <v>0</v>
      </c>
      <c r="X31" s="8">
        <f t="shared" si="10"/>
        <v>0</v>
      </c>
      <c r="Y31" s="87" t="s">
        <v>8163</v>
      </c>
      <c r="Z31" s="8">
        <f>VLOOKUP(I31,'Tables kywrd-slot-class'!$B$21:$C$38,2,FALSE)</f>
        <v>1.5</v>
      </c>
      <c r="AA31" s="8">
        <f>VLOOKUP(N31,'Tables MAT simpl-complx'!$C$6:$D$28,2,FALSE)</f>
        <v>0</v>
      </c>
      <c r="AB31" s="8">
        <f>VLOOKUP(O31,'Tables MAT simpl-complx'!$F$39:$G$625,2,FALSE)</f>
        <v>0</v>
      </c>
      <c r="AC31" s="8">
        <f>VLOOKUP(J31,'Tables kywrd-slot-class'!$D$49:$E$177,2,FALSE)</f>
        <v>26</v>
      </c>
      <c r="AD31" s="8">
        <f>VLOOKUP(K31,'Tables kywrd-slot-class'!$D$49:$E$177,2,FALSE)</f>
        <v>0</v>
      </c>
      <c r="AE31" s="8">
        <f>VLOOKUP(L31,'Tables kywrd-slot-class'!$D$49:$E$177,2,FALSE)</f>
        <v>0</v>
      </c>
      <c r="AF31" s="1" t="s">
        <v>0</v>
      </c>
      <c r="AG31" s="1" t="str">
        <f t="shared" si="0"/>
        <v>3D011804</v>
      </c>
      <c r="AH31" s="3" t="s">
        <v>4190</v>
      </c>
    </row>
    <row r="32" spans="1:34" x14ac:dyDescent="0.25">
      <c r="A32" s="91" t="s">
        <v>12</v>
      </c>
      <c r="B32" s="3" t="s">
        <v>14</v>
      </c>
      <c r="C32" s="4" t="s">
        <v>5241</v>
      </c>
      <c r="D32" s="88" t="s">
        <v>4375</v>
      </c>
      <c r="E32" t="s">
        <v>4376</v>
      </c>
      <c r="F32" s="8" t="s">
        <v>4043</v>
      </c>
      <c r="G32" s="5" t="s">
        <v>4377</v>
      </c>
      <c r="H32" s="22" t="s">
        <v>4022</v>
      </c>
      <c r="I32" s="22" t="s">
        <v>4026</v>
      </c>
      <c r="J32" s="22" t="s">
        <v>3347</v>
      </c>
      <c r="K32" s="22" t="s">
        <v>4028</v>
      </c>
      <c r="L32" s="22" t="s">
        <v>4028</v>
      </c>
      <c r="M32" s="22" t="s">
        <v>4028</v>
      </c>
      <c r="N32" s="24" t="s">
        <v>1888</v>
      </c>
      <c r="O32" s="21" t="s">
        <v>1888</v>
      </c>
      <c r="P32" s="8" t="s">
        <v>1889</v>
      </c>
      <c r="Q32" s="8">
        <v>320</v>
      </c>
      <c r="R32" s="8">
        <v>4</v>
      </c>
      <c r="S32" s="27">
        <v>57</v>
      </c>
      <c r="T32" s="20">
        <f t="shared" si="6"/>
        <v>0</v>
      </c>
      <c r="U32" s="21">
        <f t="shared" si="7"/>
        <v>0</v>
      </c>
      <c r="V32" s="8">
        <f t="shared" si="8"/>
        <v>57</v>
      </c>
      <c r="W32" s="8">
        <f t="shared" si="9"/>
        <v>0</v>
      </c>
      <c r="X32" s="8">
        <f t="shared" si="10"/>
        <v>0</v>
      </c>
      <c r="Y32" s="87" t="s">
        <v>8163</v>
      </c>
      <c r="Z32" s="8">
        <f>VLOOKUP(I32,'Tables kywrd-slot-class'!$B$21:$C$38,2,FALSE)</f>
        <v>1.5</v>
      </c>
      <c r="AA32" s="8">
        <f>VLOOKUP(N32,'Tables MAT simpl-complx'!$C$6:$D$28,2,FALSE)</f>
        <v>0</v>
      </c>
      <c r="AB32" s="8">
        <f>VLOOKUP(O32,'Tables MAT simpl-complx'!$F$39:$G$625,2,FALSE)</f>
        <v>0</v>
      </c>
      <c r="AC32" s="8">
        <f>VLOOKUP(J32,'Tables kywrd-slot-class'!$D$49:$E$177,2,FALSE)</f>
        <v>38</v>
      </c>
      <c r="AD32" s="8">
        <f>VLOOKUP(K32,'Tables kywrd-slot-class'!$D$49:$E$177,2,FALSE)</f>
        <v>0</v>
      </c>
      <c r="AE32" s="8">
        <f>VLOOKUP(L32,'Tables kywrd-slot-class'!$D$49:$E$177,2,FALSE)</f>
        <v>0</v>
      </c>
      <c r="AF32" s="1" t="s">
        <v>0</v>
      </c>
      <c r="AG32" s="1" t="str">
        <f t="shared" si="0"/>
        <v>3D011805</v>
      </c>
      <c r="AH32" s="3" t="s">
        <v>4190</v>
      </c>
    </row>
    <row r="33" spans="1:34" x14ac:dyDescent="0.25">
      <c r="A33" s="91" t="s">
        <v>4220</v>
      </c>
      <c r="B33" s="3" t="s">
        <v>14</v>
      </c>
      <c r="C33" s="4" t="s">
        <v>5241</v>
      </c>
      <c r="D33" s="88" t="s">
        <v>4378</v>
      </c>
      <c r="E33" t="s">
        <v>4379</v>
      </c>
      <c r="F33" s="8" t="s">
        <v>4043</v>
      </c>
      <c r="G33" s="5" t="s">
        <v>4380</v>
      </c>
      <c r="H33" s="22" t="s">
        <v>3990</v>
      </c>
      <c r="I33" s="22" t="s">
        <v>4026</v>
      </c>
      <c r="J33" s="22" t="s">
        <v>3343</v>
      </c>
      <c r="K33" s="22" t="s">
        <v>4028</v>
      </c>
      <c r="L33" s="22" t="s">
        <v>4028</v>
      </c>
      <c r="M33" s="22" t="s">
        <v>4028</v>
      </c>
      <c r="N33" s="24" t="s">
        <v>1888</v>
      </c>
      <c r="O33" s="21" t="s">
        <v>1888</v>
      </c>
      <c r="P33" s="8" t="s">
        <v>1889</v>
      </c>
      <c r="Q33" s="8">
        <v>320</v>
      </c>
      <c r="R33" s="8">
        <v>1</v>
      </c>
      <c r="S33" s="27">
        <v>34</v>
      </c>
      <c r="T33" s="20">
        <f t="shared" si="6"/>
        <v>0</v>
      </c>
      <c r="U33" s="21">
        <f t="shared" si="7"/>
        <v>0</v>
      </c>
      <c r="V33" s="8">
        <f t="shared" si="8"/>
        <v>34</v>
      </c>
      <c r="W33" s="8">
        <f t="shared" si="9"/>
        <v>0</v>
      </c>
      <c r="X33" s="8">
        <f t="shared" si="10"/>
        <v>0</v>
      </c>
      <c r="Y33" s="87" t="s">
        <v>8163</v>
      </c>
      <c r="Z33" s="8">
        <f>VLOOKUP(I33,'Tables kywrd-slot-class'!$B$21:$C$38,2,FALSE)</f>
        <v>1.5</v>
      </c>
      <c r="AA33" s="8">
        <f>VLOOKUP(N33,'Tables MAT simpl-complx'!$C$6:$D$28,2,FALSE)</f>
        <v>0</v>
      </c>
      <c r="AB33" s="8">
        <f>VLOOKUP(O33,'Tables MAT simpl-complx'!$F$39:$G$625,2,FALSE)</f>
        <v>0</v>
      </c>
      <c r="AC33" s="8">
        <f>VLOOKUP(J33,'Tables kywrd-slot-class'!$D$49:$E$177,2,FALSE)</f>
        <v>23</v>
      </c>
      <c r="AD33" s="8">
        <f>VLOOKUP(K33,'Tables kywrd-slot-class'!$D$49:$E$177,2,FALSE)</f>
        <v>0</v>
      </c>
      <c r="AE33" s="8">
        <f>VLOOKUP(L33,'Tables kywrd-slot-class'!$D$49:$E$177,2,FALSE)</f>
        <v>0</v>
      </c>
      <c r="AF33" s="1" t="s">
        <v>0</v>
      </c>
      <c r="AG33" s="1" t="str">
        <f t="shared" si="0"/>
        <v>3D011806</v>
      </c>
      <c r="AH33" s="3" t="s">
        <v>4190</v>
      </c>
    </row>
    <row r="34" spans="1:34" x14ac:dyDescent="0.25">
      <c r="A34" s="91" t="s">
        <v>4221</v>
      </c>
      <c r="B34" s="3" t="s">
        <v>14</v>
      </c>
      <c r="C34" s="4" t="s">
        <v>5241</v>
      </c>
      <c r="D34" s="88" t="s">
        <v>4381</v>
      </c>
      <c r="E34" t="s">
        <v>4382</v>
      </c>
      <c r="F34" s="8" t="s">
        <v>4043</v>
      </c>
      <c r="G34" s="5" t="s">
        <v>4383</v>
      </c>
      <c r="H34" s="22" t="s">
        <v>3990</v>
      </c>
      <c r="I34" s="22" t="s">
        <v>4026</v>
      </c>
      <c r="J34" s="22" t="s">
        <v>3345</v>
      </c>
      <c r="K34" s="22" t="s">
        <v>4028</v>
      </c>
      <c r="L34" s="22" t="s">
        <v>4028</v>
      </c>
      <c r="M34" s="22" t="s">
        <v>4028</v>
      </c>
      <c r="N34" s="24" t="s">
        <v>1888</v>
      </c>
      <c r="O34" s="21" t="s">
        <v>1888</v>
      </c>
      <c r="P34" s="8" t="s">
        <v>1889</v>
      </c>
      <c r="Q34" s="8">
        <v>320</v>
      </c>
      <c r="R34" s="8">
        <v>1</v>
      </c>
      <c r="S34" s="27">
        <v>49</v>
      </c>
      <c r="T34" s="20">
        <f t="shared" si="6"/>
        <v>0</v>
      </c>
      <c r="U34" s="21">
        <f t="shared" si="7"/>
        <v>0</v>
      </c>
      <c r="V34" s="8">
        <f t="shared" si="8"/>
        <v>49</v>
      </c>
      <c r="W34" s="8">
        <f t="shared" si="9"/>
        <v>0</v>
      </c>
      <c r="X34" s="8">
        <f t="shared" si="10"/>
        <v>0</v>
      </c>
      <c r="Y34" s="87" t="s">
        <v>8163</v>
      </c>
      <c r="Z34" s="8">
        <f>VLOOKUP(I34,'Tables kywrd-slot-class'!$B$21:$C$38,2,FALSE)</f>
        <v>1.5</v>
      </c>
      <c r="AA34" s="8">
        <f>VLOOKUP(N34,'Tables MAT simpl-complx'!$C$6:$D$28,2,FALSE)</f>
        <v>0</v>
      </c>
      <c r="AB34" s="8">
        <f>VLOOKUP(O34,'Tables MAT simpl-complx'!$F$39:$G$625,2,FALSE)</f>
        <v>0</v>
      </c>
      <c r="AC34" s="8">
        <f>VLOOKUP(J34,'Tables kywrd-slot-class'!$D$49:$E$177,2,FALSE)</f>
        <v>33</v>
      </c>
      <c r="AD34" s="8">
        <f>VLOOKUP(K34,'Tables kywrd-slot-class'!$D$49:$E$177,2,FALSE)</f>
        <v>0</v>
      </c>
      <c r="AE34" s="8">
        <f>VLOOKUP(L34,'Tables kywrd-slot-class'!$D$49:$E$177,2,FALSE)</f>
        <v>0</v>
      </c>
      <c r="AF34" s="1" t="s">
        <v>0</v>
      </c>
      <c r="AG34" s="1" t="str">
        <f t="shared" ref="AG34:AG65" si="11">C34 &amp; D34</f>
        <v>3D011807</v>
      </c>
      <c r="AH34" s="3" t="s">
        <v>4190</v>
      </c>
    </row>
    <row r="35" spans="1:34" x14ac:dyDescent="0.25">
      <c r="A35" s="91" t="s">
        <v>4222</v>
      </c>
      <c r="B35" s="3" t="s">
        <v>14</v>
      </c>
      <c r="C35" s="4" t="s">
        <v>5241</v>
      </c>
      <c r="D35" s="88" t="s">
        <v>4384</v>
      </c>
      <c r="E35" t="s">
        <v>4385</v>
      </c>
      <c r="F35" s="8" t="s">
        <v>4043</v>
      </c>
      <c r="G35" s="5" t="s">
        <v>4386</v>
      </c>
      <c r="H35" s="22" t="s">
        <v>4022</v>
      </c>
      <c r="I35" s="22" t="s">
        <v>4026</v>
      </c>
      <c r="J35" s="22" t="s">
        <v>1896</v>
      </c>
      <c r="K35" s="22" t="s">
        <v>4028</v>
      </c>
      <c r="L35" s="22" t="s">
        <v>4028</v>
      </c>
      <c r="M35" s="22" t="s">
        <v>4028</v>
      </c>
      <c r="N35" s="24" t="s">
        <v>1888</v>
      </c>
      <c r="O35" s="21" t="s">
        <v>1888</v>
      </c>
      <c r="P35" s="8" t="s">
        <v>1889</v>
      </c>
      <c r="Q35" s="8">
        <v>320</v>
      </c>
      <c r="R35" s="8">
        <v>4</v>
      </c>
      <c r="S35" s="27">
        <v>30</v>
      </c>
      <c r="T35" s="20">
        <f t="shared" si="6"/>
        <v>0</v>
      </c>
      <c r="U35" s="21">
        <f t="shared" si="7"/>
        <v>0</v>
      </c>
      <c r="V35" s="8">
        <f t="shared" si="8"/>
        <v>30</v>
      </c>
      <c r="W35" s="8">
        <f t="shared" si="9"/>
        <v>0</v>
      </c>
      <c r="X35" s="8">
        <f t="shared" si="10"/>
        <v>0</v>
      </c>
      <c r="Y35" s="87" t="s">
        <v>8163</v>
      </c>
      <c r="Z35" s="8">
        <f>VLOOKUP(I35,'Tables kywrd-slot-class'!$B$21:$C$38,2,FALSE)</f>
        <v>1.5</v>
      </c>
      <c r="AA35" s="8">
        <f>VLOOKUP(N35,'Tables MAT simpl-complx'!$C$6:$D$28,2,FALSE)</f>
        <v>0</v>
      </c>
      <c r="AB35" s="8">
        <f>VLOOKUP(O35,'Tables MAT simpl-complx'!$F$39:$G$625,2,FALSE)</f>
        <v>0</v>
      </c>
      <c r="AC35" s="8">
        <f>VLOOKUP(J35,'Tables kywrd-slot-class'!$D$49:$E$177,2,FALSE)</f>
        <v>20</v>
      </c>
      <c r="AD35" s="8">
        <f>VLOOKUP(K35,'Tables kywrd-slot-class'!$D$49:$E$177,2,FALSE)</f>
        <v>0</v>
      </c>
      <c r="AE35" s="8">
        <f>VLOOKUP(L35,'Tables kywrd-slot-class'!$D$49:$E$177,2,FALSE)</f>
        <v>0</v>
      </c>
      <c r="AF35" s="1" t="s">
        <v>0</v>
      </c>
      <c r="AG35" s="1" t="str">
        <f t="shared" si="11"/>
        <v>3D011808</v>
      </c>
      <c r="AH35" s="3" t="s">
        <v>4190</v>
      </c>
    </row>
    <row r="36" spans="1:34" x14ac:dyDescent="0.25">
      <c r="A36" s="91" t="s">
        <v>4223</v>
      </c>
      <c r="B36" s="3" t="s">
        <v>14</v>
      </c>
      <c r="C36" s="4" t="s">
        <v>5241</v>
      </c>
      <c r="D36" s="88" t="s">
        <v>4387</v>
      </c>
      <c r="E36" t="s">
        <v>4388</v>
      </c>
      <c r="F36" s="8" t="s">
        <v>4043</v>
      </c>
      <c r="G36" s="5" t="s">
        <v>4389</v>
      </c>
      <c r="H36" s="22" t="s">
        <v>4022</v>
      </c>
      <c r="I36" s="22" t="s">
        <v>4026</v>
      </c>
      <c r="J36" s="22" t="s">
        <v>3353</v>
      </c>
      <c r="K36" s="22" t="s">
        <v>4028</v>
      </c>
      <c r="L36" s="22" t="s">
        <v>4028</v>
      </c>
      <c r="M36" s="22" t="s">
        <v>4028</v>
      </c>
      <c r="N36" s="24" t="s">
        <v>1888</v>
      </c>
      <c r="O36" s="21" t="s">
        <v>1888</v>
      </c>
      <c r="P36" s="8" t="s">
        <v>1889</v>
      </c>
      <c r="Q36" s="8">
        <v>320</v>
      </c>
      <c r="R36" s="8">
        <v>4</v>
      </c>
      <c r="S36" s="27">
        <v>78</v>
      </c>
      <c r="T36" s="20">
        <f t="shared" si="6"/>
        <v>0</v>
      </c>
      <c r="U36" s="21">
        <f t="shared" si="7"/>
        <v>0</v>
      </c>
      <c r="V36" s="8">
        <f t="shared" si="8"/>
        <v>78</v>
      </c>
      <c r="W36" s="8">
        <f t="shared" si="9"/>
        <v>0</v>
      </c>
      <c r="X36" s="8">
        <f t="shared" si="10"/>
        <v>0</v>
      </c>
      <c r="Y36" s="87" t="s">
        <v>8163</v>
      </c>
      <c r="Z36" s="8">
        <f>VLOOKUP(I36,'Tables kywrd-slot-class'!$B$21:$C$38,2,FALSE)</f>
        <v>1.5</v>
      </c>
      <c r="AA36" s="8">
        <f>VLOOKUP(N36,'Tables MAT simpl-complx'!$C$6:$D$28,2,FALSE)</f>
        <v>0</v>
      </c>
      <c r="AB36" s="8">
        <f>VLOOKUP(O36,'Tables MAT simpl-complx'!$F$39:$G$625,2,FALSE)</f>
        <v>0</v>
      </c>
      <c r="AC36" s="8">
        <f>VLOOKUP(J36,'Tables kywrd-slot-class'!$D$49:$E$177,2,FALSE)</f>
        <v>52</v>
      </c>
      <c r="AD36" s="8">
        <f>VLOOKUP(K36,'Tables kywrd-slot-class'!$D$49:$E$177,2,FALSE)</f>
        <v>0</v>
      </c>
      <c r="AE36" s="8">
        <f>VLOOKUP(L36,'Tables kywrd-slot-class'!$D$49:$E$177,2,FALSE)</f>
        <v>0</v>
      </c>
      <c r="AF36" s="1" t="s">
        <v>0</v>
      </c>
      <c r="AG36" s="1" t="str">
        <f t="shared" si="11"/>
        <v>3D011809</v>
      </c>
      <c r="AH36" s="3" t="s">
        <v>4190</v>
      </c>
    </row>
    <row r="37" spans="1:34" x14ac:dyDescent="0.25">
      <c r="A37" s="91" t="s">
        <v>4224</v>
      </c>
      <c r="B37" s="3" t="s">
        <v>14</v>
      </c>
      <c r="C37" s="4" t="s">
        <v>5241</v>
      </c>
      <c r="D37" s="88" t="s">
        <v>4390</v>
      </c>
      <c r="E37" t="s">
        <v>4391</v>
      </c>
      <c r="F37" s="8" t="s">
        <v>4043</v>
      </c>
      <c r="G37" s="5" t="s">
        <v>4392</v>
      </c>
      <c r="H37" s="22" t="s">
        <v>3990</v>
      </c>
      <c r="I37" s="22" t="s">
        <v>4026</v>
      </c>
      <c r="J37" s="22" t="s">
        <v>3356</v>
      </c>
      <c r="K37" s="22" t="s">
        <v>4028</v>
      </c>
      <c r="L37" s="22" t="s">
        <v>4028</v>
      </c>
      <c r="M37" s="22" t="s">
        <v>4028</v>
      </c>
      <c r="N37" s="24" t="s">
        <v>1888</v>
      </c>
      <c r="O37" s="21" t="s">
        <v>1888</v>
      </c>
      <c r="P37" s="8" t="s">
        <v>1889</v>
      </c>
      <c r="Q37" s="8">
        <v>320</v>
      </c>
      <c r="R37" s="8">
        <v>1</v>
      </c>
      <c r="S37" s="27">
        <v>40</v>
      </c>
      <c r="T37" s="20">
        <f t="shared" si="6"/>
        <v>0</v>
      </c>
      <c r="U37" s="21">
        <f t="shared" si="7"/>
        <v>0</v>
      </c>
      <c r="V37" s="8">
        <f t="shared" si="8"/>
        <v>40</v>
      </c>
      <c r="W37" s="8">
        <f t="shared" si="9"/>
        <v>0</v>
      </c>
      <c r="X37" s="8">
        <f t="shared" si="10"/>
        <v>0</v>
      </c>
      <c r="Y37" s="87" t="s">
        <v>8163</v>
      </c>
      <c r="Z37" s="8">
        <f>VLOOKUP(I37,'Tables kywrd-slot-class'!$B$21:$C$38,2,FALSE)</f>
        <v>1.5</v>
      </c>
      <c r="AA37" s="8">
        <f>VLOOKUP(N37,'Tables MAT simpl-complx'!$C$6:$D$28,2,FALSE)</f>
        <v>0</v>
      </c>
      <c r="AB37" s="8">
        <f>VLOOKUP(O37,'Tables MAT simpl-complx'!$F$39:$G$625,2,FALSE)</f>
        <v>0</v>
      </c>
      <c r="AC37" s="8">
        <f>VLOOKUP(J37,'Tables kywrd-slot-class'!$D$49:$E$177,2,FALSE)</f>
        <v>27</v>
      </c>
      <c r="AD37" s="8">
        <f>VLOOKUP(K37,'Tables kywrd-slot-class'!$D$49:$E$177,2,FALSE)</f>
        <v>0</v>
      </c>
      <c r="AE37" s="8">
        <f>VLOOKUP(L37,'Tables kywrd-slot-class'!$D$49:$E$177,2,FALSE)</f>
        <v>0</v>
      </c>
      <c r="AF37" s="1" t="s">
        <v>0</v>
      </c>
      <c r="AG37" s="1" t="str">
        <f t="shared" si="11"/>
        <v>3D01180A</v>
      </c>
      <c r="AH37" s="3" t="s">
        <v>4190</v>
      </c>
    </row>
    <row r="38" spans="1:34" x14ac:dyDescent="0.25">
      <c r="A38" s="91" t="s">
        <v>4225</v>
      </c>
      <c r="B38" s="3" t="s">
        <v>14</v>
      </c>
      <c r="C38" s="4" t="s">
        <v>5241</v>
      </c>
      <c r="D38" s="88" t="s">
        <v>4393</v>
      </c>
      <c r="E38" t="s">
        <v>4394</v>
      </c>
      <c r="F38" s="8" t="s">
        <v>4043</v>
      </c>
      <c r="G38" s="5" t="s">
        <v>4395</v>
      </c>
      <c r="H38" s="22" t="s">
        <v>3990</v>
      </c>
      <c r="I38" s="22" t="s">
        <v>4026</v>
      </c>
      <c r="J38" s="22" t="s">
        <v>3344</v>
      </c>
      <c r="K38" s="22" t="s">
        <v>4028</v>
      </c>
      <c r="L38" s="22" t="s">
        <v>4028</v>
      </c>
      <c r="M38" s="22" t="s">
        <v>4028</v>
      </c>
      <c r="N38" s="24" t="s">
        <v>1888</v>
      </c>
      <c r="O38" s="21" t="s">
        <v>1888</v>
      </c>
      <c r="P38" s="8" t="s">
        <v>1889</v>
      </c>
      <c r="Q38" s="8">
        <v>320</v>
      </c>
      <c r="R38" s="8">
        <v>1</v>
      </c>
      <c r="S38" s="27">
        <v>27</v>
      </c>
      <c r="T38" s="20">
        <f t="shared" si="6"/>
        <v>0</v>
      </c>
      <c r="U38" s="21">
        <f t="shared" si="7"/>
        <v>0</v>
      </c>
      <c r="V38" s="8">
        <f t="shared" si="8"/>
        <v>27</v>
      </c>
      <c r="W38" s="8">
        <f t="shared" si="9"/>
        <v>0</v>
      </c>
      <c r="X38" s="8">
        <f t="shared" si="10"/>
        <v>0</v>
      </c>
      <c r="Y38" s="87" t="s">
        <v>8163</v>
      </c>
      <c r="Z38" s="8">
        <f>VLOOKUP(I38,'Tables kywrd-slot-class'!$B$21:$C$38,2,FALSE)</f>
        <v>1.5</v>
      </c>
      <c r="AA38" s="8">
        <f>VLOOKUP(N38,'Tables MAT simpl-complx'!$C$6:$D$28,2,FALSE)</f>
        <v>0</v>
      </c>
      <c r="AB38" s="8">
        <f>VLOOKUP(O38,'Tables MAT simpl-complx'!$F$39:$G$625,2,FALSE)</f>
        <v>0</v>
      </c>
      <c r="AC38" s="8">
        <f>VLOOKUP(J38,'Tables kywrd-slot-class'!$D$49:$E$177,2,FALSE)</f>
        <v>18</v>
      </c>
      <c r="AD38" s="8">
        <f>VLOOKUP(K38,'Tables kywrd-slot-class'!$D$49:$E$177,2,FALSE)</f>
        <v>0</v>
      </c>
      <c r="AE38" s="8">
        <f>VLOOKUP(L38,'Tables kywrd-slot-class'!$D$49:$E$177,2,FALSE)</f>
        <v>0</v>
      </c>
      <c r="AF38" s="1" t="s">
        <v>0</v>
      </c>
      <c r="AG38" s="1" t="str">
        <f t="shared" si="11"/>
        <v>3D01180B</v>
      </c>
      <c r="AH38" s="3" t="s">
        <v>4190</v>
      </c>
    </row>
    <row r="39" spans="1:34" x14ac:dyDescent="0.25">
      <c r="A39" s="91" t="s">
        <v>4226</v>
      </c>
      <c r="B39" s="3" t="s">
        <v>14</v>
      </c>
      <c r="C39" s="4" t="s">
        <v>5241</v>
      </c>
      <c r="D39" s="88" t="s">
        <v>4396</v>
      </c>
      <c r="E39" t="s">
        <v>4397</v>
      </c>
      <c r="F39" s="8" t="s">
        <v>4043</v>
      </c>
      <c r="G39" s="5" t="s">
        <v>4398</v>
      </c>
      <c r="H39" s="22" t="s">
        <v>3990</v>
      </c>
      <c r="I39" s="22" t="s">
        <v>4026</v>
      </c>
      <c r="J39" s="22" t="s">
        <v>1919</v>
      </c>
      <c r="K39" s="22" t="s">
        <v>4028</v>
      </c>
      <c r="L39" s="22" t="s">
        <v>4028</v>
      </c>
      <c r="M39" s="22" t="s">
        <v>4028</v>
      </c>
      <c r="N39" s="24" t="s">
        <v>1888</v>
      </c>
      <c r="O39" s="21" t="s">
        <v>1888</v>
      </c>
      <c r="P39" s="8" t="s">
        <v>1889</v>
      </c>
      <c r="Q39" s="8">
        <v>51</v>
      </c>
      <c r="R39" s="8">
        <v>1</v>
      </c>
      <c r="S39" s="27">
        <v>19</v>
      </c>
      <c r="T39" s="20">
        <f t="shared" si="6"/>
        <v>0</v>
      </c>
      <c r="U39" s="21">
        <f t="shared" si="7"/>
        <v>0</v>
      </c>
      <c r="V39" s="8">
        <f t="shared" si="8"/>
        <v>19</v>
      </c>
      <c r="W39" s="8">
        <f t="shared" si="9"/>
        <v>0</v>
      </c>
      <c r="X39" s="8">
        <f t="shared" si="10"/>
        <v>0</v>
      </c>
      <c r="Y39" s="87" t="s">
        <v>8163</v>
      </c>
      <c r="Z39" s="8">
        <f>VLOOKUP(I39,'Tables kywrd-slot-class'!$B$21:$C$38,2,FALSE)</f>
        <v>1.5</v>
      </c>
      <c r="AA39" s="8">
        <f>VLOOKUP(N39,'Tables MAT simpl-complx'!$C$6:$D$28,2,FALSE)</f>
        <v>0</v>
      </c>
      <c r="AB39" s="8">
        <f>VLOOKUP(O39,'Tables MAT simpl-complx'!$F$39:$G$625,2,FALSE)</f>
        <v>0</v>
      </c>
      <c r="AC39" s="8">
        <f>VLOOKUP(J39,'Tables kywrd-slot-class'!$D$49:$E$177,2,FALSE)</f>
        <v>13</v>
      </c>
      <c r="AD39" s="8">
        <f>VLOOKUP(K39,'Tables kywrd-slot-class'!$D$49:$E$177,2,FALSE)</f>
        <v>0</v>
      </c>
      <c r="AE39" s="8">
        <f>VLOOKUP(L39,'Tables kywrd-slot-class'!$D$49:$E$177,2,FALSE)</f>
        <v>0</v>
      </c>
      <c r="AF39" s="1" t="s">
        <v>0</v>
      </c>
      <c r="AG39" s="1" t="str">
        <f t="shared" si="11"/>
        <v>3D01180C</v>
      </c>
      <c r="AH39" s="3" t="s">
        <v>4190</v>
      </c>
    </row>
    <row r="40" spans="1:34" x14ac:dyDescent="0.25">
      <c r="A40" s="91" t="s">
        <v>4227</v>
      </c>
      <c r="B40" s="3" t="s">
        <v>14</v>
      </c>
      <c r="C40" s="4" t="s">
        <v>5241</v>
      </c>
      <c r="D40" s="88" t="s">
        <v>80</v>
      </c>
      <c r="E40" t="s">
        <v>4399</v>
      </c>
      <c r="F40" s="8" t="s">
        <v>4042</v>
      </c>
      <c r="G40" s="5" t="s">
        <v>4400</v>
      </c>
      <c r="H40" s="22" t="s">
        <v>4022</v>
      </c>
      <c r="I40" s="22" t="s">
        <v>4026</v>
      </c>
      <c r="J40" s="22" t="s">
        <v>3353</v>
      </c>
      <c r="K40" s="22" t="s">
        <v>4028</v>
      </c>
      <c r="L40" s="22" t="s">
        <v>4028</v>
      </c>
      <c r="M40" s="22" t="s">
        <v>4028</v>
      </c>
      <c r="N40" s="24" t="s">
        <v>1888</v>
      </c>
      <c r="O40" s="21" t="s">
        <v>1888</v>
      </c>
      <c r="P40" s="8" t="s">
        <v>1889</v>
      </c>
      <c r="Q40" s="8">
        <v>150</v>
      </c>
      <c r="R40" s="8">
        <v>4</v>
      </c>
      <c r="S40" s="27">
        <v>78</v>
      </c>
      <c r="T40" s="20">
        <f t="shared" si="1"/>
        <v>0</v>
      </c>
      <c r="U40" s="21">
        <f t="shared" si="2"/>
        <v>0</v>
      </c>
      <c r="V40" s="8">
        <f t="shared" si="3"/>
        <v>78</v>
      </c>
      <c r="W40" s="8">
        <f t="shared" si="4"/>
        <v>0</v>
      </c>
      <c r="X40" s="8">
        <f t="shared" si="5"/>
        <v>0</v>
      </c>
      <c r="Y40" s="87" t="s">
        <v>8163</v>
      </c>
      <c r="Z40" s="8">
        <f>VLOOKUP(I40,'Tables kywrd-slot-class'!$B$21:$C$38,2,FALSE)</f>
        <v>1.5</v>
      </c>
      <c r="AA40" s="8">
        <f>VLOOKUP(N40,'Tables MAT simpl-complx'!$C$6:$D$28,2,FALSE)</f>
        <v>0</v>
      </c>
      <c r="AB40" s="8">
        <f>VLOOKUP(O40,'Tables MAT simpl-complx'!$F$39:$G$625,2,FALSE)</f>
        <v>0</v>
      </c>
      <c r="AC40" s="8">
        <f>VLOOKUP(J40,'Tables kywrd-slot-class'!$D$49:$E$177,2,FALSE)</f>
        <v>52</v>
      </c>
      <c r="AD40" s="8">
        <f>VLOOKUP(K40,'Tables kywrd-slot-class'!$D$49:$E$177,2,FALSE)</f>
        <v>0</v>
      </c>
      <c r="AE40" s="8">
        <f>VLOOKUP(L40,'Tables kywrd-slot-class'!$D$49:$E$177,2,FALSE)</f>
        <v>0</v>
      </c>
      <c r="AF40" s="1" t="s">
        <v>0</v>
      </c>
      <c r="AG40" s="1" t="str">
        <f t="shared" si="11"/>
        <v xml:space="preserve">3D01180D </v>
      </c>
      <c r="AH40" s="3">
        <v>1</v>
      </c>
    </row>
    <row r="41" spans="1:34" x14ac:dyDescent="0.25">
      <c r="A41" s="91" t="s">
        <v>4228</v>
      </c>
      <c r="B41" s="3" t="s">
        <v>14</v>
      </c>
      <c r="C41" s="4" t="s">
        <v>5241</v>
      </c>
      <c r="D41" s="88" t="s">
        <v>4401</v>
      </c>
      <c r="E41" t="s">
        <v>4402</v>
      </c>
      <c r="F41" s="8" t="s">
        <v>4043</v>
      </c>
      <c r="G41" s="5" t="s">
        <v>4403</v>
      </c>
      <c r="H41" s="22" t="s">
        <v>4022</v>
      </c>
      <c r="I41" s="22" t="s">
        <v>4026</v>
      </c>
      <c r="J41" s="22" t="s">
        <v>4028</v>
      </c>
      <c r="K41" s="22" t="s">
        <v>4028</v>
      </c>
      <c r="L41" s="22" t="s">
        <v>4028</v>
      </c>
      <c r="M41" s="22" t="s">
        <v>4028</v>
      </c>
      <c r="N41" s="24" t="s">
        <v>1352</v>
      </c>
      <c r="O41" s="21" t="s">
        <v>1887</v>
      </c>
      <c r="P41" s="8" t="s">
        <v>1889</v>
      </c>
      <c r="Q41" s="8">
        <v>165</v>
      </c>
      <c r="R41" s="8">
        <v>4</v>
      </c>
      <c r="S41" s="76">
        <v>0</v>
      </c>
      <c r="T41" s="20">
        <f t="shared" ref="T41" si="12">ROUNDDOWN(Z41*AA41,0)</f>
        <v>30</v>
      </c>
      <c r="U41" s="21">
        <f t="shared" ref="U41" si="13">ROUNDDOWN(Z41*AB41,0)</f>
        <v>30</v>
      </c>
      <c r="V41" s="8">
        <f t="shared" ref="V41" si="14">ROUNDDOWN(Z41*AC41,0)</f>
        <v>0</v>
      </c>
      <c r="W41" s="8">
        <f t="shared" ref="W41" si="15">ROUNDDOWN(Z41*AD41,0)</f>
        <v>0</v>
      </c>
      <c r="X41" s="8">
        <f t="shared" ref="X41" si="16">ROUNDDOWN(Z41*AE41,0)</f>
        <v>0</v>
      </c>
      <c r="Y41" s="87" t="s">
        <v>8163</v>
      </c>
      <c r="Z41" s="8">
        <f>VLOOKUP(I41,'Tables kywrd-slot-class'!$B$21:$C$38,2,FALSE)</f>
        <v>1.5</v>
      </c>
      <c r="AA41" s="8">
        <f>VLOOKUP(N41,'Tables MAT simpl-complx'!$C$6:$D$28,2,FALSE)</f>
        <v>20</v>
      </c>
      <c r="AB41" s="8">
        <f>VLOOKUP(O41,'Tables MAT simpl-complx'!$F$39:$G$625,2,FALSE)</f>
        <v>20</v>
      </c>
      <c r="AC41" s="8">
        <f>VLOOKUP(J41,'Tables kywrd-slot-class'!$D$49:$E$177,2,FALSE)</f>
        <v>0</v>
      </c>
      <c r="AD41" s="8">
        <f>VLOOKUP(K41,'Tables kywrd-slot-class'!$D$49:$E$177,2,FALSE)</f>
        <v>0</v>
      </c>
      <c r="AE41" s="8">
        <f>VLOOKUP(L41,'Tables kywrd-slot-class'!$D$49:$E$177,2,FALSE)</f>
        <v>0</v>
      </c>
      <c r="AF41" s="1" t="s">
        <v>0</v>
      </c>
      <c r="AG41" s="1" t="str">
        <f t="shared" si="11"/>
        <v>3D01180E</v>
      </c>
      <c r="AH41" s="3" t="s">
        <v>4190</v>
      </c>
    </row>
    <row r="42" spans="1:34" x14ac:dyDescent="0.25">
      <c r="A42" s="91" t="s">
        <v>4229</v>
      </c>
      <c r="B42" s="3" t="s">
        <v>14</v>
      </c>
      <c r="C42" s="4" t="s">
        <v>5241</v>
      </c>
      <c r="D42" s="88" t="s">
        <v>81</v>
      </c>
      <c r="E42" t="s">
        <v>4404</v>
      </c>
      <c r="F42" s="8" t="s">
        <v>4042</v>
      </c>
      <c r="G42" s="5" t="s">
        <v>4405</v>
      </c>
      <c r="H42" s="22" t="s">
        <v>3990</v>
      </c>
      <c r="I42" s="22" t="s">
        <v>4026</v>
      </c>
      <c r="J42" s="22" t="s">
        <v>3374</v>
      </c>
      <c r="K42" s="22" t="s">
        <v>3361</v>
      </c>
      <c r="L42" s="22" t="s">
        <v>4028</v>
      </c>
      <c r="M42" s="22" t="s">
        <v>4028</v>
      </c>
      <c r="N42" s="24" t="s">
        <v>1888</v>
      </c>
      <c r="O42" s="21" t="s">
        <v>1888</v>
      </c>
      <c r="P42" s="8" t="s">
        <v>1889</v>
      </c>
      <c r="Q42" s="8">
        <v>200</v>
      </c>
      <c r="R42" s="8">
        <v>1</v>
      </c>
      <c r="S42" s="27">
        <v>39</v>
      </c>
      <c r="T42" s="20">
        <f t="shared" si="1"/>
        <v>0</v>
      </c>
      <c r="U42" s="21">
        <f t="shared" si="2"/>
        <v>0</v>
      </c>
      <c r="V42" s="8">
        <f t="shared" si="3"/>
        <v>39</v>
      </c>
      <c r="W42" s="8">
        <f t="shared" si="4"/>
        <v>0</v>
      </c>
      <c r="X42" s="8">
        <f t="shared" si="5"/>
        <v>0</v>
      </c>
      <c r="Y42" s="87" t="s">
        <v>8163</v>
      </c>
      <c r="Z42" s="8">
        <f>VLOOKUP(I42,'Tables kywrd-slot-class'!$B$21:$C$38,2,FALSE)</f>
        <v>1.5</v>
      </c>
      <c r="AA42" s="8">
        <f>VLOOKUP(N42,'Tables MAT simpl-complx'!$C$6:$D$28,2,FALSE)</f>
        <v>0</v>
      </c>
      <c r="AB42" s="8">
        <f>VLOOKUP(O42,'Tables MAT simpl-complx'!$F$39:$G$625,2,FALSE)</f>
        <v>0</v>
      </c>
      <c r="AC42" s="8">
        <f>VLOOKUP(J42,'Tables kywrd-slot-class'!$D$49:$E$177,2,FALSE)</f>
        <v>26</v>
      </c>
      <c r="AD42" s="8">
        <f>VLOOKUP(K42,'Tables kywrd-slot-class'!$D$49:$E$177,2,FALSE)</f>
        <v>0</v>
      </c>
      <c r="AE42" s="8">
        <f>VLOOKUP(L42,'Tables kywrd-slot-class'!$D$49:$E$177,2,FALSE)</f>
        <v>0</v>
      </c>
      <c r="AF42" s="1" t="s">
        <v>0</v>
      </c>
      <c r="AG42" s="1" t="str">
        <f t="shared" si="11"/>
        <v xml:space="preserve">3D01180F </v>
      </c>
      <c r="AH42" s="3">
        <v>1</v>
      </c>
    </row>
    <row r="43" spans="1:34" x14ac:dyDescent="0.25">
      <c r="A43" s="91" t="s">
        <v>26</v>
      </c>
      <c r="B43" s="3" t="s">
        <v>14</v>
      </c>
      <c r="C43" s="4" t="s">
        <v>5241</v>
      </c>
      <c r="D43" s="88" t="s">
        <v>4406</v>
      </c>
      <c r="E43" t="s">
        <v>4407</v>
      </c>
      <c r="F43" s="8" t="s">
        <v>4043</v>
      </c>
      <c r="G43" s="5" t="s">
        <v>4408</v>
      </c>
      <c r="H43" s="22" t="s">
        <v>3990</v>
      </c>
      <c r="I43" s="22" t="s">
        <v>4026</v>
      </c>
      <c r="J43" s="22" t="s">
        <v>3344</v>
      </c>
      <c r="K43" s="22" t="s">
        <v>4028</v>
      </c>
      <c r="L43" s="22" t="s">
        <v>4028</v>
      </c>
      <c r="M43" s="22" t="s">
        <v>4028</v>
      </c>
      <c r="N43" s="24" t="s">
        <v>1888</v>
      </c>
      <c r="O43" s="21" t="s">
        <v>1370</v>
      </c>
      <c r="P43" s="8" t="s">
        <v>1889</v>
      </c>
      <c r="Q43" s="8">
        <v>200</v>
      </c>
      <c r="R43" s="8">
        <v>1</v>
      </c>
      <c r="S43" s="27">
        <v>30</v>
      </c>
      <c r="T43" s="20">
        <f t="shared" ref="T43" si="17">ROUNDDOWN(Z43*AA43,0)</f>
        <v>0</v>
      </c>
      <c r="U43" s="21">
        <f t="shared" ref="U43" si="18">ROUNDDOWN(Z43*AB43,0)</f>
        <v>30</v>
      </c>
      <c r="V43" s="8">
        <f t="shared" ref="V43" si="19">ROUNDDOWN(Z43*AC43,0)</f>
        <v>27</v>
      </c>
      <c r="W43" s="8">
        <f t="shared" ref="W43" si="20">ROUNDDOWN(Z43*AD43,0)</f>
        <v>0</v>
      </c>
      <c r="X43" s="8">
        <f t="shared" ref="X43" si="21">ROUNDDOWN(Z43*AE43,0)</f>
        <v>0</v>
      </c>
      <c r="Y43" s="87" t="s">
        <v>8163</v>
      </c>
      <c r="Z43" s="8">
        <f>VLOOKUP(I43,'Tables kywrd-slot-class'!$B$21:$C$38,2,FALSE)</f>
        <v>1.5</v>
      </c>
      <c r="AA43" s="8">
        <f>VLOOKUP(N43,'Tables MAT simpl-complx'!$C$6:$D$28,2,FALSE)</f>
        <v>0</v>
      </c>
      <c r="AB43" s="8">
        <f>VLOOKUP(O43,'Tables MAT simpl-complx'!$F$39:$G$625,2,FALSE)</f>
        <v>20</v>
      </c>
      <c r="AC43" s="8">
        <f>VLOOKUP(J43,'Tables kywrd-slot-class'!$D$49:$E$177,2,FALSE)</f>
        <v>18</v>
      </c>
      <c r="AD43" s="8">
        <f>VLOOKUP(K43,'Tables kywrd-slot-class'!$D$49:$E$177,2,FALSE)</f>
        <v>0</v>
      </c>
      <c r="AE43" s="8">
        <f>VLOOKUP(L43,'Tables kywrd-slot-class'!$D$49:$E$177,2,FALSE)</f>
        <v>0</v>
      </c>
      <c r="AF43" s="1" t="s">
        <v>0</v>
      </c>
      <c r="AG43" s="1" t="str">
        <f t="shared" si="11"/>
        <v>3D011810</v>
      </c>
      <c r="AH43" s="3" t="s">
        <v>4190</v>
      </c>
    </row>
    <row r="44" spans="1:34" x14ac:dyDescent="0.25">
      <c r="A44" s="91" t="s">
        <v>4230</v>
      </c>
      <c r="B44" s="3" t="s">
        <v>14</v>
      </c>
      <c r="C44" s="4" t="s">
        <v>5241</v>
      </c>
      <c r="D44" s="88" t="s">
        <v>82</v>
      </c>
      <c r="E44" t="s">
        <v>4409</v>
      </c>
      <c r="F44" s="8" t="s">
        <v>4042</v>
      </c>
      <c r="G44" s="5" t="s">
        <v>4408</v>
      </c>
      <c r="H44" s="22" t="s">
        <v>3990</v>
      </c>
      <c r="I44" s="22" t="s">
        <v>4026</v>
      </c>
      <c r="J44" s="22" t="s">
        <v>3357</v>
      </c>
      <c r="K44" s="22" t="s">
        <v>3361</v>
      </c>
      <c r="L44" s="22" t="s">
        <v>4028</v>
      </c>
      <c r="M44" s="22" t="s">
        <v>4028</v>
      </c>
      <c r="N44" s="24" t="s">
        <v>1888</v>
      </c>
      <c r="O44" s="21" t="s">
        <v>1888</v>
      </c>
      <c r="P44" s="8" t="s">
        <v>1889</v>
      </c>
      <c r="Q44" s="8">
        <v>75</v>
      </c>
      <c r="R44" s="8">
        <v>2</v>
      </c>
      <c r="S44" s="27">
        <v>30</v>
      </c>
      <c r="T44" s="20">
        <f t="shared" si="1"/>
        <v>0</v>
      </c>
      <c r="U44" s="21">
        <f t="shared" si="2"/>
        <v>0</v>
      </c>
      <c r="V44" s="8">
        <f t="shared" si="3"/>
        <v>30</v>
      </c>
      <c r="W44" s="8">
        <f t="shared" si="4"/>
        <v>0</v>
      </c>
      <c r="X44" s="8">
        <f t="shared" si="5"/>
        <v>0</v>
      </c>
      <c r="Y44" s="87" t="s">
        <v>8163</v>
      </c>
      <c r="Z44" s="8">
        <f>VLOOKUP(I44,'Tables kywrd-slot-class'!$B$21:$C$38,2,FALSE)</f>
        <v>1.5</v>
      </c>
      <c r="AA44" s="8">
        <f>VLOOKUP(N44,'Tables MAT simpl-complx'!$C$6:$D$28,2,FALSE)</f>
        <v>0</v>
      </c>
      <c r="AB44" s="8">
        <f>VLOOKUP(O44,'Tables MAT simpl-complx'!$F$39:$G$625,2,FALSE)</f>
        <v>0</v>
      </c>
      <c r="AC44" s="8">
        <f>VLOOKUP(J44,'Tables kywrd-slot-class'!$D$49:$E$177,2,FALSE)</f>
        <v>20</v>
      </c>
      <c r="AD44" s="8">
        <f>VLOOKUP(K44,'Tables kywrd-slot-class'!$D$49:$E$177,2,FALSE)</f>
        <v>0</v>
      </c>
      <c r="AE44" s="8">
        <f>VLOOKUP(L44,'Tables kywrd-slot-class'!$D$49:$E$177,2,FALSE)</f>
        <v>0</v>
      </c>
      <c r="AF44" s="1" t="s">
        <v>0</v>
      </c>
      <c r="AG44" s="1" t="str">
        <f t="shared" si="11"/>
        <v xml:space="preserve">3D011811 </v>
      </c>
      <c r="AH44" s="3">
        <v>1</v>
      </c>
    </row>
    <row r="45" spans="1:34" x14ac:dyDescent="0.25">
      <c r="A45" s="91" t="s">
        <v>4231</v>
      </c>
      <c r="B45" s="3" t="s">
        <v>14</v>
      </c>
      <c r="C45" s="4" t="s">
        <v>5241</v>
      </c>
      <c r="D45" s="88" t="s">
        <v>83</v>
      </c>
      <c r="E45" t="s">
        <v>4410</v>
      </c>
      <c r="F45" s="8" t="s">
        <v>4042</v>
      </c>
      <c r="G45" s="5" t="s">
        <v>4411</v>
      </c>
      <c r="H45" s="22" t="s">
        <v>3990</v>
      </c>
      <c r="I45" s="22" t="s">
        <v>4026</v>
      </c>
      <c r="J45" s="22" t="s">
        <v>3377</v>
      </c>
      <c r="K45" s="22" t="s">
        <v>3361</v>
      </c>
      <c r="L45" s="22" t="s">
        <v>4040</v>
      </c>
      <c r="M45" s="22" t="s">
        <v>4061</v>
      </c>
      <c r="N45" s="24" t="s">
        <v>1888</v>
      </c>
      <c r="O45" s="21" t="s">
        <v>1888</v>
      </c>
      <c r="P45" s="8" t="s">
        <v>1889</v>
      </c>
      <c r="Q45" s="8">
        <v>35</v>
      </c>
      <c r="R45" s="8">
        <v>2</v>
      </c>
      <c r="S45" s="27">
        <v>27</v>
      </c>
      <c r="T45" s="20">
        <f t="shared" si="1"/>
        <v>0</v>
      </c>
      <c r="U45" s="21">
        <f t="shared" si="2"/>
        <v>0</v>
      </c>
      <c r="V45" s="8">
        <f t="shared" si="3"/>
        <v>27</v>
      </c>
      <c r="W45" s="8">
        <f t="shared" si="4"/>
        <v>0</v>
      </c>
      <c r="X45" s="8">
        <f t="shared" si="5"/>
        <v>25</v>
      </c>
      <c r="Y45" s="87" t="s">
        <v>8163</v>
      </c>
      <c r="Z45" s="8">
        <f>VLOOKUP(I45,'Tables kywrd-slot-class'!$B$21:$C$38,2,FALSE)</f>
        <v>1.5</v>
      </c>
      <c r="AA45" s="8">
        <f>VLOOKUP(N45,'Tables MAT simpl-complx'!$C$6:$D$28,2,FALSE)</f>
        <v>0</v>
      </c>
      <c r="AB45" s="8">
        <f>VLOOKUP(O45,'Tables MAT simpl-complx'!$F$39:$G$625,2,FALSE)</f>
        <v>0</v>
      </c>
      <c r="AC45" s="8">
        <f>VLOOKUP(J45,'Tables kywrd-slot-class'!$D$49:$E$177,2,FALSE)</f>
        <v>18</v>
      </c>
      <c r="AD45" s="8">
        <f>VLOOKUP(K45,'Tables kywrd-slot-class'!$D$49:$E$177,2,FALSE)</f>
        <v>0</v>
      </c>
      <c r="AE45" s="8">
        <f>VLOOKUP(L45,'Tables kywrd-slot-class'!$D$49:$E$177,2,FALSE)</f>
        <v>17</v>
      </c>
      <c r="AF45" s="1" t="s">
        <v>0</v>
      </c>
      <c r="AG45" s="1" t="str">
        <f t="shared" si="11"/>
        <v xml:space="preserve">3D011812 </v>
      </c>
      <c r="AH45" s="3">
        <v>1</v>
      </c>
    </row>
    <row r="46" spans="1:34" x14ac:dyDescent="0.25">
      <c r="A46" s="91" t="s">
        <v>4232</v>
      </c>
      <c r="B46" s="3" t="s">
        <v>14</v>
      </c>
      <c r="C46" s="4" t="s">
        <v>5241</v>
      </c>
      <c r="D46" s="88" t="s">
        <v>84</v>
      </c>
      <c r="E46" t="s">
        <v>4412</v>
      </c>
      <c r="F46" s="8" t="s">
        <v>4042</v>
      </c>
      <c r="G46" s="5" t="s">
        <v>4413</v>
      </c>
      <c r="H46" s="22" t="s">
        <v>3990</v>
      </c>
      <c r="I46" s="22" t="s">
        <v>4026</v>
      </c>
      <c r="J46" s="22" t="s">
        <v>3379</v>
      </c>
      <c r="K46" s="22" t="s">
        <v>3361</v>
      </c>
      <c r="L46" s="22" t="s">
        <v>4028</v>
      </c>
      <c r="M46" s="22" t="s">
        <v>4028</v>
      </c>
      <c r="N46" s="24" t="s">
        <v>1888</v>
      </c>
      <c r="O46" s="21" t="s">
        <v>1888</v>
      </c>
      <c r="P46" s="8" t="s">
        <v>1889</v>
      </c>
      <c r="Q46" s="8">
        <v>150</v>
      </c>
      <c r="R46" s="8">
        <v>2</v>
      </c>
      <c r="S46" s="27">
        <v>34</v>
      </c>
      <c r="T46" s="20">
        <f t="shared" si="1"/>
        <v>0</v>
      </c>
      <c r="U46" s="21">
        <f t="shared" si="2"/>
        <v>0</v>
      </c>
      <c r="V46" s="8">
        <f t="shared" si="3"/>
        <v>34</v>
      </c>
      <c r="W46" s="8">
        <f t="shared" si="4"/>
        <v>0</v>
      </c>
      <c r="X46" s="8">
        <f t="shared" si="5"/>
        <v>0</v>
      </c>
      <c r="Y46" s="87" t="s">
        <v>8163</v>
      </c>
      <c r="Z46" s="8">
        <f>VLOOKUP(I46,'Tables kywrd-slot-class'!$B$21:$C$38,2,FALSE)</f>
        <v>1.5</v>
      </c>
      <c r="AA46" s="8">
        <f>VLOOKUP(N46,'Tables MAT simpl-complx'!$C$6:$D$28,2,FALSE)</f>
        <v>0</v>
      </c>
      <c r="AB46" s="8">
        <f>VLOOKUP(O46,'Tables MAT simpl-complx'!$F$39:$G$625,2,FALSE)</f>
        <v>0</v>
      </c>
      <c r="AC46" s="8">
        <f>VLOOKUP(J46,'Tables kywrd-slot-class'!$D$49:$E$177,2,FALSE)</f>
        <v>23</v>
      </c>
      <c r="AD46" s="8">
        <f>VLOOKUP(K46,'Tables kywrd-slot-class'!$D$49:$E$177,2,FALSE)</f>
        <v>0</v>
      </c>
      <c r="AE46" s="8">
        <f>VLOOKUP(L46,'Tables kywrd-slot-class'!$D$49:$E$177,2,FALSE)</f>
        <v>0</v>
      </c>
      <c r="AF46" s="1" t="s">
        <v>0</v>
      </c>
      <c r="AG46" s="1" t="str">
        <f t="shared" si="11"/>
        <v xml:space="preserve">3D011813 </v>
      </c>
      <c r="AH46" s="3">
        <v>1</v>
      </c>
    </row>
    <row r="47" spans="1:34" x14ac:dyDescent="0.25">
      <c r="A47" s="91" t="s">
        <v>4233</v>
      </c>
      <c r="B47" s="3" t="s">
        <v>14</v>
      </c>
      <c r="C47" s="4" t="s">
        <v>5241</v>
      </c>
      <c r="D47" s="88" t="s">
        <v>85</v>
      </c>
      <c r="E47" t="s">
        <v>4414</v>
      </c>
      <c r="F47" s="8" t="s">
        <v>4042</v>
      </c>
      <c r="G47" s="5" t="s">
        <v>4415</v>
      </c>
      <c r="H47" s="22" t="s">
        <v>4022</v>
      </c>
      <c r="I47" s="22" t="s">
        <v>4026</v>
      </c>
      <c r="J47" s="22" t="s">
        <v>3359</v>
      </c>
      <c r="K47" s="22" t="s">
        <v>4028</v>
      </c>
      <c r="L47" s="22" t="s">
        <v>4028</v>
      </c>
      <c r="M47" s="22" t="s">
        <v>4028</v>
      </c>
      <c r="N47" s="24" t="s">
        <v>1888</v>
      </c>
      <c r="O47" s="21" t="s">
        <v>1888</v>
      </c>
      <c r="P47" s="8" t="s">
        <v>1889</v>
      </c>
      <c r="Q47" s="8">
        <v>55</v>
      </c>
      <c r="R47" s="8">
        <v>4</v>
      </c>
      <c r="S47" s="27">
        <v>43</v>
      </c>
      <c r="T47" s="20">
        <f t="shared" si="1"/>
        <v>0</v>
      </c>
      <c r="U47" s="21">
        <f t="shared" si="2"/>
        <v>0</v>
      </c>
      <c r="V47" s="8">
        <f t="shared" si="3"/>
        <v>43</v>
      </c>
      <c r="W47" s="8">
        <f t="shared" si="4"/>
        <v>0</v>
      </c>
      <c r="X47" s="8">
        <f t="shared" si="5"/>
        <v>0</v>
      </c>
      <c r="Y47" s="87" t="s">
        <v>8163</v>
      </c>
      <c r="Z47" s="8">
        <f>VLOOKUP(I47,'Tables kywrd-slot-class'!$B$21:$C$38,2,FALSE)</f>
        <v>1.5</v>
      </c>
      <c r="AA47" s="8">
        <f>VLOOKUP(N47,'Tables MAT simpl-complx'!$C$6:$D$28,2,FALSE)</f>
        <v>0</v>
      </c>
      <c r="AB47" s="8">
        <f>VLOOKUP(O47,'Tables MAT simpl-complx'!$F$39:$G$625,2,FALSE)</f>
        <v>0</v>
      </c>
      <c r="AC47" s="8">
        <f>VLOOKUP(J47,'Tables kywrd-slot-class'!$D$49:$E$177,2,FALSE)</f>
        <v>29</v>
      </c>
      <c r="AD47" s="8">
        <f>VLOOKUP(K47,'Tables kywrd-slot-class'!$D$49:$E$177,2,FALSE)</f>
        <v>0</v>
      </c>
      <c r="AE47" s="8">
        <f>VLOOKUP(L47,'Tables kywrd-slot-class'!$D$49:$E$177,2,FALSE)</f>
        <v>0</v>
      </c>
      <c r="AF47" s="1" t="s">
        <v>0</v>
      </c>
      <c r="AG47" s="1" t="str">
        <f t="shared" si="11"/>
        <v xml:space="preserve">3D011814 </v>
      </c>
      <c r="AH47" s="3">
        <v>1</v>
      </c>
    </row>
    <row r="48" spans="1:34" x14ac:dyDescent="0.25">
      <c r="A48" s="91" t="s">
        <v>27</v>
      </c>
      <c r="B48" s="3" t="s">
        <v>14</v>
      </c>
      <c r="C48" s="4" t="s">
        <v>5241</v>
      </c>
      <c r="D48" s="88" t="s">
        <v>86</v>
      </c>
      <c r="E48" t="s">
        <v>4416</v>
      </c>
      <c r="F48" s="8" t="s">
        <v>4042</v>
      </c>
      <c r="G48" s="5" t="s">
        <v>4417</v>
      </c>
      <c r="H48" s="22" t="s">
        <v>4022</v>
      </c>
      <c r="I48" s="22" t="s">
        <v>4026</v>
      </c>
      <c r="J48" s="22" t="s">
        <v>3355</v>
      </c>
      <c r="K48" s="22" t="s">
        <v>4028</v>
      </c>
      <c r="L48" s="22" t="s">
        <v>4028</v>
      </c>
      <c r="M48" s="22" t="s">
        <v>4028</v>
      </c>
      <c r="N48" s="24" t="s">
        <v>1888</v>
      </c>
      <c r="O48" s="21" t="s">
        <v>1888</v>
      </c>
      <c r="P48" s="8" t="s">
        <v>1889</v>
      </c>
      <c r="Q48" s="8">
        <v>60</v>
      </c>
      <c r="R48" s="8">
        <v>4</v>
      </c>
      <c r="S48" s="27">
        <v>30</v>
      </c>
      <c r="T48" s="20">
        <f t="shared" si="1"/>
        <v>0</v>
      </c>
      <c r="U48" s="21">
        <f t="shared" si="2"/>
        <v>0</v>
      </c>
      <c r="V48" s="8">
        <f t="shared" si="3"/>
        <v>30</v>
      </c>
      <c r="W48" s="8">
        <f t="shared" si="4"/>
        <v>0</v>
      </c>
      <c r="X48" s="8">
        <f t="shared" si="5"/>
        <v>0</v>
      </c>
      <c r="Y48" s="87" t="s">
        <v>8163</v>
      </c>
      <c r="Z48" s="8">
        <f>VLOOKUP(I48,'Tables kywrd-slot-class'!$B$21:$C$38,2,FALSE)</f>
        <v>1.5</v>
      </c>
      <c r="AA48" s="8">
        <f>VLOOKUP(N48,'Tables MAT simpl-complx'!$C$6:$D$28,2,FALSE)</f>
        <v>0</v>
      </c>
      <c r="AB48" s="8">
        <f>VLOOKUP(O48,'Tables MAT simpl-complx'!$F$39:$G$625,2,FALSE)</f>
        <v>0</v>
      </c>
      <c r="AC48" s="8">
        <f>VLOOKUP(J48,'Tables kywrd-slot-class'!$D$49:$E$177,2,FALSE)</f>
        <v>20</v>
      </c>
      <c r="AD48" s="8">
        <f>VLOOKUP(K48,'Tables kywrd-slot-class'!$D$49:$E$177,2,FALSE)</f>
        <v>0</v>
      </c>
      <c r="AE48" s="8">
        <f>VLOOKUP(L48,'Tables kywrd-slot-class'!$D$49:$E$177,2,FALSE)</f>
        <v>0</v>
      </c>
      <c r="AF48" s="1" t="s">
        <v>0</v>
      </c>
      <c r="AG48" s="1" t="str">
        <f t="shared" si="11"/>
        <v xml:space="preserve">3D011815 </v>
      </c>
      <c r="AH48" s="3">
        <v>1</v>
      </c>
    </row>
    <row r="49" spans="1:34" x14ac:dyDescent="0.25">
      <c r="A49" s="91" t="s">
        <v>4234</v>
      </c>
      <c r="B49" s="3" t="s">
        <v>14</v>
      </c>
      <c r="C49" s="4" t="s">
        <v>5241</v>
      </c>
      <c r="D49" s="88" t="s">
        <v>87</v>
      </c>
      <c r="E49" t="s">
        <v>4418</v>
      </c>
      <c r="F49" s="8" t="s">
        <v>4042</v>
      </c>
      <c r="G49" s="5" t="s">
        <v>4419</v>
      </c>
      <c r="H49" s="22" t="s">
        <v>4022</v>
      </c>
      <c r="I49" s="22" t="s">
        <v>4026</v>
      </c>
      <c r="J49" s="22" t="s">
        <v>3358</v>
      </c>
      <c r="K49" s="22" t="s">
        <v>3361</v>
      </c>
      <c r="L49" s="22" t="s">
        <v>4028</v>
      </c>
      <c r="M49" s="22" t="s">
        <v>4028</v>
      </c>
      <c r="N49" s="24" t="s">
        <v>1888</v>
      </c>
      <c r="O49" s="21" t="s">
        <v>1888</v>
      </c>
      <c r="P49" s="8" t="s">
        <v>1889</v>
      </c>
      <c r="Q49" s="8">
        <v>325</v>
      </c>
      <c r="R49" s="8">
        <v>7</v>
      </c>
      <c r="S49" s="27">
        <v>54</v>
      </c>
      <c r="T49" s="20">
        <f t="shared" si="1"/>
        <v>0</v>
      </c>
      <c r="U49" s="21">
        <f t="shared" si="2"/>
        <v>0</v>
      </c>
      <c r="V49" s="8">
        <f t="shared" si="3"/>
        <v>54</v>
      </c>
      <c r="W49" s="8">
        <f t="shared" si="4"/>
        <v>0</v>
      </c>
      <c r="X49" s="8">
        <f t="shared" si="5"/>
        <v>0</v>
      </c>
      <c r="Y49" s="87" t="s">
        <v>8163</v>
      </c>
      <c r="Z49" s="8">
        <f>VLOOKUP(I49,'Tables kywrd-slot-class'!$B$21:$C$38,2,FALSE)</f>
        <v>1.5</v>
      </c>
      <c r="AA49" s="8">
        <f>VLOOKUP(N49,'Tables MAT simpl-complx'!$C$6:$D$28,2,FALSE)</f>
        <v>0</v>
      </c>
      <c r="AB49" s="8">
        <f>VLOOKUP(O49,'Tables MAT simpl-complx'!$F$39:$G$625,2,FALSE)</f>
        <v>0</v>
      </c>
      <c r="AC49" s="8">
        <f>VLOOKUP(J49,'Tables kywrd-slot-class'!$D$49:$E$177,2,FALSE)</f>
        <v>36</v>
      </c>
      <c r="AD49" s="8">
        <f>VLOOKUP(K49,'Tables kywrd-slot-class'!$D$49:$E$177,2,FALSE)</f>
        <v>0</v>
      </c>
      <c r="AE49" s="8">
        <f>VLOOKUP(L49,'Tables kywrd-slot-class'!$D$49:$E$177,2,FALSE)</f>
        <v>0</v>
      </c>
      <c r="AF49" s="1" t="s">
        <v>0</v>
      </c>
      <c r="AG49" s="1" t="str">
        <f t="shared" si="11"/>
        <v xml:space="preserve">3D011816 </v>
      </c>
      <c r="AH49" s="3">
        <v>1</v>
      </c>
    </row>
    <row r="50" spans="1:34" x14ac:dyDescent="0.25">
      <c r="A50" s="91" t="s">
        <v>4235</v>
      </c>
      <c r="B50" s="3" t="s">
        <v>14</v>
      </c>
      <c r="C50" s="4" t="s">
        <v>5241</v>
      </c>
      <c r="D50" s="88" t="s">
        <v>88</v>
      </c>
      <c r="E50" t="s">
        <v>4420</v>
      </c>
      <c r="F50" s="8" t="s">
        <v>4042</v>
      </c>
      <c r="G50" s="5" t="s">
        <v>4421</v>
      </c>
      <c r="H50" s="22" t="s">
        <v>3990</v>
      </c>
      <c r="I50" s="22" t="s">
        <v>4026</v>
      </c>
      <c r="J50" s="22" t="s">
        <v>1919</v>
      </c>
      <c r="K50" s="22" t="s">
        <v>4058</v>
      </c>
      <c r="L50" s="22" t="s">
        <v>4052</v>
      </c>
      <c r="M50" s="22" t="s">
        <v>4028</v>
      </c>
      <c r="N50" s="24" t="s">
        <v>1888</v>
      </c>
      <c r="O50" s="21" t="s">
        <v>1366</v>
      </c>
      <c r="P50" s="8" t="s">
        <v>1889</v>
      </c>
      <c r="Q50" s="8">
        <v>23</v>
      </c>
      <c r="R50" s="8">
        <v>1</v>
      </c>
      <c r="S50" s="27">
        <v>21</v>
      </c>
      <c r="T50" s="20">
        <f t="shared" si="1"/>
        <v>0</v>
      </c>
      <c r="U50" s="21">
        <f t="shared" si="2"/>
        <v>21</v>
      </c>
      <c r="V50" s="8">
        <f t="shared" si="3"/>
        <v>19</v>
      </c>
      <c r="W50" s="8">
        <f t="shared" si="4"/>
        <v>0</v>
      </c>
      <c r="X50" s="8">
        <f t="shared" si="5"/>
        <v>0</v>
      </c>
      <c r="Y50" s="87" t="s">
        <v>8163</v>
      </c>
      <c r="Z50" s="8">
        <f>VLOOKUP(I50,'Tables kywrd-slot-class'!$B$21:$C$38,2,FALSE)</f>
        <v>1.5</v>
      </c>
      <c r="AA50" s="8">
        <f>VLOOKUP(N50,'Tables MAT simpl-complx'!$C$6:$D$28,2,FALSE)</f>
        <v>0</v>
      </c>
      <c r="AB50" s="8">
        <f>VLOOKUP(O50,'Tables MAT simpl-complx'!$F$39:$G$625,2,FALSE)</f>
        <v>14</v>
      </c>
      <c r="AC50" s="8">
        <f>VLOOKUP(J50,'Tables kywrd-slot-class'!$D$49:$E$177,2,FALSE)</f>
        <v>13</v>
      </c>
      <c r="AD50" s="8">
        <f>VLOOKUP(K50,'Tables kywrd-slot-class'!$D$49:$E$177,2,FALSE)</f>
        <v>0</v>
      </c>
      <c r="AE50" s="8">
        <f>VLOOKUP(L50,'Tables kywrd-slot-class'!$D$49:$E$177,2,FALSE)</f>
        <v>0</v>
      </c>
      <c r="AF50" s="1" t="s">
        <v>0</v>
      </c>
      <c r="AG50" s="1" t="str">
        <f t="shared" si="11"/>
        <v xml:space="preserve">3D011818 </v>
      </c>
      <c r="AH50" s="3">
        <v>1</v>
      </c>
    </row>
    <row r="51" spans="1:34" x14ac:dyDescent="0.25">
      <c r="A51" s="91" t="s">
        <v>4236</v>
      </c>
      <c r="B51" s="3" t="s">
        <v>14</v>
      </c>
      <c r="C51" s="4" t="s">
        <v>5241</v>
      </c>
      <c r="D51" s="88" t="s">
        <v>89</v>
      </c>
      <c r="E51" t="s">
        <v>4422</v>
      </c>
      <c r="F51" s="8" t="s">
        <v>4042</v>
      </c>
      <c r="G51" s="5" t="s">
        <v>4423</v>
      </c>
      <c r="H51" s="22" t="s">
        <v>3990</v>
      </c>
      <c r="I51" s="22" t="s">
        <v>4026</v>
      </c>
      <c r="J51" s="22" t="s">
        <v>3373</v>
      </c>
      <c r="K51" s="22" t="s">
        <v>3361</v>
      </c>
      <c r="L51" s="22" t="s">
        <v>4050</v>
      </c>
      <c r="M51" s="22" t="s">
        <v>4028</v>
      </c>
      <c r="N51" s="24" t="s">
        <v>1888</v>
      </c>
      <c r="O51" s="21" t="s">
        <v>1888</v>
      </c>
      <c r="P51" s="8" t="s">
        <v>1889</v>
      </c>
      <c r="Q51" s="8">
        <v>30</v>
      </c>
      <c r="R51" s="8">
        <v>1</v>
      </c>
      <c r="S51" s="27">
        <v>22</v>
      </c>
      <c r="T51" s="20">
        <f t="shared" si="1"/>
        <v>0</v>
      </c>
      <c r="U51" s="21">
        <f t="shared" si="2"/>
        <v>0</v>
      </c>
      <c r="V51" s="8">
        <f t="shared" si="3"/>
        <v>22</v>
      </c>
      <c r="W51" s="8">
        <f t="shared" si="4"/>
        <v>0</v>
      </c>
      <c r="X51" s="8">
        <f t="shared" si="5"/>
        <v>0</v>
      </c>
      <c r="Y51" s="87" t="s">
        <v>8163</v>
      </c>
      <c r="Z51" s="8">
        <f>VLOOKUP(I51,'Tables kywrd-slot-class'!$B$21:$C$38,2,FALSE)</f>
        <v>1.5</v>
      </c>
      <c r="AA51" s="8">
        <f>VLOOKUP(N51,'Tables MAT simpl-complx'!$C$6:$D$28,2,FALSE)</f>
        <v>0</v>
      </c>
      <c r="AB51" s="8">
        <f>VLOOKUP(O51,'Tables MAT simpl-complx'!$F$39:$G$625,2,FALSE)</f>
        <v>0</v>
      </c>
      <c r="AC51" s="8">
        <f>VLOOKUP(J51,'Tables kywrd-slot-class'!$D$49:$E$177,2,FALSE)</f>
        <v>15</v>
      </c>
      <c r="AD51" s="8">
        <f>VLOOKUP(K51,'Tables kywrd-slot-class'!$D$49:$E$177,2,FALSE)</f>
        <v>0</v>
      </c>
      <c r="AE51" s="8">
        <f>VLOOKUP(L51,'Tables kywrd-slot-class'!$D$49:$E$177,2,FALSE)</f>
        <v>0</v>
      </c>
      <c r="AF51" s="1" t="s">
        <v>0</v>
      </c>
      <c r="AG51" s="1" t="str">
        <f t="shared" si="11"/>
        <v xml:space="preserve">3D011819 </v>
      </c>
      <c r="AH51" s="3">
        <v>1</v>
      </c>
    </row>
    <row r="52" spans="1:34" x14ac:dyDescent="0.25">
      <c r="A52" s="91" t="s">
        <v>4237</v>
      </c>
      <c r="B52" s="3" t="s">
        <v>14</v>
      </c>
      <c r="C52" s="4" t="s">
        <v>5241</v>
      </c>
      <c r="D52" s="88" t="s">
        <v>90</v>
      </c>
      <c r="E52" t="s">
        <v>4424</v>
      </c>
      <c r="F52" s="8" t="s">
        <v>4042</v>
      </c>
      <c r="G52" s="5" t="s">
        <v>4425</v>
      </c>
      <c r="H52" s="22" t="s">
        <v>3990</v>
      </c>
      <c r="I52" s="22" t="s">
        <v>4026</v>
      </c>
      <c r="J52" s="22" t="s">
        <v>3371</v>
      </c>
      <c r="K52" s="22" t="s">
        <v>4065</v>
      </c>
      <c r="L52" s="22" t="s">
        <v>4028</v>
      </c>
      <c r="M52" s="22" t="s">
        <v>4028</v>
      </c>
      <c r="N52" s="24" t="s">
        <v>1888</v>
      </c>
      <c r="O52" s="21" t="s">
        <v>1888</v>
      </c>
      <c r="P52" s="8" t="s">
        <v>1889</v>
      </c>
      <c r="Q52" s="8">
        <v>150</v>
      </c>
      <c r="R52" s="8">
        <v>1</v>
      </c>
      <c r="S52" s="27">
        <v>30</v>
      </c>
      <c r="T52" s="20">
        <f t="shared" si="1"/>
        <v>0</v>
      </c>
      <c r="U52" s="21">
        <f t="shared" si="2"/>
        <v>0</v>
      </c>
      <c r="V52" s="8">
        <f t="shared" si="3"/>
        <v>30</v>
      </c>
      <c r="W52" s="8">
        <f t="shared" si="4"/>
        <v>0</v>
      </c>
      <c r="X52" s="8">
        <f t="shared" si="5"/>
        <v>0</v>
      </c>
      <c r="Y52" s="87" t="s">
        <v>8163</v>
      </c>
      <c r="Z52" s="8">
        <f>VLOOKUP(I52,'Tables kywrd-slot-class'!$B$21:$C$38,2,FALSE)</f>
        <v>1.5</v>
      </c>
      <c r="AA52" s="8">
        <f>VLOOKUP(N52,'Tables MAT simpl-complx'!$C$6:$D$28,2,FALSE)</f>
        <v>0</v>
      </c>
      <c r="AB52" s="8">
        <f>VLOOKUP(O52,'Tables MAT simpl-complx'!$F$39:$G$625,2,FALSE)</f>
        <v>0</v>
      </c>
      <c r="AC52" s="8">
        <f>VLOOKUP(J52,'Tables kywrd-slot-class'!$D$49:$E$177,2,FALSE)</f>
        <v>20</v>
      </c>
      <c r="AD52" s="8">
        <f>VLOOKUP(K52,'Tables kywrd-slot-class'!$D$49:$E$177,2,FALSE)</f>
        <v>0</v>
      </c>
      <c r="AE52" s="8">
        <f>VLOOKUP(L52,'Tables kywrd-slot-class'!$D$49:$E$177,2,FALSE)</f>
        <v>0</v>
      </c>
      <c r="AF52" s="1" t="s">
        <v>0</v>
      </c>
      <c r="AG52" s="1" t="str">
        <f t="shared" si="11"/>
        <v xml:space="preserve">3D01181B </v>
      </c>
      <c r="AH52" s="3">
        <v>1</v>
      </c>
    </row>
    <row r="53" spans="1:34" x14ac:dyDescent="0.25">
      <c r="A53" s="91" t="s">
        <v>4238</v>
      </c>
      <c r="B53" s="3" t="s">
        <v>14</v>
      </c>
      <c r="C53" s="4" t="s">
        <v>5241</v>
      </c>
      <c r="D53" s="88" t="s">
        <v>91</v>
      </c>
      <c r="E53" t="s">
        <v>4426</v>
      </c>
      <c r="F53" s="8" t="s">
        <v>4042</v>
      </c>
      <c r="G53" s="5" t="s">
        <v>4427</v>
      </c>
      <c r="H53" s="22" t="s">
        <v>3990</v>
      </c>
      <c r="I53" s="22" t="s">
        <v>4026</v>
      </c>
      <c r="J53" s="22" t="s">
        <v>3376</v>
      </c>
      <c r="K53" s="22" t="s">
        <v>3361</v>
      </c>
      <c r="L53" s="22" t="s">
        <v>4028</v>
      </c>
      <c r="M53" s="22" t="s">
        <v>4028</v>
      </c>
      <c r="N53" s="24" t="s">
        <v>1888</v>
      </c>
      <c r="O53" s="21" t="s">
        <v>1888</v>
      </c>
      <c r="P53" s="8" t="s">
        <v>1889</v>
      </c>
      <c r="Q53" s="8">
        <v>450</v>
      </c>
      <c r="R53" s="8">
        <v>1</v>
      </c>
      <c r="S53" s="27">
        <v>39</v>
      </c>
      <c r="T53" s="20">
        <f t="shared" si="1"/>
        <v>0</v>
      </c>
      <c r="U53" s="21">
        <f t="shared" si="2"/>
        <v>0</v>
      </c>
      <c r="V53" s="8">
        <f t="shared" si="3"/>
        <v>39</v>
      </c>
      <c r="W53" s="8">
        <f t="shared" si="4"/>
        <v>0</v>
      </c>
      <c r="X53" s="8">
        <f t="shared" si="5"/>
        <v>0</v>
      </c>
      <c r="Y53" s="87" t="s">
        <v>8163</v>
      </c>
      <c r="Z53" s="8">
        <f>VLOOKUP(I53,'Tables kywrd-slot-class'!$B$21:$C$38,2,FALSE)</f>
        <v>1.5</v>
      </c>
      <c r="AA53" s="8">
        <f>VLOOKUP(N53,'Tables MAT simpl-complx'!$C$6:$D$28,2,FALSE)</f>
        <v>0</v>
      </c>
      <c r="AB53" s="8">
        <f>VLOOKUP(O53,'Tables MAT simpl-complx'!$F$39:$G$625,2,FALSE)</f>
        <v>0</v>
      </c>
      <c r="AC53" s="8">
        <f>VLOOKUP(J53,'Tables kywrd-slot-class'!$D$49:$E$177,2,FALSE)</f>
        <v>26</v>
      </c>
      <c r="AD53" s="8">
        <f>VLOOKUP(K53,'Tables kywrd-slot-class'!$D$49:$E$177,2,FALSE)</f>
        <v>0</v>
      </c>
      <c r="AE53" s="8">
        <f>VLOOKUP(L53,'Tables kywrd-slot-class'!$D$49:$E$177,2,FALSE)</f>
        <v>0</v>
      </c>
      <c r="AF53" s="1" t="s">
        <v>0</v>
      </c>
      <c r="AG53" s="1" t="str">
        <f t="shared" si="11"/>
        <v xml:space="preserve">3D01181C </v>
      </c>
      <c r="AH53" s="3">
        <v>1</v>
      </c>
    </row>
    <row r="54" spans="1:34" x14ac:dyDescent="0.25">
      <c r="A54" s="91" t="s">
        <v>4239</v>
      </c>
      <c r="B54" s="3" t="s">
        <v>14</v>
      </c>
      <c r="C54" s="4" t="s">
        <v>5241</v>
      </c>
      <c r="D54" s="88" t="s">
        <v>92</v>
      </c>
      <c r="E54" t="s">
        <v>4428</v>
      </c>
      <c r="F54" s="8" t="s">
        <v>4042</v>
      </c>
      <c r="G54" s="5" t="s">
        <v>4429</v>
      </c>
      <c r="H54" s="22" t="s">
        <v>4022</v>
      </c>
      <c r="I54" s="22" t="s">
        <v>4026</v>
      </c>
      <c r="J54" s="22" t="s">
        <v>1908</v>
      </c>
      <c r="K54" s="22" t="s">
        <v>4031</v>
      </c>
      <c r="L54" s="22" t="s">
        <v>4028</v>
      </c>
      <c r="M54" s="22" t="s">
        <v>4028</v>
      </c>
      <c r="N54" s="24" t="s">
        <v>1888</v>
      </c>
      <c r="O54" s="21" t="s">
        <v>1888</v>
      </c>
      <c r="P54" s="8" t="s">
        <v>1889</v>
      </c>
      <c r="Q54" s="8">
        <v>125</v>
      </c>
      <c r="R54" s="8">
        <v>5</v>
      </c>
      <c r="S54" s="76">
        <v>37</v>
      </c>
      <c r="T54" s="20">
        <f t="shared" si="1"/>
        <v>0</v>
      </c>
      <c r="U54" s="21">
        <f t="shared" si="2"/>
        <v>0</v>
      </c>
      <c r="V54" s="8">
        <f t="shared" si="3"/>
        <v>42</v>
      </c>
      <c r="W54" s="8">
        <f t="shared" si="4"/>
        <v>0</v>
      </c>
      <c r="X54" s="8">
        <f t="shared" si="5"/>
        <v>0</v>
      </c>
      <c r="Y54" s="87" t="s">
        <v>8163</v>
      </c>
      <c r="Z54" s="8">
        <f>VLOOKUP(I54,'Tables kywrd-slot-class'!$B$21:$C$38,2,FALSE)</f>
        <v>1.5</v>
      </c>
      <c r="AA54" s="8">
        <f>VLOOKUP(N54,'Tables MAT simpl-complx'!$C$6:$D$28,2,FALSE)</f>
        <v>0</v>
      </c>
      <c r="AB54" s="8">
        <f>VLOOKUP(O54,'Tables MAT simpl-complx'!$F$39:$G$625,2,FALSE)</f>
        <v>0</v>
      </c>
      <c r="AC54" s="8">
        <f>VLOOKUP(J54,'Tables kywrd-slot-class'!$D$49:$E$177,2,FALSE)</f>
        <v>28</v>
      </c>
      <c r="AD54" s="8">
        <f>VLOOKUP(K54,'Tables kywrd-slot-class'!$D$49:$E$177,2,FALSE)</f>
        <v>0</v>
      </c>
      <c r="AE54" s="8">
        <f>VLOOKUP(L54,'Tables kywrd-slot-class'!$D$49:$E$177,2,FALSE)</f>
        <v>0</v>
      </c>
      <c r="AF54" s="1" t="s">
        <v>0</v>
      </c>
      <c r="AG54" s="1" t="str">
        <f t="shared" si="11"/>
        <v xml:space="preserve">3D01181D </v>
      </c>
      <c r="AH54" s="3">
        <v>1</v>
      </c>
    </row>
    <row r="55" spans="1:34" x14ac:dyDescent="0.25">
      <c r="A55" s="91" t="s">
        <v>4240</v>
      </c>
      <c r="B55" s="3" t="s">
        <v>14</v>
      </c>
      <c r="C55" s="4" t="s">
        <v>5241</v>
      </c>
      <c r="D55" s="88" t="s">
        <v>93</v>
      </c>
      <c r="E55" t="s">
        <v>4431</v>
      </c>
      <c r="F55" s="8" t="s">
        <v>4042</v>
      </c>
      <c r="G55" s="5" t="s">
        <v>4432</v>
      </c>
      <c r="H55" s="22" t="s">
        <v>4022</v>
      </c>
      <c r="I55" s="22" t="s">
        <v>4026</v>
      </c>
      <c r="J55" s="22" t="s">
        <v>3352</v>
      </c>
      <c r="K55" s="22" t="s">
        <v>4028</v>
      </c>
      <c r="L55" s="22" t="s">
        <v>4028</v>
      </c>
      <c r="M55" s="22" t="s">
        <v>4028</v>
      </c>
      <c r="N55" s="24" t="s">
        <v>1888</v>
      </c>
      <c r="O55" s="21" t="s">
        <v>1888</v>
      </c>
      <c r="P55" s="8" t="s">
        <v>1889</v>
      </c>
      <c r="Q55" s="8">
        <v>1050</v>
      </c>
      <c r="R55" s="8">
        <v>12</v>
      </c>
      <c r="S55" s="27">
        <v>72</v>
      </c>
      <c r="T55" s="20">
        <f t="shared" si="1"/>
        <v>0</v>
      </c>
      <c r="U55" s="21">
        <f t="shared" si="2"/>
        <v>0</v>
      </c>
      <c r="V55" s="8">
        <f t="shared" si="3"/>
        <v>72</v>
      </c>
      <c r="W55" s="8">
        <f t="shared" si="4"/>
        <v>0</v>
      </c>
      <c r="X55" s="8">
        <f t="shared" si="5"/>
        <v>0</v>
      </c>
      <c r="Y55" s="87" t="s">
        <v>8163</v>
      </c>
      <c r="Z55" s="8">
        <f>VLOOKUP(I55,'Tables kywrd-slot-class'!$B$21:$C$38,2,FALSE)</f>
        <v>1.5</v>
      </c>
      <c r="AA55" s="8">
        <f>VLOOKUP(N55,'Tables MAT simpl-complx'!$C$6:$D$28,2,FALSE)</f>
        <v>0</v>
      </c>
      <c r="AB55" s="8">
        <f>VLOOKUP(O55,'Tables MAT simpl-complx'!$F$39:$G$625,2,FALSE)</f>
        <v>0</v>
      </c>
      <c r="AC55" s="8">
        <f>VLOOKUP(J55,'Tables kywrd-slot-class'!$D$49:$E$177,2,FALSE)</f>
        <v>48</v>
      </c>
      <c r="AD55" s="8">
        <f>VLOOKUP(K55,'Tables kywrd-slot-class'!$D$49:$E$177,2,FALSE)</f>
        <v>0</v>
      </c>
      <c r="AE55" s="8">
        <f>VLOOKUP(L55,'Tables kywrd-slot-class'!$D$49:$E$177,2,FALSE)</f>
        <v>0</v>
      </c>
      <c r="AF55" s="1" t="s">
        <v>0</v>
      </c>
      <c r="AG55" s="1" t="str">
        <f t="shared" si="11"/>
        <v xml:space="preserve">3D01181E </v>
      </c>
      <c r="AH55" s="3">
        <v>1</v>
      </c>
    </row>
    <row r="56" spans="1:34" x14ac:dyDescent="0.25">
      <c r="A56" s="91" t="s">
        <v>28</v>
      </c>
      <c r="B56" s="3" t="s">
        <v>14</v>
      </c>
      <c r="C56" s="4" t="s">
        <v>5241</v>
      </c>
      <c r="D56" s="88" t="s">
        <v>94</v>
      </c>
      <c r="E56" t="s">
        <v>4433</v>
      </c>
      <c r="F56" s="8" t="s">
        <v>4042</v>
      </c>
      <c r="G56" s="5" t="s">
        <v>4434</v>
      </c>
      <c r="H56" s="22" t="s">
        <v>4022</v>
      </c>
      <c r="I56" s="22" t="s">
        <v>4026</v>
      </c>
      <c r="J56" s="22" t="s">
        <v>3353</v>
      </c>
      <c r="K56" s="22" t="s">
        <v>4028</v>
      </c>
      <c r="L56" s="22" t="s">
        <v>4028</v>
      </c>
      <c r="M56" s="22" t="s">
        <v>4028</v>
      </c>
      <c r="N56" s="24" t="s">
        <v>1888</v>
      </c>
      <c r="O56" s="21" t="s">
        <v>1888</v>
      </c>
      <c r="P56" s="8" t="s">
        <v>1889</v>
      </c>
      <c r="Q56" s="8">
        <v>1600</v>
      </c>
      <c r="R56" s="8">
        <v>15</v>
      </c>
      <c r="S56" s="27">
        <v>78</v>
      </c>
      <c r="T56" s="20">
        <f t="shared" si="1"/>
        <v>0</v>
      </c>
      <c r="U56" s="21">
        <f t="shared" si="2"/>
        <v>0</v>
      </c>
      <c r="V56" s="8">
        <f t="shared" si="3"/>
        <v>78</v>
      </c>
      <c r="W56" s="8">
        <f t="shared" si="4"/>
        <v>0</v>
      </c>
      <c r="X56" s="8">
        <f t="shared" si="5"/>
        <v>0</v>
      </c>
      <c r="Y56" s="87" t="s">
        <v>8163</v>
      </c>
      <c r="Z56" s="8">
        <f>VLOOKUP(I56,'Tables kywrd-slot-class'!$B$21:$C$38,2,FALSE)</f>
        <v>1.5</v>
      </c>
      <c r="AA56" s="8">
        <f>VLOOKUP(N56,'Tables MAT simpl-complx'!$C$6:$D$28,2,FALSE)</f>
        <v>0</v>
      </c>
      <c r="AB56" s="8">
        <f>VLOOKUP(O56,'Tables MAT simpl-complx'!$F$39:$G$625,2,FALSE)</f>
        <v>0</v>
      </c>
      <c r="AC56" s="8">
        <f>VLOOKUP(J56,'Tables kywrd-slot-class'!$D$49:$E$177,2,FALSE)</f>
        <v>52</v>
      </c>
      <c r="AD56" s="8">
        <f>VLOOKUP(K56,'Tables kywrd-slot-class'!$D$49:$E$177,2,FALSE)</f>
        <v>0</v>
      </c>
      <c r="AE56" s="8">
        <f>VLOOKUP(L56,'Tables kywrd-slot-class'!$D$49:$E$177,2,FALSE)</f>
        <v>0</v>
      </c>
      <c r="AF56" s="1" t="s">
        <v>0</v>
      </c>
      <c r="AG56" s="1" t="str">
        <f t="shared" si="11"/>
        <v xml:space="preserve">3D01181F </v>
      </c>
      <c r="AH56" s="3">
        <v>1</v>
      </c>
    </row>
    <row r="57" spans="1:34" x14ac:dyDescent="0.25">
      <c r="A57" s="91" t="s">
        <v>4241</v>
      </c>
      <c r="B57" s="3" t="s">
        <v>14</v>
      </c>
      <c r="C57" s="4" t="s">
        <v>5241</v>
      </c>
      <c r="D57" s="88" t="s">
        <v>95</v>
      </c>
      <c r="E57" t="s">
        <v>4435</v>
      </c>
      <c r="F57" s="8" t="s">
        <v>4042</v>
      </c>
      <c r="G57" s="5" t="s">
        <v>4436</v>
      </c>
      <c r="H57" s="22" t="s">
        <v>4022</v>
      </c>
      <c r="I57" s="22" t="s">
        <v>4026</v>
      </c>
      <c r="J57" s="22" t="s">
        <v>3351</v>
      </c>
      <c r="K57" s="22" t="s">
        <v>4028</v>
      </c>
      <c r="L57" s="22" t="s">
        <v>4028</v>
      </c>
      <c r="M57" s="22" t="s">
        <v>4028</v>
      </c>
      <c r="N57" s="24" t="s">
        <v>1888</v>
      </c>
      <c r="O57" s="21" t="s">
        <v>1888</v>
      </c>
      <c r="P57" s="8" t="s">
        <v>1889</v>
      </c>
      <c r="Q57" s="8">
        <v>750</v>
      </c>
      <c r="R57" s="8">
        <v>10</v>
      </c>
      <c r="S57" s="27">
        <v>66</v>
      </c>
      <c r="T57" s="20">
        <f t="shared" si="1"/>
        <v>0</v>
      </c>
      <c r="U57" s="21">
        <f t="shared" si="2"/>
        <v>0</v>
      </c>
      <c r="V57" s="8">
        <f t="shared" si="3"/>
        <v>66</v>
      </c>
      <c r="W57" s="8">
        <f t="shared" si="4"/>
        <v>0</v>
      </c>
      <c r="X57" s="8">
        <f t="shared" si="5"/>
        <v>0</v>
      </c>
      <c r="Y57" s="87" t="s">
        <v>8163</v>
      </c>
      <c r="Z57" s="8">
        <f>VLOOKUP(I57,'Tables kywrd-slot-class'!$B$21:$C$38,2,FALSE)</f>
        <v>1.5</v>
      </c>
      <c r="AA57" s="8">
        <f>VLOOKUP(N57,'Tables MAT simpl-complx'!$C$6:$D$28,2,FALSE)</f>
        <v>0</v>
      </c>
      <c r="AB57" s="8">
        <f>VLOOKUP(O57,'Tables MAT simpl-complx'!$F$39:$G$625,2,FALSE)</f>
        <v>0</v>
      </c>
      <c r="AC57" s="8">
        <f>VLOOKUP(J57,'Tables kywrd-slot-class'!$D$49:$E$177,2,FALSE)</f>
        <v>44</v>
      </c>
      <c r="AD57" s="8">
        <f>VLOOKUP(K57,'Tables kywrd-slot-class'!$D$49:$E$177,2,FALSE)</f>
        <v>0</v>
      </c>
      <c r="AE57" s="8">
        <f>VLOOKUP(L57,'Tables kywrd-slot-class'!$D$49:$E$177,2,FALSE)</f>
        <v>0</v>
      </c>
      <c r="AF57" s="1" t="s">
        <v>0</v>
      </c>
      <c r="AG57" s="1" t="str">
        <f t="shared" si="11"/>
        <v xml:space="preserve">3D011820 </v>
      </c>
      <c r="AH57" s="3">
        <v>1</v>
      </c>
    </row>
    <row r="58" spans="1:34" x14ac:dyDescent="0.25">
      <c r="A58" s="91" t="s">
        <v>4242</v>
      </c>
      <c r="B58" s="3" t="s">
        <v>14</v>
      </c>
      <c r="C58" s="4" t="s">
        <v>5241</v>
      </c>
      <c r="D58" s="88" t="s">
        <v>96</v>
      </c>
      <c r="E58" t="s">
        <v>4437</v>
      </c>
      <c r="F58" s="8" t="s">
        <v>4042</v>
      </c>
      <c r="G58" s="5" t="s">
        <v>4438</v>
      </c>
      <c r="H58" s="22" t="s">
        <v>4022</v>
      </c>
      <c r="I58" s="22" t="s">
        <v>4026</v>
      </c>
      <c r="J58" s="22" t="s">
        <v>3350</v>
      </c>
      <c r="K58" s="22" t="s">
        <v>4028</v>
      </c>
      <c r="L58" s="22" t="s">
        <v>4028</v>
      </c>
      <c r="M58" s="22" t="s">
        <v>4028</v>
      </c>
      <c r="N58" s="24" t="s">
        <v>1888</v>
      </c>
      <c r="O58" s="21" t="s">
        <v>1888</v>
      </c>
      <c r="P58" s="8" t="s">
        <v>1889</v>
      </c>
      <c r="Q58" s="8">
        <v>300</v>
      </c>
      <c r="R58" s="8">
        <v>8</v>
      </c>
      <c r="S58" s="27">
        <v>49</v>
      </c>
      <c r="T58" s="20">
        <f t="shared" si="1"/>
        <v>0</v>
      </c>
      <c r="U58" s="21">
        <f t="shared" si="2"/>
        <v>0</v>
      </c>
      <c r="V58" s="8">
        <f t="shared" si="3"/>
        <v>49</v>
      </c>
      <c r="W58" s="8">
        <f t="shared" si="4"/>
        <v>0</v>
      </c>
      <c r="X58" s="8">
        <f t="shared" si="5"/>
        <v>0</v>
      </c>
      <c r="Y58" s="87" t="s">
        <v>8163</v>
      </c>
      <c r="Z58" s="8">
        <f>VLOOKUP(I58,'Tables kywrd-slot-class'!$B$21:$C$38,2,FALSE)</f>
        <v>1.5</v>
      </c>
      <c r="AA58" s="8">
        <f>VLOOKUP(N58,'Tables MAT simpl-complx'!$C$6:$D$28,2,FALSE)</f>
        <v>0</v>
      </c>
      <c r="AB58" s="8">
        <f>VLOOKUP(O58,'Tables MAT simpl-complx'!$F$39:$G$625,2,FALSE)</f>
        <v>0</v>
      </c>
      <c r="AC58" s="8">
        <f>VLOOKUP(J58,'Tables kywrd-slot-class'!$D$49:$E$177,2,FALSE)</f>
        <v>33</v>
      </c>
      <c r="AD58" s="8">
        <f>VLOOKUP(K58,'Tables kywrd-slot-class'!$D$49:$E$177,2,FALSE)</f>
        <v>0</v>
      </c>
      <c r="AE58" s="8">
        <f>VLOOKUP(L58,'Tables kywrd-slot-class'!$D$49:$E$177,2,FALSE)</f>
        <v>0</v>
      </c>
      <c r="AF58" s="1" t="s">
        <v>0</v>
      </c>
      <c r="AG58" s="1" t="str">
        <f t="shared" si="11"/>
        <v xml:space="preserve">3D011821 </v>
      </c>
      <c r="AH58" s="3">
        <v>1</v>
      </c>
    </row>
    <row r="59" spans="1:34" x14ac:dyDescent="0.25">
      <c r="A59" s="91" t="s">
        <v>4243</v>
      </c>
      <c r="B59" s="3" t="s">
        <v>14</v>
      </c>
      <c r="C59" s="4" t="s">
        <v>5241</v>
      </c>
      <c r="D59" s="88" t="s">
        <v>97</v>
      </c>
      <c r="E59" t="s">
        <v>4439</v>
      </c>
      <c r="F59" s="8" t="s">
        <v>4042</v>
      </c>
      <c r="G59" s="5" t="s">
        <v>4440</v>
      </c>
      <c r="H59" s="22" t="s">
        <v>4022</v>
      </c>
      <c r="I59" s="22" t="s">
        <v>4026</v>
      </c>
      <c r="J59" s="22" t="s">
        <v>3347</v>
      </c>
      <c r="K59" s="22" t="s">
        <v>4028</v>
      </c>
      <c r="L59" s="22" t="s">
        <v>4028</v>
      </c>
      <c r="M59" s="22" t="s">
        <v>4028</v>
      </c>
      <c r="N59" s="24" t="s">
        <v>1888</v>
      </c>
      <c r="O59" s="21" t="s">
        <v>1888</v>
      </c>
      <c r="P59" s="8" t="s">
        <v>1889</v>
      </c>
      <c r="Q59" s="8">
        <v>500</v>
      </c>
      <c r="R59" s="8">
        <v>9</v>
      </c>
      <c r="S59" s="27">
        <v>57</v>
      </c>
      <c r="T59" s="20">
        <f t="shared" si="1"/>
        <v>0</v>
      </c>
      <c r="U59" s="21">
        <f t="shared" si="2"/>
        <v>0</v>
      </c>
      <c r="V59" s="8">
        <f t="shared" si="3"/>
        <v>57</v>
      </c>
      <c r="W59" s="8">
        <f t="shared" si="4"/>
        <v>0</v>
      </c>
      <c r="X59" s="8">
        <f t="shared" si="5"/>
        <v>0</v>
      </c>
      <c r="Y59" s="87" t="s">
        <v>8163</v>
      </c>
      <c r="Z59" s="8">
        <f>VLOOKUP(I59,'Tables kywrd-slot-class'!$B$21:$C$38,2,FALSE)</f>
        <v>1.5</v>
      </c>
      <c r="AA59" s="8">
        <f>VLOOKUP(N59,'Tables MAT simpl-complx'!$C$6:$D$28,2,FALSE)</f>
        <v>0</v>
      </c>
      <c r="AB59" s="8">
        <f>VLOOKUP(O59,'Tables MAT simpl-complx'!$F$39:$G$625,2,FALSE)</f>
        <v>0</v>
      </c>
      <c r="AC59" s="8">
        <f>VLOOKUP(J59,'Tables kywrd-slot-class'!$D$49:$E$177,2,FALSE)</f>
        <v>38</v>
      </c>
      <c r="AD59" s="8">
        <f>VLOOKUP(K59,'Tables kywrd-slot-class'!$D$49:$E$177,2,FALSE)</f>
        <v>0</v>
      </c>
      <c r="AE59" s="8">
        <f>VLOOKUP(L59,'Tables kywrd-slot-class'!$D$49:$E$177,2,FALSE)</f>
        <v>0</v>
      </c>
      <c r="AF59" s="1" t="s">
        <v>0</v>
      </c>
      <c r="AG59" s="1" t="str">
        <f t="shared" si="11"/>
        <v xml:space="preserve">3D011822 </v>
      </c>
      <c r="AH59" s="3">
        <v>1</v>
      </c>
    </row>
    <row r="60" spans="1:34" x14ac:dyDescent="0.25">
      <c r="A60" s="91" t="s">
        <v>4244</v>
      </c>
      <c r="B60" s="3" t="s">
        <v>14</v>
      </c>
      <c r="C60" s="4" t="s">
        <v>5241</v>
      </c>
      <c r="D60" s="88" t="s">
        <v>98</v>
      </c>
      <c r="E60" t="s">
        <v>4441</v>
      </c>
      <c r="F60" s="8" t="s">
        <v>4042</v>
      </c>
      <c r="G60" s="5" t="s">
        <v>4442</v>
      </c>
      <c r="H60" s="22" t="s">
        <v>4022</v>
      </c>
      <c r="I60" s="22" t="s">
        <v>4026</v>
      </c>
      <c r="J60" s="22" t="s">
        <v>3348</v>
      </c>
      <c r="K60" s="22" t="s">
        <v>4028</v>
      </c>
      <c r="L60" s="22" t="s">
        <v>4028</v>
      </c>
      <c r="M60" s="22" t="s">
        <v>4028</v>
      </c>
      <c r="N60" s="24" t="s">
        <v>1888</v>
      </c>
      <c r="O60" s="21" t="s">
        <v>1888</v>
      </c>
      <c r="P60" s="8" t="s">
        <v>1889</v>
      </c>
      <c r="Q60" s="8">
        <v>200</v>
      </c>
      <c r="R60" s="8">
        <v>10</v>
      </c>
      <c r="S60" s="27">
        <v>48</v>
      </c>
      <c r="T60" s="20">
        <f t="shared" si="1"/>
        <v>0</v>
      </c>
      <c r="U60" s="21">
        <f t="shared" si="2"/>
        <v>0</v>
      </c>
      <c r="V60" s="8">
        <f t="shared" si="3"/>
        <v>48</v>
      </c>
      <c r="W60" s="8">
        <f t="shared" si="4"/>
        <v>0</v>
      </c>
      <c r="X60" s="8">
        <f t="shared" si="5"/>
        <v>0</v>
      </c>
      <c r="Y60" s="87" t="s">
        <v>8163</v>
      </c>
      <c r="Z60" s="8">
        <f>VLOOKUP(I60,'Tables kywrd-slot-class'!$B$21:$C$38,2,FALSE)</f>
        <v>1.5</v>
      </c>
      <c r="AA60" s="8">
        <f>VLOOKUP(N60,'Tables MAT simpl-complx'!$C$6:$D$28,2,FALSE)</f>
        <v>0</v>
      </c>
      <c r="AB60" s="8">
        <f>VLOOKUP(O60,'Tables MAT simpl-complx'!$F$39:$G$625,2,FALSE)</f>
        <v>0</v>
      </c>
      <c r="AC60" s="8">
        <f>VLOOKUP(J60,'Tables kywrd-slot-class'!$D$49:$E$177,2,FALSE)</f>
        <v>32</v>
      </c>
      <c r="AD60" s="8">
        <f>VLOOKUP(K60,'Tables kywrd-slot-class'!$D$49:$E$177,2,FALSE)</f>
        <v>0</v>
      </c>
      <c r="AE60" s="8">
        <f>VLOOKUP(L60,'Tables kywrd-slot-class'!$D$49:$E$177,2,FALSE)</f>
        <v>0</v>
      </c>
      <c r="AF60" s="1" t="s">
        <v>0</v>
      </c>
      <c r="AG60" s="1" t="str">
        <f t="shared" si="11"/>
        <v xml:space="preserve">3D011823 </v>
      </c>
      <c r="AH60" s="3">
        <v>1</v>
      </c>
    </row>
    <row r="61" spans="1:34" x14ac:dyDescent="0.25">
      <c r="A61" s="91" t="s">
        <v>4245</v>
      </c>
      <c r="B61" s="3" t="s">
        <v>14</v>
      </c>
      <c r="C61" s="4" t="s">
        <v>5241</v>
      </c>
      <c r="D61" s="88" t="s">
        <v>99</v>
      </c>
      <c r="E61" t="s">
        <v>4443</v>
      </c>
      <c r="F61" s="8" t="s">
        <v>4042</v>
      </c>
      <c r="G61" s="5" t="s">
        <v>4368</v>
      </c>
      <c r="H61" s="22" t="s">
        <v>4022</v>
      </c>
      <c r="I61" s="22" t="s">
        <v>4026</v>
      </c>
      <c r="J61" s="22" t="s">
        <v>3349</v>
      </c>
      <c r="K61" s="22" t="s">
        <v>4028</v>
      </c>
      <c r="L61" s="22" t="s">
        <v>4028</v>
      </c>
      <c r="M61" s="22" t="s">
        <v>4028</v>
      </c>
      <c r="N61" s="24" t="s">
        <v>1888</v>
      </c>
      <c r="O61" s="21" t="s">
        <v>1888</v>
      </c>
      <c r="P61" s="8" t="s">
        <v>1889</v>
      </c>
      <c r="Q61" s="8">
        <v>125</v>
      </c>
      <c r="R61" s="8">
        <v>5</v>
      </c>
      <c r="S61" s="27">
        <v>39</v>
      </c>
      <c r="T61" s="20">
        <f t="shared" si="1"/>
        <v>0</v>
      </c>
      <c r="U61" s="21">
        <f t="shared" si="2"/>
        <v>0</v>
      </c>
      <c r="V61" s="8">
        <f t="shared" si="3"/>
        <v>39</v>
      </c>
      <c r="W61" s="8">
        <f t="shared" si="4"/>
        <v>0</v>
      </c>
      <c r="X61" s="8">
        <f t="shared" si="5"/>
        <v>0</v>
      </c>
      <c r="Y61" s="87" t="s">
        <v>8163</v>
      </c>
      <c r="Z61" s="8">
        <f>VLOOKUP(I61,'Tables kywrd-slot-class'!$B$21:$C$38,2,FALSE)</f>
        <v>1.5</v>
      </c>
      <c r="AA61" s="8">
        <f>VLOOKUP(N61,'Tables MAT simpl-complx'!$C$6:$D$28,2,FALSE)</f>
        <v>0</v>
      </c>
      <c r="AB61" s="8">
        <f>VLOOKUP(O61,'Tables MAT simpl-complx'!$F$39:$G$625,2,FALSE)</f>
        <v>0</v>
      </c>
      <c r="AC61" s="8">
        <f>VLOOKUP(J61,'Tables kywrd-slot-class'!$D$49:$E$177,2,FALSE)</f>
        <v>26</v>
      </c>
      <c r="AD61" s="8">
        <f>VLOOKUP(K61,'Tables kywrd-slot-class'!$D$49:$E$177,2,FALSE)</f>
        <v>0</v>
      </c>
      <c r="AE61" s="8">
        <f>VLOOKUP(L61,'Tables kywrd-slot-class'!$D$49:$E$177,2,FALSE)</f>
        <v>0</v>
      </c>
      <c r="AF61" s="1" t="s">
        <v>0</v>
      </c>
      <c r="AG61" s="1" t="str">
        <f t="shared" si="11"/>
        <v xml:space="preserve">3D011824 </v>
      </c>
      <c r="AH61" s="3">
        <v>1</v>
      </c>
    </row>
    <row r="62" spans="1:34" x14ac:dyDescent="0.25">
      <c r="A62" s="91" t="s">
        <v>4246</v>
      </c>
      <c r="B62" s="3" t="s">
        <v>14</v>
      </c>
      <c r="C62" s="4" t="s">
        <v>5241</v>
      </c>
      <c r="D62" s="88" t="s">
        <v>100</v>
      </c>
      <c r="E62" t="s">
        <v>4444</v>
      </c>
      <c r="F62" s="8" t="s">
        <v>4042</v>
      </c>
      <c r="G62" s="5" t="s">
        <v>4445</v>
      </c>
      <c r="H62" s="22" t="s">
        <v>4022</v>
      </c>
      <c r="I62" s="22" t="s">
        <v>4026</v>
      </c>
      <c r="J62" s="22" t="s">
        <v>1896</v>
      </c>
      <c r="K62" s="22" t="s">
        <v>4028</v>
      </c>
      <c r="L62" s="22" t="s">
        <v>4028</v>
      </c>
      <c r="M62" s="22" t="s">
        <v>4028</v>
      </c>
      <c r="N62" s="24" t="s">
        <v>1888</v>
      </c>
      <c r="O62" s="21" t="s">
        <v>1888</v>
      </c>
      <c r="P62" s="8" t="s">
        <v>1889</v>
      </c>
      <c r="Q62" s="8">
        <v>60</v>
      </c>
      <c r="R62" s="8">
        <v>4</v>
      </c>
      <c r="S62" s="27">
        <v>30</v>
      </c>
      <c r="T62" s="20">
        <f t="shared" si="1"/>
        <v>0</v>
      </c>
      <c r="U62" s="21">
        <f t="shared" si="2"/>
        <v>0</v>
      </c>
      <c r="V62" s="8">
        <f t="shared" si="3"/>
        <v>30</v>
      </c>
      <c r="W62" s="8">
        <f t="shared" si="4"/>
        <v>0</v>
      </c>
      <c r="X62" s="8">
        <f t="shared" si="5"/>
        <v>0</v>
      </c>
      <c r="Y62" s="87" t="s">
        <v>8163</v>
      </c>
      <c r="Z62" s="8">
        <f>VLOOKUP(I62,'Tables kywrd-slot-class'!$B$21:$C$38,2,FALSE)</f>
        <v>1.5</v>
      </c>
      <c r="AA62" s="8">
        <f>VLOOKUP(N62,'Tables MAT simpl-complx'!$C$6:$D$28,2,FALSE)</f>
        <v>0</v>
      </c>
      <c r="AB62" s="8">
        <f>VLOOKUP(O62,'Tables MAT simpl-complx'!$F$39:$G$625,2,FALSE)</f>
        <v>0</v>
      </c>
      <c r="AC62" s="8">
        <f>VLOOKUP(J62,'Tables kywrd-slot-class'!$D$49:$E$177,2,FALSE)</f>
        <v>20</v>
      </c>
      <c r="AD62" s="8">
        <f>VLOOKUP(K62,'Tables kywrd-slot-class'!$D$49:$E$177,2,FALSE)</f>
        <v>0</v>
      </c>
      <c r="AE62" s="8">
        <f>VLOOKUP(L62,'Tables kywrd-slot-class'!$D$49:$E$177,2,FALSE)</f>
        <v>0</v>
      </c>
      <c r="AF62" s="1" t="s">
        <v>0</v>
      </c>
      <c r="AG62" s="1" t="str">
        <f t="shared" si="11"/>
        <v xml:space="preserve">3D011825 </v>
      </c>
      <c r="AH62" s="3">
        <v>1</v>
      </c>
    </row>
    <row r="63" spans="1:34" x14ac:dyDescent="0.25">
      <c r="A63" s="91" t="s">
        <v>4247</v>
      </c>
      <c r="B63" s="3" t="s">
        <v>14</v>
      </c>
      <c r="C63" s="4" t="s">
        <v>5241</v>
      </c>
      <c r="D63" s="88" t="s">
        <v>101</v>
      </c>
      <c r="E63" t="s">
        <v>4446</v>
      </c>
      <c r="F63" s="8" t="s">
        <v>4042</v>
      </c>
      <c r="G63" s="5" t="s">
        <v>4447</v>
      </c>
      <c r="H63" s="22" t="s">
        <v>3990</v>
      </c>
      <c r="I63" s="22" t="s">
        <v>4026</v>
      </c>
      <c r="J63" s="22" t="s">
        <v>3354</v>
      </c>
      <c r="K63" s="22" t="s">
        <v>4037</v>
      </c>
      <c r="L63" s="22" t="s">
        <v>4031</v>
      </c>
      <c r="M63" s="22" t="s">
        <v>4028</v>
      </c>
      <c r="N63" s="24" t="s">
        <v>1888</v>
      </c>
      <c r="O63" s="21" t="s">
        <v>1888</v>
      </c>
      <c r="P63" s="8" t="s">
        <v>1889</v>
      </c>
      <c r="Q63" s="8">
        <v>35</v>
      </c>
      <c r="R63" s="8">
        <v>2</v>
      </c>
      <c r="S63" s="27">
        <v>27</v>
      </c>
      <c r="T63" s="20">
        <f t="shared" si="1"/>
        <v>0</v>
      </c>
      <c r="U63" s="21">
        <f t="shared" si="2"/>
        <v>0</v>
      </c>
      <c r="V63" s="8">
        <f t="shared" si="3"/>
        <v>27</v>
      </c>
      <c r="W63" s="8">
        <f t="shared" si="4"/>
        <v>28</v>
      </c>
      <c r="X63" s="8">
        <f t="shared" si="5"/>
        <v>0</v>
      </c>
      <c r="Y63" s="87" t="s">
        <v>8163</v>
      </c>
      <c r="Z63" s="8">
        <f>VLOOKUP(I63,'Tables kywrd-slot-class'!$B$21:$C$38,2,FALSE)</f>
        <v>1.5</v>
      </c>
      <c r="AA63" s="8">
        <f>VLOOKUP(N63,'Tables MAT simpl-complx'!$C$6:$D$28,2,FALSE)</f>
        <v>0</v>
      </c>
      <c r="AB63" s="8">
        <f>VLOOKUP(O63,'Tables MAT simpl-complx'!$F$39:$G$625,2,FALSE)</f>
        <v>0</v>
      </c>
      <c r="AC63" s="8">
        <f>VLOOKUP(J63,'Tables kywrd-slot-class'!$D$49:$E$177,2,FALSE)</f>
        <v>18</v>
      </c>
      <c r="AD63" s="8">
        <f>VLOOKUP(K63,'Tables kywrd-slot-class'!$D$49:$E$177,2,FALSE)</f>
        <v>19</v>
      </c>
      <c r="AE63" s="8">
        <f>VLOOKUP(L63,'Tables kywrd-slot-class'!$D$49:$E$177,2,FALSE)</f>
        <v>0</v>
      </c>
      <c r="AF63" s="1" t="s">
        <v>0</v>
      </c>
      <c r="AG63" s="1" t="str">
        <f t="shared" si="11"/>
        <v xml:space="preserve">3D011826 </v>
      </c>
      <c r="AH63" s="3">
        <v>1</v>
      </c>
    </row>
    <row r="64" spans="1:34" x14ac:dyDescent="0.25">
      <c r="A64" s="91" t="s">
        <v>4248</v>
      </c>
      <c r="B64" s="3" t="s">
        <v>14</v>
      </c>
      <c r="C64" s="4" t="s">
        <v>5241</v>
      </c>
      <c r="D64" s="88" t="s">
        <v>102</v>
      </c>
      <c r="E64" t="s">
        <v>4448</v>
      </c>
      <c r="F64" s="8" t="s">
        <v>4042</v>
      </c>
      <c r="G64" s="5" t="s">
        <v>4449</v>
      </c>
      <c r="H64" s="22" t="s">
        <v>3990</v>
      </c>
      <c r="I64" s="22" t="s">
        <v>4026</v>
      </c>
      <c r="J64" s="22" t="s">
        <v>3371</v>
      </c>
      <c r="K64" s="22" t="s">
        <v>3361</v>
      </c>
      <c r="L64" s="22" t="s">
        <v>4028</v>
      </c>
      <c r="M64" s="22" t="s">
        <v>4028</v>
      </c>
      <c r="N64" s="24" t="s">
        <v>1888</v>
      </c>
      <c r="O64" s="21" t="s">
        <v>1888</v>
      </c>
      <c r="P64" s="8" t="s">
        <v>1889</v>
      </c>
      <c r="Q64" s="8">
        <v>75</v>
      </c>
      <c r="R64" s="8">
        <v>2</v>
      </c>
      <c r="S64" s="27">
        <v>30</v>
      </c>
      <c r="T64" s="20">
        <f t="shared" si="1"/>
        <v>0</v>
      </c>
      <c r="U64" s="21">
        <f t="shared" si="2"/>
        <v>0</v>
      </c>
      <c r="V64" s="8">
        <f t="shared" si="3"/>
        <v>30</v>
      </c>
      <c r="W64" s="8">
        <f t="shared" si="4"/>
        <v>0</v>
      </c>
      <c r="X64" s="8">
        <f t="shared" si="5"/>
        <v>0</v>
      </c>
      <c r="Y64" s="87" t="s">
        <v>8163</v>
      </c>
      <c r="Z64" s="8">
        <f>VLOOKUP(I64,'Tables kywrd-slot-class'!$B$21:$C$38,2,FALSE)</f>
        <v>1.5</v>
      </c>
      <c r="AA64" s="8">
        <f>VLOOKUP(N64,'Tables MAT simpl-complx'!$C$6:$D$28,2,FALSE)</f>
        <v>0</v>
      </c>
      <c r="AB64" s="8">
        <f>VLOOKUP(O64,'Tables MAT simpl-complx'!$F$39:$G$625,2,FALSE)</f>
        <v>0</v>
      </c>
      <c r="AC64" s="8">
        <f>VLOOKUP(J64,'Tables kywrd-slot-class'!$D$49:$E$177,2,FALSE)</f>
        <v>20</v>
      </c>
      <c r="AD64" s="8">
        <f>VLOOKUP(K64,'Tables kywrd-slot-class'!$D$49:$E$177,2,FALSE)</f>
        <v>0</v>
      </c>
      <c r="AE64" s="8">
        <f>VLOOKUP(L64,'Tables kywrd-slot-class'!$D$49:$E$177,2,FALSE)</f>
        <v>0</v>
      </c>
      <c r="AF64" s="1" t="s">
        <v>0</v>
      </c>
      <c r="AG64" s="1" t="str">
        <f t="shared" si="11"/>
        <v xml:space="preserve">3D011827 </v>
      </c>
      <c r="AH64" s="3">
        <v>1</v>
      </c>
    </row>
    <row r="65" spans="1:34" x14ac:dyDescent="0.25">
      <c r="A65" s="91" t="s">
        <v>4249</v>
      </c>
      <c r="B65" s="3" t="s">
        <v>14</v>
      </c>
      <c r="C65" s="4" t="s">
        <v>5241</v>
      </c>
      <c r="D65" s="88" t="s">
        <v>103</v>
      </c>
      <c r="E65" t="s">
        <v>4450</v>
      </c>
      <c r="F65" s="8" t="s">
        <v>4042</v>
      </c>
      <c r="G65" s="5" t="s">
        <v>4451</v>
      </c>
      <c r="H65" s="22" t="s">
        <v>3990</v>
      </c>
      <c r="I65" s="22" t="s">
        <v>4026</v>
      </c>
      <c r="J65" s="22" t="s">
        <v>3346</v>
      </c>
      <c r="K65" s="22" t="s">
        <v>4028</v>
      </c>
      <c r="L65" s="22" t="s">
        <v>4028</v>
      </c>
      <c r="M65" s="22" t="s">
        <v>4028</v>
      </c>
      <c r="N65" s="24" t="s">
        <v>1888</v>
      </c>
      <c r="O65" s="21" t="s">
        <v>1888</v>
      </c>
      <c r="P65" s="8" t="s">
        <v>1889</v>
      </c>
      <c r="Q65" s="8">
        <v>750</v>
      </c>
      <c r="R65" s="8">
        <v>4</v>
      </c>
      <c r="S65" s="27">
        <v>54</v>
      </c>
      <c r="T65" s="20">
        <f t="shared" si="1"/>
        <v>0</v>
      </c>
      <c r="U65" s="21">
        <f t="shared" si="2"/>
        <v>0</v>
      </c>
      <c r="V65" s="8">
        <f t="shared" si="3"/>
        <v>54</v>
      </c>
      <c r="W65" s="8">
        <f t="shared" si="4"/>
        <v>0</v>
      </c>
      <c r="X65" s="8">
        <f t="shared" si="5"/>
        <v>0</v>
      </c>
      <c r="Y65" s="87" t="s">
        <v>8163</v>
      </c>
      <c r="Z65" s="8">
        <f>VLOOKUP(I65,'Tables kywrd-slot-class'!$B$21:$C$38,2,FALSE)</f>
        <v>1.5</v>
      </c>
      <c r="AA65" s="8">
        <f>VLOOKUP(N65,'Tables MAT simpl-complx'!$C$6:$D$28,2,FALSE)</f>
        <v>0</v>
      </c>
      <c r="AB65" s="8">
        <f>VLOOKUP(O65,'Tables MAT simpl-complx'!$F$39:$G$625,2,FALSE)</f>
        <v>0</v>
      </c>
      <c r="AC65" s="8">
        <f>VLOOKUP(J65,'Tables kywrd-slot-class'!$D$49:$E$177,2,FALSE)</f>
        <v>36</v>
      </c>
      <c r="AD65" s="8">
        <f>VLOOKUP(K65,'Tables kywrd-slot-class'!$D$49:$E$177,2,FALSE)</f>
        <v>0</v>
      </c>
      <c r="AE65" s="8">
        <f>VLOOKUP(L65,'Tables kywrd-slot-class'!$D$49:$E$177,2,FALSE)</f>
        <v>0</v>
      </c>
      <c r="AF65" s="1" t="s">
        <v>0</v>
      </c>
      <c r="AG65" s="1" t="str">
        <f t="shared" si="11"/>
        <v xml:space="preserve">3D011828 </v>
      </c>
      <c r="AH65" s="3">
        <v>1</v>
      </c>
    </row>
    <row r="66" spans="1:34" x14ac:dyDescent="0.25">
      <c r="A66" s="91" t="s">
        <v>4250</v>
      </c>
      <c r="B66" s="3" t="s">
        <v>14</v>
      </c>
      <c r="C66" s="4" t="s">
        <v>5241</v>
      </c>
      <c r="D66" s="88" t="s">
        <v>104</v>
      </c>
      <c r="E66" t="s">
        <v>4452</v>
      </c>
      <c r="F66" s="8" t="s">
        <v>4042</v>
      </c>
      <c r="G66" s="5" t="s">
        <v>4453</v>
      </c>
      <c r="H66" s="22" t="s">
        <v>3990</v>
      </c>
      <c r="I66" s="22" t="s">
        <v>4026</v>
      </c>
      <c r="J66" s="22" t="s">
        <v>3345</v>
      </c>
      <c r="K66" s="22" t="s">
        <v>4028</v>
      </c>
      <c r="L66" s="22" t="s">
        <v>4028</v>
      </c>
      <c r="M66" s="22" t="s">
        <v>4028</v>
      </c>
      <c r="N66" s="24" t="s">
        <v>1888</v>
      </c>
      <c r="O66" s="21" t="s">
        <v>1888</v>
      </c>
      <c r="P66" s="8" t="s">
        <v>1889</v>
      </c>
      <c r="Q66" s="8">
        <v>450</v>
      </c>
      <c r="R66" s="8">
        <v>2</v>
      </c>
      <c r="S66" s="27">
        <v>49</v>
      </c>
      <c r="T66" s="20">
        <f t="shared" si="1"/>
        <v>0</v>
      </c>
      <c r="U66" s="21">
        <f t="shared" si="2"/>
        <v>0</v>
      </c>
      <c r="V66" s="8">
        <f t="shared" si="3"/>
        <v>49</v>
      </c>
      <c r="W66" s="8">
        <f t="shared" si="4"/>
        <v>0</v>
      </c>
      <c r="X66" s="8">
        <f t="shared" si="5"/>
        <v>0</v>
      </c>
      <c r="Y66" s="87" t="s">
        <v>8163</v>
      </c>
      <c r="Z66" s="8">
        <f>VLOOKUP(I66,'Tables kywrd-slot-class'!$B$21:$C$38,2,FALSE)</f>
        <v>1.5</v>
      </c>
      <c r="AA66" s="8">
        <f>VLOOKUP(N66,'Tables MAT simpl-complx'!$C$6:$D$28,2,FALSE)</f>
        <v>0</v>
      </c>
      <c r="AB66" s="8">
        <f>VLOOKUP(O66,'Tables MAT simpl-complx'!$F$39:$G$625,2,FALSE)</f>
        <v>0</v>
      </c>
      <c r="AC66" s="8">
        <f>VLOOKUP(J66,'Tables kywrd-slot-class'!$D$49:$E$177,2,FALSE)</f>
        <v>33</v>
      </c>
      <c r="AD66" s="8">
        <f>VLOOKUP(K66,'Tables kywrd-slot-class'!$D$49:$E$177,2,FALSE)</f>
        <v>0</v>
      </c>
      <c r="AE66" s="8">
        <f>VLOOKUP(L66,'Tables kywrd-slot-class'!$D$49:$E$177,2,FALSE)</f>
        <v>0</v>
      </c>
      <c r="AF66" s="1" t="s">
        <v>0</v>
      </c>
      <c r="AG66" s="1" t="str">
        <f t="shared" ref="AG66:AG78" si="22">C66 &amp; D66</f>
        <v xml:space="preserve">3D011829 </v>
      </c>
      <c r="AH66" s="3">
        <v>1</v>
      </c>
    </row>
    <row r="67" spans="1:34" x14ac:dyDescent="0.25">
      <c r="A67" s="91" t="s">
        <v>4251</v>
      </c>
      <c r="B67" s="3" t="s">
        <v>14</v>
      </c>
      <c r="C67" s="4" t="s">
        <v>5241</v>
      </c>
      <c r="D67" s="88" t="s">
        <v>105</v>
      </c>
      <c r="E67" t="s">
        <v>4454</v>
      </c>
      <c r="F67" s="8" t="s">
        <v>4042</v>
      </c>
      <c r="G67" s="5" t="s">
        <v>4455</v>
      </c>
      <c r="H67" s="22" t="s">
        <v>3990</v>
      </c>
      <c r="I67" s="22" t="s">
        <v>4026</v>
      </c>
      <c r="J67" s="22" t="s">
        <v>1919</v>
      </c>
      <c r="K67" s="22" t="s">
        <v>3356</v>
      </c>
      <c r="L67" s="22" t="s">
        <v>4028</v>
      </c>
      <c r="M67" s="22" t="s">
        <v>4028</v>
      </c>
      <c r="N67" s="24" t="s">
        <v>1888</v>
      </c>
      <c r="O67" s="21" t="s">
        <v>1888</v>
      </c>
      <c r="P67" s="8" t="s">
        <v>1889</v>
      </c>
      <c r="Q67" s="8">
        <v>175</v>
      </c>
      <c r="R67" s="8">
        <v>2</v>
      </c>
      <c r="S67" s="27">
        <v>40</v>
      </c>
      <c r="T67" s="20">
        <f t="shared" si="1"/>
        <v>0</v>
      </c>
      <c r="U67" s="21">
        <f t="shared" si="2"/>
        <v>0</v>
      </c>
      <c r="V67" s="8">
        <f t="shared" si="3"/>
        <v>19</v>
      </c>
      <c r="W67" s="8">
        <f t="shared" si="4"/>
        <v>40</v>
      </c>
      <c r="X67" s="8">
        <f t="shared" si="5"/>
        <v>0</v>
      </c>
      <c r="Y67" s="87" t="s">
        <v>8163</v>
      </c>
      <c r="Z67" s="8">
        <f>VLOOKUP(I67,'Tables kywrd-slot-class'!$B$21:$C$38,2,FALSE)</f>
        <v>1.5</v>
      </c>
      <c r="AA67" s="8">
        <f>VLOOKUP(N67,'Tables MAT simpl-complx'!$C$6:$D$28,2,FALSE)</f>
        <v>0</v>
      </c>
      <c r="AB67" s="8">
        <f>VLOOKUP(O67,'Tables MAT simpl-complx'!$F$39:$G$625,2,FALSE)</f>
        <v>0</v>
      </c>
      <c r="AC67" s="8">
        <f>VLOOKUP(J67,'Tables kywrd-slot-class'!$D$49:$E$177,2,FALSE)</f>
        <v>13</v>
      </c>
      <c r="AD67" s="8">
        <f>VLOOKUP(K67,'Tables kywrd-slot-class'!$D$49:$E$177,2,FALSE)</f>
        <v>27</v>
      </c>
      <c r="AE67" s="8">
        <f>VLOOKUP(L67,'Tables kywrd-slot-class'!$D$49:$E$177,2,FALSE)</f>
        <v>0</v>
      </c>
      <c r="AF67" s="1" t="s">
        <v>0</v>
      </c>
      <c r="AG67" s="1" t="str">
        <f t="shared" si="22"/>
        <v xml:space="preserve">3D01182A </v>
      </c>
      <c r="AH67" s="3">
        <v>1</v>
      </c>
    </row>
    <row r="68" spans="1:34" x14ac:dyDescent="0.25">
      <c r="A68" s="91" t="s">
        <v>4252</v>
      </c>
      <c r="B68" s="3" t="s">
        <v>14</v>
      </c>
      <c r="C68" s="4" t="s">
        <v>5241</v>
      </c>
      <c r="D68" s="88" t="s">
        <v>106</v>
      </c>
      <c r="E68" t="s">
        <v>4456</v>
      </c>
      <c r="F68" s="8" t="s">
        <v>4042</v>
      </c>
      <c r="G68" s="5" t="s">
        <v>4366</v>
      </c>
      <c r="H68" s="22" t="s">
        <v>3990</v>
      </c>
      <c r="I68" s="22" t="s">
        <v>4026</v>
      </c>
      <c r="J68" s="22" t="s">
        <v>3343</v>
      </c>
      <c r="K68" s="22" t="s">
        <v>4028</v>
      </c>
      <c r="L68" s="22" t="s">
        <v>4028</v>
      </c>
      <c r="M68" s="22" t="s">
        <v>4028</v>
      </c>
      <c r="N68" s="24" t="s">
        <v>1888</v>
      </c>
      <c r="O68" s="21" t="s">
        <v>1888</v>
      </c>
      <c r="P68" s="8" t="s">
        <v>1889</v>
      </c>
      <c r="Q68" s="8">
        <v>110</v>
      </c>
      <c r="R68" s="8">
        <v>1</v>
      </c>
      <c r="S68" s="27">
        <v>34</v>
      </c>
      <c r="T68" s="20">
        <f t="shared" si="1"/>
        <v>0</v>
      </c>
      <c r="U68" s="21">
        <f t="shared" si="2"/>
        <v>0</v>
      </c>
      <c r="V68" s="8">
        <f t="shared" si="3"/>
        <v>34</v>
      </c>
      <c r="W68" s="8">
        <f t="shared" si="4"/>
        <v>0</v>
      </c>
      <c r="X68" s="8">
        <f t="shared" si="5"/>
        <v>0</v>
      </c>
      <c r="Y68" s="87" t="s">
        <v>8163</v>
      </c>
      <c r="Z68" s="8">
        <f>VLOOKUP(I68,'Tables kywrd-slot-class'!$B$21:$C$38,2,FALSE)</f>
        <v>1.5</v>
      </c>
      <c r="AA68" s="8">
        <f>VLOOKUP(N68,'Tables MAT simpl-complx'!$C$6:$D$28,2,FALSE)</f>
        <v>0</v>
      </c>
      <c r="AB68" s="8">
        <f>VLOOKUP(O68,'Tables MAT simpl-complx'!$F$39:$G$625,2,FALSE)</f>
        <v>0</v>
      </c>
      <c r="AC68" s="8">
        <f>VLOOKUP(J68,'Tables kywrd-slot-class'!$D$49:$E$177,2,FALSE)</f>
        <v>23</v>
      </c>
      <c r="AD68" s="8">
        <f>VLOOKUP(K68,'Tables kywrd-slot-class'!$D$49:$E$177,2,FALSE)</f>
        <v>0</v>
      </c>
      <c r="AE68" s="8">
        <f>VLOOKUP(L68,'Tables kywrd-slot-class'!$D$49:$E$177,2,FALSE)</f>
        <v>0</v>
      </c>
      <c r="AF68" s="1" t="s">
        <v>0</v>
      </c>
      <c r="AG68" s="1" t="str">
        <f t="shared" si="22"/>
        <v xml:space="preserve">3D01182B </v>
      </c>
      <c r="AH68" s="3">
        <v>1</v>
      </c>
    </row>
    <row r="69" spans="1:34" x14ac:dyDescent="0.25">
      <c r="A69" s="91" t="s">
        <v>4253</v>
      </c>
      <c r="B69" s="3" t="s">
        <v>14</v>
      </c>
      <c r="C69" s="4" t="s">
        <v>5241</v>
      </c>
      <c r="D69" s="88" t="s">
        <v>107</v>
      </c>
      <c r="E69" t="s">
        <v>4457</v>
      </c>
      <c r="F69" s="8" t="s">
        <v>4042</v>
      </c>
      <c r="G69" s="5" t="s">
        <v>4458</v>
      </c>
      <c r="H69" s="22" t="s">
        <v>3990</v>
      </c>
      <c r="I69" s="22" t="s">
        <v>4026</v>
      </c>
      <c r="J69" s="22" t="s">
        <v>3344</v>
      </c>
      <c r="K69" s="22" t="s">
        <v>4036</v>
      </c>
      <c r="L69" s="22" t="s">
        <v>4028</v>
      </c>
      <c r="M69" s="22" t="s">
        <v>4028</v>
      </c>
      <c r="N69" s="24" t="s">
        <v>1888</v>
      </c>
      <c r="O69" s="21" t="s">
        <v>1888</v>
      </c>
      <c r="P69" s="8" t="s">
        <v>1889</v>
      </c>
      <c r="Q69" s="8">
        <v>60</v>
      </c>
      <c r="R69" s="8">
        <v>2</v>
      </c>
      <c r="S69" s="27">
        <v>27</v>
      </c>
      <c r="T69" s="20">
        <f t="shared" si="1"/>
        <v>0</v>
      </c>
      <c r="U69" s="21">
        <f t="shared" si="2"/>
        <v>0</v>
      </c>
      <c r="V69" s="8">
        <f t="shared" si="3"/>
        <v>27</v>
      </c>
      <c r="W69" s="8">
        <f t="shared" si="4"/>
        <v>0</v>
      </c>
      <c r="X69" s="8">
        <f t="shared" si="5"/>
        <v>0</v>
      </c>
      <c r="Y69" s="87" t="s">
        <v>8163</v>
      </c>
      <c r="Z69" s="8">
        <f>VLOOKUP(I69,'Tables kywrd-slot-class'!$B$21:$C$38,2,FALSE)</f>
        <v>1.5</v>
      </c>
      <c r="AA69" s="8">
        <f>VLOOKUP(N69,'Tables MAT simpl-complx'!$C$6:$D$28,2,FALSE)</f>
        <v>0</v>
      </c>
      <c r="AB69" s="8">
        <f>VLOOKUP(O69,'Tables MAT simpl-complx'!$F$39:$G$625,2,FALSE)</f>
        <v>0</v>
      </c>
      <c r="AC69" s="8">
        <f>VLOOKUP(J69,'Tables kywrd-slot-class'!$D$49:$E$177,2,FALSE)</f>
        <v>18</v>
      </c>
      <c r="AD69" s="8">
        <f>VLOOKUP(K69,'Tables kywrd-slot-class'!$D$49:$E$177,2,FALSE)</f>
        <v>0</v>
      </c>
      <c r="AE69" s="8">
        <f>VLOOKUP(L69,'Tables kywrd-slot-class'!$D$49:$E$177,2,FALSE)</f>
        <v>0</v>
      </c>
      <c r="AF69" s="1" t="s">
        <v>0</v>
      </c>
      <c r="AG69" s="1" t="str">
        <f t="shared" si="22"/>
        <v xml:space="preserve">3D01182C </v>
      </c>
      <c r="AH69" s="3">
        <v>1</v>
      </c>
    </row>
    <row r="70" spans="1:34" x14ac:dyDescent="0.25">
      <c r="A70" s="91" t="s">
        <v>4254</v>
      </c>
      <c r="B70" s="3" t="s">
        <v>14</v>
      </c>
      <c r="C70" s="4" t="s">
        <v>5241</v>
      </c>
      <c r="D70" s="88" t="s">
        <v>108</v>
      </c>
      <c r="E70" t="s">
        <v>4459</v>
      </c>
      <c r="F70" s="8" t="s">
        <v>4042</v>
      </c>
      <c r="G70" s="5" t="s">
        <v>4460</v>
      </c>
      <c r="H70" s="22" t="s">
        <v>3990</v>
      </c>
      <c r="I70" s="22" t="s">
        <v>4026</v>
      </c>
      <c r="J70" s="22" t="s">
        <v>1919</v>
      </c>
      <c r="K70" s="22" t="s">
        <v>4028</v>
      </c>
      <c r="L70" s="22" t="s">
        <v>4028</v>
      </c>
      <c r="M70" s="22" t="s">
        <v>4028</v>
      </c>
      <c r="N70" s="24" t="s">
        <v>1888</v>
      </c>
      <c r="O70" s="21" t="s">
        <v>1888</v>
      </c>
      <c r="P70" s="8" t="s">
        <v>1889</v>
      </c>
      <c r="Q70" s="8">
        <v>25</v>
      </c>
      <c r="R70" s="8">
        <v>2</v>
      </c>
      <c r="S70" s="27">
        <v>19</v>
      </c>
      <c r="T70" s="20">
        <f t="shared" si="1"/>
        <v>0</v>
      </c>
      <c r="U70" s="21">
        <f t="shared" si="2"/>
        <v>0</v>
      </c>
      <c r="V70" s="8">
        <f t="shared" si="3"/>
        <v>19</v>
      </c>
      <c r="W70" s="8">
        <f t="shared" si="4"/>
        <v>0</v>
      </c>
      <c r="X70" s="8">
        <f t="shared" si="5"/>
        <v>0</v>
      </c>
      <c r="Y70" s="87" t="s">
        <v>8163</v>
      </c>
      <c r="Z70" s="8">
        <f>VLOOKUP(I70,'Tables kywrd-slot-class'!$B$21:$C$38,2,FALSE)</f>
        <v>1.5</v>
      </c>
      <c r="AA70" s="8">
        <f>VLOOKUP(N70,'Tables MAT simpl-complx'!$C$6:$D$28,2,FALSE)</f>
        <v>0</v>
      </c>
      <c r="AB70" s="8">
        <f>VLOOKUP(O70,'Tables MAT simpl-complx'!$F$39:$G$625,2,FALSE)</f>
        <v>0</v>
      </c>
      <c r="AC70" s="8">
        <f>VLOOKUP(J70,'Tables kywrd-slot-class'!$D$49:$E$177,2,FALSE)</f>
        <v>13</v>
      </c>
      <c r="AD70" s="8">
        <f>VLOOKUP(K70,'Tables kywrd-slot-class'!$D$49:$E$177,2,FALSE)</f>
        <v>0</v>
      </c>
      <c r="AE70" s="8">
        <f>VLOOKUP(L70,'Tables kywrd-slot-class'!$D$49:$E$177,2,FALSE)</f>
        <v>0</v>
      </c>
      <c r="AF70" s="1" t="s">
        <v>0</v>
      </c>
      <c r="AG70" s="1" t="str">
        <f t="shared" si="22"/>
        <v xml:space="preserve">3D01182D </v>
      </c>
      <c r="AH70" s="3">
        <v>1</v>
      </c>
    </row>
    <row r="71" spans="1:34" x14ac:dyDescent="0.25">
      <c r="A71" s="91" t="s">
        <v>4255</v>
      </c>
      <c r="B71" s="3" t="s">
        <v>14</v>
      </c>
      <c r="C71" s="4" t="s">
        <v>5241</v>
      </c>
      <c r="D71" s="88" t="s">
        <v>109</v>
      </c>
      <c r="E71" t="s">
        <v>4461</v>
      </c>
      <c r="F71" s="8" t="s">
        <v>4042</v>
      </c>
      <c r="G71" s="5" t="s">
        <v>4462</v>
      </c>
      <c r="H71" s="22" t="s">
        <v>4022</v>
      </c>
      <c r="I71" s="22" t="s">
        <v>4024</v>
      </c>
      <c r="J71" s="22" t="s">
        <v>3773</v>
      </c>
      <c r="K71" s="22" t="s">
        <v>4028</v>
      </c>
      <c r="L71" s="22" t="s">
        <v>4028</v>
      </c>
      <c r="M71" s="22" t="s">
        <v>4028</v>
      </c>
      <c r="N71" s="24" t="s">
        <v>1888</v>
      </c>
      <c r="O71" s="21" t="s">
        <v>1691</v>
      </c>
      <c r="P71" s="8" t="s">
        <v>1889</v>
      </c>
      <c r="Q71" s="8">
        <v>385</v>
      </c>
      <c r="R71" s="8">
        <v>38</v>
      </c>
      <c r="S71" s="76">
        <v>84</v>
      </c>
      <c r="T71" s="20">
        <f t="shared" si="1"/>
        <v>0</v>
      </c>
      <c r="U71" s="21">
        <f t="shared" si="2"/>
        <v>102</v>
      </c>
      <c r="V71" s="8">
        <f t="shared" si="3"/>
        <v>0</v>
      </c>
      <c r="W71" s="8">
        <f t="shared" si="4"/>
        <v>0</v>
      </c>
      <c r="X71" s="8">
        <f t="shared" si="5"/>
        <v>0</v>
      </c>
      <c r="Y71" s="87" t="s">
        <v>4463</v>
      </c>
      <c r="Z71" s="8">
        <f>VLOOKUP(I71,'Tables kywrd-slot-class'!$B$21:$C$38,2,FALSE)</f>
        <v>3</v>
      </c>
      <c r="AA71" s="8">
        <f>VLOOKUP(N71,'Tables MAT simpl-complx'!$C$6:$D$28,2,FALSE)</f>
        <v>0</v>
      </c>
      <c r="AB71" s="8">
        <f>VLOOKUP(O71,'Tables MAT simpl-complx'!$F$39:$G$625,2,FALSE)</f>
        <v>34</v>
      </c>
      <c r="AC71" s="8">
        <f>VLOOKUP(J71,'Tables kywrd-slot-class'!$D$49:$E$177,2,FALSE)</f>
        <v>0</v>
      </c>
      <c r="AD71" s="8">
        <f>VLOOKUP(K71,'Tables kywrd-slot-class'!$D$49:$E$177,2,FALSE)</f>
        <v>0</v>
      </c>
      <c r="AE71" s="8">
        <f>VLOOKUP(L71,'Tables kywrd-slot-class'!$D$49:$E$177,2,FALSE)</f>
        <v>0</v>
      </c>
      <c r="AF71" s="1" t="s">
        <v>0</v>
      </c>
      <c r="AG71" s="1" t="str">
        <f t="shared" si="22"/>
        <v xml:space="preserve">3D016592 </v>
      </c>
      <c r="AH71" s="3">
        <v>1</v>
      </c>
    </row>
    <row r="72" spans="1:34" x14ac:dyDescent="0.25">
      <c r="A72" s="91" t="s">
        <v>4256</v>
      </c>
      <c r="B72" s="3" t="s">
        <v>14</v>
      </c>
      <c r="C72" s="4" t="s">
        <v>5241</v>
      </c>
      <c r="D72" s="88" t="s">
        <v>110</v>
      </c>
      <c r="E72" t="s">
        <v>4464</v>
      </c>
      <c r="F72" s="8" t="s">
        <v>4042</v>
      </c>
      <c r="G72" s="5" t="s">
        <v>4465</v>
      </c>
      <c r="H72" s="22" t="s">
        <v>1905</v>
      </c>
      <c r="I72" s="22" t="s">
        <v>4027</v>
      </c>
      <c r="J72" s="22" t="s">
        <v>3361</v>
      </c>
      <c r="K72" s="22" t="s">
        <v>4102</v>
      </c>
      <c r="L72" s="22" t="s">
        <v>4081</v>
      </c>
      <c r="M72" s="22" t="s">
        <v>4028</v>
      </c>
      <c r="N72" s="24" t="s">
        <v>1888</v>
      </c>
      <c r="O72" s="21" t="s">
        <v>1583</v>
      </c>
      <c r="P72" s="8" t="s">
        <v>1889</v>
      </c>
      <c r="Q72" s="8">
        <v>525</v>
      </c>
      <c r="R72" s="8">
        <v>12</v>
      </c>
      <c r="S72" s="76">
        <v>42</v>
      </c>
      <c r="T72" s="20">
        <f t="shared" si="1"/>
        <v>0</v>
      </c>
      <c r="U72" s="21">
        <f t="shared" si="2"/>
        <v>48</v>
      </c>
      <c r="V72" s="8">
        <f t="shared" si="3"/>
        <v>0</v>
      </c>
      <c r="W72" s="8">
        <f t="shared" si="4"/>
        <v>0</v>
      </c>
      <c r="X72" s="8">
        <f t="shared" si="5"/>
        <v>42</v>
      </c>
      <c r="Y72" s="87" t="s">
        <v>4466</v>
      </c>
      <c r="Z72" s="8">
        <f>VLOOKUP(I72,'Tables kywrd-slot-class'!$B$21:$C$38,2,FALSE)</f>
        <v>1.5</v>
      </c>
      <c r="AA72" s="8">
        <f>VLOOKUP(N72,'Tables MAT simpl-complx'!$C$6:$D$28,2,FALSE)</f>
        <v>0</v>
      </c>
      <c r="AB72" s="8">
        <f>VLOOKUP(O72,'Tables MAT simpl-complx'!$F$39:$G$625,2,FALSE)</f>
        <v>32</v>
      </c>
      <c r="AC72" s="8">
        <f>VLOOKUP(J72,'Tables kywrd-slot-class'!$D$49:$E$177,2,FALSE)</f>
        <v>0</v>
      </c>
      <c r="AD72" s="8">
        <f>VLOOKUP(K72,'Tables kywrd-slot-class'!$D$49:$E$177,2,FALSE)</f>
        <v>0</v>
      </c>
      <c r="AE72" s="8">
        <f>VLOOKUP(L72,'Tables kywrd-slot-class'!$D$49:$E$177,2,FALSE)</f>
        <v>28</v>
      </c>
      <c r="AF72" s="1" t="s">
        <v>0</v>
      </c>
      <c r="AG72" s="1" t="str">
        <f t="shared" si="22"/>
        <v xml:space="preserve">3D077FB1 </v>
      </c>
      <c r="AH72" s="3">
        <v>1</v>
      </c>
    </row>
    <row r="73" spans="1:34" x14ac:dyDescent="0.25">
      <c r="A73" s="91" t="s">
        <v>4257</v>
      </c>
      <c r="B73" s="3" t="s">
        <v>14</v>
      </c>
      <c r="C73" s="4" t="s">
        <v>5241</v>
      </c>
      <c r="D73" s="88" t="s">
        <v>111</v>
      </c>
      <c r="E73" t="s">
        <v>4467</v>
      </c>
      <c r="F73" s="8" t="s">
        <v>4042</v>
      </c>
      <c r="G73" s="5" t="s">
        <v>4468</v>
      </c>
      <c r="H73" s="22" t="s">
        <v>3991</v>
      </c>
      <c r="I73" s="22" t="s">
        <v>4027</v>
      </c>
      <c r="J73" s="22" t="s">
        <v>3489</v>
      </c>
      <c r="K73" s="22" t="s">
        <v>4028</v>
      </c>
      <c r="L73" s="22" t="s">
        <v>4028</v>
      </c>
      <c r="M73" s="22" t="s">
        <v>4028</v>
      </c>
      <c r="N73" s="24" t="s">
        <v>1888</v>
      </c>
      <c r="O73" s="21" t="s">
        <v>1347</v>
      </c>
      <c r="P73" s="8" t="s">
        <v>1889</v>
      </c>
      <c r="Q73" s="8">
        <v>550</v>
      </c>
      <c r="R73" s="8">
        <v>6</v>
      </c>
      <c r="S73" s="76">
        <v>52</v>
      </c>
      <c r="T73" s="20">
        <f t="shared" si="1"/>
        <v>0</v>
      </c>
      <c r="U73" s="21">
        <f t="shared" si="2"/>
        <v>37</v>
      </c>
      <c r="V73" s="8">
        <f t="shared" si="3"/>
        <v>37</v>
      </c>
      <c r="W73" s="8">
        <f t="shared" si="4"/>
        <v>0</v>
      </c>
      <c r="X73" s="8">
        <f t="shared" si="5"/>
        <v>0</v>
      </c>
      <c r="Y73" s="87" t="s">
        <v>4469</v>
      </c>
      <c r="Z73" s="8">
        <f>VLOOKUP(I73,'Tables kywrd-slot-class'!$B$21:$C$38,2,FALSE)</f>
        <v>1.5</v>
      </c>
      <c r="AA73" s="8">
        <f>VLOOKUP(N73,'Tables MAT simpl-complx'!$C$6:$D$28,2,FALSE)</f>
        <v>0</v>
      </c>
      <c r="AB73" s="8">
        <f>VLOOKUP(O73,'Tables MAT simpl-complx'!$F$39:$G$625,2,FALSE)</f>
        <v>25</v>
      </c>
      <c r="AC73" s="8">
        <f>VLOOKUP(J73,'Tables kywrd-slot-class'!$D$49:$E$177,2,FALSE)</f>
        <v>25</v>
      </c>
      <c r="AD73" s="8">
        <f>VLOOKUP(K73,'Tables kywrd-slot-class'!$D$49:$E$177,2,FALSE)</f>
        <v>0</v>
      </c>
      <c r="AE73" s="8">
        <f>VLOOKUP(L73,'Tables kywrd-slot-class'!$D$49:$E$177,2,FALSE)</f>
        <v>0</v>
      </c>
      <c r="AF73" s="1" t="s">
        <v>0</v>
      </c>
      <c r="AG73" s="1" t="str">
        <f t="shared" si="22"/>
        <v xml:space="preserve">3D07D0C9 </v>
      </c>
      <c r="AH73" s="3">
        <v>1</v>
      </c>
    </row>
    <row r="74" spans="1:34" x14ac:dyDescent="0.25">
      <c r="A74" s="91" t="s">
        <v>4258</v>
      </c>
      <c r="B74" s="3" t="s">
        <v>14</v>
      </c>
      <c r="C74" s="4" t="s">
        <v>5241</v>
      </c>
      <c r="D74" s="88" t="s">
        <v>112</v>
      </c>
      <c r="E74" t="s">
        <v>4470</v>
      </c>
      <c r="F74" s="8" t="s">
        <v>4042</v>
      </c>
      <c r="G74" s="5" t="s">
        <v>4471</v>
      </c>
      <c r="H74" s="22" t="s">
        <v>4022</v>
      </c>
      <c r="I74" s="22" t="s">
        <v>4026</v>
      </c>
      <c r="J74" s="22" t="s">
        <v>3775</v>
      </c>
      <c r="K74" s="22" t="s">
        <v>4028</v>
      </c>
      <c r="L74" s="22" t="s">
        <v>4028</v>
      </c>
      <c r="M74" s="22" t="s">
        <v>4028</v>
      </c>
      <c r="N74" s="24" t="s">
        <v>1888</v>
      </c>
      <c r="O74" s="21" t="s">
        <v>1699</v>
      </c>
      <c r="P74" s="8" t="s">
        <v>1889</v>
      </c>
      <c r="Q74" s="8">
        <v>835</v>
      </c>
      <c r="R74" s="8">
        <v>9</v>
      </c>
      <c r="S74" s="27">
        <v>64</v>
      </c>
      <c r="T74" s="20">
        <f t="shared" si="1"/>
        <v>0</v>
      </c>
      <c r="U74" s="21">
        <f t="shared" si="2"/>
        <v>64</v>
      </c>
      <c r="V74" s="8">
        <f t="shared" si="3"/>
        <v>64</v>
      </c>
      <c r="W74" s="8">
        <f t="shared" si="4"/>
        <v>0</v>
      </c>
      <c r="X74" s="8">
        <f t="shared" si="5"/>
        <v>0</v>
      </c>
      <c r="Y74" s="87" t="s">
        <v>8163</v>
      </c>
      <c r="Z74" s="8">
        <f>VLOOKUP(I74,'Tables kywrd-slot-class'!$B$21:$C$38,2,FALSE)</f>
        <v>1.5</v>
      </c>
      <c r="AA74" s="8">
        <f>VLOOKUP(N74,'Tables MAT simpl-complx'!$C$6:$D$28,2,FALSE)</f>
        <v>0</v>
      </c>
      <c r="AB74" s="8">
        <f>VLOOKUP(O74,'Tables MAT simpl-complx'!$F$39:$G$625,2,FALSE)</f>
        <v>43</v>
      </c>
      <c r="AC74" s="8">
        <f>VLOOKUP(J74,'Tables kywrd-slot-class'!$D$49:$E$177,2,FALSE)</f>
        <v>43</v>
      </c>
      <c r="AD74" s="8">
        <f>VLOOKUP(K74,'Tables kywrd-slot-class'!$D$49:$E$177,2,FALSE)</f>
        <v>0</v>
      </c>
      <c r="AE74" s="8">
        <f>VLOOKUP(L74,'Tables kywrd-slot-class'!$D$49:$E$177,2,FALSE)</f>
        <v>0</v>
      </c>
      <c r="AF74" s="1" t="s">
        <v>0</v>
      </c>
      <c r="AG74" s="1" t="str">
        <f t="shared" si="22"/>
        <v xml:space="preserve">3D0821CF </v>
      </c>
      <c r="AH74" s="3">
        <v>1</v>
      </c>
    </row>
    <row r="75" spans="1:34" x14ac:dyDescent="0.25">
      <c r="A75" s="91" t="s">
        <v>4259</v>
      </c>
      <c r="B75" s="3" t="s">
        <v>14</v>
      </c>
      <c r="C75" s="4" t="s">
        <v>5241</v>
      </c>
      <c r="D75" s="88" t="s">
        <v>113</v>
      </c>
      <c r="E75" t="s">
        <v>4472</v>
      </c>
      <c r="F75" s="8" t="s">
        <v>4042</v>
      </c>
      <c r="G75" s="5" t="s">
        <v>4473</v>
      </c>
      <c r="H75" s="22" t="s">
        <v>3990</v>
      </c>
      <c r="I75" s="22" t="s">
        <v>4026</v>
      </c>
      <c r="J75" s="22" t="s">
        <v>3770</v>
      </c>
      <c r="K75" s="22" t="s">
        <v>4028</v>
      </c>
      <c r="L75" s="22" t="s">
        <v>4028</v>
      </c>
      <c r="M75" s="22" t="s">
        <v>4028</v>
      </c>
      <c r="N75" s="24" t="s">
        <v>1698</v>
      </c>
      <c r="O75" s="21" t="s">
        <v>1700</v>
      </c>
      <c r="P75" s="8" t="s">
        <v>1889</v>
      </c>
      <c r="Q75" s="8">
        <v>600</v>
      </c>
      <c r="R75" s="8">
        <v>2</v>
      </c>
      <c r="S75" s="27">
        <v>66</v>
      </c>
      <c r="T75" s="20">
        <f t="shared" si="1"/>
        <v>66</v>
      </c>
      <c r="U75" s="21">
        <f t="shared" si="2"/>
        <v>54</v>
      </c>
      <c r="V75" s="8">
        <f t="shared" si="3"/>
        <v>54</v>
      </c>
      <c r="W75" s="8">
        <f t="shared" si="4"/>
        <v>0</v>
      </c>
      <c r="X75" s="8">
        <f t="shared" si="5"/>
        <v>0</v>
      </c>
      <c r="Y75" s="87" t="s">
        <v>8163</v>
      </c>
      <c r="Z75" s="8">
        <f>VLOOKUP(I75,'Tables kywrd-slot-class'!$B$21:$C$38,2,FALSE)</f>
        <v>1.5</v>
      </c>
      <c r="AA75" s="8">
        <f>VLOOKUP(N75,'Tables MAT simpl-complx'!$C$6:$D$28,2,FALSE)</f>
        <v>44</v>
      </c>
      <c r="AB75" s="8">
        <f>VLOOKUP(O75,'Tables MAT simpl-complx'!$F$39:$G$625,2,FALSE)</f>
        <v>36</v>
      </c>
      <c r="AC75" s="8">
        <f>VLOOKUP(J75,'Tables kywrd-slot-class'!$D$49:$E$177,2,FALSE)</f>
        <v>36</v>
      </c>
      <c r="AD75" s="8">
        <f>VLOOKUP(K75,'Tables kywrd-slot-class'!$D$49:$E$177,2,FALSE)</f>
        <v>0</v>
      </c>
      <c r="AE75" s="8">
        <f>VLOOKUP(L75,'Tables kywrd-slot-class'!$D$49:$E$177,2,FALSE)</f>
        <v>0</v>
      </c>
      <c r="AF75" s="1" t="s">
        <v>0</v>
      </c>
      <c r="AG75" s="1" t="str">
        <f t="shared" si="22"/>
        <v xml:space="preserve">3D0821D0 </v>
      </c>
      <c r="AH75" s="3">
        <v>1</v>
      </c>
    </row>
    <row r="76" spans="1:34" x14ac:dyDescent="0.25">
      <c r="A76" s="91" t="s">
        <v>4260</v>
      </c>
      <c r="B76" s="3" t="s">
        <v>14</v>
      </c>
      <c r="C76" s="4" t="s">
        <v>5241</v>
      </c>
      <c r="D76" s="88" t="s">
        <v>114</v>
      </c>
      <c r="E76" t="s">
        <v>4474</v>
      </c>
      <c r="F76" s="8" t="s">
        <v>4042</v>
      </c>
      <c r="G76" s="5" t="s">
        <v>4475</v>
      </c>
      <c r="H76" s="22" t="s">
        <v>4022</v>
      </c>
      <c r="I76" s="22" t="s">
        <v>4026</v>
      </c>
      <c r="J76" s="22" t="s">
        <v>3774</v>
      </c>
      <c r="K76" s="22" t="s">
        <v>4028</v>
      </c>
      <c r="L76" s="22" t="s">
        <v>4028</v>
      </c>
      <c r="M76" s="22" t="s">
        <v>4028</v>
      </c>
      <c r="N76" s="24" t="s">
        <v>1888</v>
      </c>
      <c r="O76" s="21" t="s">
        <v>1693</v>
      </c>
      <c r="P76" s="8" t="s">
        <v>1889</v>
      </c>
      <c r="Q76" s="8">
        <v>550</v>
      </c>
      <c r="R76" s="8">
        <v>8</v>
      </c>
      <c r="S76" s="27">
        <v>60</v>
      </c>
      <c r="T76" s="20">
        <f t="shared" si="1"/>
        <v>0</v>
      </c>
      <c r="U76" s="21">
        <f t="shared" si="2"/>
        <v>60</v>
      </c>
      <c r="V76" s="8">
        <f t="shared" si="3"/>
        <v>0</v>
      </c>
      <c r="W76" s="8">
        <f t="shared" si="4"/>
        <v>0</v>
      </c>
      <c r="X76" s="8">
        <f t="shared" si="5"/>
        <v>0</v>
      </c>
      <c r="Y76" s="87" t="s">
        <v>8163</v>
      </c>
      <c r="Z76" s="8">
        <f>VLOOKUP(I76,'Tables kywrd-slot-class'!$B$21:$C$38,2,FALSE)</f>
        <v>1.5</v>
      </c>
      <c r="AA76" s="8">
        <f>VLOOKUP(N76,'Tables MAT simpl-complx'!$C$6:$D$28,2,FALSE)</f>
        <v>0</v>
      </c>
      <c r="AB76" s="8">
        <f>VLOOKUP(O76,'Tables MAT simpl-complx'!$F$39:$G$625,2,FALSE)</f>
        <v>40</v>
      </c>
      <c r="AC76" s="8">
        <f>VLOOKUP(J76,'Tables kywrd-slot-class'!$D$49:$E$177,2,FALSE)</f>
        <v>0</v>
      </c>
      <c r="AD76" s="8">
        <f>VLOOKUP(K76,'Tables kywrd-slot-class'!$D$49:$E$177,2,FALSE)</f>
        <v>0</v>
      </c>
      <c r="AE76" s="8">
        <f>VLOOKUP(L76,'Tables kywrd-slot-class'!$D$49:$E$177,2,FALSE)</f>
        <v>0</v>
      </c>
      <c r="AF76" s="1" t="s">
        <v>0</v>
      </c>
      <c r="AG76" s="1" t="str">
        <f t="shared" si="22"/>
        <v xml:space="preserve">3D0821D1 </v>
      </c>
      <c r="AH76" s="3">
        <v>1</v>
      </c>
    </row>
    <row r="77" spans="1:34" x14ac:dyDescent="0.25">
      <c r="A77" s="91" t="s">
        <v>4261</v>
      </c>
      <c r="B77" s="3" t="s">
        <v>14</v>
      </c>
      <c r="C77" s="4" t="s">
        <v>5241</v>
      </c>
      <c r="D77" s="88" t="s">
        <v>115</v>
      </c>
      <c r="E77" t="s">
        <v>4476</v>
      </c>
      <c r="F77" s="8" t="s">
        <v>4042</v>
      </c>
      <c r="G77" s="5" t="s">
        <v>4477</v>
      </c>
      <c r="H77" s="22" t="s">
        <v>4022</v>
      </c>
      <c r="I77" s="22" t="s">
        <v>4026</v>
      </c>
      <c r="J77" s="22" t="s">
        <v>3771</v>
      </c>
      <c r="K77" s="22" t="s">
        <v>4028</v>
      </c>
      <c r="L77" s="22" t="s">
        <v>4028</v>
      </c>
      <c r="M77" s="22" t="s">
        <v>4028</v>
      </c>
      <c r="N77" s="24" t="s">
        <v>1888</v>
      </c>
      <c r="O77" s="21" t="s">
        <v>1888</v>
      </c>
      <c r="P77" s="8" t="s">
        <v>1889</v>
      </c>
      <c r="Q77" s="8">
        <v>325</v>
      </c>
      <c r="R77" s="8">
        <v>7</v>
      </c>
      <c r="S77" s="27">
        <v>49</v>
      </c>
      <c r="T77" s="20">
        <f t="shared" si="1"/>
        <v>0</v>
      </c>
      <c r="U77" s="21">
        <f t="shared" si="2"/>
        <v>0</v>
      </c>
      <c r="V77" s="8">
        <f t="shared" si="3"/>
        <v>49</v>
      </c>
      <c r="W77" s="8">
        <f t="shared" si="4"/>
        <v>0</v>
      </c>
      <c r="X77" s="8">
        <f t="shared" si="5"/>
        <v>0</v>
      </c>
      <c r="Y77" s="87" t="s">
        <v>8163</v>
      </c>
      <c r="Z77" s="8">
        <f>VLOOKUP(I77,'Tables kywrd-slot-class'!$B$21:$C$38,2,FALSE)</f>
        <v>1.5</v>
      </c>
      <c r="AA77" s="8">
        <f>VLOOKUP(N77,'Tables MAT simpl-complx'!$C$6:$D$28,2,FALSE)</f>
        <v>0</v>
      </c>
      <c r="AB77" s="8">
        <f>VLOOKUP(O77,'Tables MAT simpl-complx'!$F$39:$G$625,2,FALSE)</f>
        <v>0</v>
      </c>
      <c r="AC77" s="8">
        <f>VLOOKUP(J77,'Tables kywrd-slot-class'!$D$49:$E$177,2,FALSE)</f>
        <v>33</v>
      </c>
      <c r="AD77" s="8">
        <f>VLOOKUP(K77,'Tables kywrd-slot-class'!$D$49:$E$177,2,FALSE)</f>
        <v>0</v>
      </c>
      <c r="AE77" s="8">
        <f>VLOOKUP(L77,'Tables kywrd-slot-class'!$D$49:$E$177,2,FALSE)</f>
        <v>0</v>
      </c>
      <c r="AF77" s="1" t="s">
        <v>0</v>
      </c>
      <c r="AG77" s="1" t="str">
        <f t="shared" si="22"/>
        <v xml:space="preserve">3D0821D3 </v>
      </c>
      <c r="AH77" s="3">
        <v>1</v>
      </c>
    </row>
    <row r="78" spans="1:34" x14ac:dyDescent="0.25">
      <c r="A78" s="91" t="s">
        <v>4262</v>
      </c>
      <c r="B78" s="3" t="s">
        <v>14</v>
      </c>
      <c r="C78" s="4" t="s">
        <v>5241</v>
      </c>
      <c r="D78" s="88" t="s">
        <v>116</v>
      </c>
      <c r="E78" t="s">
        <v>4478</v>
      </c>
      <c r="F78" s="8" t="s">
        <v>4042</v>
      </c>
      <c r="G78" s="5" t="s">
        <v>4479</v>
      </c>
      <c r="H78" s="22" t="s">
        <v>4022</v>
      </c>
      <c r="I78" s="22" t="s">
        <v>4026</v>
      </c>
      <c r="J78" s="22" t="s">
        <v>3773</v>
      </c>
      <c r="K78" s="22" t="s">
        <v>4028</v>
      </c>
      <c r="L78" s="22" t="s">
        <v>4028</v>
      </c>
      <c r="M78" s="22" t="s">
        <v>4028</v>
      </c>
      <c r="N78" s="24" t="s">
        <v>1888</v>
      </c>
      <c r="O78" s="21" t="s">
        <v>1683</v>
      </c>
      <c r="P78" s="8" t="s">
        <v>1889</v>
      </c>
      <c r="Q78" s="8">
        <v>135</v>
      </c>
      <c r="R78" s="8">
        <v>4.5</v>
      </c>
      <c r="S78" s="27">
        <v>42</v>
      </c>
      <c r="T78" s="20">
        <f t="shared" si="1"/>
        <v>0</v>
      </c>
      <c r="U78" s="21">
        <f t="shared" si="2"/>
        <v>42</v>
      </c>
      <c r="V78" s="8">
        <f t="shared" si="3"/>
        <v>0</v>
      </c>
      <c r="W78" s="8">
        <f t="shared" si="4"/>
        <v>0</v>
      </c>
      <c r="X78" s="8">
        <f t="shared" si="5"/>
        <v>0</v>
      </c>
      <c r="Y78" s="87" t="s">
        <v>8163</v>
      </c>
      <c r="Z78" s="8">
        <f>VLOOKUP(I78,'Tables kywrd-slot-class'!$B$21:$C$38,2,FALSE)</f>
        <v>1.5</v>
      </c>
      <c r="AA78" s="8">
        <f>VLOOKUP(N78,'Tables MAT simpl-complx'!$C$6:$D$28,2,FALSE)</f>
        <v>0</v>
      </c>
      <c r="AB78" s="8">
        <f>VLOOKUP(O78,'Tables MAT simpl-complx'!$F$39:$G$625,2,FALSE)</f>
        <v>28</v>
      </c>
      <c r="AC78" s="8">
        <f>VLOOKUP(J78,'Tables kywrd-slot-class'!$D$49:$E$177,2,FALSE)</f>
        <v>0</v>
      </c>
      <c r="AD78" s="8">
        <f>VLOOKUP(K78,'Tables kywrd-slot-class'!$D$49:$E$177,2,FALSE)</f>
        <v>0</v>
      </c>
      <c r="AE78" s="8">
        <f>VLOOKUP(L78,'Tables kywrd-slot-class'!$D$49:$E$177,2,FALSE)</f>
        <v>0</v>
      </c>
      <c r="AF78" s="1" t="s">
        <v>0</v>
      </c>
      <c r="AG78" s="1" t="str">
        <f t="shared" si="22"/>
        <v xml:space="preserve">3D0821D4 </v>
      </c>
      <c r="AH78" s="3">
        <v>1</v>
      </c>
    </row>
    <row r="79" spans="1:34" x14ac:dyDescent="0.25">
      <c r="A79" s="91" t="s">
        <v>4263</v>
      </c>
      <c r="B79" s="3" t="s">
        <v>14</v>
      </c>
      <c r="C79" s="4" t="s">
        <v>5241</v>
      </c>
      <c r="D79" s="88" t="s">
        <v>117</v>
      </c>
      <c r="E79" t="s">
        <v>4480</v>
      </c>
      <c r="F79" s="8" t="s">
        <v>4042</v>
      </c>
      <c r="G79" s="5" t="s">
        <v>4481</v>
      </c>
      <c r="H79" s="22" t="s">
        <v>3990</v>
      </c>
      <c r="I79" s="22" t="s">
        <v>4026</v>
      </c>
      <c r="J79" s="22" t="s">
        <v>4108</v>
      </c>
      <c r="K79" s="22" t="s">
        <v>3772</v>
      </c>
      <c r="L79" s="22" t="s">
        <v>4028</v>
      </c>
      <c r="M79" s="22" t="s">
        <v>4028</v>
      </c>
      <c r="N79" s="24" t="s">
        <v>1888</v>
      </c>
      <c r="O79" s="21" t="s">
        <v>1684</v>
      </c>
      <c r="P79" s="8" t="s">
        <v>1889</v>
      </c>
      <c r="Q79" s="8">
        <v>85</v>
      </c>
      <c r="R79" s="8">
        <v>2</v>
      </c>
      <c r="S79" s="27">
        <v>37</v>
      </c>
      <c r="T79" s="20">
        <f t="shared" ref="T79:T93" si="23">ROUNDDOWN(Z79*AA79,0)</f>
        <v>0</v>
      </c>
      <c r="U79" s="21">
        <f t="shared" ref="U79:U93" si="24">ROUNDDOWN(Z79*AB79,0)</f>
        <v>37</v>
      </c>
      <c r="V79" s="8">
        <f t="shared" ref="V79:V93" si="25">ROUNDDOWN(Z79*AC79,0)</f>
        <v>0</v>
      </c>
      <c r="W79" s="8">
        <f t="shared" ref="W79:W93" si="26">ROUNDDOWN(Z79*AD79,0)</f>
        <v>0</v>
      </c>
      <c r="X79" s="8">
        <f t="shared" ref="X79:X93" si="27">ROUNDDOWN(Z79*AE79,0)</f>
        <v>0</v>
      </c>
      <c r="Y79" s="87" t="s">
        <v>8163</v>
      </c>
      <c r="Z79" s="8">
        <f>VLOOKUP(I79,'Tables kywrd-slot-class'!$B$21:$C$38,2,FALSE)</f>
        <v>1.5</v>
      </c>
      <c r="AA79" s="8">
        <f>VLOOKUP(N79,'Tables MAT simpl-complx'!$C$6:$D$28,2,FALSE)</f>
        <v>0</v>
      </c>
      <c r="AB79" s="8">
        <f>VLOOKUP(O79,'Tables MAT simpl-complx'!$F$39:$G$625,2,FALSE)</f>
        <v>25</v>
      </c>
      <c r="AC79" s="8">
        <f>VLOOKUP(J79,'Tables kywrd-slot-class'!$D$49:$E$177,2,FALSE)</f>
        <v>0</v>
      </c>
      <c r="AD79" s="8">
        <f>VLOOKUP(K79,'Tables kywrd-slot-class'!$D$49:$E$177,2,FALSE)</f>
        <v>0</v>
      </c>
      <c r="AE79" s="8">
        <f>VLOOKUP(L79,'Tables kywrd-slot-class'!$D$49:$E$177,2,FALSE)</f>
        <v>0</v>
      </c>
      <c r="AF79" s="1" t="s">
        <v>0</v>
      </c>
      <c r="AG79" s="1" t="str">
        <f t="shared" ref="AG79:AG142" si="28">C79 &amp; D79</f>
        <v xml:space="preserve">3D0821D5 </v>
      </c>
      <c r="AH79" s="3">
        <v>1</v>
      </c>
    </row>
    <row r="80" spans="1:34" x14ac:dyDescent="0.25">
      <c r="A80" s="91" t="s">
        <v>4264</v>
      </c>
      <c r="B80" s="3" t="s">
        <v>14</v>
      </c>
      <c r="C80" s="4" t="s">
        <v>5241</v>
      </c>
      <c r="D80" s="88" t="s">
        <v>118</v>
      </c>
      <c r="E80" t="s">
        <v>4482</v>
      </c>
      <c r="F80" s="8" t="s">
        <v>4042</v>
      </c>
      <c r="G80" s="5" t="s">
        <v>4483</v>
      </c>
      <c r="H80" s="22" t="s">
        <v>4022</v>
      </c>
      <c r="I80" s="22" t="s">
        <v>4026</v>
      </c>
      <c r="J80" s="22" t="s">
        <v>3488</v>
      </c>
      <c r="K80" s="22" t="s">
        <v>4074</v>
      </c>
      <c r="L80" s="22" t="s">
        <v>4028</v>
      </c>
      <c r="M80" s="22" t="s">
        <v>4028</v>
      </c>
      <c r="N80" s="24" t="s">
        <v>1888</v>
      </c>
      <c r="O80" s="21" t="s">
        <v>1888</v>
      </c>
      <c r="P80" s="8" t="s">
        <v>1889</v>
      </c>
      <c r="Q80" s="8">
        <v>600</v>
      </c>
      <c r="R80" s="8">
        <v>8</v>
      </c>
      <c r="S80" s="27">
        <v>58</v>
      </c>
      <c r="T80" s="20">
        <f t="shared" si="23"/>
        <v>0</v>
      </c>
      <c r="U80" s="21">
        <f t="shared" si="24"/>
        <v>0</v>
      </c>
      <c r="V80" s="8">
        <f t="shared" si="25"/>
        <v>58</v>
      </c>
      <c r="W80" s="8">
        <f t="shared" si="26"/>
        <v>43</v>
      </c>
      <c r="X80" s="8">
        <f t="shared" si="27"/>
        <v>0</v>
      </c>
      <c r="Y80" s="87" t="s">
        <v>8163</v>
      </c>
      <c r="Z80" s="8">
        <f>VLOOKUP(I80,'Tables kywrd-slot-class'!$B$21:$C$38,2,FALSE)</f>
        <v>1.5</v>
      </c>
      <c r="AA80" s="8">
        <f>VLOOKUP(N80,'Tables MAT simpl-complx'!$C$6:$D$28,2,FALSE)</f>
        <v>0</v>
      </c>
      <c r="AB80" s="8">
        <f>VLOOKUP(O80,'Tables MAT simpl-complx'!$F$39:$G$625,2,FALSE)</f>
        <v>0</v>
      </c>
      <c r="AC80" s="8">
        <f>VLOOKUP(J80,'Tables kywrd-slot-class'!$D$49:$E$177,2,FALSE)</f>
        <v>39</v>
      </c>
      <c r="AD80" s="8">
        <f>VLOOKUP(K80,'Tables kywrd-slot-class'!$D$49:$E$177,2,FALSE)</f>
        <v>29</v>
      </c>
      <c r="AE80" s="8">
        <f>VLOOKUP(L80,'Tables kywrd-slot-class'!$D$49:$E$177,2,FALSE)</f>
        <v>0</v>
      </c>
      <c r="AF80" s="1" t="s">
        <v>0</v>
      </c>
      <c r="AG80" s="1" t="str">
        <f t="shared" si="28"/>
        <v xml:space="preserve">3D0821D6 </v>
      </c>
      <c r="AH80" s="3">
        <v>1</v>
      </c>
    </row>
    <row r="81" spans="1:34" x14ac:dyDescent="0.25">
      <c r="A81" s="91" t="s">
        <v>4265</v>
      </c>
      <c r="B81" s="3" t="s">
        <v>14</v>
      </c>
      <c r="C81" s="4" t="s">
        <v>5241</v>
      </c>
      <c r="D81" s="88" t="s">
        <v>119</v>
      </c>
      <c r="E81" t="s">
        <v>4484</v>
      </c>
      <c r="F81" s="8" t="s">
        <v>4042</v>
      </c>
      <c r="G81" s="5" t="s">
        <v>4485</v>
      </c>
      <c r="H81" s="22" t="s">
        <v>3990</v>
      </c>
      <c r="I81" s="22" t="s">
        <v>4026</v>
      </c>
      <c r="J81" s="22" t="s">
        <v>3361</v>
      </c>
      <c r="K81" s="22" t="s">
        <v>4097</v>
      </c>
      <c r="L81" s="22" t="s">
        <v>4081</v>
      </c>
      <c r="M81" s="22" t="s">
        <v>4080</v>
      </c>
      <c r="N81" s="24" t="s">
        <v>1888</v>
      </c>
      <c r="O81" s="21" t="s">
        <v>1888</v>
      </c>
      <c r="P81" s="8" t="s">
        <v>1889</v>
      </c>
      <c r="Q81" s="8">
        <v>100</v>
      </c>
      <c r="R81" s="8">
        <v>1.5</v>
      </c>
      <c r="S81" s="27">
        <v>36</v>
      </c>
      <c r="T81" s="20">
        <f t="shared" si="23"/>
        <v>0</v>
      </c>
      <c r="U81" s="21">
        <f t="shared" si="24"/>
        <v>0</v>
      </c>
      <c r="V81" s="8">
        <f t="shared" si="25"/>
        <v>0</v>
      </c>
      <c r="W81" s="8">
        <f t="shared" si="26"/>
        <v>36</v>
      </c>
      <c r="X81" s="8">
        <f t="shared" si="27"/>
        <v>42</v>
      </c>
      <c r="Y81" s="87" t="s">
        <v>8163</v>
      </c>
      <c r="Z81" s="8">
        <f>VLOOKUP(I81,'Tables kywrd-slot-class'!$B$21:$C$38,2,FALSE)</f>
        <v>1.5</v>
      </c>
      <c r="AA81" s="8">
        <f>VLOOKUP(N81,'Tables MAT simpl-complx'!$C$6:$D$28,2,FALSE)</f>
        <v>0</v>
      </c>
      <c r="AB81" s="8">
        <f>VLOOKUP(O81,'Tables MAT simpl-complx'!$F$39:$G$625,2,FALSE)</f>
        <v>0</v>
      </c>
      <c r="AC81" s="8">
        <f>VLOOKUP(J81,'Tables kywrd-slot-class'!$D$49:$E$177,2,FALSE)</f>
        <v>0</v>
      </c>
      <c r="AD81" s="8">
        <f>VLOOKUP(K81,'Tables kywrd-slot-class'!$D$49:$E$177,2,FALSE)</f>
        <v>24</v>
      </c>
      <c r="AE81" s="8">
        <f>VLOOKUP(L81,'Tables kywrd-slot-class'!$D$49:$E$177,2,FALSE)</f>
        <v>28</v>
      </c>
      <c r="AF81" s="1" t="s">
        <v>0</v>
      </c>
      <c r="AG81" s="1" t="str">
        <f t="shared" si="28"/>
        <v xml:space="preserve">3D0821D8 </v>
      </c>
      <c r="AH81" s="3">
        <v>1</v>
      </c>
    </row>
    <row r="82" spans="1:34" x14ac:dyDescent="0.25">
      <c r="A82" s="91" t="s">
        <v>4266</v>
      </c>
      <c r="B82" s="3" t="s">
        <v>14</v>
      </c>
      <c r="C82" s="4" t="s">
        <v>5241</v>
      </c>
      <c r="D82" s="88" t="s">
        <v>120</v>
      </c>
      <c r="E82" t="s">
        <v>4486</v>
      </c>
      <c r="F82" s="8" t="s">
        <v>4042</v>
      </c>
      <c r="G82" s="5" t="s">
        <v>4487</v>
      </c>
      <c r="H82" s="22" t="s">
        <v>4022</v>
      </c>
      <c r="I82" s="22" t="s">
        <v>4026</v>
      </c>
      <c r="J82" s="22" t="s">
        <v>3361</v>
      </c>
      <c r="K82" s="22" t="s">
        <v>4078</v>
      </c>
      <c r="L82" s="22" t="s">
        <v>4081</v>
      </c>
      <c r="M82" s="22" t="s">
        <v>4080</v>
      </c>
      <c r="N82" s="24" t="s">
        <v>1888</v>
      </c>
      <c r="O82" s="21" t="s">
        <v>1888</v>
      </c>
      <c r="P82" s="8" t="s">
        <v>1889</v>
      </c>
      <c r="Q82" s="8">
        <v>220</v>
      </c>
      <c r="R82" s="8">
        <v>9</v>
      </c>
      <c r="S82" s="27">
        <v>42</v>
      </c>
      <c r="T82" s="20">
        <f t="shared" si="23"/>
        <v>0</v>
      </c>
      <c r="U82" s="21">
        <f t="shared" si="24"/>
        <v>0</v>
      </c>
      <c r="V82" s="8">
        <f t="shared" si="25"/>
        <v>0</v>
      </c>
      <c r="W82" s="8">
        <f t="shared" si="26"/>
        <v>42</v>
      </c>
      <c r="X82" s="8">
        <f t="shared" si="27"/>
        <v>42</v>
      </c>
      <c r="Y82" s="87" t="s">
        <v>8163</v>
      </c>
      <c r="Z82" s="8">
        <f>VLOOKUP(I82,'Tables kywrd-slot-class'!$B$21:$C$38,2,FALSE)</f>
        <v>1.5</v>
      </c>
      <c r="AA82" s="8">
        <f>VLOOKUP(N82,'Tables MAT simpl-complx'!$C$6:$D$28,2,FALSE)</f>
        <v>0</v>
      </c>
      <c r="AB82" s="8">
        <f>VLOOKUP(O82,'Tables MAT simpl-complx'!$F$39:$G$625,2,FALSE)</f>
        <v>0</v>
      </c>
      <c r="AC82" s="8">
        <f>VLOOKUP(J82,'Tables kywrd-slot-class'!$D$49:$E$177,2,FALSE)</f>
        <v>0</v>
      </c>
      <c r="AD82" s="8">
        <f>VLOOKUP(K82,'Tables kywrd-slot-class'!$D$49:$E$177,2,FALSE)</f>
        <v>28</v>
      </c>
      <c r="AE82" s="8">
        <f>VLOOKUP(L82,'Tables kywrd-slot-class'!$D$49:$E$177,2,FALSE)</f>
        <v>28</v>
      </c>
      <c r="AF82" s="1" t="s">
        <v>0</v>
      </c>
      <c r="AG82" s="1" t="str">
        <f t="shared" si="28"/>
        <v xml:space="preserve">3D0821D9 </v>
      </c>
      <c r="AH82" s="3">
        <v>1</v>
      </c>
    </row>
    <row r="83" spans="1:34" x14ac:dyDescent="0.25">
      <c r="A83" s="91" t="s">
        <v>4267</v>
      </c>
      <c r="B83" s="3" t="s">
        <v>14</v>
      </c>
      <c r="C83" s="4" t="s">
        <v>5241</v>
      </c>
      <c r="D83" s="88" t="s">
        <v>121</v>
      </c>
      <c r="E83" t="s">
        <v>4488</v>
      </c>
      <c r="F83" s="8" t="s">
        <v>4042</v>
      </c>
      <c r="G83" s="5" t="s">
        <v>4489</v>
      </c>
      <c r="H83" s="22" t="s">
        <v>3990</v>
      </c>
      <c r="I83" s="22" t="s">
        <v>4026</v>
      </c>
      <c r="J83" s="22" t="s">
        <v>3344</v>
      </c>
      <c r="K83" s="22" t="s">
        <v>4088</v>
      </c>
      <c r="L83" s="22" t="s">
        <v>4028</v>
      </c>
      <c r="M83" s="22" t="s">
        <v>4028</v>
      </c>
      <c r="N83" s="24" t="s">
        <v>1888</v>
      </c>
      <c r="O83" s="21" t="s">
        <v>1888</v>
      </c>
      <c r="P83" s="8" t="s">
        <v>1889</v>
      </c>
      <c r="Q83" s="8">
        <v>65</v>
      </c>
      <c r="R83" s="8">
        <v>2</v>
      </c>
      <c r="S83" s="27">
        <v>28</v>
      </c>
      <c r="T83" s="20">
        <f t="shared" si="23"/>
        <v>0</v>
      </c>
      <c r="U83" s="21">
        <f t="shared" si="24"/>
        <v>0</v>
      </c>
      <c r="V83" s="8">
        <f t="shared" si="25"/>
        <v>27</v>
      </c>
      <c r="W83" s="8">
        <f t="shared" si="26"/>
        <v>28</v>
      </c>
      <c r="X83" s="8">
        <f t="shared" si="27"/>
        <v>0</v>
      </c>
      <c r="Y83" s="87" t="s">
        <v>8163</v>
      </c>
      <c r="Z83" s="8">
        <f>VLOOKUP(I83,'Tables kywrd-slot-class'!$B$21:$C$38,2,FALSE)</f>
        <v>1.5</v>
      </c>
      <c r="AA83" s="8">
        <f>VLOOKUP(N83,'Tables MAT simpl-complx'!$C$6:$D$28,2,FALSE)</f>
        <v>0</v>
      </c>
      <c r="AB83" s="8">
        <f>VLOOKUP(O83,'Tables MAT simpl-complx'!$F$39:$G$625,2,FALSE)</f>
        <v>0</v>
      </c>
      <c r="AC83" s="8">
        <f>VLOOKUP(J83,'Tables kywrd-slot-class'!$D$49:$E$177,2,FALSE)</f>
        <v>18</v>
      </c>
      <c r="AD83" s="8">
        <f>VLOOKUP(K83,'Tables kywrd-slot-class'!$D$49:$E$177,2,FALSE)</f>
        <v>19</v>
      </c>
      <c r="AE83" s="8">
        <f>VLOOKUP(L83,'Tables kywrd-slot-class'!$D$49:$E$177,2,FALSE)</f>
        <v>0</v>
      </c>
      <c r="AF83" s="1" t="s">
        <v>0</v>
      </c>
      <c r="AG83" s="1" t="str">
        <f t="shared" si="28"/>
        <v xml:space="preserve">3D0821DA </v>
      </c>
      <c r="AH83" s="3">
        <v>1</v>
      </c>
    </row>
    <row r="84" spans="1:34" x14ac:dyDescent="0.25">
      <c r="A84" s="91" t="s">
        <v>4268</v>
      </c>
      <c r="B84" s="3" t="s">
        <v>14</v>
      </c>
      <c r="C84" s="4" t="s">
        <v>5241</v>
      </c>
      <c r="D84" s="97" t="s">
        <v>122</v>
      </c>
      <c r="E84" t="s">
        <v>4490</v>
      </c>
      <c r="F84" s="8" t="s">
        <v>4043</v>
      </c>
      <c r="G84" s="5" t="s">
        <v>3027</v>
      </c>
      <c r="H84" s="22" t="s">
        <v>3990</v>
      </c>
      <c r="I84" s="22" t="s">
        <v>4024</v>
      </c>
      <c r="J84" s="22" t="s">
        <v>3351</v>
      </c>
      <c r="K84" s="22" t="s">
        <v>4066</v>
      </c>
      <c r="L84" s="22" t="s">
        <v>4028</v>
      </c>
      <c r="M84" s="22" t="s">
        <v>4028</v>
      </c>
      <c r="N84" s="24" t="s">
        <v>1345</v>
      </c>
      <c r="O84" s="21" t="s">
        <v>1888</v>
      </c>
      <c r="P84" s="8" t="s">
        <v>1889</v>
      </c>
      <c r="Q84" s="8">
        <v>5000</v>
      </c>
      <c r="R84" s="73">
        <v>7</v>
      </c>
      <c r="S84" s="76">
        <v>132</v>
      </c>
      <c r="T84" s="20">
        <f t="shared" si="23"/>
        <v>132</v>
      </c>
      <c r="U84" s="21">
        <f t="shared" si="24"/>
        <v>0</v>
      </c>
      <c r="V84" s="8">
        <f t="shared" si="25"/>
        <v>132</v>
      </c>
      <c r="W84" s="8">
        <f t="shared" si="26"/>
        <v>0</v>
      </c>
      <c r="X84" s="8">
        <f t="shared" si="27"/>
        <v>0</v>
      </c>
      <c r="Y84" s="87" t="s">
        <v>8164</v>
      </c>
      <c r="Z84" s="8">
        <f>VLOOKUP(I84,'Tables kywrd-slot-class'!$B$21:$C$38,2,FALSE)</f>
        <v>3</v>
      </c>
      <c r="AA84" s="8">
        <f>VLOOKUP(N84,'Tables MAT simpl-complx'!$C$6:$D$28,2,FALSE)</f>
        <v>44</v>
      </c>
      <c r="AB84" s="8">
        <f>VLOOKUP(O84,'Tables MAT simpl-complx'!$F$39:$G$625,2,FALSE)</f>
        <v>0</v>
      </c>
      <c r="AC84" s="8">
        <f>VLOOKUP(J84,'Tables kywrd-slot-class'!$D$49:$E$177,2,FALSE)</f>
        <v>44</v>
      </c>
      <c r="AD84" s="8">
        <f>VLOOKUP(K84,'Tables kywrd-slot-class'!$D$49:$E$177,2,FALSE)</f>
        <v>0</v>
      </c>
      <c r="AE84" s="8">
        <f>VLOOKUP(L84,'Tables kywrd-slot-class'!$D$49:$E$177,2,FALSE)</f>
        <v>0</v>
      </c>
      <c r="AF84" s="1" t="s">
        <v>0</v>
      </c>
      <c r="AG84" s="1" t="str">
        <f t="shared" si="28"/>
        <v xml:space="preserve">3D08C40F </v>
      </c>
      <c r="AH84" s="3">
        <v>1</v>
      </c>
    </row>
    <row r="85" spans="1:34" x14ac:dyDescent="0.25">
      <c r="A85" s="91" t="s">
        <v>4269</v>
      </c>
      <c r="B85" s="3" t="s">
        <v>14</v>
      </c>
      <c r="C85" s="4" t="s">
        <v>5241</v>
      </c>
      <c r="D85" s="88" t="s">
        <v>123</v>
      </c>
      <c r="E85" t="s">
        <v>4491</v>
      </c>
      <c r="F85" s="8" t="s">
        <v>4042</v>
      </c>
      <c r="G85" s="5" t="s">
        <v>4492</v>
      </c>
      <c r="H85" s="22" t="s">
        <v>4022</v>
      </c>
      <c r="I85" s="22" t="s">
        <v>4024</v>
      </c>
      <c r="J85" s="22" t="s">
        <v>3351</v>
      </c>
      <c r="K85" s="22" t="s">
        <v>4028</v>
      </c>
      <c r="L85" s="22" t="s">
        <v>4028</v>
      </c>
      <c r="M85" s="22" t="s">
        <v>4028</v>
      </c>
      <c r="N85" s="24" t="s">
        <v>1345</v>
      </c>
      <c r="O85" s="21" t="s">
        <v>1888</v>
      </c>
      <c r="P85" s="8" t="s">
        <v>1889</v>
      </c>
      <c r="Q85" s="8">
        <v>1550</v>
      </c>
      <c r="R85" s="8">
        <v>28</v>
      </c>
      <c r="S85" s="76">
        <v>132</v>
      </c>
      <c r="T85" s="20">
        <f t="shared" si="23"/>
        <v>132</v>
      </c>
      <c r="U85" s="21">
        <f t="shared" si="24"/>
        <v>0</v>
      </c>
      <c r="V85" s="8">
        <f t="shared" si="25"/>
        <v>132</v>
      </c>
      <c r="W85" s="8">
        <f t="shared" si="26"/>
        <v>0</v>
      </c>
      <c r="X85" s="8">
        <f t="shared" si="27"/>
        <v>0</v>
      </c>
      <c r="Y85" s="87" t="s">
        <v>8165</v>
      </c>
      <c r="Z85" s="8">
        <f>VLOOKUP(I85,'Tables kywrd-slot-class'!$B$21:$C$38,2,FALSE)</f>
        <v>3</v>
      </c>
      <c r="AA85" s="8">
        <f>VLOOKUP(N85,'Tables MAT simpl-complx'!$C$6:$D$28,2,FALSE)</f>
        <v>44</v>
      </c>
      <c r="AB85" s="8">
        <f>VLOOKUP(O85,'Tables MAT simpl-complx'!$F$39:$G$625,2,FALSE)</f>
        <v>0</v>
      </c>
      <c r="AC85" s="8">
        <f>VLOOKUP(J85,'Tables kywrd-slot-class'!$D$49:$E$177,2,FALSE)</f>
        <v>44</v>
      </c>
      <c r="AD85" s="8">
        <f>VLOOKUP(K85,'Tables kywrd-slot-class'!$D$49:$E$177,2,FALSE)</f>
        <v>0</v>
      </c>
      <c r="AE85" s="8">
        <f>VLOOKUP(L85,'Tables kywrd-slot-class'!$D$49:$E$177,2,FALSE)</f>
        <v>0</v>
      </c>
      <c r="AF85" s="1" t="s">
        <v>0</v>
      </c>
      <c r="AG85" s="1" t="str">
        <f t="shared" si="28"/>
        <v xml:space="preserve">3D08C410 </v>
      </c>
      <c r="AH85" s="3">
        <v>1</v>
      </c>
    </row>
    <row r="86" spans="1:34" x14ac:dyDescent="0.25">
      <c r="A86" s="91" t="s">
        <v>4270</v>
      </c>
      <c r="B86" s="3" t="s">
        <v>14</v>
      </c>
      <c r="C86" s="4" t="s">
        <v>5241</v>
      </c>
      <c r="D86" s="88" t="s">
        <v>124</v>
      </c>
      <c r="E86" t="s">
        <v>4493</v>
      </c>
      <c r="F86" s="8" t="s">
        <v>4042</v>
      </c>
      <c r="G86" s="5" t="s">
        <v>4494</v>
      </c>
      <c r="H86" s="22" t="s">
        <v>3990</v>
      </c>
      <c r="I86" s="22" t="s">
        <v>4024</v>
      </c>
      <c r="J86" s="22" t="s">
        <v>3351</v>
      </c>
      <c r="K86" s="22" t="s">
        <v>4028</v>
      </c>
      <c r="L86" s="22" t="s">
        <v>4028</v>
      </c>
      <c r="M86" s="22" t="s">
        <v>4028</v>
      </c>
      <c r="N86" s="24" t="s">
        <v>1345</v>
      </c>
      <c r="O86" s="21" t="s">
        <v>1888</v>
      </c>
      <c r="P86" s="8" t="s">
        <v>1889</v>
      </c>
      <c r="Q86" s="8">
        <v>1300</v>
      </c>
      <c r="R86" s="8">
        <v>9</v>
      </c>
      <c r="S86" s="76">
        <v>132</v>
      </c>
      <c r="T86" s="20">
        <f t="shared" si="23"/>
        <v>132</v>
      </c>
      <c r="U86" s="21">
        <f t="shared" si="24"/>
        <v>0</v>
      </c>
      <c r="V86" s="8">
        <f t="shared" si="25"/>
        <v>132</v>
      </c>
      <c r="W86" s="8">
        <f t="shared" si="26"/>
        <v>0</v>
      </c>
      <c r="X86" s="8">
        <f t="shared" si="27"/>
        <v>0</v>
      </c>
      <c r="Y86" s="87" t="s">
        <v>8165</v>
      </c>
      <c r="Z86" s="8">
        <f>VLOOKUP(I86,'Tables kywrd-slot-class'!$B$21:$C$38,2,FALSE)</f>
        <v>3</v>
      </c>
      <c r="AA86" s="8">
        <f>VLOOKUP(N86,'Tables MAT simpl-complx'!$C$6:$D$28,2,FALSE)</f>
        <v>44</v>
      </c>
      <c r="AB86" s="8">
        <f>VLOOKUP(O86,'Tables MAT simpl-complx'!$F$39:$G$625,2,FALSE)</f>
        <v>0</v>
      </c>
      <c r="AC86" s="8">
        <f>VLOOKUP(J86,'Tables kywrd-slot-class'!$D$49:$E$177,2,FALSE)</f>
        <v>44</v>
      </c>
      <c r="AD86" s="8">
        <f>VLOOKUP(K86,'Tables kywrd-slot-class'!$D$49:$E$177,2,FALSE)</f>
        <v>0</v>
      </c>
      <c r="AE86" s="8">
        <f>VLOOKUP(L86,'Tables kywrd-slot-class'!$D$49:$E$177,2,FALSE)</f>
        <v>0</v>
      </c>
      <c r="AF86" s="1" t="s">
        <v>0</v>
      </c>
      <c r="AG86" s="1" t="str">
        <f t="shared" si="28"/>
        <v xml:space="preserve">3D08C411 </v>
      </c>
      <c r="AH86" s="3">
        <v>1</v>
      </c>
    </row>
    <row r="87" spans="1:34" x14ac:dyDescent="0.25">
      <c r="A87" s="91" t="s">
        <v>4271</v>
      </c>
      <c r="B87" s="3" t="s">
        <v>14</v>
      </c>
      <c r="C87" s="4" t="s">
        <v>5241</v>
      </c>
      <c r="D87" s="88" t="s">
        <v>125</v>
      </c>
      <c r="E87" t="s">
        <v>4495</v>
      </c>
      <c r="F87" s="8" t="s">
        <v>4042</v>
      </c>
      <c r="G87" s="5" t="s">
        <v>4496</v>
      </c>
      <c r="H87" s="22" t="s">
        <v>4022</v>
      </c>
      <c r="I87" s="22" t="s">
        <v>4026</v>
      </c>
      <c r="J87" s="22" t="s">
        <v>3352</v>
      </c>
      <c r="K87" s="22" t="s">
        <v>4028</v>
      </c>
      <c r="L87" s="22" t="s">
        <v>4028</v>
      </c>
      <c r="M87" s="22" t="s">
        <v>4028</v>
      </c>
      <c r="N87" s="24" t="s">
        <v>1888</v>
      </c>
      <c r="O87" s="21" t="s">
        <v>1566</v>
      </c>
      <c r="P87" s="8" t="s">
        <v>1889</v>
      </c>
      <c r="Q87" s="8">
        <v>1150</v>
      </c>
      <c r="R87" s="8">
        <v>10</v>
      </c>
      <c r="S87" s="76">
        <v>72</v>
      </c>
      <c r="T87" s="20">
        <f t="shared" si="23"/>
        <v>0</v>
      </c>
      <c r="U87" s="21">
        <f t="shared" si="24"/>
        <v>82</v>
      </c>
      <c r="V87" s="8">
        <f t="shared" si="25"/>
        <v>72</v>
      </c>
      <c r="W87" s="8">
        <f t="shared" si="26"/>
        <v>0</v>
      </c>
      <c r="X87" s="8">
        <f t="shared" si="27"/>
        <v>0</v>
      </c>
      <c r="Y87" s="87" t="s">
        <v>8166</v>
      </c>
      <c r="Z87" s="8">
        <f>VLOOKUP(I87,'Tables kywrd-slot-class'!$B$21:$C$38,2,FALSE)</f>
        <v>1.5</v>
      </c>
      <c r="AA87" s="8">
        <f>VLOOKUP(N87,'Tables MAT simpl-complx'!$C$6:$D$28,2,FALSE)</f>
        <v>0</v>
      </c>
      <c r="AB87" s="8">
        <f>VLOOKUP(O87,'Tables MAT simpl-complx'!$F$39:$G$625,2,FALSE)</f>
        <v>55</v>
      </c>
      <c r="AC87" s="8">
        <f>VLOOKUP(J87,'Tables kywrd-slot-class'!$D$49:$E$177,2,FALSE)</f>
        <v>48</v>
      </c>
      <c r="AD87" s="8">
        <f>VLOOKUP(K87,'Tables kywrd-slot-class'!$D$49:$E$177,2,FALSE)</f>
        <v>0</v>
      </c>
      <c r="AE87" s="8">
        <f>VLOOKUP(L87,'Tables kywrd-slot-class'!$D$49:$E$177,2,FALSE)</f>
        <v>0</v>
      </c>
      <c r="AF87" s="1" t="s">
        <v>0</v>
      </c>
      <c r="AG87" s="1" t="str">
        <f t="shared" si="28"/>
        <v xml:space="preserve">3D091527 </v>
      </c>
      <c r="AH87" s="3">
        <v>1</v>
      </c>
    </row>
    <row r="88" spans="1:34" x14ac:dyDescent="0.25">
      <c r="A88" s="91" t="s">
        <v>4272</v>
      </c>
      <c r="B88" s="3" t="s">
        <v>14</v>
      </c>
      <c r="C88" s="4" t="s">
        <v>5241</v>
      </c>
      <c r="D88" s="88" t="s">
        <v>126</v>
      </c>
      <c r="E88" t="s">
        <v>4497</v>
      </c>
      <c r="F88" s="8" t="s">
        <v>4042</v>
      </c>
      <c r="G88" s="5" t="s">
        <v>4498</v>
      </c>
      <c r="H88" s="22" t="s">
        <v>4022</v>
      </c>
      <c r="I88" s="22" t="s">
        <v>4024</v>
      </c>
      <c r="J88" s="22" t="s">
        <v>1908</v>
      </c>
      <c r="K88" s="22" t="s">
        <v>4031</v>
      </c>
      <c r="L88" s="22" t="s">
        <v>4028</v>
      </c>
      <c r="M88" s="22" t="s">
        <v>4028</v>
      </c>
      <c r="N88" s="24" t="s">
        <v>1888</v>
      </c>
      <c r="O88" s="21" t="s">
        <v>1620</v>
      </c>
      <c r="P88" s="8" t="s">
        <v>1889</v>
      </c>
      <c r="Q88" s="8">
        <v>325</v>
      </c>
      <c r="R88" s="8">
        <v>21</v>
      </c>
      <c r="S88" s="76">
        <v>75</v>
      </c>
      <c r="T88" s="20">
        <f t="shared" si="23"/>
        <v>0</v>
      </c>
      <c r="U88" s="21">
        <f t="shared" si="24"/>
        <v>84</v>
      </c>
      <c r="V88" s="8">
        <f t="shared" si="25"/>
        <v>84</v>
      </c>
      <c r="W88" s="8">
        <f t="shared" si="26"/>
        <v>0</v>
      </c>
      <c r="X88" s="8">
        <f t="shared" si="27"/>
        <v>0</v>
      </c>
      <c r="Y88" s="87" t="s">
        <v>4499</v>
      </c>
      <c r="Z88" s="8">
        <f>VLOOKUP(I88,'Tables kywrd-slot-class'!$B$21:$C$38,2,FALSE)</f>
        <v>3</v>
      </c>
      <c r="AA88" s="8">
        <f>VLOOKUP(N88,'Tables MAT simpl-complx'!$C$6:$D$28,2,FALSE)</f>
        <v>0</v>
      </c>
      <c r="AB88" s="8">
        <f>VLOOKUP(O88,'Tables MAT simpl-complx'!$F$39:$G$625,2,FALSE)</f>
        <v>28</v>
      </c>
      <c r="AC88" s="8">
        <f>VLOOKUP(J88,'Tables kywrd-slot-class'!$D$49:$E$177,2,FALSE)</f>
        <v>28</v>
      </c>
      <c r="AD88" s="8">
        <f>VLOOKUP(K88,'Tables kywrd-slot-class'!$D$49:$E$177,2,FALSE)</f>
        <v>0</v>
      </c>
      <c r="AE88" s="8">
        <f>VLOOKUP(L88,'Tables kywrd-slot-class'!$D$49:$E$177,2,FALSE)</f>
        <v>0</v>
      </c>
      <c r="AF88" s="1" t="s">
        <v>0</v>
      </c>
      <c r="AG88" s="1" t="str">
        <f t="shared" si="28"/>
        <v xml:space="preserve">3D0B9D88 </v>
      </c>
      <c r="AH88" s="3">
        <v>1</v>
      </c>
    </row>
    <row r="89" spans="1:34" x14ac:dyDescent="0.25">
      <c r="A89" s="91" t="s">
        <v>4273</v>
      </c>
      <c r="B89" s="3" t="s">
        <v>14</v>
      </c>
      <c r="C89" s="4" t="s">
        <v>5241</v>
      </c>
      <c r="D89" s="88" t="s">
        <v>127</v>
      </c>
      <c r="E89" t="s">
        <v>4500</v>
      </c>
      <c r="F89" s="8" t="s">
        <v>4042</v>
      </c>
      <c r="G89" s="5" t="s">
        <v>4501</v>
      </c>
      <c r="H89" s="22" t="s">
        <v>4022</v>
      </c>
      <c r="I89" s="22" t="s">
        <v>4026</v>
      </c>
      <c r="J89" s="22" t="s">
        <v>3355</v>
      </c>
      <c r="K89" s="22" t="s">
        <v>4052</v>
      </c>
      <c r="L89" s="22" t="s">
        <v>4028</v>
      </c>
      <c r="M89" s="22" t="s">
        <v>4028</v>
      </c>
      <c r="N89" s="24" t="s">
        <v>1356</v>
      </c>
      <c r="O89" s="21" t="s">
        <v>1887</v>
      </c>
      <c r="P89" s="8" t="s">
        <v>1889</v>
      </c>
      <c r="Q89" s="8">
        <v>140</v>
      </c>
      <c r="R89" s="8">
        <v>4</v>
      </c>
      <c r="S89" s="76">
        <v>21</v>
      </c>
      <c r="T89" s="20">
        <f t="shared" si="23"/>
        <v>49</v>
      </c>
      <c r="U89" s="21">
        <f t="shared" si="24"/>
        <v>30</v>
      </c>
      <c r="V89" s="8">
        <f t="shared" si="25"/>
        <v>30</v>
      </c>
      <c r="W89" s="8">
        <f t="shared" si="26"/>
        <v>0</v>
      </c>
      <c r="X89" s="8">
        <f t="shared" si="27"/>
        <v>0</v>
      </c>
      <c r="Y89" s="87" t="s">
        <v>4502</v>
      </c>
      <c r="Z89" s="8">
        <f>VLOOKUP(I89,'Tables kywrd-slot-class'!$B$21:$C$38,2,FALSE)</f>
        <v>1.5</v>
      </c>
      <c r="AA89" s="8">
        <f>VLOOKUP(N89,'Tables MAT simpl-complx'!$C$6:$D$28,2,FALSE)</f>
        <v>33</v>
      </c>
      <c r="AB89" s="8">
        <f>VLOOKUP(O89,'Tables MAT simpl-complx'!$F$39:$G$625,2,FALSE)</f>
        <v>20</v>
      </c>
      <c r="AC89" s="8">
        <f>VLOOKUP(J89,'Tables kywrd-slot-class'!$D$49:$E$177,2,FALSE)</f>
        <v>20</v>
      </c>
      <c r="AD89" s="8">
        <f>VLOOKUP(K89,'Tables kywrd-slot-class'!$D$49:$E$177,2,FALSE)</f>
        <v>0</v>
      </c>
      <c r="AE89" s="8">
        <f>VLOOKUP(L89,'Tables kywrd-slot-class'!$D$49:$E$177,2,FALSE)</f>
        <v>0</v>
      </c>
      <c r="AF89" s="1" t="s">
        <v>0</v>
      </c>
      <c r="AG89" s="1" t="str">
        <f t="shared" si="28"/>
        <v xml:space="preserve">3D0C3FA7 </v>
      </c>
      <c r="AH89" s="3">
        <v>1</v>
      </c>
    </row>
    <row r="90" spans="1:34" x14ac:dyDescent="0.25">
      <c r="A90" s="91" t="s">
        <v>4274</v>
      </c>
      <c r="B90" s="3" t="s">
        <v>14</v>
      </c>
      <c r="C90" s="4" t="s">
        <v>5241</v>
      </c>
      <c r="D90" s="88" t="s">
        <v>128</v>
      </c>
      <c r="E90" t="s">
        <v>4503</v>
      </c>
      <c r="F90" s="8" t="s">
        <v>4042</v>
      </c>
      <c r="G90" s="5" t="s">
        <v>4504</v>
      </c>
      <c r="H90" s="22" t="s">
        <v>1905</v>
      </c>
      <c r="I90" s="22" t="s">
        <v>4027</v>
      </c>
      <c r="J90" s="22" t="s">
        <v>3348</v>
      </c>
      <c r="K90" s="22" t="s">
        <v>3364</v>
      </c>
      <c r="L90" s="22" t="s">
        <v>4028</v>
      </c>
      <c r="M90" s="22" t="s">
        <v>4028</v>
      </c>
      <c r="N90" s="24" t="s">
        <v>1888</v>
      </c>
      <c r="O90" s="21" t="s">
        <v>1602</v>
      </c>
      <c r="P90" s="8" t="s">
        <v>1889</v>
      </c>
      <c r="Q90" s="8">
        <v>550</v>
      </c>
      <c r="R90" s="8">
        <v>10</v>
      </c>
      <c r="S90" s="76">
        <v>48</v>
      </c>
      <c r="T90" s="20">
        <f t="shared" si="23"/>
        <v>0</v>
      </c>
      <c r="U90" s="21">
        <f t="shared" si="24"/>
        <v>51</v>
      </c>
      <c r="V90" s="8">
        <f t="shared" si="25"/>
        <v>48</v>
      </c>
      <c r="W90" s="8">
        <f t="shared" si="26"/>
        <v>0</v>
      </c>
      <c r="X90" s="8">
        <f t="shared" si="27"/>
        <v>0</v>
      </c>
      <c r="Y90" s="87" t="s">
        <v>8167</v>
      </c>
      <c r="Z90" s="8">
        <f>VLOOKUP(I90,'Tables kywrd-slot-class'!$B$21:$C$38,2,FALSE)</f>
        <v>1.5</v>
      </c>
      <c r="AA90" s="8">
        <f>VLOOKUP(N90,'Tables MAT simpl-complx'!$C$6:$D$28,2,FALSE)</f>
        <v>0</v>
      </c>
      <c r="AB90" s="8">
        <f>VLOOKUP(O90,'Tables MAT simpl-complx'!$F$39:$G$625,2,FALSE)</f>
        <v>34</v>
      </c>
      <c r="AC90" s="8">
        <f>VLOOKUP(J90,'Tables kywrd-slot-class'!$D$49:$E$177,2,FALSE)</f>
        <v>32</v>
      </c>
      <c r="AD90" s="8">
        <f>VLOOKUP(K90,'Tables kywrd-slot-class'!$D$49:$E$177,2,FALSE)</f>
        <v>0</v>
      </c>
      <c r="AE90" s="8">
        <f>VLOOKUP(L90,'Tables kywrd-slot-class'!$D$49:$E$177,2,FALSE)</f>
        <v>0</v>
      </c>
      <c r="AF90" s="1" t="s">
        <v>0</v>
      </c>
      <c r="AG90" s="1" t="str">
        <f t="shared" si="28"/>
        <v xml:space="preserve">3D0C90AD </v>
      </c>
      <c r="AH90" s="3">
        <v>1</v>
      </c>
    </row>
    <row r="91" spans="1:34" x14ac:dyDescent="0.25">
      <c r="A91" s="91" t="s">
        <v>4275</v>
      </c>
      <c r="B91" s="3" t="s">
        <v>14</v>
      </c>
      <c r="C91" s="4" t="s">
        <v>5241</v>
      </c>
      <c r="D91" s="3" t="s">
        <v>129</v>
      </c>
      <c r="E91" t="s">
        <v>4505</v>
      </c>
      <c r="F91" s="8" t="s">
        <v>4042</v>
      </c>
      <c r="G91" s="5" t="s">
        <v>4506</v>
      </c>
      <c r="H91" s="22" t="s">
        <v>4022</v>
      </c>
      <c r="I91" s="22" t="s">
        <v>4026</v>
      </c>
      <c r="J91" s="22" t="s">
        <v>3351</v>
      </c>
      <c r="K91" s="22" t="s">
        <v>4028</v>
      </c>
      <c r="L91" s="22" t="s">
        <v>4028</v>
      </c>
      <c r="M91" s="22" t="s">
        <v>4028</v>
      </c>
      <c r="N91" s="24" t="s">
        <v>1888</v>
      </c>
      <c r="O91" s="21" t="s">
        <v>1888</v>
      </c>
      <c r="P91" s="8" t="s">
        <v>1889</v>
      </c>
      <c r="Q91" s="8">
        <v>1150</v>
      </c>
      <c r="R91" s="8">
        <v>11</v>
      </c>
      <c r="S91" s="27">
        <v>66</v>
      </c>
      <c r="T91" s="20">
        <f t="shared" si="23"/>
        <v>0</v>
      </c>
      <c r="U91" s="21">
        <f t="shared" si="24"/>
        <v>0</v>
      </c>
      <c r="V91" s="8">
        <f t="shared" si="25"/>
        <v>66</v>
      </c>
      <c r="W91" s="8">
        <f t="shared" si="26"/>
        <v>0</v>
      </c>
      <c r="X91" s="8">
        <f t="shared" si="27"/>
        <v>0</v>
      </c>
      <c r="Z91" s="8">
        <f>VLOOKUP(I91,'Tables kywrd-slot-class'!$B$21:$C$38,2,FALSE)</f>
        <v>1.5</v>
      </c>
      <c r="AA91" s="8">
        <f>VLOOKUP(N91,'Tables MAT simpl-complx'!$C$6:$D$28,2,FALSE)</f>
        <v>0</v>
      </c>
      <c r="AB91" s="8">
        <f>VLOOKUP(O91,'Tables MAT simpl-complx'!$F$39:$G$625,2,FALSE)</f>
        <v>0</v>
      </c>
      <c r="AC91" s="8">
        <f>VLOOKUP(J91,'Tables kywrd-slot-class'!$D$49:$E$177,2,FALSE)</f>
        <v>44</v>
      </c>
      <c r="AD91" s="8">
        <f>VLOOKUP(K91,'Tables kywrd-slot-class'!$D$49:$E$177,2,FALSE)</f>
        <v>0</v>
      </c>
      <c r="AE91" s="8">
        <f>VLOOKUP(L91,'Tables kywrd-slot-class'!$D$49:$E$177,2,FALSE)</f>
        <v>0</v>
      </c>
      <c r="AF91" s="1" t="s">
        <v>0</v>
      </c>
      <c r="AG91" s="1" t="str">
        <f t="shared" si="28"/>
        <v xml:space="preserve">3D0CE1C1 </v>
      </c>
      <c r="AH91" s="3">
        <v>1</v>
      </c>
    </row>
    <row r="92" spans="1:34" x14ac:dyDescent="0.25">
      <c r="A92" s="91" t="s">
        <v>4276</v>
      </c>
      <c r="B92" s="3" t="s">
        <v>14</v>
      </c>
      <c r="C92" s="4" t="s">
        <v>5241</v>
      </c>
      <c r="D92" s="88" t="s">
        <v>130</v>
      </c>
      <c r="E92" t="s">
        <v>4507</v>
      </c>
      <c r="F92" s="8" t="s">
        <v>4042</v>
      </c>
      <c r="G92" s="5" t="s">
        <v>4508</v>
      </c>
      <c r="H92" s="22" t="s">
        <v>1905</v>
      </c>
      <c r="I92" s="22" t="s">
        <v>4027</v>
      </c>
      <c r="J92" s="22" t="s">
        <v>3351</v>
      </c>
      <c r="K92" s="22" t="s">
        <v>4028</v>
      </c>
      <c r="L92" s="22" t="s">
        <v>4028</v>
      </c>
      <c r="M92" s="22" t="s">
        <v>4028</v>
      </c>
      <c r="N92" s="24" t="s">
        <v>1345</v>
      </c>
      <c r="O92" s="21" t="s">
        <v>1856</v>
      </c>
      <c r="P92" s="8" t="s">
        <v>1889</v>
      </c>
      <c r="Q92" s="8">
        <v>750</v>
      </c>
      <c r="R92" s="8">
        <v>13</v>
      </c>
      <c r="S92" s="76">
        <v>37</v>
      </c>
      <c r="T92" s="20">
        <f t="shared" si="23"/>
        <v>66</v>
      </c>
      <c r="U92" s="21">
        <f t="shared" si="24"/>
        <v>58</v>
      </c>
      <c r="V92" s="8">
        <f t="shared" si="25"/>
        <v>66</v>
      </c>
      <c r="W92" s="8">
        <f t="shared" si="26"/>
        <v>0</v>
      </c>
      <c r="X92" s="8">
        <f t="shared" si="27"/>
        <v>0</v>
      </c>
      <c r="Y92" s="87" t="s">
        <v>8168</v>
      </c>
      <c r="Z92" s="8">
        <f>VLOOKUP(I92,'Tables kywrd-slot-class'!$B$21:$C$38,2,FALSE)</f>
        <v>1.5</v>
      </c>
      <c r="AA92" s="8">
        <f>VLOOKUP(N92,'Tables MAT simpl-complx'!$C$6:$D$28,2,FALSE)</f>
        <v>44</v>
      </c>
      <c r="AB92" s="8">
        <f>VLOOKUP(O92,'Tables MAT simpl-complx'!$F$39:$G$625,2,FALSE)</f>
        <v>39</v>
      </c>
      <c r="AC92" s="8">
        <f>VLOOKUP(J92,'Tables kywrd-slot-class'!$D$49:$E$177,2,FALSE)</f>
        <v>44</v>
      </c>
      <c r="AD92" s="8">
        <f>VLOOKUP(K92,'Tables kywrd-slot-class'!$D$49:$E$177,2,FALSE)</f>
        <v>0</v>
      </c>
      <c r="AE92" s="8">
        <f>VLOOKUP(L92,'Tables kywrd-slot-class'!$D$49:$E$177,2,FALSE)</f>
        <v>0</v>
      </c>
      <c r="AF92" s="1" t="s">
        <v>0</v>
      </c>
      <c r="AG92" s="1" t="str">
        <f t="shared" si="28"/>
        <v xml:space="preserve">3D0CE1D4 </v>
      </c>
      <c r="AH92" s="3">
        <v>1</v>
      </c>
    </row>
    <row r="93" spans="1:34" x14ac:dyDescent="0.25">
      <c r="A93" s="91" t="s">
        <v>4277</v>
      </c>
      <c r="B93" s="3" t="s">
        <v>14</v>
      </c>
      <c r="C93" s="4" t="s">
        <v>5241</v>
      </c>
      <c r="D93" s="88" t="s">
        <v>131</v>
      </c>
      <c r="E93" t="s">
        <v>4510</v>
      </c>
      <c r="F93" s="8" t="s">
        <v>4042</v>
      </c>
      <c r="G93" s="5" t="s">
        <v>4511</v>
      </c>
      <c r="H93" s="22" t="s">
        <v>3990</v>
      </c>
      <c r="I93" s="22" t="s">
        <v>4024</v>
      </c>
      <c r="J93" s="22" t="s">
        <v>3356</v>
      </c>
      <c r="K93" s="22" t="s">
        <v>4028</v>
      </c>
      <c r="L93" s="22" t="s">
        <v>4028</v>
      </c>
      <c r="M93" s="22" t="s">
        <v>4028</v>
      </c>
      <c r="N93" s="24" t="s">
        <v>1888</v>
      </c>
      <c r="O93" s="21" t="s">
        <v>1360</v>
      </c>
      <c r="P93" s="8" t="s">
        <v>1889</v>
      </c>
      <c r="Q93" s="8">
        <v>500</v>
      </c>
      <c r="R93" s="8">
        <v>6</v>
      </c>
      <c r="S93" s="76">
        <v>81</v>
      </c>
      <c r="T93" s="20">
        <f t="shared" si="23"/>
        <v>0</v>
      </c>
      <c r="U93" s="21">
        <f t="shared" si="24"/>
        <v>69</v>
      </c>
      <c r="V93" s="8">
        <f t="shared" si="25"/>
        <v>81</v>
      </c>
      <c r="W93" s="8">
        <f t="shared" si="26"/>
        <v>0</v>
      </c>
      <c r="X93" s="8">
        <f t="shared" si="27"/>
        <v>0</v>
      </c>
      <c r="Y93" s="87" t="s">
        <v>4509</v>
      </c>
      <c r="Z93" s="8">
        <f>VLOOKUP(I93,'Tables kywrd-slot-class'!$B$21:$C$38,2,FALSE)</f>
        <v>3</v>
      </c>
      <c r="AA93" s="8">
        <f>VLOOKUP(N93,'Tables MAT simpl-complx'!$C$6:$D$28,2,FALSE)</f>
        <v>0</v>
      </c>
      <c r="AB93" s="8">
        <f>VLOOKUP(O93,'Tables MAT simpl-complx'!$F$39:$G$625,2,FALSE)</f>
        <v>23</v>
      </c>
      <c r="AC93" s="8">
        <f>VLOOKUP(J93,'Tables kywrd-slot-class'!$D$49:$E$177,2,FALSE)</f>
        <v>27</v>
      </c>
      <c r="AD93" s="8">
        <f>VLOOKUP(K93,'Tables kywrd-slot-class'!$D$49:$E$177,2,FALSE)</f>
        <v>0</v>
      </c>
      <c r="AE93" s="8">
        <f>VLOOKUP(L93,'Tables kywrd-slot-class'!$D$49:$E$177,2,FALSE)</f>
        <v>0</v>
      </c>
      <c r="AF93" s="1" t="s">
        <v>0</v>
      </c>
      <c r="AG93" s="1" t="str">
        <f t="shared" si="28"/>
        <v xml:space="preserve">3D0CE1D8 </v>
      </c>
      <c r="AH93" s="3">
        <v>1</v>
      </c>
    </row>
    <row r="94" spans="1:34" x14ac:dyDescent="0.25">
      <c r="S94" s="27"/>
      <c r="Z94"/>
      <c r="AA94"/>
      <c r="AG94" s="1" t="str">
        <f t="shared" si="28"/>
        <v/>
      </c>
    </row>
    <row r="95" spans="1:34" x14ac:dyDescent="0.25">
      <c r="S95" s="27"/>
      <c r="Z95"/>
      <c r="AA95"/>
      <c r="AG95" s="1" t="str">
        <f t="shared" si="28"/>
        <v/>
      </c>
    </row>
    <row r="96" spans="1:34" x14ac:dyDescent="0.25">
      <c r="S96" s="27"/>
      <c r="Z96"/>
      <c r="AA96"/>
      <c r="AG96" s="1" t="str">
        <f t="shared" si="28"/>
        <v/>
      </c>
    </row>
    <row r="97" spans="19:33" x14ac:dyDescent="0.25">
      <c r="S97" s="27"/>
      <c r="Z97"/>
      <c r="AA97"/>
      <c r="AG97" s="1" t="str">
        <f t="shared" si="28"/>
        <v/>
      </c>
    </row>
    <row r="98" spans="19:33" x14ac:dyDescent="0.25">
      <c r="S98" s="27"/>
      <c r="Z98"/>
      <c r="AA98"/>
      <c r="AG98" s="1" t="str">
        <f t="shared" si="28"/>
        <v/>
      </c>
    </row>
    <row r="99" spans="19:33" x14ac:dyDescent="0.25">
      <c r="S99" s="27"/>
      <c r="Z99"/>
      <c r="AA99"/>
      <c r="AG99" s="1" t="str">
        <f t="shared" si="28"/>
        <v/>
      </c>
    </row>
    <row r="100" spans="19:33" x14ac:dyDescent="0.25">
      <c r="S100" s="27"/>
      <c r="Z100"/>
      <c r="AA100"/>
      <c r="AG100" s="1" t="str">
        <f t="shared" si="28"/>
        <v/>
      </c>
    </row>
    <row r="101" spans="19:33" x14ac:dyDescent="0.25">
      <c r="S101" s="27"/>
      <c r="Z101"/>
      <c r="AA101"/>
      <c r="AG101" s="1" t="str">
        <f t="shared" si="28"/>
        <v/>
      </c>
    </row>
    <row r="102" spans="19:33" x14ac:dyDescent="0.25">
      <c r="S102" s="27"/>
      <c r="Z102"/>
      <c r="AA102"/>
      <c r="AG102" s="1" t="str">
        <f t="shared" si="28"/>
        <v/>
      </c>
    </row>
    <row r="103" spans="19:33" x14ac:dyDescent="0.25">
      <c r="S103" s="27"/>
      <c r="Z103"/>
      <c r="AA103"/>
      <c r="AG103" s="1" t="str">
        <f t="shared" si="28"/>
        <v/>
      </c>
    </row>
    <row r="104" spans="19:33" x14ac:dyDescent="0.25">
      <c r="S104" s="27"/>
      <c r="Z104"/>
      <c r="AA104"/>
      <c r="AG104" s="1" t="str">
        <f t="shared" si="28"/>
        <v/>
      </c>
    </row>
    <row r="105" spans="19:33" x14ac:dyDescent="0.25">
      <c r="S105" s="27"/>
      <c r="Z105"/>
      <c r="AA105"/>
      <c r="AG105" s="1" t="str">
        <f t="shared" si="28"/>
        <v/>
      </c>
    </row>
    <row r="106" spans="19:33" x14ac:dyDescent="0.25">
      <c r="S106" s="27"/>
      <c r="Z106"/>
      <c r="AA106"/>
      <c r="AG106" s="1" t="str">
        <f t="shared" si="28"/>
        <v/>
      </c>
    </row>
    <row r="107" spans="19:33" x14ac:dyDescent="0.25">
      <c r="S107" s="27"/>
      <c r="Z107"/>
      <c r="AA107"/>
      <c r="AG107" s="1" t="str">
        <f t="shared" si="28"/>
        <v/>
      </c>
    </row>
    <row r="108" spans="19:33" x14ac:dyDescent="0.25">
      <c r="S108" s="27"/>
      <c r="Z108"/>
      <c r="AA108"/>
      <c r="AG108" s="1" t="str">
        <f t="shared" si="28"/>
        <v/>
      </c>
    </row>
    <row r="109" spans="19:33" x14ac:dyDescent="0.25">
      <c r="S109" s="27"/>
      <c r="Z109"/>
      <c r="AA109"/>
      <c r="AG109" s="1" t="str">
        <f t="shared" si="28"/>
        <v/>
      </c>
    </row>
    <row r="110" spans="19:33" x14ac:dyDescent="0.25">
      <c r="S110" s="27"/>
      <c r="Z110"/>
      <c r="AA110"/>
      <c r="AG110" s="1" t="str">
        <f t="shared" si="28"/>
        <v/>
      </c>
    </row>
    <row r="111" spans="19:33" x14ac:dyDescent="0.25">
      <c r="S111" s="27"/>
      <c r="Z111"/>
      <c r="AA111"/>
      <c r="AG111" s="1" t="str">
        <f t="shared" si="28"/>
        <v/>
      </c>
    </row>
    <row r="112" spans="19:33" x14ac:dyDescent="0.25">
      <c r="S112" s="27"/>
      <c r="Z112"/>
      <c r="AA112"/>
      <c r="AG112" s="1" t="str">
        <f t="shared" si="28"/>
        <v/>
      </c>
    </row>
    <row r="113" spans="19:33" x14ac:dyDescent="0.25">
      <c r="S113" s="27"/>
      <c r="Z113"/>
      <c r="AA113"/>
      <c r="AG113" s="1" t="str">
        <f t="shared" si="28"/>
        <v/>
      </c>
    </row>
    <row r="114" spans="19:33" x14ac:dyDescent="0.25">
      <c r="S114" s="27"/>
      <c r="Z114"/>
      <c r="AA114"/>
      <c r="AG114" s="1" t="str">
        <f t="shared" si="28"/>
        <v/>
      </c>
    </row>
    <row r="115" spans="19:33" x14ac:dyDescent="0.25">
      <c r="S115" s="27"/>
      <c r="Z115"/>
      <c r="AA115"/>
      <c r="AG115" s="1" t="str">
        <f t="shared" si="28"/>
        <v/>
      </c>
    </row>
    <row r="116" spans="19:33" x14ac:dyDescent="0.25">
      <c r="S116" s="27"/>
      <c r="Z116"/>
      <c r="AA116"/>
      <c r="AG116" s="1" t="str">
        <f t="shared" si="28"/>
        <v/>
      </c>
    </row>
    <row r="117" spans="19:33" x14ac:dyDescent="0.25">
      <c r="S117" s="27"/>
      <c r="Z117"/>
      <c r="AA117"/>
      <c r="AG117" s="1" t="str">
        <f t="shared" si="28"/>
        <v/>
      </c>
    </row>
    <row r="118" spans="19:33" x14ac:dyDescent="0.25">
      <c r="S118" s="27"/>
      <c r="Z118"/>
      <c r="AA118"/>
      <c r="AG118" s="1" t="str">
        <f t="shared" si="28"/>
        <v/>
      </c>
    </row>
    <row r="119" spans="19:33" x14ac:dyDescent="0.25">
      <c r="S119" s="27"/>
      <c r="Z119"/>
      <c r="AA119"/>
      <c r="AG119" s="1" t="str">
        <f t="shared" si="28"/>
        <v/>
      </c>
    </row>
    <row r="120" spans="19:33" x14ac:dyDescent="0.25">
      <c r="S120" s="27"/>
      <c r="Z120"/>
      <c r="AA120"/>
      <c r="AG120" s="1" t="str">
        <f t="shared" si="28"/>
        <v/>
      </c>
    </row>
    <row r="121" spans="19:33" x14ac:dyDescent="0.25">
      <c r="S121" s="27"/>
      <c r="Z121"/>
      <c r="AA121"/>
      <c r="AG121" s="1" t="str">
        <f t="shared" si="28"/>
        <v/>
      </c>
    </row>
    <row r="122" spans="19:33" x14ac:dyDescent="0.25">
      <c r="S122" s="27"/>
      <c r="Z122"/>
      <c r="AA122"/>
      <c r="AG122" s="1" t="str">
        <f t="shared" si="28"/>
        <v/>
      </c>
    </row>
    <row r="123" spans="19:33" x14ac:dyDescent="0.25">
      <c r="S123" s="27"/>
      <c r="Z123"/>
      <c r="AA123"/>
      <c r="AG123" s="1" t="str">
        <f t="shared" si="28"/>
        <v/>
      </c>
    </row>
    <row r="124" spans="19:33" x14ac:dyDescent="0.25">
      <c r="S124" s="27"/>
      <c r="Z124"/>
      <c r="AA124"/>
      <c r="AG124" s="1" t="str">
        <f t="shared" si="28"/>
        <v/>
      </c>
    </row>
    <row r="125" spans="19:33" x14ac:dyDescent="0.25">
      <c r="S125" s="27"/>
      <c r="Z125"/>
      <c r="AA125"/>
      <c r="AG125" s="1" t="str">
        <f t="shared" si="28"/>
        <v/>
      </c>
    </row>
    <row r="126" spans="19:33" x14ac:dyDescent="0.25">
      <c r="S126" s="27"/>
      <c r="Z126"/>
      <c r="AA126"/>
      <c r="AG126" s="1" t="str">
        <f t="shared" si="28"/>
        <v/>
      </c>
    </row>
    <row r="127" spans="19:33" x14ac:dyDescent="0.25">
      <c r="S127" s="27"/>
      <c r="Z127"/>
      <c r="AA127"/>
      <c r="AG127" s="1" t="str">
        <f t="shared" si="28"/>
        <v/>
      </c>
    </row>
    <row r="128" spans="19:33" x14ac:dyDescent="0.25">
      <c r="S128" s="27"/>
      <c r="Z128"/>
      <c r="AA128"/>
      <c r="AG128" s="1" t="str">
        <f t="shared" si="28"/>
        <v/>
      </c>
    </row>
    <row r="129" spans="19:33" x14ac:dyDescent="0.25">
      <c r="S129" s="27"/>
      <c r="Z129"/>
      <c r="AA129"/>
      <c r="AG129" s="1" t="str">
        <f t="shared" si="28"/>
        <v/>
      </c>
    </row>
    <row r="130" spans="19:33" x14ac:dyDescent="0.25">
      <c r="S130" s="27"/>
      <c r="Z130"/>
      <c r="AA130"/>
      <c r="AG130" s="1" t="str">
        <f t="shared" si="28"/>
        <v/>
      </c>
    </row>
    <row r="131" spans="19:33" x14ac:dyDescent="0.25">
      <c r="S131" s="27"/>
      <c r="Z131"/>
      <c r="AA131"/>
      <c r="AG131" s="1" t="str">
        <f t="shared" si="28"/>
        <v/>
      </c>
    </row>
    <row r="132" spans="19:33" x14ac:dyDescent="0.25">
      <c r="S132" s="27"/>
      <c r="Z132"/>
      <c r="AA132"/>
      <c r="AG132" s="1" t="str">
        <f t="shared" si="28"/>
        <v/>
      </c>
    </row>
    <row r="133" spans="19:33" x14ac:dyDescent="0.25">
      <c r="S133" s="27"/>
      <c r="Z133"/>
      <c r="AA133"/>
      <c r="AG133" s="1" t="str">
        <f t="shared" si="28"/>
        <v/>
      </c>
    </row>
    <row r="134" spans="19:33" x14ac:dyDescent="0.25">
      <c r="S134" s="27"/>
      <c r="Z134"/>
      <c r="AA134"/>
      <c r="AG134" s="1" t="str">
        <f t="shared" si="28"/>
        <v/>
      </c>
    </row>
    <row r="135" spans="19:33" x14ac:dyDescent="0.25">
      <c r="S135" s="27"/>
      <c r="Z135"/>
      <c r="AA135"/>
      <c r="AG135" s="1" t="str">
        <f t="shared" si="28"/>
        <v/>
      </c>
    </row>
    <row r="136" spans="19:33" x14ac:dyDescent="0.25">
      <c r="S136" s="27"/>
      <c r="Z136"/>
      <c r="AA136"/>
      <c r="AG136" s="1" t="str">
        <f t="shared" si="28"/>
        <v/>
      </c>
    </row>
    <row r="137" spans="19:33" x14ac:dyDescent="0.25">
      <c r="S137" s="27"/>
      <c r="Z137"/>
      <c r="AA137"/>
      <c r="AG137" s="1" t="str">
        <f t="shared" si="28"/>
        <v/>
      </c>
    </row>
    <row r="138" spans="19:33" x14ac:dyDescent="0.25">
      <c r="S138" s="27"/>
      <c r="Z138"/>
      <c r="AA138"/>
      <c r="AG138" s="1" t="str">
        <f t="shared" si="28"/>
        <v/>
      </c>
    </row>
    <row r="139" spans="19:33" x14ac:dyDescent="0.25">
      <c r="S139" s="27"/>
      <c r="Z139"/>
      <c r="AA139"/>
      <c r="AG139" s="1" t="str">
        <f t="shared" si="28"/>
        <v/>
      </c>
    </row>
    <row r="140" spans="19:33" x14ac:dyDescent="0.25">
      <c r="S140" s="27"/>
      <c r="Z140"/>
      <c r="AA140"/>
      <c r="AG140" s="1" t="str">
        <f t="shared" si="28"/>
        <v/>
      </c>
    </row>
    <row r="141" spans="19:33" x14ac:dyDescent="0.25">
      <c r="S141" s="27"/>
      <c r="Z141"/>
      <c r="AA141"/>
      <c r="AG141" s="1" t="str">
        <f t="shared" si="28"/>
        <v/>
      </c>
    </row>
    <row r="142" spans="19:33" x14ac:dyDescent="0.25">
      <c r="S142" s="27"/>
      <c r="Z142"/>
      <c r="AA142"/>
      <c r="AG142" s="1" t="str">
        <f t="shared" si="28"/>
        <v/>
      </c>
    </row>
    <row r="143" spans="19:33" x14ac:dyDescent="0.25">
      <c r="S143" s="27"/>
      <c r="Z143"/>
      <c r="AA143"/>
      <c r="AG143" s="1" t="str">
        <f t="shared" ref="AG143:AG163" si="29">C143 &amp; D143</f>
        <v/>
      </c>
    </row>
    <row r="144" spans="19:33" x14ac:dyDescent="0.25">
      <c r="S144" s="27"/>
      <c r="Z144"/>
      <c r="AA144"/>
      <c r="AG144" s="1" t="str">
        <f t="shared" si="29"/>
        <v/>
      </c>
    </row>
    <row r="145" spans="19:33" x14ac:dyDescent="0.25">
      <c r="S145" s="27"/>
      <c r="Z145"/>
      <c r="AA145"/>
      <c r="AG145" s="1" t="str">
        <f t="shared" si="29"/>
        <v/>
      </c>
    </row>
    <row r="146" spans="19:33" x14ac:dyDescent="0.25">
      <c r="S146" s="27"/>
      <c r="Z146"/>
      <c r="AA146"/>
      <c r="AG146" s="1" t="str">
        <f t="shared" si="29"/>
        <v/>
      </c>
    </row>
    <row r="147" spans="19:33" x14ac:dyDescent="0.25">
      <c r="S147" s="27"/>
      <c r="Z147"/>
      <c r="AA147"/>
      <c r="AG147" s="1" t="str">
        <f t="shared" si="29"/>
        <v/>
      </c>
    </row>
    <row r="148" spans="19:33" x14ac:dyDescent="0.25">
      <c r="S148" s="27"/>
      <c r="Z148"/>
      <c r="AA148"/>
      <c r="AG148" s="1" t="str">
        <f t="shared" si="29"/>
        <v/>
      </c>
    </row>
    <row r="149" spans="19:33" x14ac:dyDescent="0.25">
      <c r="S149" s="27"/>
      <c r="Z149"/>
      <c r="AA149"/>
      <c r="AG149" s="1" t="str">
        <f t="shared" si="29"/>
        <v/>
      </c>
    </row>
    <row r="150" spans="19:33" x14ac:dyDescent="0.25">
      <c r="S150" s="27"/>
      <c r="Z150"/>
      <c r="AA150"/>
      <c r="AG150" s="1" t="str">
        <f t="shared" si="29"/>
        <v/>
      </c>
    </row>
    <row r="151" spans="19:33" x14ac:dyDescent="0.25">
      <c r="S151" s="27"/>
      <c r="Z151"/>
      <c r="AA151"/>
      <c r="AG151" s="1" t="str">
        <f t="shared" si="29"/>
        <v/>
      </c>
    </row>
    <row r="152" spans="19:33" x14ac:dyDescent="0.25">
      <c r="S152" s="27"/>
      <c r="Z152"/>
      <c r="AA152"/>
      <c r="AG152" s="1" t="str">
        <f t="shared" si="29"/>
        <v/>
      </c>
    </row>
    <row r="153" spans="19:33" x14ac:dyDescent="0.25">
      <c r="S153" s="27"/>
      <c r="Z153"/>
      <c r="AA153"/>
      <c r="AG153" s="1" t="str">
        <f t="shared" si="29"/>
        <v/>
      </c>
    </row>
    <row r="154" spans="19:33" x14ac:dyDescent="0.25">
      <c r="S154" s="27"/>
      <c r="Z154"/>
      <c r="AA154"/>
      <c r="AG154" s="1" t="str">
        <f t="shared" si="29"/>
        <v/>
      </c>
    </row>
    <row r="155" spans="19:33" x14ac:dyDescent="0.25">
      <c r="S155" s="27"/>
      <c r="Z155"/>
      <c r="AA155"/>
      <c r="AG155" s="1" t="str">
        <f t="shared" si="29"/>
        <v/>
      </c>
    </row>
    <row r="156" spans="19:33" x14ac:dyDescent="0.25">
      <c r="S156" s="27"/>
      <c r="Z156"/>
      <c r="AA156"/>
      <c r="AG156" s="1" t="str">
        <f t="shared" si="29"/>
        <v/>
      </c>
    </row>
    <row r="157" spans="19:33" x14ac:dyDescent="0.25">
      <c r="S157" s="27"/>
      <c r="Z157"/>
      <c r="AA157"/>
      <c r="AG157" s="1" t="str">
        <f t="shared" si="29"/>
        <v/>
      </c>
    </row>
    <row r="158" spans="19:33" x14ac:dyDescent="0.25">
      <c r="S158" s="27"/>
      <c r="Z158"/>
      <c r="AA158"/>
      <c r="AG158" s="1" t="str">
        <f t="shared" si="29"/>
        <v/>
      </c>
    </row>
    <row r="159" spans="19:33" x14ac:dyDescent="0.25">
      <c r="S159" s="27"/>
      <c r="Z159"/>
      <c r="AA159"/>
      <c r="AG159" s="1" t="str">
        <f t="shared" si="29"/>
        <v/>
      </c>
    </row>
    <row r="160" spans="19:33" x14ac:dyDescent="0.25">
      <c r="S160" s="27"/>
      <c r="Z160"/>
      <c r="AA160"/>
      <c r="AG160" s="1" t="str">
        <f t="shared" si="29"/>
        <v/>
      </c>
    </row>
    <row r="161" spans="19:33" x14ac:dyDescent="0.25">
      <c r="S161" s="27"/>
      <c r="Z161"/>
      <c r="AA161"/>
      <c r="AG161" s="1" t="str">
        <f t="shared" si="29"/>
        <v/>
      </c>
    </row>
    <row r="162" spans="19:33" x14ac:dyDescent="0.25">
      <c r="S162" s="27"/>
      <c r="Z162"/>
      <c r="AA162"/>
      <c r="AG162" s="1" t="str">
        <f t="shared" si="29"/>
        <v/>
      </c>
    </row>
    <row r="163" spans="19:33" x14ac:dyDescent="0.25">
      <c r="S163" s="27"/>
      <c r="Z163"/>
      <c r="AA163"/>
      <c r="AG163" s="1" t="str">
        <f t="shared" si="29"/>
        <v/>
      </c>
    </row>
    <row r="164" spans="19:33" x14ac:dyDescent="0.25">
      <c r="S164" s="27"/>
      <c r="Z164"/>
      <c r="AA164"/>
    </row>
    <row r="165" spans="19:33" x14ac:dyDescent="0.25">
      <c r="S165" s="27"/>
      <c r="Z165"/>
      <c r="AA165"/>
    </row>
    <row r="166" spans="19:33" x14ac:dyDescent="0.25">
      <c r="S166" s="27"/>
      <c r="Z166"/>
      <c r="AA166"/>
    </row>
    <row r="167" spans="19:33" x14ac:dyDescent="0.25">
      <c r="S167" s="27"/>
      <c r="Z167"/>
      <c r="AA167"/>
    </row>
    <row r="168" spans="19:33" x14ac:dyDescent="0.25">
      <c r="S168" s="27"/>
      <c r="Z168"/>
      <c r="AA168"/>
    </row>
    <row r="169" spans="19:33" x14ac:dyDescent="0.25">
      <c r="S169" s="27"/>
      <c r="Z169"/>
      <c r="AA169"/>
    </row>
    <row r="170" spans="19:33" x14ac:dyDescent="0.25">
      <c r="S170" s="27"/>
      <c r="Z170"/>
      <c r="AA170"/>
    </row>
    <row r="171" spans="19:33" x14ac:dyDescent="0.25">
      <c r="S171" s="27"/>
      <c r="Z171"/>
      <c r="AA171"/>
    </row>
    <row r="172" spans="19:33" x14ac:dyDescent="0.25">
      <c r="S172" s="27"/>
      <c r="Z172"/>
      <c r="AA172"/>
    </row>
    <row r="173" spans="19:33" x14ac:dyDescent="0.25">
      <c r="S173" s="27"/>
      <c r="Z173"/>
      <c r="AA173"/>
    </row>
    <row r="174" spans="19:33" x14ac:dyDescent="0.25">
      <c r="S174" s="27"/>
      <c r="Z174"/>
      <c r="AA174"/>
    </row>
    <row r="175" spans="19:33" x14ac:dyDescent="0.25">
      <c r="S175" s="27"/>
      <c r="Z175"/>
      <c r="AA175"/>
    </row>
    <row r="176" spans="19:33" x14ac:dyDescent="0.25">
      <c r="S176" s="27"/>
      <c r="Z176"/>
      <c r="AA176"/>
    </row>
    <row r="177" spans="19:27" x14ac:dyDescent="0.25">
      <c r="S177" s="27"/>
      <c r="Z177"/>
      <c r="AA177"/>
    </row>
    <row r="178" spans="19:27" x14ac:dyDescent="0.25">
      <c r="S178" s="27"/>
      <c r="Z178"/>
      <c r="AA178"/>
    </row>
    <row r="179" spans="19:27" x14ac:dyDescent="0.25">
      <c r="S179" s="27"/>
      <c r="Z179"/>
      <c r="AA179"/>
    </row>
    <row r="180" spans="19:27" x14ac:dyDescent="0.25">
      <c r="S180" s="27"/>
      <c r="Z180"/>
      <c r="AA180"/>
    </row>
    <row r="181" spans="19:27" x14ac:dyDescent="0.25">
      <c r="S181" s="27"/>
      <c r="Z181"/>
      <c r="AA181"/>
    </row>
    <row r="182" spans="19:27" x14ac:dyDescent="0.25">
      <c r="S182" s="27"/>
      <c r="Z182"/>
      <c r="AA182"/>
    </row>
    <row r="183" spans="19:27" x14ac:dyDescent="0.25">
      <c r="S183" s="27"/>
      <c r="Z183"/>
      <c r="AA183"/>
    </row>
    <row r="184" spans="19:27" x14ac:dyDescent="0.25">
      <c r="S184" s="27"/>
      <c r="Z184"/>
      <c r="AA184"/>
    </row>
    <row r="185" spans="19:27" x14ac:dyDescent="0.25">
      <c r="S185" s="27"/>
      <c r="Z185"/>
      <c r="AA185"/>
    </row>
    <row r="186" spans="19:27" x14ac:dyDescent="0.25">
      <c r="S186" s="27"/>
      <c r="Z186"/>
      <c r="AA186"/>
    </row>
    <row r="187" spans="19:27" x14ac:dyDescent="0.25">
      <c r="S187" s="27"/>
      <c r="Z187"/>
      <c r="AA187"/>
    </row>
    <row r="188" spans="19:27" x14ac:dyDescent="0.25">
      <c r="S188" s="27"/>
      <c r="Z188"/>
      <c r="AA188"/>
    </row>
    <row r="189" spans="19:27" x14ac:dyDescent="0.25">
      <c r="S189" s="27"/>
      <c r="Z189"/>
      <c r="AA189"/>
    </row>
    <row r="190" spans="19:27" x14ac:dyDescent="0.25">
      <c r="S190" s="27"/>
      <c r="Z190"/>
      <c r="AA190"/>
    </row>
    <row r="191" spans="19:27" x14ac:dyDescent="0.25">
      <c r="S191" s="27"/>
      <c r="Z191"/>
      <c r="AA191"/>
    </row>
    <row r="192" spans="19:27" x14ac:dyDescent="0.25">
      <c r="S192" s="27"/>
      <c r="Z192"/>
      <c r="AA192"/>
    </row>
    <row r="193" spans="19:27" x14ac:dyDescent="0.25">
      <c r="S193" s="27"/>
      <c r="Z193"/>
      <c r="AA193"/>
    </row>
    <row r="194" spans="19:27" x14ac:dyDescent="0.25">
      <c r="S194" s="27"/>
      <c r="Z194"/>
      <c r="AA194"/>
    </row>
    <row r="195" spans="19:27" x14ac:dyDescent="0.25">
      <c r="S195" s="27"/>
      <c r="Z195"/>
      <c r="AA195"/>
    </row>
    <row r="196" spans="19:27" x14ac:dyDescent="0.25">
      <c r="S196" s="27"/>
      <c r="Z196"/>
      <c r="AA196"/>
    </row>
    <row r="197" spans="19:27" x14ac:dyDescent="0.25">
      <c r="S197" s="27"/>
      <c r="Z197"/>
      <c r="AA197"/>
    </row>
    <row r="198" spans="19:27" x14ac:dyDescent="0.25">
      <c r="S198" s="27"/>
      <c r="Z198"/>
      <c r="AA198"/>
    </row>
    <row r="199" spans="19:27" x14ac:dyDescent="0.25">
      <c r="S199" s="27"/>
      <c r="Z199"/>
      <c r="AA199"/>
    </row>
    <row r="200" spans="19:27" x14ac:dyDescent="0.25">
      <c r="S200" s="27"/>
      <c r="Z200"/>
      <c r="AA200"/>
    </row>
    <row r="201" spans="19:27" x14ac:dyDescent="0.25">
      <c r="S201" s="27"/>
      <c r="Z201"/>
      <c r="AA201"/>
    </row>
    <row r="202" spans="19:27" x14ac:dyDescent="0.25">
      <c r="S202" s="27"/>
      <c r="Z202"/>
      <c r="AA202"/>
    </row>
    <row r="203" spans="19:27" x14ac:dyDescent="0.25">
      <c r="S203" s="27"/>
      <c r="Z203"/>
      <c r="AA203"/>
    </row>
    <row r="204" spans="19:27" x14ac:dyDescent="0.25">
      <c r="S204" s="27"/>
      <c r="Z204"/>
      <c r="AA204"/>
    </row>
    <row r="205" spans="19:27" x14ac:dyDescent="0.25">
      <c r="S205" s="27"/>
      <c r="Z205"/>
      <c r="AA205"/>
    </row>
    <row r="206" spans="19:27" x14ac:dyDescent="0.25">
      <c r="S206" s="27"/>
      <c r="Z206"/>
      <c r="AA206"/>
    </row>
    <row r="207" spans="19:27" x14ac:dyDescent="0.25">
      <c r="S207" s="27"/>
      <c r="Z207"/>
      <c r="AA207"/>
    </row>
    <row r="208" spans="19:27" x14ac:dyDescent="0.25">
      <c r="S208" s="27"/>
      <c r="Z208"/>
      <c r="AA208"/>
    </row>
    <row r="209" spans="19:27" x14ac:dyDescent="0.25">
      <c r="S209" s="27"/>
      <c r="Z209"/>
      <c r="AA209"/>
    </row>
    <row r="210" spans="19:27" x14ac:dyDescent="0.25">
      <c r="S210" s="27"/>
      <c r="Z210"/>
      <c r="AA210"/>
    </row>
    <row r="211" spans="19:27" x14ac:dyDescent="0.25">
      <c r="S211" s="27"/>
      <c r="Z211"/>
      <c r="AA211"/>
    </row>
    <row r="212" spans="19:27" x14ac:dyDescent="0.25">
      <c r="S212" s="27"/>
      <c r="Z212"/>
      <c r="AA212"/>
    </row>
    <row r="213" spans="19:27" x14ac:dyDescent="0.25">
      <c r="S213" s="27"/>
      <c r="Z213"/>
      <c r="AA213"/>
    </row>
    <row r="214" spans="19:27" x14ac:dyDescent="0.25">
      <c r="S214" s="27"/>
      <c r="Z214"/>
      <c r="AA214"/>
    </row>
    <row r="215" spans="19:27" x14ac:dyDescent="0.25">
      <c r="S215" s="27"/>
      <c r="Z215"/>
      <c r="AA215"/>
    </row>
    <row r="216" spans="19:27" x14ac:dyDescent="0.25">
      <c r="S216" s="27"/>
      <c r="Z216"/>
      <c r="AA216"/>
    </row>
    <row r="217" spans="19:27" x14ac:dyDescent="0.25">
      <c r="S217" s="27"/>
      <c r="Z217"/>
      <c r="AA217"/>
    </row>
    <row r="218" spans="19:27" x14ac:dyDescent="0.25">
      <c r="S218" s="27"/>
      <c r="Z218"/>
      <c r="AA218"/>
    </row>
    <row r="219" spans="19:27" x14ac:dyDescent="0.25">
      <c r="S219" s="27"/>
      <c r="Z219"/>
      <c r="AA219"/>
    </row>
    <row r="220" spans="19:27" x14ac:dyDescent="0.25">
      <c r="S220" s="27"/>
      <c r="Z220"/>
      <c r="AA220"/>
    </row>
    <row r="221" spans="19:27" x14ac:dyDescent="0.25">
      <c r="S221" s="27"/>
      <c r="Z221"/>
      <c r="AA221"/>
    </row>
    <row r="222" spans="19:27" x14ac:dyDescent="0.25">
      <c r="S222" s="27"/>
      <c r="Z222"/>
      <c r="AA222"/>
    </row>
    <row r="223" spans="19:27" x14ac:dyDescent="0.25">
      <c r="S223" s="27"/>
      <c r="Z223"/>
      <c r="AA223"/>
    </row>
    <row r="224" spans="19:27" x14ac:dyDescent="0.25">
      <c r="S224" s="27"/>
      <c r="Z224"/>
      <c r="AA224"/>
    </row>
    <row r="225" spans="19:27" x14ac:dyDescent="0.25">
      <c r="S225" s="27"/>
      <c r="Z225"/>
      <c r="AA225"/>
    </row>
    <row r="226" spans="19:27" x14ac:dyDescent="0.25">
      <c r="S226" s="27"/>
      <c r="Z226"/>
      <c r="AA226"/>
    </row>
    <row r="227" spans="19:27" x14ac:dyDescent="0.25">
      <c r="S227" s="27"/>
      <c r="Z227"/>
      <c r="AA227"/>
    </row>
    <row r="228" spans="19:27" x14ac:dyDescent="0.25">
      <c r="S228" s="27"/>
      <c r="Z228"/>
      <c r="AA228"/>
    </row>
    <row r="229" spans="19:27" x14ac:dyDescent="0.25">
      <c r="S229" s="27"/>
      <c r="Z229"/>
      <c r="AA229"/>
    </row>
    <row r="230" spans="19:27" x14ac:dyDescent="0.25">
      <c r="S230" s="27"/>
      <c r="Z230"/>
      <c r="AA230"/>
    </row>
    <row r="231" spans="19:27" x14ac:dyDescent="0.25">
      <c r="S231" s="27"/>
      <c r="Z231"/>
      <c r="AA231"/>
    </row>
    <row r="232" spans="19:27" x14ac:dyDescent="0.25">
      <c r="S232" s="27"/>
      <c r="Z232"/>
      <c r="AA232"/>
    </row>
    <row r="233" spans="19:27" x14ac:dyDescent="0.25">
      <c r="S233" s="27"/>
      <c r="Z233"/>
      <c r="AA233"/>
    </row>
    <row r="234" spans="19:27" x14ac:dyDescent="0.25">
      <c r="S234" s="27"/>
      <c r="Z234"/>
      <c r="AA234"/>
    </row>
    <row r="235" spans="19:27" x14ac:dyDescent="0.25">
      <c r="S235" s="27"/>
      <c r="Z235"/>
      <c r="AA235"/>
    </row>
    <row r="236" spans="19:27" x14ac:dyDescent="0.25">
      <c r="S236" s="27"/>
      <c r="Z236"/>
      <c r="AA236"/>
    </row>
    <row r="237" spans="19:27" x14ac:dyDescent="0.25">
      <c r="S237" s="27"/>
      <c r="Z237"/>
      <c r="AA237"/>
    </row>
    <row r="238" spans="19:27" x14ac:dyDescent="0.25">
      <c r="S238" s="27"/>
      <c r="Z238"/>
      <c r="AA238"/>
    </row>
    <row r="239" spans="19:27" x14ac:dyDescent="0.25">
      <c r="S239" s="27"/>
      <c r="Z239"/>
      <c r="AA239"/>
    </row>
    <row r="240" spans="19:27" x14ac:dyDescent="0.25">
      <c r="S240" s="27"/>
      <c r="Z240"/>
      <c r="AA240"/>
    </row>
    <row r="241" spans="19:27" x14ac:dyDescent="0.25">
      <c r="S241" s="27"/>
      <c r="Z241"/>
      <c r="AA241"/>
    </row>
    <row r="242" spans="19:27" x14ac:dyDescent="0.25">
      <c r="S242" s="27"/>
      <c r="Z242"/>
      <c r="AA242"/>
    </row>
    <row r="243" spans="19:27" x14ac:dyDescent="0.25">
      <c r="S243" s="27"/>
      <c r="Z243"/>
      <c r="AA243"/>
    </row>
    <row r="244" spans="19:27" x14ac:dyDescent="0.25">
      <c r="S244" s="27"/>
      <c r="Z244"/>
      <c r="AA244"/>
    </row>
    <row r="245" spans="19:27" x14ac:dyDescent="0.25">
      <c r="S245" s="27"/>
      <c r="Z245"/>
      <c r="AA245"/>
    </row>
    <row r="246" spans="19:27" x14ac:dyDescent="0.25">
      <c r="S246" s="27"/>
      <c r="Z246"/>
      <c r="AA246"/>
    </row>
    <row r="247" spans="19:27" x14ac:dyDescent="0.25">
      <c r="S247" s="27"/>
      <c r="Z247"/>
      <c r="AA247"/>
    </row>
    <row r="248" spans="19:27" x14ac:dyDescent="0.25">
      <c r="S248" s="27"/>
      <c r="Z248"/>
      <c r="AA248"/>
    </row>
    <row r="249" spans="19:27" x14ac:dyDescent="0.25">
      <c r="S249" s="27"/>
      <c r="Z249"/>
      <c r="AA249"/>
    </row>
    <row r="250" spans="19:27" x14ac:dyDescent="0.25">
      <c r="S250" s="27"/>
      <c r="Z250"/>
      <c r="AA250"/>
    </row>
    <row r="251" spans="19:27" x14ac:dyDescent="0.25">
      <c r="S251" s="27"/>
      <c r="Z251"/>
      <c r="AA251"/>
    </row>
    <row r="252" spans="19:27" x14ac:dyDescent="0.25">
      <c r="S252" s="27"/>
      <c r="Z252"/>
      <c r="AA252"/>
    </row>
    <row r="253" spans="19:27" x14ac:dyDescent="0.25">
      <c r="S253" s="27"/>
      <c r="Z253"/>
      <c r="AA253"/>
    </row>
    <row r="254" spans="19:27" x14ac:dyDescent="0.25">
      <c r="S254" s="27"/>
      <c r="Z254"/>
      <c r="AA254"/>
    </row>
    <row r="255" spans="19:27" x14ac:dyDescent="0.25">
      <c r="S255" s="27"/>
      <c r="Z255"/>
      <c r="AA255"/>
    </row>
    <row r="256" spans="19:27" x14ac:dyDescent="0.25">
      <c r="S256" s="27"/>
      <c r="Z256"/>
      <c r="AA256"/>
    </row>
    <row r="257" spans="19:27" x14ac:dyDescent="0.25">
      <c r="S257" s="27"/>
      <c r="Z257"/>
      <c r="AA257"/>
    </row>
    <row r="258" spans="19:27" x14ac:dyDescent="0.25">
      <c r="S258" s="27"/>
      <c r="Z258"/>
      <c r="AA258"/>
    </row>
    <row r="259" spans="19:27" x14ac:dyDescent="0.25">
      <c r="S259" s="27"/>
      <c r="Z259"/>
      <c r="AA259"/>
    </row>
    <row r="260" spans="19:27" x14ac:dyDescent="0.25">
      <c r="S260" s="27"/>
      <c r="Z260"/>
      <c r="AA260"/>
    </row>
    <row r="261" spans="19:27" x14ac:dyDescent="0.25">
      <c r="S261" s="27"/>
      <c r="Z261"/>
      <c r="AA261"/>
    </row>
    <row r="262" spans="19:27" x14ac:dyDescent="0.25">
      <c r="S262" s="27"/>
      <c r="Z262"/>
      <c r="AA262"/>
    </row>
    <row r="263" spans="19:27" x14ac:dyDescent="0.25">
      <c r="S263" s="27"/>
      <c r="Z263"/>
      <c r="AA263"/>
    </row>
    <row r="264" spans="19:27" x14ac:dyDescent="0.25">
      <c r="S264" s="27"/>
      <c r="Z264"/>
      <c r="AA264"/>
    </row>
    <row r="265" spans="19:27" x14ac:dyDescent="0.25">
      <c r="S265" s="27"/>
      <c r="Z265"/>
      <c r="AA265"/>
    </row>
    <row r="266" spans="19:27" x14ac:dyDescent="0.25">
      <c r="S266" s="27"/>
      <c r="Z266"/>
      <c r="AA266"/>
    </row>
    <row r="267" spans="19:27" x14ac:dyDescent="0.25">
      <c r="S267" s="27"/>
      <c r="Z267"/>
      <c r="AA267"/>
    </row>
    <row r="268" spans="19:27" x14ac:dyDescent="0.25">
      <c r="S268" s="27"/>
      <c r="Z268"/>
      <c r="AA268"/>
    </row>
    <row r="269" spans="19:27" x14ac:dyDescent="0.25">
      <c r="S269" s="27"/>
      <c r="Z269"/>
      <c r="AA269"/>
    </row>
    <row r="270" spans="19:27" x14ac:dyDescent="0.25">
      <c r="S270" s="27"/>
      <c r="Z270"/>
      <c r="AA270"/>
    </row>
    <row r="271" spans="19:27" x14ac:dyDescent="0.25">
      <c r="S271" s="27"/>
      <c r="Z271"/>
      <c r="AA271"/>
    </row>
    <row r="272" spans="19:27" x14ac:dyDescent="0.25">
      <c r="S272" s="27"/>
      <c r="Z272"/>
      <c r="AA272"/>
    </row>
    <row r="273" spans="19:27" x14ac:dyDescent="0.25">
      <c r="S273" s="27"/>
      <c r="Z273"/>
      <c r="AA273"/>
    </row>
    <row r="274" spans="19:27" x14ac:dyDescent="0.25">
      <c r="S274" s="27"/>
      <c r="Z274"/>
      <c r="AA274"/>
    </row>
    <row r="275" spans="19:27" x14ac:dyDescent="0.25">
      <c r="S275" s="27"/>
      <c r="Z275"/>
      <c r="AA275"/>
    </row>
    <row r="276" spans="19:27" x14ac:dyDescent="0.25">
      <c r="S276" s="27"/>
      <c r="Z276"/>
      <c r="AA276"/>
    </row>
    <row r="277" spans="19:27" x14ac:dyDescent="0.25">
      <c r="S277" s="27"/>
      <c r="Z277"/>
      <c r="AA277"/>
    </row>
    <row r="278" spans="19:27" x14ac:dyDescent="0.25">
      <c r="S278" s="27"/>
      <c r="Z278"/>
      <c r="AA278"/>
    </row>
    <row r="279" spans="19:27" x14ac:dyDescent="0.25">
      <c r="S279" s="27"/>
      <c r="Z279"/>
      <c r="AA279"/>
    </row>
    <row r="280" spans="19:27" x14ac:dyDescent="0.25">
      <c r="S280" s="27"/>
      <c r="Z280"/>
      <c r="AA280"/>
    </row>
    <row r="281" spans="19:27" x14ac:dyDescent="0.25">
      <c r="S281" s="27"/>
      <c r="Z281"/>
      <c r="AA281"/>
    </row>
    <row r="282" spans="19:27" x14ac:dyDescent="0.25">
      <c r="S282" s="27"/>
      <c r="Z282"/>
    </row>
    <row r="283" spans="19:27" x14ac:dyDescent="0.25">
      <c r="S283" s="27"/>
      <c r="Z283"/>
    </row>
    <row r="284" spans="19:27" x14ac:dyDescent="0.25">
      <c r="S284" s="27"/>
      <c r="Z284"/>
    </row>
    <row r="285" spans="19:27" x14ac:dyDescent="0.25">
      <c r="S285" s="27"/>
      <c r="Z285"/>
    </row>
    <row r="286" spans="19:27" x14ac:dyDescent="0.25">
      <c r="S286" s="27"/>
      <c r="Z286"/>
    </row>
    <row r="287" spans="19:27" x14ac:dyDescent="0.25">
      <c r="S287" s="27"/>
      <c r="Z287"/>
    </row>
    <row r="288" spans="19:27" x14ac:dyDescent="0.25">
      <c r="S288" s="27"/>
      <c r="Z288"/>
    </row>
    <row r="289" spans="19:26" x14ac:dyDescent="0.25">
      <c r="S289" s="27"/>
      <c r="Z289"/>
    </row>
    <row r="290" spans="19:26" x14ac:dyDescent="0.25">
      <c r="S290" s="27"/>
      <c r="Z290"/>
    </row>
    <row r="291" spans="19:26" x14ac:dyDescent="0.25">
      <c r="S291" s="27"/>
      <c r="Z291"/>
    </row>
    <row r="292" spans="19:26" x14ac:dyDescent="0.25">
      <c r="S292" s="27"/>
      <c r="Z292"/>
    </row>
    <row r="293" spans="19:26" x14ac:dyDescent="0.25">
      <c r="S293" s="27"/>
      <c r="Z293"/>
    </row>
    <row r="294" spans="19:26" x14ac:dyDescent="0.25">
      <c r="S294" s="27"/>
      <c r="Z294"/>
    </row>
    <row r="295" spans="19:26" x14ac:dyDescent="0.25">
      <c r="S295" s="27"/>
      <c r="Z295"/>
    </row>
    <row r="296" spans="19:26" x14ac:dyDescent="0.25">
      <c r="S296" s="27"/>
      <c r="Z296"/>
    </row>
    <row r="297" spans="19:26" x14ac:dyDescent="0.25">
      <c r="S297" s="27"/>
      <c r="Z297"/>
    </row>
    <row r="298" spans="19:26" x14ac:dyDescent="0.25">
      <c r="S298" s="27"/>
    </row>
    <row r="299" spans="19:26" x14ac:dyDescent="0.25">
      <c r="S299" s="27"/>
    </row>
    <row r="300" spans="19:26" x14ac:dyDescent="0.25">
      <c r="S300" s="27"/>
    </row>
    <row r="301" spans="19:26" x14ac:dyDescent="0.25">
      <c r="S301" s="27"/>
    </row>
    <row r="302" spans="19:26" x14ac:dyDescent="0.25">
      <c r="S302" s="27"/>
    </row>
    <row r="303" spans="19:26" x14ac:dyDescent="0.25">
      <c r="S303" s="27"/>
    </row>
    <row r="304" spans="19:26" x14ac:dyDescent="0.25">
      <c r="S304" s="27"/>
    </row>
    <row r="305" spans="19:19" x14ac:dyDescent="0.25">
      <c r="S305" s="27"/>
    </row>
    <row r="306" spans="19:19" x14ac:dyDescent="0.25">
      <c r="S306" s="27"/>
    </row>
    <row r="307" spans="19:19" x14ac:dyDescent="0.25">
      <c r="S307" s="27"/>
    </row>
    <row r="308" spans="19:19" x14ac:dyDescent="0.25">
      <c r="S308" s="27"/>
    </row>
    <row r="309" spans="19:19" x14ac:dyDescent="0.25">
      <c r="S309" s="27"/>
    </row>
    <row r="310" spans="19:19" x14ac:dyDescent="0.25">
      <c r="S310" s="27"/>
    </row>
    <row r="311" spans="19:19" x14ac:dyDescent="0.25">
      <c r="S311" s="27"/>
    </row>
    <row r="312" spans="19:19" x14ac:dyDescent="0.25">
      <c r="S312" s="27"/>
    </row>
    <row r="313" spans="19:19" x14ac:dyDescent="0.25">
      <c r="S313" s="27"/>
    </row>
    <row r="314" spans="19:19" x14ac:dyDescent="0.25">
      <c r="S314" s="27"/>
    </row>
    <row r="315" spans="19:19" x14ac:dyDescent="0.25">
      <c r="S315" s="27"/>
    </row>
    <row r="316" spans="19:19" x14ac:dyDescent="0.25">
      <c r="S316" s="27"/>
    </row>
    <row r="317" spans="19:19" x14ac:dyDescent="0.25">
      <c r="S317" s="27"/>
    </row>
    <row r="318" spans="19:19" x14ac:dyDescent="0.25">
      <c r="S318" s="27"/>
    </row>
    <row r="319" spans="19:19" x14ac:dyDescent="0.25">
      <c r="S319" s="27"/>
    </row>
    <row r="320" spans="19:19" x14ac:dyDescent="0.25">
      <c r="S320" s="27"/>
    </row>
    <row r="321" spans="19:19" x14ac:dyDescent="0.25">
      <c r="S321" s="27"/>
    </row>
    <row r="322" spans="19:19" x14ac:dyDescent="0.25">
      <c r="S322" s="27"/>
    </row>
    <row r="323" spans="19:19" x14ac:dyDescent="0.25">
      <c r="S323" s="27"/>
    </row>
    <row r="324" spans="19:19" x14ac:dyDescent="0.25">
      <c r="S324" s="27"/>
    </row>
    <row r="325" spans="19:19" x14ac:dyDescent="0.25">
      <c r="S325" s="27"/>
    </row>
    <row r="326" spans="19:19" x14ac:dyDescent="0.25">
      <c r="S326" s="27"/>
    </row>
    <row r="327" spans="19:19" x14ac:dyDescent="0.25">
      <c r="S327" s="27"/>
    </row>
    <row r="328" spans="19:19" x14ac:dyDescent="0.25">
      <c r="S328" s="27"/>
    </row>
    <row r="329" spans="19:19" x14ac:dyDescent="0.25">
      <c r="S329" s="27"/>
    </row>
    <row r="330" spans="19:19" x14ac:dyDescent="0.25">
      <c r="S330" s="27"/>
    </row>
    <row r="331" spans="19:19" x14ac:dyDescent="0.25">
      <c r="S331" s="27"/>
    </row>
    <row r="332" spans="19:19" x14ac:dyDescent="0.25">
      <c r="S332" s="27"/>
    </row>
    <row r="333" spans="19:19" x14ac:dyDescent="0.25">
      <c r="S333" s="27"/>
    </row>
    <row r="334" spans="19:19" x14ac:dyDescent="0.25">
      <c r="S334" s="27"/>
    </row>
    <row r="335" spans="19:19" x14ac:dyDescent="0.25">
      <c r="S335" s="27"/>
    </row>
    <row r="336" spans="19:19" x14ac:dyDescent="0.25">
      <c r="S336" s="27"/>
    </row>
    <row r="337" spans="19:19" x14ac:dyDescent="0.25">
      <c r="S337" s="27"/>
    </row>
    <row r="338" spans="19:19" x14ac:dyDescent="0.25">
      <c r="S338" s="27"/>
    </row>
    <row r="339" spans="19:19" x14ac:dyDescent="0.25">
      <c r="S339" s="27"/>
    </row>
    <row r="340" spans="19:19" x14ac:dyDescent="0.25">
      <c r="S340" s="27"/>
    </row>
    <row r="341" spans="19:19" x14ac:dyDescent="0.25">
      <c r="S341" s="27"/>
    </row>
    <row r="342" spans="19:19" x14ac:dyDescent="0.25">
      <c r="S342" s="27"/>
    </row>
    <row r="343" spans="19:19" x14ac:dyDescent="0.25">
      <c r="S343" s="27"/>
    </row>
    <row r="344" spans="19:19" x14ac:dyDescent="0.25">
      <c r="S344" s="27"/>
    </row>
    <row r="345" spans="19:19" x14ac:dyDescent="0.25">
      <c r="S345" s="27"/>
    </row>
    <row r="346" spans="19:19" x14ac:dyDescent="0.25">
      <c r="S346" s="27"/>
    </row>
    <row r="347" spans="19:19" x14ac:dyDescent="0.25">
      <c r="S347" s="27"/>
    </row>
    <row r="348" spans="19:19" x14ac:dyDescent="0.25">
      <c r="S348" s="27"/>
    </row>
    <row r="349" spans="19:19" x14ac:dyDescent="0.25">
      <c r="S349" s="27"/>
    </row>
    <row r="350" spans="19:19" x14ac:dyDescent="0.25">
      <c r="S350" s="27"/>
    </row>
    <row r="351" spans="19:19" x14ac:dyDescent="0.25">
      <c r="S351" s="27"/>
    </row>
    <row r="352" spans="19:19" x14ac:dyDescent="0.25">
      <c r="S352" s="27"/>
    </row>
    <row r="353" spans="19:19" x14ac:dyDescent="0.25">
      <c r="S353" s="27"/>
    </row>
    <row r="354" spans="19:19" x14ac:dyDescent="0.25">
      <c r="S354" s="27"/>
    </row>
    <row r="355" spans="19:19" x14ac:dyDescent="0.25">
      <c r="S355" s="27"/>
    </row>
    <row r="356" spans="19:19" x14ac:dyDescent="0.25">
      <c r="S356" s="27"/>
    </row>
    <row r="357" spans="19:19" x14ac:dyDescent="0.25">
      <c r="S357" s="27"/>
    </row>
    <row r="358" spans="19:19" x14ac:dyDescent="0.25">
      <c r="S358" s="27"/>
    </row>
    <row r="359" spans="19:19" x14ac:dyDescent="0.25">
      <c r="S359" s="27"/>
    </row>
    <row r="360" spans="19:19" x14ac:dyDescent="0.25">
      <c r="S360" s="27"/>
    </row>
    <row r="361" spans="19:19" x14ac:dyDescent="0.25">
      <c r="S361" s="27"/>
    </row>
    <row r="362" spans="19:19" x14ac:dyDescent="0.25">
      <c r="S362" s="27"/>
    </row>
    <row r="363" spans="19:19" x14ac:dyDescent="0.25">
      <c r="S363" s="27"/>
    </row>
    <row r="364" spans="19:19" x14ac:dyDescent="0.25">
      <c r="S364" s="27"/>
    </row>
    <row r="365" spans="19:19" x14ac:dyDescent="0.25">
      <c r="S365" s="27"/>
    </row>
    <row r="366" spans="19:19" x14ac:dyDescent="0.25">
      <c r="S366" s="27"/>
    </row>
    <row r="367" spans="19:19" x14ac:dyDescent="0.25">
      <c r="S367" s="27"/>
    </row>
    <row r="368" spans="19:19" x14ac:dyDescent="0.25">
      <c r="S368" s="27"/>
    </row>
    <row r="369" spans="19:19" x14ac:dyDescent="0.25">
      <c r="S369" s="27"/>
    </row>
    <row r="370" spans="19:19" x14ac:dyDescent="0.25">
      <c r="S370" s="27"/>
    </row>
    <row r="371" spans="19:19" x14ac:dyDescent="0.25">
      <c r="S371" s="27"/>
    </row>
    <row r="372" spans="19:19" x14ac:dyDescent="0.25">
      <c r="S372" s="27"/>
    </row>
    <row r="373" spans="19:19" x14ac:dyDescent="0.25">
      <c r="S373" s="27"/>
    </row>
    <row r="374" spans="19:19" x14ac:dyDescent="0.25">
      <c r="S374" s="27"/>
    </row>
    <row r="375" spans="19:19" x14ac:dyDescent="0.25">
      <c r="S375" s="27"/>
    </row>
    <row r="376" spans="19:19" x14ac:dyDescent="0.25">
      <c r="S376" s="27"/>
    </row>
    <row r="377" spans="19:19" x14ac:dyDescent="0.25">
      <c r="S377" s="27"/>
    </row>
    <row r="378" spans="19:19" x14ac:dyDescent="0.25">
      <c r="S378" s="27"/>
    </row>
    <row r="379" spans="19:19" x14ac:dyDescent="0.25">
      <c r="S379" s="27"/>
    </row>
    <row r="380" spans="19:19" x14ac:dyDescent="0.25">
      <c r="S380" s="27"/>
    </row>
    <row r="381" spans="19:19" x14ac:dyDescent="0.25">
      <c r="S381" s="27"/>
    </row>
    <row r="382" spans="19:19" x14ac:dyDescent="0.25">
      <c r="S382" s="27"/>
    </row>
    <row r="383" spans="19:19" x14ac:dyDescent="0.25">
      <c r="S383" s="27"/>
    </row>
    <row r="384" spans="19:19" x14ac:dyDescent="0.25">
      <c r="S384" s="27"/>
    </row>
    <row r="385" spans="19:19" x14ac:dyDescent="0.25">
      <c r="S385" s="27"/>
    </row>
    <row r="386" spans="19:19" x14ac:dyDescent="0.25">
      <c r="S386" s="27"/>
    </row>
    <row r="387" spans="19:19" x14ac:dyDescent="0.25">
      <c r="S387" s="27"/>
    </row>
    <row r="388" spans="19:19" x14ac:dyDescent="0.25">
      <c r="S388" s="27"/>
    </row>
    <row r="389" spans="19:19" x14ac:dyDescent="0.25">
      <c r="S389" s="27"/>
    </row>
    <row r="390" spans="19:19" x14ac:dyDescent="0.25">
      <c r="S390" s="27"/>
    </row>
    <row r="391" spans="19:19" x14ac:dyDescent="0.25">
      <c r="S391" s="27"/>
    </row>
    <row r="392" spans="19:19" x14ac:dyDescent="0.25">
      <c r="S392" s="27"/>
    </row>
    <row r="393" spans="19:19" x14ac:dyDescent="0.25">
      <c r="S393" s="27"/>
    </row>
    <row r="394" spans="19:19" x14ac:dyDescent="0.25">
      <c r="S394" s="27"/>
    </row>
    <row r="395" spans="19:19" x14ac:dyDescent="0.25">
      <c r="S395" s="27"/>
    </row>
    <row r="396" spans="19:19" x14ac:dyDescent="0.25">
      <c r="S396" s="27"/>
    </row>
    <row r="397" spans="19:19" x14ac:dyDescent="0.25">
      <c r="S397" s="27"/>
    </row>
    <row r="398" spans="19:19" x14ac:dyDescent="0.25">
      <c r="S398" s="27"/>
    </row>
    <row r="399" spans="19:19" x14ac:dyDescent="0.25">
      <c r="S399" s="27"/>
    </row>
    <row r="400" spans="19:19" x14ac:dyDescent="0.25">
      <c r="S400" s="27"/>
    </row>
    <row r="401" spans="19:19" x14ac:dyDescent="0.25">
      <c r="S401" s="27"/>
    </row>
    <row r="402" spans="19:19" x14ac:dyDescent="0.25">
      <c r="S402" s="27"/>
    </row>
    <row r="403" spans="19:19" x14ac:dyDescent="0.25">
      <c r="S403" s="27"/>
    </row>
    <row r="404" spans="19:19" x14ac:dyDescent="0.25">
      <c r="S404" s="27"/>
    </row>
    <row r="405" spans="19:19" x14ac:dyDescent="0.25">
      <c r="S405" s="27"/>
    </row>
    <row r="406" spans="19:19" x14ac:dyDescent="0.25">
      <c r="S406" s="27"/>
    </row>
    <row r="407" spans="19:19" x14ac:dyDescent="0.25">
      <c r="S407" s="27"/>
    </row>
    <row r="408" spans="19:19" x14ac:dyDescent="0.25">
      <c r="S408" s="27"/>
    </row>
    <row r="409" spans="19:19" x14ac:dyDescent="0.25">
      <c r="S409" s="27"/>
    </row>
    <row r="410" spans="19:19" x14ac:dyDescent="0.25">
      <c r="S410" s="27"/>
    </row>
    <row r="411" spans="19:19" x14ac:dyDescent="0.25">
      <c r="S411" s="27"/>
    </row>
    <row r="412" spans="19:19" x14ac:dyDescent="0.25">
      <c r="S412" s="27"/>
    </row>
    <row r="413" spans="19:19" x14ac:dyDescent="0.25">
      <c r="S413" s="27"/>
    </row>
    <row r="414" spans="19:19" x14ac:dyDescent="0.25">
      <c r="S414" s="27"/>
    </row>
    <row r="415" spans="19:19" x14ac:dyDescent="0.25">
      <c r="S415" s="27"/>
    </row>
    <row r="416" spans="19:19" x14ac:dyDescent="0.25">
      <c r="S416" s="27"/>
    </row>
    <row r="417" spans="19:19" x14ac:dyDescent="0.25">
      <c r="S417" s="27"/>
    </row>
    <row r="418" spans="19:19" x14ac:dyDescent="0.25">
      <c r="S418" s="27"/>
    </row>
    <row r="419" spans="19:19" x14ac:dyDescent="0.25">
      <c r="S419" s="27"/>
    </row>
    <row r="420" spans="19:19" x14ac:dyDescent="0.25">
      <c r="S420" s="27"/>
    </row>
    <row r="421" spans="19:19" x14ac:dyDescent="0.25">
      <c r="S421" s="27"/>
    </row>
    <row r="422" spans="19:19" x14ac:dyDescent="0.25">
      <c r="S422" s="27"/>
    </row>
    <row r="423" spans="19:19" x14ac:dyDescent="0.25">
      <c r="S423" s="27"/>
    </row>
    <row r="424" spans="19:19" x14ac:dyDescent="0.25">
      <c r="S424" s="27"/>
    </row>
    <row r="425" spans="19:19" x14ac:dyDescent="0.25">
      <c r="S425" s="27"/>
    </row>
    <row r="426" spans="19:19" x14ac:dyDescent="0.25">
      <c r="S426" s="27"/>
    </row>
    <row r="427" spans="19:19" x14ac:dyDescent="0.25">
      <c r="S427" s="27"/>
    </row>
    <row r="428" spans="19:19" x14ac:dyDescent="0.25">
      <c r="S428" s="27"/>
    </row>
    <row r="429" spans="19:19" x14ac:dyDescent="0.25">
      <c r="S429" s="27"/>
    </row>
    <row r="430" spans="19:19" x14ac:dyDescent="0.25">
      <c r="S430" s="27"/>
    </row>
    <row r="431" spans="19:19" x14ac:dyDescent="0.25">
      <c r="S431" s="27"/>
    </row>
    <row r="432" spans="19:19" x14ac:dyDescent="0.25">
      <c r="S432" s="27"/>
    </row>
    <row r="433" spans="19:19" x14ac:dyDescent="0.25">
      <c r="S433" s="27"/>
    </row>
    <row r="434" spans="19:19" x14ac:dyDescent="0.25">
      <c r="S434" s="27"/>
    </row>
    <row r="435" spans="19:19" x14ac:dyDescent="0.25">
      <c r="S435" s="27"/>
    </row>
    <row r="436" spans="19:19" x14ac:dyDescent="0.25">
      <c r="S436" s="27"/>
    </row>
    <row r="437" spans="19:19" x14ac:dyDescent="0.25">
      <c r="S437" s="27"/>
    </row>
    <row r="438" spans="19:19" x14ac:dyDescent="0.25">
      <c r="S438" s="27"/>
    </row>
    <row r="439" spans="19:19" x14ac:dyDescent="0.25">
      <c r="S439" s="27"/>
    </row>
    <row r="440" spans="19:19" x14ac:dyDescent="0.25">
      <c r="S440" s="27"/>
    </row>
    <row r="441" spans="19:19" x14ac:dyDescent="0.25">
      <c r="S441" s="27"/>
    </row>
    <row r="442" spans="19:19" x14ac:dyDescent="0.25">
      <c r="S442" s="27"/>
    </row>
    <row r="443" spans="19:19" x14ac:dyDescent="0.25">
      <c r="S443" s="27"/>
    </row>
    <row r="444" spans="19:19" x14ac:dyDescent="0.25">
      <c r="S444" s="27"/>
    </row>
    <row r="445" spans="19:19" x14ac:dyDescent="0.25">
      <c r="S445" s="27"/>
    </row>
    <row r="446" spans="19:19" x14ac:dyDescent="0.25">
      <c r="S446" s="27"/>
    </row>
    <row r="447" spans="19:19" x14ac:dyDescent="0.25">
      <c r="S447" s="27"/>
    </row>
    <row r="448" spans="19:19" x14ac:dyDescent="0.25">
      <c r="S448" s="27"/>
    </row>
    <row r="449" spans="19:19" x14ac:dyDescent="0.25">
      <c r="S449" s="27"/>
    </row>
    <row r="450" spans="19:19" x14ac:dyDescent="0.25">
      <c r="S450" s="27"/>
    </row>
    <row r="451" spans="19:19" x14ac:dyDescent="0.25">
      <c r="S451" s="27"/>
    </row>
    <row r="452" spans="19:19" x14ac:dyDescent="0.25">
      <c r="S452" s="27"/>
    </row>
    <row r="453" spans="19:19" x14ac:dyDescent="0.25">
      <c r="S453" s="27"/>
    </row>
    <row r="454" spans="19:19" x14ac:dyDescent="0.25">
      <c r="S454" s="27"/>
    </row>
    <row r="455" spans="19:19" x14ac:dyDescent="0.25">
      <c r="S455" s="27"/>
    </row>
    <row r="456" spans="19:19" x14ac:dyDescent="0.25">
      <c r="S456" s="27"/>
    </row>
    <row r="457" spans="19:19" x14ac:dyDescent="0.25">
      <c r="S457" s="27"/>
    </row>
    <row r="458" spans="19:19" x14ac:dyDescent="0.25">
      <c r="S458" s="27"/>
    </row>
    <row r="459" spans="19:19" x14ac:dyDescent="0.25">
      <c r="S459" s="27"/>
    </row>
    <row r="460" spans="19:19" x14ac:dyDescent="0.25">
      <c r="S460" s="27"/>
    </row>
    <row r="461" spans="19:19" x14ac:dyDescent="0.25">
      <c r="S461" s="27"/>
    </row>
    <row r="462" spans="19:19" x14ac:dyDescent="0.25">
      <c r="S462" s="27"/>
    </row>
    <row r="463" spans="19:19" x14ac:dyDescent="0.25">
      <c r="S463" s="27"/>
    </row>
    <row r="464" spans="19:19" x14ac:dyDescent="0.25">
      <c r="S464" s="27"/>
    </row>
    <row r="465" spans="19:19" x14ac:dyDescent="0.25">
      <c r="S465" s="27"/>
    </row>
    <row r="466" spans="19:19" x14ac:dyDescent="0.25">
      <c r="S466" s="27"/>
    </row>
    <row r="467" spans="19:19" x14ac:dyDescent="0.25">
      <c r="S467" s="27"/>
    </row>
    <row r="468" spans="19:19" x14ac:dyDescent="0.25">
      <c r="S468" s="27"/>
    </row>
    <row r="469" spans="19:19" x14ac:dyDescent="0.25">
      <c r="S469" s="27"/>
    </row>
    <row r="470" spans="19:19" x14ac:dyDescent="0.25">
      <c r="S470" s="27"/>
    </row>
    <row r="471" spans="19:19" x14ac:dyDescent="0.25">
      <c r="S471" s="27"/>
    </row>
    <row r="472" spans="19:19" x14ac:dyDescent="0.25">
      <c r="S472" s="27"/>
    </row>
    <row r="473" spans="19:19" x14ac:dyDescent="0.25">
      <c r="S473" s="27"/>
    </row>
    <row r="474" spans="19:19" x14ac:dyDescent="0.25">
      <c r="S474" s="27"/>
    </row>
    <row r="475" spans="19:19" x14ac:dyDescent="0.25">
      <c r="S475" s="27"/>
    </row>
    <row r="476" spans="19:19" x14ac:dyDescent="0.25">
      <c r="S476" s="27"/>
    </row>
    <row r="477" spans="19:19" x14ac:dyDescent="0.25">
      <c r="S477" s="27"/>
    </row>
    <row r="478" spans="19:19" x14ac:dyDescent="0.25">
      <c r="S478" s="27"/>
    </row>
    <row r="479" spans="19:19" x14ac:dyDescent="0.25">
      <c r="S479" s="27"/>
    </row>
    <row r="480" spans="19:19" x14ac:dyDescent="0.25">
      <c r="S480" s="27"/>
    </row>
    <row r="481" spans="19:19" x14ac:dyDescent="0.25">
      <c r="S481" s="27"/>
    </row>
    <row r="482" spans="19:19" x14ac:dyDescent="0.25">
      <c r="S482" s="27"/>
    </row>
    <row r="483" spans="19:19" x14ac:dyDescent="0.25">
      <c r="S483" s="27"/>
    </row>
    <row r="484" spans="19:19" x14ac:dyDescent="0.25">
      <c r="S484" s="27"/>
    </row>
    <row r="485" spans="19:19" x14ac:dyDescent="0.25">
      <c r="S485" s="27"/>
    </row>
    <row r="486" spans="19:19" x14ac:dyDescent="0.25">
      <c r="S486" s="27"/>
    </row>
    <row r="487" spans="19:19" x14ac:dyDescent="0.25">
      <c r="S487" s="27"/>
    </row>
    <row r="488" spans="19:19" x14ac:dyDescent="0.25">
      <c r="S488" s="27"/>
    </row>
    <row r="489" spans="19:19" x14ac:dyDescent="0.25">
      <c r="S489" s="27"/>
    </row>
    <row r="490" spans="19:19" x14ac:dyDescent="0.25">
      <c r="S490" s="27"/>
    </row>
    <row r="491" spans="19:19" x14ac:dyDescent="0.25">
      <c r="S491" s="27"/>
    </row>
    <row r="492" spans="19:19" x14ac:dyDescent="0.25">
      <c r="S492" s="27"/>
    </row>
    <row r="493" spans="19:19" x14ac:dyDescent="0.25">
      <c r="S493" s="27"/>
    </row>
    <row r="494" spans="19:19" x14ac:dyDescent="0.25">
      <c r="S494" s="27"/>
    </row>
    <row r="495" spans="19:19" x14ac:dyDescent="0.25">
      <c r="S495" s="27"/>
    </row>
    <row r="496" spans="19:19" x14ac:dyDescent="0.25">
      <c r="S496" s="27"/>
    </row>
    <row r="497" spans="19:19" x14ac:dyDescent="0.25">
      <c r="S497" s="27"/>
    </row>
    <row r="498" spans="19:19" x14ac:dyDescent="0.25">
      <c r="S498" s="27"/>
    </row>
    <row r="499" spans="19:19" x14ac:dyDescent="0.25">
      <c r="S499" s="27"/>
    </row>
    <row r="500" spans="19:19" x14ac:dyDescent="0.25">
      <c r="S500" s="27"/>
    </row>
    <row r="501" spans="19:19" x14ac:dyDescent="0.25">
      <c r="S501" s="27"/>
    </row>
    <row r="502" spans="19:19" x14ac:dyDescent="0.25">
      <c r="S502" s="27"/>
    </row>
    <row r="503" spans="19:19" x14ac:dyDescent="0.25">
      <c r="S503" s="27"/>
    </row>
    <row r="504" spans="19:19" x14ac:dyDescent="0.25">
      <c r="S504" s="27"/>
    </row>
    <row r="505" spans="19:19" x14ac:dyDescent="0.25">
      <c r="S505" s="27"/>
    </row>
    <row r="506" spans="19:19" x14ac:dyDescent="0.25">
      <c r="S506" s="27"/>
    </row>
    <row r="507" spans="19:19" x14ac:dyDescent="0.25">
      <c r="S507" s="27"/>
    </row>
    <row r="508" spans="19:19" x14ac:dyDescent="0.25">
      <c r="S508" s="27"/>
    </row>
    <row r="509" spans="19:19" x14ac:dyDescent="0.25">
      <c r="S509" s="27"/>
    </row>
    <row r="510" spans="19:19" x14ac:dyDescent="0.25">
      <c r="S510" s="27"/>
    </row>
    <row r="511" spans="19:19" x14ac:dyDescent="0.25">
      <c r="S511" s="27"/>
    </row>
    <row r="512" spans="19:19" x14ac:dyDescent="0.25">
      <c r="S512" s="27"/>
    </row>
  </sheetData>
  <dataValidations count="5">
    <dataValidation type="list" allowBlank="1" showInputMessage="1" showErrorMessage="1" sqref="N2:N93">
      <formula1>simple</formula1>
    </dataValidation>
    <dataValidation type="list" allowBlank="1" showInputMessage="1" showErrorMessage="1" sqref="O2:O93">
      <formula1>complex</formula1>
    </dataValidation>
    <dataValidation type="list" allowBlank="1" showInputMessage="1" showErrorMessage="1" sqref="I2:I93">
      <formula1>kywslot</formula1>
    </dataValidation>
    <dataValidation type="list" allowBlank="1" showInputMessage="1" showErrorMessage="1" sqref="H2:H93">
      <formula1>kywclasstype</formula1>
    </dataValidation>
    <dataValidation type="list" allowBlank="1" showInputMessage="1" showErrorMessage="1" sqref="J2:M93">
      <formula1>kywmaterial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0"/>
  <sheetViews>
    <sheetView workbookViewId="0">
      <pane ySplit="1" topLeftCell="A2" activePane="bottomLeft" state="frozen"/>
      <selection pane="bottomLeft" activeCell="Y2" sqref="Y2"/>
    </sheetView>
  </sheetViews>
  <sheetFormatPr defaultRowHeight="15" x14ac:dyDescent="0.25"/>
  <cols>
    <col min="1" max="1" width="9.140625" style="1"/>
    <col min="2" max="2" width="26.140625" style="1" bestFit="1" customWidth="1"/>
    <col min="3" max="3" width="5.28515625" style="4" customWidth="1"/>
    <col min="4" max="4" width="8.5703125" style="1" bestFit="1" customWidth="1"/>
    <col min="5" max="5" width="9.7109375" bestFit="1" customWidth="1"/>
    <col min="6" max="6" width="5.85546875" style="8" bestFit="1" customWidth="1"/>
    <col min="7" max="7" width="6.42578125" bestFit="1" customWidth="1"/>
    <col min="8" max="8" width="11.28515625" style="22" bestFit="1" customWidth="1"/>
    <col min="9" max="9" width="9.85546875" style="22" bestFit="1" customWidth="1"/>
    <col min="10" max="10" width="20.140625" style="22" customWidth="1"/>
    <col min="11" max="11" width="18" style="22" customWidth="1"/>
    <col min="12" max="13" width="9.85546875" style="22" bestFit="1" customWidth="1"/>
    <col min="14" max="14" width="8.28515625" style="24" bestFit="1" customWidth="1"/>
    <col min="15" max="15" width="9.42578125" style="21" bestFit="1" customWidth="1"/>
    <col min="16" max="16" width="11.7109375" style="8" bestFit="1" customWidth="1"/>
    <col min="17" max="17" width="4.42578125" style="8" bestFit="1" customWidth="1"/>
    <col min="18" max="18" width="3.85546875" style="8" bestFit="1" customWidth="1"/>
    <col min="19" max="19" width="4" style="28" bestFit="1" customWidth="1"/>
    <col min="20" max="20" width="6.28515625" style="20" bestFit="1" customWidth="1"/>
    <col min="21" max="21" width="7" style="21" bestFit="1" customWidth="1"/>
    <col min="22" max="24" width="7" style="8" customWidth="1"/>
    <col min="25" max="25" width="7.42578125" bestFit="1" customWidth="1"/>
    <col min="26" max="26" width="5.42578125" style="8" bestFit="1" customWidth="1"/>
    <col min="27" max="27" width="6.28515625" style="8" bestFit="1" customWidth="1"/>
    <col min="28" max="28" width="7" style="8" bestFit="1" customWidth="1"/>
    <col min="29" max="31" width="7" style="8" customWidth="1"/>
    <col min="32" max="32" width="14.7109375" style="1" bestFit="1" customWidth="1"/>
    <col min="33" max="33" width="10" bestFit="1" customWidth="1"/>
    <col min="34" max="34" width="2" style="1" bestFit="1" customWidth="1"/>
    <col min="35" max="16384" width="9.140625" style="1"/>
  </cols>
  <sheetData>
    <row r="1" spans="1:34" customFormat="1" ht="45" x14ac:dyDescent="0.25">
      <c r="A1" s="9" t="s">
        <v>8196</v>
      </c>
      <c r="B1" s="9" t="s">
        <v>1335</v>
      </c>
      <c r="C1" s="9" t="s">
        <v>8108</v>
      </c>
      <c r="D1" s="9" t="s">
        <v>1325</v>
      </c>
      <c r="E1" s="9" t="s">
        <v>1326</v>
      </c>
      <c r="F1" s="9" t="s">
        <v>4041</v>
      </c>
      <c r="G1" s="9" t="s">
        <v>1327</v>
      </c>
      <c r="H1" s="23" t="s">
        <v>4030</v>
      </c>
      <c r="I1" s="23" t="s">
        <v>4029</v>
      </c>
      <c r="J1" s="23" t="s">
        <v>4035</v>
      </c>
      <c r="K1" s="23" t="s">
        <v>4033</v>
      </c>
      <c r="L1" s="23" t="s">
        <v>4034</v>
      </c>
      <c r="M1" s="23" t="s">
        <v>4038</v>
      </c>
      <c r="N1" s="23" t="s">
        <v>1893</v>
      </c>
      <c r="O1" s="9" t="s">
        <v>1894</v>
      </c>
      <c r="P1" s="9" t="s">
        <v>1334</v>
      </c>
      <c r="Q1" s="9" t="s">
        <v>1328</v>
      </c>
      <c r="R1" s="9" t="s">
        <v>1329</v>
      </c>
      <c r="S1" s="26" t="s">
        <v>1330</v>
      </c>
      <c r="T1" s="9" t="s">
        <v>1332</v>
      </c>
      <c r="U1" s="9" t="s">
        <v>1333</v>
      </c>
      <c r="V1" s="9" t="s">
        <v>4018</v>
      </c>
      <c r="W1" s="9" t="s">
        <v>4019</v>
      </c>
      <c r="X1" s="9" t="s">
        <v>4020</v>
      </c>
      <c r="Y1" s="9" t="s">
        <v>1331</v>
      </c>
      <c r="Z1" s="9" t="s">
        <v>1890</v>
      </c>
      <c r="AA1" s="9" t="s">
        <v>1891</v>
      </c>
      <c r="AB1" s="9" t="s">
        <v>1892</v>
      </c>
      <c r="AC1" s="9" t="s">
        <v>4015</v>
      </c>
      <c r="AD1" s="9" t="s">
        <v>4016</v>
      </c>
      <c r="AE1" s="9" t="s">
        <v>4017</v>
      </c>
      <c r="AF1" s="9" t="s">
        <v>1336</v>
      </c>
      <c r="AG1" s="9" t="s">
        <v>1337</v>
      </c>
      <c r="AH1" s="9"/>
    </row>
    <row r="2" spans="1:34" x14ac:dyDescent="0.25">
      <c r="A2" s="91" t="s">
        <v>4190</v>
      </c>
      <c r="B2" s="3" t="s">
        <v>13</v>
      </c>
      <c r="C2" s="4" t="s">
        <v>4229</v>
      </c>
      <c r="D2" s="93" t="s">
        <v>51</v>
      </c>
      <c r="E2" t="s">
        <v>4185</v>
      </c>
      <c r="F2" s="8" t="s">
        <v>4042</v>
      </c>
      <c r="G2" t="s">
        <v>4186</v>
      </c>
      <c r="H2" s="22" t="s">
        <v>4047</v>
      </c>
      <c r="I2" s="22" t="s">
        <v>4187</v>
      </c>
      <c r="J2" s="22" t="s">
        <v>4056</v>
      </c>
      <c r="K2" s="132" t="s">
        <v>3365</v>
      </c>
      <c r="L2" s="22" t="s">
        <v>4028</v>
      </c>
      <c r="M2" s="22" t="s">
        <v>4028</v>
      </c>
      <c r="N2" s="24" t="s">
        <v>1888</v>
      </c>
      <c r="O2" s="21" t="s">
        <v>1888</v>
      </c>
      <c r="P2" s="8" t="s">
        <v>1889</v>
      </c>
      <c r="Q2" s="8">
        <v>5</v>
      </c>
      <c r="R2" s="8">
        <v>0.5</v>
      </c>
      <c r="S2" s="76">
        <v>0</v>
      </c>
      <c r="T2" s="20">
        <f>ROUNDDOWN(Z2*AA2,0)</f>
        <v>0</v>
      </c>
      <c r="U2" s="21">
        <f>ROUNDDOWN(Z2*AB2,0)</f>
        <v>0</v>
      </c>
      <c r="V2" s="8">
        <f>ROUNDDOWN(Z2*AC2,0)</f>
        <v>0</v>
      </c>
      <c r="W2" s="8">
        <f>ROUNDDOWN(Z2*AD2,0)</f>
        <v>7</v>
      </c>
      <c r="X2" s="8">
        <f>ROUNDDOWN(Z2*AE2,0)</f>
        <v>0</v>
      </c>
      <c r="Y2" s="87" t="s">
        <v>8169</v>
      </c>
      <c r="Z2" s="8">
        <f>VLOOKUP(I2,'Tables kywrd-slot-class'!$B$21:$C$38,2,FALSE)</f>
        <v>1</v>
      </c>
      <c r="AA2" s="8">
        <f>VLOOKUP(N2,'Tables MAT simpl-complx'!$C$6:$D$28,2,FALSE)</f>
        <v>0</v>
      </c>
      <c r="AB2" s="8">
        <f>VLOOKUP(O2,'Tables MAT simpl-complx'!$F$39:$G$625,2,FALSE)</f>
        <v>0</v>
      </c>
      <c r="AC2" s="8">
        <f>VLOOKUP(J2,'Tables kywrd-slot-class'!$D$49:$E$177,2,FALSE)</f>
        <v>0</v>
      </c>
      <c r="AD2" s="8">
        <f>VLOOKUP(K2,'Tables kywrd-slot-class'!$D$49:$E$177,2,FALSE)</f>
        <v>7</v>
      </c>
      <c r="AE2" s="8">
        <f>VLOOKUP(L2,'Tables kywrd-slot-class'!$D$49:$E$177,2,FALSE)</f>
        <v>0</v>
      </c>
      <c r="AF2" s="1" t="s">
        <v>0</v>
      </c>
      <c r="AG2" s="1" t="str">
        <f>C2 &amp; D2</f>
        <v xml:space="preserve">41001DB3 </v>
      </c>
      <c r="AH2" s="3">
        <v>1</v>
      </c>
    </row>
    <row r="3" spans="1:34" x14ac:dyDescent="0.25">
      <c r="S3" s="27"/>
      <c r="Z3"/>
      <c r="AA3"/>
      <c r="AG3" s="1" t="str">
        <f t="shared" ref="AG3:AG41" si="0">C3 &amp; D3</f>
        <v/>
      </c>
    </row>
    <row r="4" spans="1:34" x14ac:dyDescent="0.25">
      <c r="S4" s="27"/>
      <c r="Z4"/>
      <c r="AA4"/>
      <c r="AG4" s="1" t="str">
        <f t="shared" si="0"/>
        <v/>
      </c>
    </row>
    <row r="5" spans="1:34" x14ac:dyDescent="0.25">
      <c r="S5" s="27"/>
      <c r="Z5"/>
      <c r="AA5"/>
      <c r="AG5" s="1" t="str">
        <f t="shared" si="0"/>
        <v/>
      </c>
    </row>
    <row r="6" spans="1:34" x14ac:dyDescent="0.25">
      <c r="S6" s="27"/>
      <c r="Z6"/>
      <c r="AA6"/>
      <c r="AG6" s="1" t="str">
        <f t="shared" si="0"/>
        <v/>
      </c>
    </row>
    <row r="7" spans="1:34" x14ac:dyDescent="0.25">
      <c r="S7" s="27"/>
      <c r="Z7"/>
      <c r="AA7"/>
      <c r="AG7" s="1" t="str">
        <f t="shared" si="0"/>
        <v/>
      </c>
    </row>
    <row r="8" spans="1:34" x14ac:dyDescent="0.25">
      <c r="S8" s="27"/>
      <c r="Z8"/>
      <c r="AA8"/>
      <c r="AG8" s="1" t="str">
        <f t="shared" si="0"/>
        <v/>
      </c>
    </row>
    <row r="9" spans="1:34" x14ac:dyDescent="0.25">
      <c r="S9" s="27"/>
      <c r="Z9"/>
      <c r="AA9"/>
      <c r="AG9" s="1" t="str">
        <f t="shared" si="0"/>
        <v/>
      </c>
    </row>
    <row r="10" spans="1:34" x14ac:dyDescent="0.25">
      <c r="S10" s="27"/>
      <c r="Z10"/>
      <c r="AA10"/>
      <c r="AG10" s="1" t="str">
        <f t="shared" si="0"/>
        <v/>
      </c>
    </row>
    <row r="11" spans="1:34" x14ac:dyDescent="0.25">
      <c r="S11" s="27"/>
      <c r="Z11"/>
      <c r="AA11"/>
      <c r="AG11" s="1" t="str">
        <f t="shared" si="0"/>
        <v/>
      </c>
    </row>
    <row r="12" spans="1:34" x14ac:dyDescent="0.25">
      <c r="S12" s="27"/>
      <c r="Z12"/>
      <c r="AA12"/>
      <c r="AG12" s="1" t="str">
        <f t="shared" si="0"/>
        <v/>
      </c>
    </row>
    <row r="13" spans="1:34" x14ac:dyDescent="0.25">
      <c r="S13" s="27"/>
      <c r="Z13"/>
      <c r="AA13"/>
      <c r="AG13" s="1" t="str">
        <f t="shared" si="0"/>
        <v/>
      </c>
    </row>
    <row r="14" spans="1:34" x14ac:dyDescent="0.25">
      <c r="S14" s="27"/>
      <c r="Z14"/>
      <c r="AA14"/>
      <c r="AG14" s="1" t="str">
        <f t="shared" si="0"/>
        <v/>
      </c>
    </row>
    <row r="15" spans="1:34" x14ac:dyDescent="0.25">
      <c r="S15" s="27"/>
      <c r="Z15"/>
      <c r="AA15"/>
      <c r="AG15" s="1" t="str">
        <f t="shared" si="0"/>
        <v/>
      </c>
    </row>
    <row r="16" spans="1:34" x14ac:dyDescent="0.25">
      <c r="S16" s="27"/>
      <c r="Z16"/>
      <c r="AA16"/>
      <c r="AG16" s="1" t="str">
        <f t="shared" si="0"/>
        <v/>
      </c>
    </row>
    <row r="17" spans="19:33" x14ac:dyDescent="0.25">
      <c r="S17" s="27"/>
      <c r="Z17"/>
      <c r="AA17"/>
      <c r="AG17" s="1" t="str">
        <f t="shared" si="0"/>
        <v/>
      </c>
    </row>
    <row r="18" spans="19:33" x14ac:dyDescent="0.25">
      <c r="S18" s="27"/>
      <c r="Z18"/>
      <c r="AA18"/>
      <c r="AG18" s="1" t="str">
        <f t="shared" si="0"/>
        <v/>
      </c>
    </row>
    <row r="19" spans="19:33" x14ac:dyDescent="0.25">
      <c r="S19" s="27"/>
      <c r="Z19"/>
      <c r="AA19"/>
      <c r="AG19" s="1" t="str">
        <f t="shared" si="0"/>
        <v/>
      </c>
    </row>
    <row r="20" spans="19:33" x14ac:dyDescent="0.25">
      <c r="S20" s="27"/>
      <c r="Z20"/>
      <c r="AA20"/>
      <c r="AG20" s="1" t="str">
        <f t="shared" si="0"/>
        <v/>
      </c>
    </row>
    <row r="21" spans="19:33" x14ac:dyDescent="0.25">
      <c r="S21" s="27"/>
      <c r="Z21"/>
      <c r="AA21"/>
      <c r="AG21" s="1" t="str">
        <f t="shared" si="0"/>
        <v/>
      </c>
    </row>
    <row r="22" spans="19:33" x14ac:dyDescent="0.25">
      <c r="S22" s="27"/>
      <c r="Z22"/>
      <c r="AA22"/>
      <c r="AG22" s="1" t="str">
        <f t="shared" si="0"/>
        <v/>
      </c>
    </row>
    <row r="23" spans="19:33" x14ac:dyDescent="0.25">
      <c r="S23" s="27"/>
      <c r="Z23"/>
      <c r="AA23"/>
      <c r="AG23" s="1" t="str">
        <f t="shared" si="0"/>
        <v/>
      </c>
    </row>
    <row r="24" spans="19:33" x14ac:dyDescent="0.25">
      <c r="S24" s="27"/>
      <c r="Z24"/>
      <c r="AA24"/>
      <c r="AG24" s="1" t="str">
        <f t="shared" si="0"/>
        <v/>
      </c>
    </row>
    <row r="25" spans="19:33" x14ac:dyDescent="0.25">
      <c r="S25" s="27"/>
      <c r="Z25"/>
      <c r="AA25"/>
      <c r="AG25" s="1" t="str">
        <f t="shared" si="0"/>
        <v/>
      </c>
    </row>
    <row r="26" spans="19:33" x14ac:dyDescent="0.25">
      <c r="S26" s="27"/>
      <c r="Z26"/>
      <c r="AA26"/>
      <c r="AG26" s="1" t="str">
        <f t="shared" si="0"/>
        <v/>
      </c>
    </row>
    <row r="27" spans="19:33" x14ac:dyDescent="0.25">
      <c r="S27" s="27"/>
      <c r="Z27"/>
      <c r="AA27"/>
      <c r="AG27" s="1" t="str">
        <f t="shared" si="0"/>
        <v/>
      </c>
    </row>
    <row r="28" spans="19:33" x14ac:dyDescent="0.25">
      <c r="S28" s="27"/>
      <c r="Z28"/>
      <c r="AA28"/>
      <c r="AG28" s="1" t="str">
        <f t="shared" si="0"/>
        <v/>
      </c>
    </row>
    <row r="29" spans="19:33" x14ac:dyDescent="0.25">
      <c r="S29" s="27"/>
      <c r="Z29"/>
      <c r="AA29"/>
      <c r="AG29" s="1" t="str">
        <f t="shared" si="0"/>
        <v/>
      </c>
    </row>
    <row r="30" spans="19:33" x14ac:dyDescent="0.25">
      <c r="S30" s="27"/>
      <c r="Z30"/>
      <c r="AA30"/>
      <c r="AG30" s="1" t="str">
        <f t="shared" si="0"/>
        <v/>
      </c>
    </row>
    <row r="31" spans="19:33" x14ac:dyDescent="0.25">
      <c r="S31" s="27"/>
      <c r="Z31"/>
      <c r="AA31"/>
      <c r="AG31" s="1" t="str">
        <f t="shared" si="0"/>
        <v/>
      </c>
    </row>
    <row r="32" spans="19:33" x14ac:dyDescent="0.25">
      <c r="S32" s="27"/>
      <c r="Z32"/>
      <c r="AA32"/>
      <c r="AG32" s="1" t="str">
        <f t="shared" si="0"/>
        <v/>
      </c>
    </row>
    <row r="33" spans="19:33" x14ac:dyDescent="0.25">
      <c r="S33" s="27"/>
      <c r="Z33"/>
      <c r="AA33"/>
      <c r="AG33" s="1" t="str">
        <f t="shared" si="0"/>
        <v/>
      </c>
    </row>
    <row r="34" spans="19:33" x14ac:dyDescent="0.25">
      <c r="S34" s="27"/>
      <c r="Z34"/>
      <c r="AA34"/>
      <c r="AG34" s="1" t="str">
        <f t="shared" si="0"/>
        <v/>
      </c>
    </row>
    <row r="35" spans="19:33" x14ac:dyDescent="0.25">
      <c r="S35" s="27"/>
      <c r="Z35"/>
      <c r="AA35"/>
      <c r="AG35" s="1" t="str">
        <f t="shared" si="0"/>
        <v/>
      </c>
    </row>
    <row r="36" spans="19:33" x14ac:dyDescent="0.25">
      <c r="S36" s="27"/>
      <c r="Z36"/>
      <c r="AA36"/>
      <c r="AG36" s="1" t="str">
        <f t="shared" si="0"/>
        <v/>
      </c>
    </row>
    <row r="37" spans="19:33" x14ac:dyDescent="0.25">
      <c r="S37" s="27"/>
      <c r="Z37"/>
      <c r="AA37"/>
      <c r="AG37" s="1" t="str">
        <f t="shared" si="0"/>
        <v/>
      </c>
    </row>
    <row r="38" spans="19:33" x14ac:dyDescent="0.25">
      <c r="S38" s="27"/>
      <c r="Z38"/>
      <c r="AA38"/>
      <c r="AG38" s="1" t="str">
        <f t="shared" si="0"/>
        <v/>
      </c>
    </row>
    <row r="39" spans="19:33" x14ac:dyDescent="0.25">
      <c r="S39" s="27"/>
      <c r="Z39"/>
      <c r="AA39"/>
      <c r="AG39" s="1" t="str">
        <f t="shared" si="0"/>
        <v/>
      </c>
    </row>
    <row r="40" spans="19:33" x14ac:dyDescent="0.25">
      <c r="S40" s="27"/>
      <c r="Z40"/>
      <c r="AA40"/>
      <c r="AG40" s="1" t="str">
        <f t="shared" si="0"/>
        <v/>
      </c>
    </row>
    <row r="41" spans="19:33" x14ac:dyDescent="0.25">
      <c r="S41" s="27"/>
      <c r="Z41"/>
      <c r="AA41"/>
      <c r="AG41" s="1" t="str">
        <f t="shared" si="0"/>
        <v/>
      </c>
    </row>
    <row r="42" spans="19:33" x14ac:dyDescent="0.25">
      <c r="S42" s="27"/>
      <c r="Z42"/>
      <c r="AA42"/>
    </row>
    <row r="43" spans="19:33" x14ac:dyDescent="0.25">
      <c r="S43" s="27"/>
      <c r="Z43"/>
      <c r="AA43"/>
    </row>
    <row r="44" spans="19:33" x14ac:dyDescent="0.25">
      <c r="S44" s="27"/>
      <c r="Z44"/>
      <c r="AA44"/>
    </row>
    <row r="45" spans="19:33" x14ac:dyDescent="0.25">
      <c r="S45" s="27"/>
      <c r="Z45"/>
      <c r="AA45"/>
    </row>
    <row r="46" spans="19:33" x14ac:dyDescent="0.25">
      <c r="S46" s="27"/>
      <c r="Z46"/>
      <c r="AA46"/>
    </row>
    <row r="47" spans="19:33" x14ac:dyDescent="0.25">
      <c r="S47" s="27"/>
      <c r="Z47"/>
      <c r="AA47"/>
    </row>
    <row r="48" spans="19:33" x14ac:dyDescent="0.25">
      <c r="S48" s="27"/>
      <c r="Z48"/>
      <c r="AA48"/>
    </row>
    <row r="49" spans="19:27" x14ac:dyDescent="0.25">
      <c r="S49" s="27"/>
      <c r="Z49"/>
      <c r="AA49"/>
    </row>
    <row r="50" spans="19:27" x14ac:dyDescent="0.25">
      <c r="S50" s="27"/>
      <c r="Z50"/>
      <c r="AA50"/>
    </row>
    <row r="51" spans="19:27" x14ac:dyDescent="0.25">
      <c r="S51" s="27"/>
      <c r="Z51"/>
      <c r="AA51"/>
    </row>
    <row r="52" spans="19:27" x14ac:dyDescent="0.25">
      <c r="S52" s="27"/>
      <c r="Z52"/>
      <c r="AA52"/>
    </row>
    <row r="53" spans="19:27" x14ac:dyDescent="0.25">
      <c r="S53" s="27"/>
      <c r="Z53"/>
      <c r="AA53"/>
    </row>
    <row r="54" spans="19:27" x14ac:dyDescent="0.25">
      <c r="S54" s="27"/>
      <c r="Z54"/>
      <c r="AA54"/>
    </row>
    <row r="55" spans="19:27" x14ac:dyDescent="0.25">
      <c r="S55" s="27"/>
      <c r="Z55"/>
      <c r="AA55"/>
    </row>
    <row r="56" spans="19:27" x14ac:dyDescent="0.25">
      <c r="S56" s="27"/>
      <c r="Z56"/>
      <c r="AA56"/>
    </row>
    <row r="57" spans="19:27" x14ac:dyDescent="0.25">
      <c r="S57" s="27"/>
      <c r="Z57"/>
      <c r="AA57"/>
    </row>
    <row r="58" spans="19:27" x14ac:dyDescent="0.25">
      <c r="S58" s="27"/>
      <c r="Z58"/>
      <c r="AA58"/>
    </row>
    <row r="59" spans="19:27" x14ac:dyDescent="0.25">
      <c r="S59" s="27"/>
      <c r="Z59"/>
      <c r="AA59"/>
    </row>
    <row r="60" spans="19:27" x14ac:dyDescent="0.25">
      <c r="S60" s="27"/>
      <c r="Z60"/>
      <c r="AA60"/>
    </row>
    <row r="61" spans="19:27" x14ac:dyDescent="0.25">
      <c r="S61" s="27"/>
      <c r="Z61"/>
      <c r="AA61"/>
    </row>
    <row r="62" spans="19:27" x14ac:dyDescent="0.25">
      <c r="S62" s="27"/>
      <c r="Z62"/>
      <c r="AA62"/>
    </row>
    <row r="63" spans="19:27" x14ac:dyDescent="0.25">
      <c r="S63" s="27"/>
      <c r="Z63"/>
      <c r="AA63"/>
    </row>
    <row r="64" spans="19:27" x14ac:dyDescent="0.25">
      <c r="S64" s="27"/>
      <c r="Z64"/>
      <c r="AA64"/>
    </row>
    <row r="65" spans="19:27" x14ac:dyDescent="0.25">
      <c r="S65" s="27"/>
      <c r="Z65"/>
      <c r="AA65"/>
    </row>
    <row r="66" spans="19:27" x14ac:dyDescent="0.25">
      <c r="S66" s="27"/>
      <c r="Z66"/>
      <c r="AA66"/>
    </row>
    <row r="67" spans="19:27" x14ac:dyDescent="0.25">
      <c r="S67" s="27"/>
      <c r="Z67"/>
      <c r="AA67"/>
    </row>
    <row r="68" spans="19:27" x14ac:dyDescent="0.25">
      <c r="S68" s="27"/>
      <c r="Z68"/>
      <c r="AA68"/>
    </row>
    <row r="69" spans="19:27" x14ac:dyDescent="0.25">
      <c r="S69" s="27"/>
      <c r="Z69"/>
      <c r="AA69"/>
    </row>
    <row r="70" spans="19:27" x14ac:dyDescent="0.25">
      <c r="S70" s="27"/>
      <c r="Z70"/>
      <c r="AA70"/>
    </row>
    <row r="71" spans="19:27" x14ac:dyDescent="0.25">
      <c r="S71" s="27"/>
      <c r="Z71"/>
      <c r="AA71"/>
    </row>
    <row r="72" spans="19:27" x14ac:dyDescent="0.25">
      <c r="S72" s="27"/>
      <c r="Z72"/>
      <c r="AA72"/>
    </row>
    <row r="73" spans="19:27" x14ac:dyDescent="0.25">
      <c r="S73" s="27"/>
      <c r="Z73"/>
      <c r="AA73"/>
    </row>
    <row r="74" spans="19:27" x14ac:dyDescent="0.25">
      <c r="S74" s="27"/>
      <c r="Z74"/>
      <c r="AA74"/>
    </row>
    <row r="75" spans="19:27" x14ac:dyDescent="0.25">
      <c r="S75" s="27"/>
      <c r="Z75"/>
      <c r="AA75"/>
    </row>
    <row r="76" spans="19:27" x14ac:dyDescent="0.25">
      <c r="S76" s="27"/>
      <c r="Z76"/>
      <c r="AA76"/>
    </row>
    <row r="77" spans="19:27" x14ac:dyDescent="0.25">
      <c r="S77" s="27"/>
      <c r="Z77"/>
      <c r="AA77"/>
    </row>
    <row r="78" spans="19:27" x14ac:dyDescent="0.25">
      <c r="S78" s="27"/>
      <c r="Z78"/>
      <c r="AA78"/>
    </row>
    <row r="79" spans="19:27" x14ac:dyDescent="0.25">
      <c r="S79" s="27"/>
      <c r="Z79"/>
      <c r="AA79"/>
    </row>
    <row r="80" spans="19:27" x14ac:dyDescent="0.25">
      <c r="S80" s="27"/>
      <c r="Z80"/>
      <c r="AA80"/>
    </row>
    <row r="81" spans="19:27" x14ac:dyDescent="0.25">
      <c r="S81" s="27"/>
      <c r="Z81"/>
      <c r="AA81"/>
    </row>
    <row r="82" spans="19:27" x14ac:dyDescent="0.25">
      <c r="S82" s="27"/>
      <c r="Z82"/>
      <c r="AA82"/>
    </row>
    <row r="83" spans="19:27" x14ac:dyDescent="0.25">
      <c r="S83" s="27"/>
      <c r="Z83"/>
      <c r="AA83"/>
    </row>
    <row r="84" spans="19:27" x14ac:dyDescent="0.25">
      <c r="S84" s="27"/>
      <c r="Z84"/>
      <c r="AA84"/>
    </row>
    <row r="85" spans="19:27" x14ac:dyDescent="0.25">
      <c r="S85" s="27"/>
      <c r="Z85"/>
      <c r="AA85"/>
    </row>
    <row r="86" spans="19:27" x14ac:dyDescent="0.25">
      <c r="S86" s="27"/>
      <c r="Z86"/>
      <c r="AA86"/>
    </row>
    <row r="87" spans="19:27" x14ac:dyDescent="0.25">
      <c r="S87" s="27"/>
      <c r="Z87"/>
      <c r="AA87"/>
    </row>
    <row r="88" spans="19:27" x14ac:dyDescent="0.25">
      <c r="S88" s="27"/>
      <c r="Z88"/>
      <c r="AA88"/>
    </row>
    <row r="89" spans="19:27" x14ac:dyDescent="0.25">
      <c r="S89" s="27"/>
      <c r="Z89"/>
      <c r="AA89"/>
    </row>
    <row r="90" spans="19:27" x14ac:dyDescent="0.25">
      <c r="S90" s="27"/>
      <c r="Z90"/>
      <c r="AA90"/>
    </row>
    <row r="91" spans="19:27" x14ac:dyDescent="0.25">
      <c r="S91" s="27"/>
      <c r="Z91"/>
      <c r="AA91"/>
    </row>
    <row r="92" spans="19:27" x14ac:dyDescent="0.25">
      <c r="S92" s="27"/>
      <c r="Z92"/>
      <c r="AA92"/>
    </row>
    <row r="93" spans="19:27" x14ac:dyDescent="0.25">
      <c r="S93" s="27"/>
      <c r="Z93"/>
      <c r="AA93"/>
    </row>
    <row r="94" spans="19:27" x14ac:dyDescent="0.25">
      <c r="S94" s="27"/>
      <c r="Z94"/>
      <c r="AA94"/>
    </row>
    <row r="95" spans="19:27" x14ac:dyDescent="0.25">
      <c r="S95" s="27"/>
      <c r="Z95"/>
      <c r="AA95"/>
    </row>
    <row r="96" spans="19:27" x14ac:dyDescent="0.25">
      <c r="S96" s="27"/>
      <c r="Z96"/>
      <c r="AA96"/>
    </row>
    <row r="97" spans="19:27" x14ac:dyDescent="0.25">
      <c r="S97" s="27"/>
      <c r="Z97"/>
      <c r="AA97"/>
    </row>
    <row r="98" spans="19:27" x14ac:dyDescent="0.25">
      <c r="S98" s="27"/>
      <c r="Z98"/>
      <c r="AA98"/>
    </row>
    <row r="99" spans="19:27" x14ac:dyDescent="0.25">
      <c r="S99" s="27"/>
      <c r="Z99"/>
      <c r="AA99"/>
    </row>
    <row r="100" spans="19:27" x14ac:dyDescent="0.25">
      <c r="S100" s="27"/>
      <c r="Z100"/>
      <c r="AA100"/>
    </row>
    <row r="101" spans="19:27" x14ac:dyDescent="0.25">
      <c r="S101" s="27"/>
      <c r="Z101"/>
      <c r="AA101"/>
    </row>
    <row r="102" spans="19:27" x14ac:dyDescent="0.25">
      <c r="S102" s="27"/>
      <c r="Z102"/>
      <c r="AA102"/>
    </row>
    <row r="103" spans="19:27" x14ac:dyDescent="0.25">
      <c r="S103" s="27"/>
      <c r="Z103"/>
      <c r="AA103"/>
    </row>
    <row r="104" spans="19:27" x14ac:dyDescent="0.25">
      <c r="S104" s="27"/>
      <c r="Z104"/>
      <c r="AA104"/>
    </row>
    <row r="105" spans="19:27" x14ac:dyDescent="0.25">
      <c r="S105" s="27"/>
      <c r="Z105"/>
      <c r="AA105"/>
    </row>
    <row r="106" spans="19:27" x14ac:dyDescent="0.25">
      <c r="S106" s="27"/>
      <c r="Z106"/>
      <c r="AA106"/>
    </row>
    <row r="107" spans="19:27" x14ac:dyDescent="0.25">
      <c r="S107" s="27"/>
      <c r="Z107"/>
      <c r="AA107"/>
    </row>
    <row r="108" spans="19:27" x14ac:dyDescent="0.25">
      <c r="S108" s="27"/>
      <c r="Z108"/>
      <c r="AA108"/>
    </row>
    <row r="109" spans="19:27" x14ac:dyDescent="0.25">
      <c r="S109" s="27"/>
      <c r="Z109"/>
      <c r="AA109"/>
    </row>
    <row r="110" spans="19:27" x14ac:dyDescent="0.25">
      <c r="S110" s="27"/>
      <c r="Z110"/>
      <c r="AA110"/>
    </row>
    <row r="111" spans="19:27" x14ac:dyDescent="0.25">
      <c r="S111" s="27"/>
      <c r="Z111"/>
      <c r="AA111"/>
    </row>
    <row r="112" spans="19:27" x14ac:dyDescent="0.25">
      <c r="S112" s="27"/>
      <c r="Z112"/>
      <c r="AA112"/>
    </row>
    <row r="113" spans="19:27" x14ac:dyDescent="0.25">
      <c r="S113" s="27"/>
      <c r="Z113"/>
      <c r="AA113"/>
    </row>
    <row r="114" spans="19:27" x14ac:dyDescent="0.25">
      <c r="S114" s="27"/>
      <c r="Z114"/>
      <c r="AA114"/>
    </row>
    <row r="115" spans="19:27" x14ac:dyDescent="0.25">
      <c r="S115" s="27"/>
      <c r="Z115"/>
      <c r="AA115"/>
    </row>
    <row r="116" spans="19:27" x14ac:dyDescent="0.25">
      <c r="S116" s="27"/>
      <c r="Z116"/>
      <c r="AA116"/>
    </row>
    <row r="117" spans="19:27" x14ac:dyDescent="0.25">
      <c r="S117" s="27"/>
      <c r="Z117"/>
      <c r="AA117"/>
    </row>
    <row r="118" spans="19:27" x14ac:dyDescent="0.25">
      <c r="S118" s="27"/>
      <c r="Z118"/>
      <c r="AA118"/>
    </row>
    <row r="119" spans="19:27" x14ac:dyDescent="0.25">
      <c r="S119" s="27"/>
      <c r="Z119"/>
      <c r="AA119"/>
    </row>
    <row r="120" spans="19:27" x14ac:dyDescent="0.25">
      <c r="S120" s="27"/>
      <c r="Z120"/>
      <c r="AA120"/>
    </row>
    <row r="121" spans="19:27" x14ac:dyDescent="0.25">
      <c r="S121" s="27"/>
      <c r="Z121"/>
      <c r="AA121"/>
    </row>
    <row r="122" spans="19:27" x14ac:dyDescent="0.25">
      <c r="S122" s="27"/>
      <c r="Z122"/>
      <c r="AA122"/>
    </row>
    <row r="123" spans="19:27" x14ac:dyDescent="0.25">
      <c r="S123" s="27"/>
      <c r="Z123"/>
      <c r="AA123"/>
    </row>
    <row r="124" spans="19:27" x14ac:dyDescent="0.25">
      <c r="S124" s="27"/>
      <c r="Z124"/>
      <c r="AA124"/>
    </row>
    <row r="125" spans="19:27" x14ac:dyDescent="0.25">
      <c r="S125" s="27"/>
      <c r="Z125"/>
      <c r="AA125"/>
    </row>
    <row r="126" spans="19:27" x14ac:dyDescent="0.25">
      <c r="S126" s="27"/>
      <c r="Z126"/>
      <c r="AA126"/>
    </row>
    <row r="127" spans="19:27" x14ac:dyDescent="0.25">
      <c r="S127" s="27"/>
      <c r="Z127"/>
      <c r="AA127"/>
    </row>
    <row r="128" spans="19:27" x14ac:dyDescent="0.25">
      <c r="S128" s="27"/>
      <c r="Z128"/>
      <c r="AA128"/>
    </row>
    <row r="129" spans="19:27" x14ac:dyDescent="0.25">
      <c r="S129" s="27"/>
      <c r="Z129"/>
      <c r="AA129"/>
    </row>
    <row r="130" spans="19:27" x14ac:dyDescent="0.25">
      <c r="S130" s="27"/>
      <c r="Z130"/>
      <c r="AA130"/>
    </row>
    <row r="131" spans="19:27" x14ac:dyDescent="0.25">
      <c r="S131" s="27"/>
      <c r="Z131"/>
      <c r="AA131"/>
    </row>
    <row r="132" spans="19:27" x14ac:dyDescent="0.25">
      <c r="S132" s="27"/>
      <c r="Z132"/>
      <c r="AA132"/>
    </row>
    <row r="133" spans="19:27" x14ac:dyDescent="0.25">
      <c r="S133" s="27"/>
      <c r="Z133"/>
      <c r="AA133"/>
    </row>
    <row r="134" spans="19:27" x14ac:dyDescent="0.25">
      <c r="S134" s="27"/>
      <c r="Z134"/>
      <c r="AA134"/>
    </row>
    <row r="135" spans="19:27" x14ac:dyDescent="0.25">
      <c r="S135" s="27"/>
      <c r="Z135"/>
      <c r="AA135"/>
    </row>
    <row r="136" spans="19:27" x14ac:dyDescent="0.25">
      <c r="S136" s="27"/>
      <c r="Z136"/>
      <c r="AA136"/>
    </row>
    <row r="137" spans="19:27" x14ac:dyDescent="0.25">
      <c r="S137" s="27"/>
      <c r="Z137"/>
      <c r="AA137"/>
    </row>
    <row r="138" spans="19:27" x14ac:dyDescent="0.25">
      <c r="S138" s="27"/>
      <c r="Z138"/>
      <c r="AA138"/>
    </row>
    <row r="139" spans="19:27" x14ac:dyDescent="0.25">
      <c r="S139" s="27"/>
      <c r="Z139"/>
      <c r="AA139"/>
    </row>
    <row r="140" spans="19:27" x14ac:dyDescent="0.25">
      <c r="S140" s="27"/>
      <c r="Z140"/>
      <c r="AA140"/>
    </row>
    <row r="141" spans="19:27" x14ac:dyDescent="0.25">
      <c r="S141" s="27"/>
      <c r="Z141"/>
      <c r="AA141"/>
    </row>
    <row r="142" spans="19:27" x14ac:dyDescent="0.25">
      <c r="S142" s="27"/>
      <c r="Z142"/>
      <c r="AA142"/>
    </row>
    <row r="143" spans="19:27" x14ac:dyDescent="0.25">
      <c r="S143" s="27"/>
      <c r="Z143"/>
      <c r="AA143"/>
    </row>
    <row r="144" spans="19:27" x14ac:dyDescent="0.25">
      <c r="S144" s="27"/>
      <c r="Z144"/>
      <c r="AA144"/>
    </row>
    <row r="145" spans="19:27" x14ac:dyDescent="0.25">
      <c r="S145" s="27"/>
      <c r="Z145"/>
      <c r="AA145"/>
    </row>
    <row r="146" spans="19:27" x14ac:dyDescent="0.25">
      <c r="S146" s="27"/>
      <c r="Z146"/>
      <c r="AA146"/>
    </row>
    <row r="147" spans="19:27" x14ac:dyDescent="0.25">
      <c r="S147" s="27"/>
      <c r="Z147"/>
      <c r="AA147"/>
    </row>
    <row r="148" spans="19:27" x14ac:dyDescent="0.25">
      <c r="S148" s="27"/>
      <c r="Z148"/>
      <c r="AA148"/>
    </row>
    <row r="149" spans="19:27" x14ac:dyDescent="0.25">
      <c r="S149" s="27"/>
      <c r="Z149"/>
      <c r="AA149"/>
    </row>
    <row r="150" spans="19:27" x14ac:dyDescent="0.25">
      <c r="S150" s="27"/>
      <c r="Z150"/>
      <c r="AA150"/>
    </row>
    <row r="151" spans="19:27" x14ac:dyDescent="0.25">
      <c r="S151" s="27"/>
      <c r="Z151"/>
      <c r="AA151"/>
    </row>
    <row r="152" spans="19:27" x14ac:dyDescent="0.25">
      <c r="S152" s="27"/>
      <c r="Z152"/>
      <c r="AA152"/>
    </row>
    <row r="153" spans="19:27" x14ac:dyDescent="0.25">
      <c r="S153" s="27"/>
      <c r="Z153"/>
      <c r="AA153"/>
    </row>
    <row r="154" spans="19:27" x14ac:dyDescent="0.25">
      <c r="S154" s="27"/>
      <c r="Z154"/>
      <c r="AA154"/>
    </row>
    <row r="155" spans="19:27" x14ac:dyDescent="0.25">
      <c r="S155" s="27"/>
      <c r="Z155"/>
      <c r="AA155"/>
    </row>
    <row r="156" spans="19:27" x14ac:dyDescent="0.25">
      <c r="S156" s="27"/>
      <c r="Z156"/>
      <c r="AA156"/>
    </row>
    <row r="157" spans="19:27" x14ac:dyDescent="0.25">
      <c r="S157" s="27"/>
      <c r="Z157"/>
      <c r="AA157"/>
    </row>
    <row r="158" spans="19:27" x14ac:dyDescent="0.25">
      <c r="S158" s="27"/>
      <c r="Z158"/>
      <c r="AA158"/>
    </row>
    <row r="159" spans="19:27" x14ac:dyDescent="0.25">
      <c r="S159" s="27"/>
      <c r="Z159"/>
      <c r="AA159"/>
    </row>
    <row r="160" spans="19:27" x14ac:dyDescent="0.25">
      <c r="S160" s="27"/>
      <c r="Z160"/>
      <c r="AA160"/>
    </row>
    <row r="161" spans="19:27" x14ac:dyDescent="0.25">
      <c r="S161" s="27"/>
      <c r="Z161"/>
      <c r="AA161"/>
    </row>
    <row r="162" spans="19:27" x14ac:dyDescent="0.25">
      <c r="S162" s="27"/>
      <c r="Z162"/>
      <c r="AA162"/>
    </row>
    <row r="163" spans="19:27" x14ac:dyDescent="0.25">
      <c r="S163" s="27"/>
      <c r="Z163"/>
      <c r="AA163"/>
    </row>
    <row r="164" spans="19:27" x14ac:dyDescent="0.25">
      <c r="S164" s="27"/>
      <c r="Z164"/>
      <c r="AA164"/>
    </row>
    <row r="165" spans="19:27" x14ac:dyDescent="0.25">
      <c r="S165" s="27"/>
      <c r="Z165"/>
      <c r="AA165"/>
    </row>
    <row r="166" spans="19:27" x14ac:dyDescent="0.25">
      <c r="S166" s="27"/>
      <c r="Z166"/>
      <c r="AA166"/>
    </row>
    <row r="167" spans="19:27" x14ac:dyDescent="0.25">
      <c r="S167" s="27"/>
      <c r="Z167"/>
      <c r="AA167"/>
    </row>
    <row r="168" spans="19:27" x14ac:dyDescent="0.25">
      <c r="S168" s="27"/>
      <c r="Z168"/>
      <c r="AA168"/>
    </row>
    <row r="169" spans="19:27" x14ac:dyDescent="0.25">
      <c r="S169" s="27"/>
      <c r="Z169"/>
      <c r="AA169"/>
    </row>
    <row r="170" spans="19:27" x14ac:dyDescent="0.25">
      <c r="S170" s="27"/>
      <c r="Z170"/>
      <c r="AA170"/>
    </row>
    <row r="171" spans="19:27" x14ac:dyDescent="0.25">
      <c r="S171" s="27"/>
      <c r="Z171"/>
      <c r="AA171"/>
    </row>
    <row r="172" spans="19:27" x14ac:dyDescent="0.25">
      <c r="S172" s="27"/>
      <c r="Z172"/>
      <c r="AA172"/>
    </row>
    <row r="173" spans="19:27" x14ac:dyDescent="0.25">
      <c r="S173" s="27"/>
      <c r="Z173"/>
      <c r="AA173"/>
    </row>
    <row r="174" spans="19:27" x14ac:dyDescent="0.25">
      <c r="S174" s="27"/>
      <c r="Z174"/>
      <c r="AA174"/>
    </row>
    <row r="175" spans="19:27" x14ac:dyDescent="0.25">
      <c r="S175" s="27"/>
      <c r="Z175"/>
      <c r="AA175"/>
    </row>
    <row r="176" spans="19:27" x14ac:dyDescent="0.25">
      <c r="S176" s="27"/>
      <c r="Z176"/>
      <c r="AA176"/>
    </row>
    <row r="177" spans="19:27" x14ac:dyDescent="0.25">
      <c r="S177" s="27"/>
      <c r="Z177"/>
      <c r="AA177"/>
    </row>
    <row r="178" spans="19:27" x14ac:dyDescent="0.25">
      <c r="S178" s="27"/>
      <c r="Z178"/>
      <c r="AA178"/>
    </row>
    <row r="179" spans="19:27" x14ac:dyDescent="0.25">
      <c r="S179" s="27"/>
      <c r="Z179"/>
      <c r="AA179"/>
    </row>
    <row r="180" spans="19:27" x14ac:dyDescent="0.25">
      <c r="S180" s="27"/>
      <c r="Z180"/>
      <c r="AA180"/>
    </row>
    <row r="181" spans="19:27" x14ac:dyDescent="0.25">
      <c r="S181" s="27"/>
      <c r="Z181"/>
      <c r="AA181"/>
    </row>
    <row r="182" spans="19:27" x14ac:dyDescent="0.25">
      <c r="S182" s="27"/>
      <c r="Z182"/>
      <c r="AA182"/>
    </row>
    <row r="183" spans="19:27" x14ac:dyDescent="0.25">
      <c r="S183" s="27"/>
      <c r="Z183"/>
      <c r="AA183"/>
    </row>
    <row r="184" spans="19:27" x14ac:dyDescent="0.25">
      <c r="S184" s="27"/>
      <c r="Z184"/>
      <c r="AA184"/>
    </row>
    <row r="185" spans="19:27" x14ac:dyDescent="0.25">
      <c r="S185" s="27"/>
      <c r="Z185"/>
      <c r="AA185"/>
    </row>
    <row r="186" spans="19:27" x14ac:dyDescent="0.25">
      <c r="S186" s="27"/>
      <c r="Z186"/>
      <c r="AA186"/>
    </row>
    <row r="187" spans="19:27" x14ac:dyDescent="0.25">
      <c r="S187" s="27"/>
      <c r="Z187"/>
      <c r="AA187"/>
    </row>
    <row r="188" spans="19:27" x14ac:dyDescent="0.25">
      <c r="S188" s="27"/>
      <c r="Z188"/>
      <c r="AA188"/>
    </row>
    <row r="189" spans="19:27" x14ac:dyDescent="0.25">
      <c r="S189" s="27"/>
      <c r="Z189"/>
      <c r="AA189"/>
    </row>
    <row r="190" spans="19:27" x14ac:dyDescent="0.25">
      <c r="S190" s="27"/>
      <c r="Z190"/>
      <c r="AA190"/>
    </row>
    <row r="191" spans="19:27" x14ac:dyDescent="0.25">
      <c r="S191" s="27"/>
      <c r="Z191"/>
      <c r="AA191"/>
    </row>
    <row r="192" spans="19:27" x14ac:dyDescent="0.25">
      <c r="S192" s="27"/>
      <c r="Z192"/>
      <c r="AA192"/>
    </row>
    <row r="193" spans="19:27" x14ac:dyDescent="0.25">
      <c r="S193" s="27"/>
      <c r="Z193"/>
      <c r="AA193"/>
    </row>
    <row r="194" spans="19:27" x14ac:dyDescent="0.25">
      <c r="S194" s="27"/>
      <c r="Z194"/>
      <c r="AA194"/>
    </row>
    <row r="195" spans="19:27" x14ac:dyDescent="0.25">
      <c r="S195" s="27"/>
      <c r="Z195"/>
      <c r="AA195"/>
    </row>
    <row r="196" spans="19:27" x14ac:dyDescent="0.25">
      <c r="S196" s="27"/>
      <c r="Z196"/>
      <c r="AA196"/>
    </row>
    <row r="197" spans="19:27" x14ac:dyDescent="0.25">
      <c r="S197" s="27"/>
      <c r="Z197"/>
      <c r="AA197"/>
    </row>
    <row r="198" spans="19:27" x14ac:dyDescent="0.25">
      <c r="S198" s="27"/>
      <c r="Z198"/>
      <c r="AA198"/>
    </row>
    <row r="199" spans="19:27" x14ac:dyDescent="0.25">
      <c r="S199" s="27"/>
      <c r="Z199"/>
      <c r="AA199"/>
    </row>
    <row r="200" spans="19:27" x14ac:dyDescent="0.25">
      <c r="S200" s="27"/>
      <c r="Z200"/>
      <c r="AA200"/>
    </row>
    <row r="201" spans="19:27" x14ac:dyDescent="0.25">
      <c r="S201" s="27"/>
      <c r="Z201"/>
      <c r="AA201"/>
    </row>
    <row r="202" spans="19:27" x14ac:dyDescent="0.25">
      <c r="S202" s="27"/>
      <c r="Z202"/>
      <c r="AA202"/>
    </row>
    <row r="203" spans="19:27" x14ac:dyDescent="0.25">
      <c r="S203" s="27"/>
      <c r="Z203"/>
      <c r="AA203"/>
    </row>
    <row r="204" spans="19:27" x14ac:dyDescent="0.25">
      <c r="S204" s="27"/>
      <c r="Z204"/>
      <c r="AA204"/>
    </row>
    <row r="205" spans="19:27" x14ac:dyDescent="0.25">
      <c r="S205" s="27"/>
      <c r="Z205"/>
      <c r="AA205"/>
    </row>
    <row r="206" spans="19:27" x14ac:dyDescent="0.25">
      <c r="S206" s="27"/>
      <c r="Z206"/>
      <c r="AA206"/>
    </row>
    <row r="207" spans="19:27" x14ac:dyDescent="0.25">
      <c r="S207" s="27"/>
      <c r="Z207"/>
      <c r="AA207"/>
    </row>
    <row r="208" spans="19:27" x14ac:dyDescent="0.25">
      <c r="S208" s="27"/>
      <c r="Z208"/>
      <c r="AA208"/>
    </row>
    <row r="209" spans="19:27" x14ac:dyDescent="0.25">
      <c r="S209" s="27"/>
      <c r="Z209"/>
      <c r="AA209"/>
    </row>
    <row r="210" spans="19:27" x14ac:dyDescent="0.25">
      <c r="S210" s="27"/>
      <c r="Z210"/>
      <c r="AA210"/>
    </row>
    <row r="211" spans="19:27" x14ac:dyDescent="0.25">
      <c r="S211" s="27"/>
      <c r="Z211"/>
      <c r="AA211"/>
    </row>
    <row r="212" spans="19:27" x14ac:dyDescent="0.25">
      <c r="S212" s="27"/>
      <c r="Z212"/>
      <c r="AA212"/>
    </row>
    <row r="213" spans="19:27" x14ac:dyDescent="0.25">
      <c r="S213" s="27"/>
      <c r="Z213"/>
      <c r="AA213"/>
    </row>
    <row r="214" spans="19:27" x14ac:dyDescent="0.25">
      <c r="S214" s="27"/>
      <c r="Z214"/>
      <c r="AA214"/>
    </row>
    <row r="215" spans="19:27" x14ac:dyDescent="0.25">
      <c r="S215" s="27"/>
      <c r="Z215"/>
      <c r="AA215"/>
    </row>
    <row r="216" spans="19:27" x14ac:dyDescent="0.25">
      <c r="S216" s="27"/>
      <c r="Z216"/>
      <c r="AA216"/>
    </row>
    <row r="217" spans="19:27" x14ac:dyDescent="0.25">
      <c r="S217" s="27"/>
      <c r="Z217"/>
      <c r="AA217"/>
    </row>
    <row r="218" spans="19:27" x14ac:dyDescent="0.25">
      <c r="S218" s="27"/>
      <c r="Z218"/>
      <c r="AA218"/>
    </row>
    <row r="219" spans="19:27" x14ac:dyDescent="0.25">
      <c r="S219" s="27"/>
      <c r="Z219"/>
      <c r="AA219"/>
    </row>
    <row r="220" spans="19:27" x14ac:dyDescent="0.25">
      <c r="S220" s="27"/>
      <c r="Z220"/>
      <c r="AA220"/>
    </row>
    <row r="221" spans="19:27" x14ac:dyDescent="0.25">
      <c r="S221" s="27"/>
      <c r="Z221"/>
      <c r="AA221"/>
    </row>
    <row r="222" spans="19:27" x14ac:dyDescent="0.25">
      <c r="S222" s="27"/>
      <c r="Z222"/>
      <c r="AA222"/>
    </row>
    <row r="223" spans="19:27" x14ac:dyDescent="0.25">
      <c r="S223" s="27"/>
      <c r="Z223"/>
      <c r="AA223"/>
    </row>
    <row r="224" spans="19:27" x14ac:dyDescent="0.25">
      <c r="S224" s="27"/>
      <c r="Z224"/>
      <c r="AA224"/>
    </row>
    <row r="225" spans="19:27" x14ac:dyDescent="0.25">
      <c r="S225" s="27"/>
      <c r="Z225"/>
      <c r="AA225"/>
    </row>
    <row r="226" spans="19:27" x14ac:dyDescent="0.25">
      <c r="S226" s="27"/>
      <c r="Z226"/>
      <c r="AA226"/>
    </row>
    <row r="227" spans="19:27" x14ac:dyDescent="0.25">
      <c r="S227" s="27"/>
      <c r="Z227"/>
      <c r="AA227"/>
    </row>
    <row r="228" spans="19:27" x14ac:dyDescent="0.25">
      <c r="S228" s="27"/>
      <c r="Z228"/>
      <c r="AA228"/>
    </row>
    <row r="229" spans="19:27" x14ac:dyDescent="0.25">
      <c r="S229" s="27"/>
      <c r="Z229"/>
      <c r="AA229"/>
    </row>
    <row r="230" spans="19:27" x14ac:dyDescent="0.25">
      <c r="S230" s="27"/>
      <c r="Z230"/>
      <c r="AA230"/>
    </row>
    <row r="231" spans="19:27" x14ac:dyDescent="0.25">
      <c r="S231" s="27"/>
      <c r="Z231"/>
      <c r="AA231"/>
    </row>
    <row r="232" spans="19:27" x14ac:dyDescent="0.25">
      <c r="S232" s="27"/>
      <c r="Z232"/>
      <c r="AA232"/>
    </row>
    <row r="233" spans="19:27" x14ac:dyDescent="0.25">
      <c r="S233" s="27"/>
      <c r="Z233"/>
      <c r="AA233"/>
    </row>
    <row r="234" spans="19:27" x14ac:dyDescent="0.25">
      <c r="S234" s="27"/>
      <c r="Z234"/>
      <c r="AA234"/>
    </row>
    <row r="235" spans="19:27" x14ac:dyDescent="0.25">
      <c r="S235" s="27"/>
      <c r="Z235"/>
      <c r="AA235"/>
    </row>
    <row r="236" spans="19:27" x14ac:dyDescent="0.25">
      <c r="S236" s="27"/>
      <c r="Z236"/>
      <c r="AA236"/>
    </row>
    <row r="237" spans="19:27" x14ac:dyDescent="0.25">
      <c r="S237" s="27"/>
      <c r="Z237"/>
      <c r="AA237"/>
    </row>
    <row r="238" spans="19:27" x14ac:dyDescent="0.25">
      <c r="S238" s="27"/>
      <c r="Z238"/>
      <c r="AA238"/>
    </row>
    <row r="239" spans="19:27" x14ac:dyDescent="0.25">
      <c r="S239" s="27"/>
      <c r="Z239"/>
      <c r="AA239"/>
    </row>
    <row r="240" spans="19:27" x14ac:dyDescent="0.25">
      <c r="S240" s="27"/>
      <c r="Z240"/>
      <c r="AA240"/>
    </row>
    <row r="241" spans="19:27" x14ac:dyDescent="0.25">
      <c r="S241" s="27"/>
      <c r="Z241"/>
      <c r="AA241"/>
    </row>
    <row r="242" spans="19:27" x14ac:dyDescent="0.25">
      <c r="S242" s="27"/>
      <c r="Z242"/>
      <c r="AA242"/>
    </row>
    <row r="243" spans="19:27" x14ac:dyDescent="0.25">
      <c r="S243" s="27"/>
      <c r="Z243"/>
      <c r="AA243"/>
    </row>
    <row r="244" spans="19:27" x14ac:dyDescent="0.25">
      <c r="S244" s="27"/>
      <c r="Z244"/>
      <c r="AA244"/>
    </row>
    <row r="245" spans="19:27" x14ac:dyDescent="0.25">
      <c r="S245" s="27"/>
      <c r="Z245"/>
      <c r="AA245"/>
    </row>
    <row r="246" spans="19:27" x14ac:dyDescent="0.25">
      <c r="S246" s="27"/>
      <c r="Z246"/>
      <c r="AA246"/>
    </row>
    <row r="247" spans="19:27" x14ac:dyDescent="0.25">
      <c r="S247" s="27"/>
      <c r="Z247"/>
      <c r="AA247"/>
    </row>
    <row r="248" spans="19:27" x14ac:dyDescent="0.25">
      <c r="S248" s="27"/>
      <c r="Z248"/>
      <c r="AA248"/>
    </row>
    <row r="249" spans="19:27" x14ac:dyDescent="0.25">
      <c r="S249" s="27"/>
      <c r="Z249"/>
      <c r="AA249"/>
    </row>
    <row r="250" spans="19:27" x14ac:dyDescent="0.25">
      <c r="S250" s="27"/>
      <c r="Z250"/>
      <c r="AA250"/>
    </row>
    <row r="251" spans="19:27" x14ac:dyDescent="0.25">
      <c r="S251" s="27"/>
      <c r="Z251"/>
      <c r="AA251"/>
    </row>
    <row r="252" spans="19:27" x14ac:dyDescent="0.25">
      <c r="S252" s="27"/>
      <c r="Z252"/>
      <c r="AA252"/>
    </row>
    <row r="253" spans="19:27" x14ac:dyDescent="0.25">
      <c r="S253" s="27"/>
      <c r="Z253"/>
      <c r="AA253"/>
    </row>
    <row r="254" spans="19:27" x14ac:dyDescent="0.25">
      <c r="S254" s="27"/>
      <c r="Z254"/>
      <c r="AA254"/>
    </row>
    <row r="255" spans="19:27" x14ac:dyDescent="0.25">
      <c r="S255" s="27"/>
      <c r="Z255"/>
      <c r="AA255"/>
    </row>
    <row r="256" spans="19:27" x14ac:dyDescent="0.25">
      <c r="S256" s="27"/>
      <c r="Z256"/>
      <c r="AA256"/>
    </row>
    <row r="257" spans="19:27" x14ac:dyDescent="0.25">
      <c r="S257" s="27"/>
      <c r="Z257"/>
      <c r="AA257"/>
    </row>
    <row r="258" spans="19:27" x14ac:dyDescent="0.25">
      <c r="S258" s="27"/>
      <c r="Z258"/>
      <c r="AA258"/>
    </row>
    <row r="259" spans="19:27" x14ac:dyDescent="0.25">
      <c r="S259" s="27"/>
      <c r="Z259"/>
      <c r="AA259"/>
    </row>
    <row r="260" spans="19:27" x14ac:dyDescent="0.25">
      <c r="S260" s="27"/>
      <c r="Z260"/>
      <c r="AA260"/>
    </row>
    <row r="261" spans="19:27" x14ac:dyDescent="0.25">
      <c r="S261" s="27"/>
      <c r="Z261"/>
      <c r="AA261"/>
    </row>
    <row r="262" spans="19:27" x14ac:dyDescent="0.25">
      <c r="S262" s="27"/>
      <c r="Z262"/>
      <c r="AA262"/>
    </row>
    <row r="263" spans="19:27" x14ac:dyDescent="0.25">
      <c r="S263" s="27"/>
      <c r="Z263"/>
      <c r="AA263"/>
    </row>
    <row r="264" spans="19:27" x14ac:dyDescent="0.25">
      <c r="S264" s="27"/>
      <c r="Z264"/>
      <c r="AA264"/>
    </row>
    <row r="265" spans="19:27" x14ac:dyDescent="0.25">
      <c r="S265" s="27"/>
      <c r="Z265"/>
      <c r="AA265"/>
    </row>
    <row r="266" spans="19:27" x14ac:dyDescent="0.25">
      <c r="S266" s="27"/>
      <c r="Z266"/>
      <c r="AA266"/>
    </row>
    <row r="267" spans="19:27" x14ac:dyDescent="0.25">
      <c r="S267" s="27"/>
      <c r="Z267"/>
      <c r="AA267"/>
    </row>
    <row r="268" spans="19:27" x14ac:dyDescent="0.25">
      <c r="S268" s="27"/>
      <c r="Z268"/>
      <c r="AA268"/>
    </row>
    <row r="269" spans="19:27" x14ac:dyDescent="0.25">
      <c r="S269" s="27"/>
      <c r="Z269"/>
      <c r="AA269"/>
    </row>
    <row r="270" spans="19:27" x14ac:dyDescent="0.25">
      <c r="S270" s="27"/>
      <c r="Z270"/>
      <c r="AA270"/>
    </row>
    <row r="271" spans="19:27" x14ac:dyDescent="0.25">
      <c r="S271" s="27"/>
      <c r="Z271"/>
      <c r="AA271"/>
    </row>
    <row r="272" spans="19:27" x14ac:dyDescent="0.25">
      <c r="S272" s="27"/>
      <c r="Z272"/>
      <c r="AA272"/>
    </row>
    <row r="273" spans="19:27" x14ac:dyDescent="0.25">
      <c r="S273" s="27"/>
      <c r="Z273"/>
      <c r="AA273"/>
    </row>
    <row r="274" spans="19:27" x14ac:dyDescent="0.25">
      <c r="S274" s="27"/>
      <c r="Z274"/>
      <c r="AA274"/>
    </row>
    <row r="275" spans="19:27" x14ac:dyDescent="0.25">
      <c r="S275" s="27"/>
      <c r="Z275"/>
      <c r="AA275"/>
    </row>
    <row r="276" spans="19:27" x14ac:dyDescent="0.25">
      <c r="S276" s="27"/>
      <c r="Z276"/>
      <c r="AA276"/>
    </row>
    <row r="277" spans="19:27" x14ac:dyDescent="0.25">
      <c r="S277" s="27"/>
      <c r="Z277"/>
      <c r="AA277"/>
    </row>
    <row r="278" spans="19:27" x14ac:dyDescent="0.25">
      <c r="S278" s="27"/>
      <c r="Z278"/>
      <c r="AA278"/>
    </row>
    <row r="279" spans="19:27" x14ac:dyDescent="0.25">
      <c r="S279" s="27"/>
      <c r="Z279"/>
      <c r="AA279"/>
    </row>
    <row r="280" spans="19:27" x14ac:dyDescent="0.25">
      <c r="S280" s="27"/>
      <c r="Z280"/>
    </row>
    <row r="281" spans="19:27" x14ac:dyDescent="0.25">
      <c r="S281" s="27"/>
      <c r="Z281"/>
    </row>
    <row r="282" spans="19:27" x14ac:dyDescent="0.25">
      <c r="S282" s="27"/>
      <c r="Z282"/>
    </row>
    <row r="283" spans="19:27" x14ac:dyDescent="0.25">
      <c r="S283" s="27"/>
      <c r="Z283"/>
    </row>
    <row r="284" spans="19:27" x14ac:dyDescent="0.25">
      <c r="S284" s="27"/>
      <c r="Z284"/>
    </row>
    <row r="285" spans="19:27" x14ac:dyDescent="0.25">
      <c r="S285" s="27"/>
      <c r="Z285"/>
    </row>
    <row r="286" spans="19:27" x14ac:dyDescent="0.25">
      <c r="S286" s="27"/>
      <c r="Z286"/>
    </row>
    <row r="287" spans="19:27" x14ac:dyDescent="0.25">
      <c r="S287" s="27"/>
      <c r="Z287"/>
    </row>
    <row r="288" spans="19:27" x14ac:dyDescent="0.25">
      <c r="S288" s="27"/>
      <c r="Z288"/>
    </row>
    <row r="289" spans="19:26" x14ac:dyDescent="0.25">
      <c r="S289" s="27"/>
      <c r="Z289"/>
    </row>
    <row r="290" spans="19:26" x14ac:dyDescent="0.25">
      <c r="S290" s="27"/>
      <c r="Z290"/>
    </row>
    <row r="291" spans="19:26" x14ac:dyDescent="0.25">
      <c r="S291" s="27"/>
      <c r="Z291"/>
    </row>
    <row r="292" spans="19:26" x14ac:dyDescent="0.25">
      <c r="S292" s="27"/>
      <c r="Z292"/>
    </row>
    <row r="293" spans="19:26" x14ac:dyDescent="0.25">
      <c r="S293" s="27"/>
      <c r="Z293"/>
    </row>
    <row r="294" spans="19:26" x14ac:dyDescent="0.25">
      <c r="S294" s="27"/>
      <c r="Z294"/>
    </row>
    <row r="295" spans="19:26" x14ac:dyDescent="0.25">
      <c r="S295" s="27"/>
      <c r="Z295"/>
    </row>
    <row r="296" spans="19:26" x14ac:dyDescent="0.25">
      <c r="S296" s="27"/>
      <c r="Z296"/>
    </row>
    <row r="297" spans="19:26" x14ac:dyDescent="0.25">
      <c r="S297" s="27"/>
      <c r="Z297"/>
    </row>
    <row r="298" spans="19:26" x14ac:dyDescent="0.25">
      <c r="S298" s="27"/>
      <c r="Z298"/>
    </row>
    <row r="299" spans="19:26" x14ac:dyDescent="0.25">
      <c r="S299" s="27"/>
      <c r="Z299"/>
    </row>
    <row r="300" spans="19:26" x14ac:dyDescent="0.25">
      <c r="S300" s="27"/>
      <c r="Z300"/>
    </row>
    <row r="301" spans="19:26" x14ac:dyDescent="0.25">
      <c r="S301" s="27"/>
      <c r="Z301"/>
    </row>
    <row r="302" spans="19:26" x14ac:dyDescent="0.25">
      <c r="S302" s="27"/>
    </row>
    <row r="303" spans="19:26" x14ac:dyDescent="0.25">
      <c r="S303" s="27"/>
    </row>
    <row r="304" spans="19:26" x14ac:dyDescent="0.25">
      <c r="S304" s="27"/>
    </row>
    <row r="305" spans="19:19" x14ac:dyDescent="0.25">
      <c r="S305" s="27"/>
    </row>
    <row r="306" spans="19:19" x14ac:dyDescent="0.25">
      <c r="S306" s="27"/>
    </row>
    <row r="307" spans="19:19" x14ac:dyDescent="0.25">
      <c r="S307" s="27"/>
    </row>
    <row r="308" spans="19:19" x14ac:dyDescent="0.25">
      <c r="S308" s="27"/>
    </row>
    <row r="309" spans="19:19" x14ac:dyDescent="0.25">
      <c r="S309" s="27"/>
    </row>
    <row r="310" spans="19:19" x14ac:dyDescent="0.25">
      <c r="S310" s="27"/>
    </row>
    <row r="311" spans="19:19" x14ac:dyDescent="0.25">
      <c r="S311" s="27"/>
    </row>
    <row r="312" spans="19:19" x14ac:dyDescent="0.25">
      <c r="S312" s="27"/>
    </row>
    <row r="313" spans="19:19" x14ac:dyDescent="0.25">
      <c r="S313" s="27"/>
    </row>
    <row r="314" spans="19:19" x14ac:dyDescent="0.25">
      <c r="S314" s="27"/>
    </row>
    <row r="315" spans="19:19" x14ac:dyDescent="0.25">
      <c r="S315" s="27"/>
    </row>
    <row r="316" spans="19:19" x14ac:dyDescent="0.25">
      <c r="S316" s="27"/>
    </row>
    <row r="317" spans="19:19" x14ac:dyDescent="0.25">
      <c r="S317" s="27"/>
    </row>
    <row r="318" spans="19:19" x14ac:dyDescent="0.25">
      <c r="S318" s="27"/>
    </row>
    <row r="319" spans="19:19" x14ac:dyDescent="0.25">
      <c r="S319" s="27"/>
    </row>
    <row r="320" spans="19:19" x14ac:dyDescent="0.25">
      <c r="S320" s="27"/>
    </row>
    <row r="321" spans="19:19" x14ac:dyDescent="0.25">
      <c r="S321" s="27"/>
    </row>
    <row r="322" spans="19:19" x14ac:dyDescent="0.25">
      <c r="S322" s="27"/>
    </row>
    <row r="323" spans="19:19" x14ac:dyDescent="0.25">
      <c r="S323" s="27"/>
    </row>
    <row r="324" spans="19:19" x14ac:dyDescent="0.25">
      <c r="S324" s="27"/>
    </row>
    <row r="325" spans="19:19" x14ac:dyDescent="0.25">
      <c r="S325" s="27"/>
    </row>
    <row r="326" spans="19:19" x14ac:dyDescent="0.25">
      <c r="S326" s="27"/>
    </row>
    <row r="327" spans="19:19" x14ac:dyDescent="0.25">
      <c r="S327" s="27"/>
    </row>
    <row r="328" spans="19:19" x14ac:dyDescent="0.25">
      <c r="S328" s="27"/>
    </row>
    <row r="329" spans="19:19" x14ac:dyDescent="0.25">
      <c r="S329" s="27"/>
    </row>
    <row r="330" spans="19:19" x14ac:dyDescent="0.25">
      <c r="S330" s="27"/>
    </row>
    <row r="331" spans="19:19" x14ac:dyDescent="0.25">
      <c r="S331" s="27"/>
    </row>
    <row r="332" spans="19:19" x14ac:dyDescent="0.25">
      <c r="S332" s="27"/>
    </row>
    <row r="333" spans="19:19" x14ac:dyDescent="0.25">
      <c r="S333" s="27"/>
    </row>
    <row r="334" spans="19:19" x14ac:dyDescent="0.25">
      <c r="S334" s="27"/>
    </row>
    <row r="335" spans="19:19" x14ac:dyDescent="0.25">
      <c r="S335" s="27"/>
    </row>
    <row r="336" spans="19:19" x14ac:dyDescent="0.25">
      <c r="S336" s="27"/>
    </row>
    <row r="337" spans="19:19" x14ac:dyDescent="0.25">
      <c r="S337" s="27"/>
    </row>
    <row r="338" spans="19:19" x14ac:dyDescent="0.25">
      <c r="S338" s="27"/>
    </row>
    <row r="339" spans="19:19" x14ac:dyDescent="0.25">
      <c r="S339" s="27"/>
    </row>
    <row r="340" spans="19:19" x14ac:dyDescent="0.25">
      <c r="S340" s="27"/>
    </row>
    <row r="341" spans="19:19" x14ac:dyDescent="0.25">
      <c r="S341" s="27"/>
    </row>
    <row r="342" spans="19:19" x14ac:dyDescent="0.25">
      <c r="S342" s="27"/>
    </row>
    <row r="343" spans="19:19" x14ac:dyDescent="0.25">
      <c r="S343" s="27"/>
    </row>
    <row r="344" spans="19:19" x14ac:dyDescent="0.25">
      <c r="S344" s="27"/>
    </row>
    <row r="345" spans="19:19" x14ac:dyDescent="0.25">
      <c r="S345" s="27"/>
    </row>
    <row r="346" spans="19:19" x14ac:dyDescent="0.25">
      <c r="S346" s="27"/>
    </row>
    <row r="347" spans="19:19" x14ac:dyDescent="0.25">
      <c r="S347" s="27"/>
    </row>
    <row r="348" spans="19:19" x14ac:dyDescent="0.25">
      <c r="S348" s="27"/>
    </row>
    <row r="349" spans="19:19" x14ac:dyDescent="0.25">
      <c r="S349" s="27"/>
    </row>
    <row r="350" spans="19:19" x14ac:dyDescent="0.25">
      <c r="S350" s="27"/>
    </row>
    <row r="351" spans="19:19" x14ac:dyDescent="0.25">
      <c r="S351" s="27"/>
    </row>
    <row r="352" spans="19:19" x14ac:dyDescent="0.25">
      <c r="S352" s="27"/>
    </row>
    <row r="353" spans="19:19" x14ac:dyDescent="0.25">
      <c r="S353" s="27"/>
    </row>
    <row r="354" spans="19:19" x14ac:dyDescent="0.25">
      <c r="S354" s="27"/>
    </row>
    <row r="355" spans="19:19" x14ac:dyDescent="0.25">
      <c r="S355" s="27"/>
    </row>
    <row r="356" spans="19:19" x14ac:dyDescent="0.25">
      <c r="S356" s="27"/>
    </row>
    <row r="357" spans="19:19" x14ac:dyDescent="0.25">
      <c r="S357" s="27"/>
    </row>
    <row r="358" spans="19:19" x14ac:dyDescent="0.25">
      <c r="S358" s="27"/>
    </row>
    <row r="359" spans="19:19" x14ac:dyDescent="0.25">
      <c r="S359" s="27"/>
    </row>
    <row r="360" spans="19:19" x14ac:dyDescent="0.25">
      <c r="S360" s="27"/>
    </row>
    <row r="361" spans="19:19" x14ac:dyDescent="0.25">
      <c r="S361" s="27"/>
    </row>
    <row r="362" spans="19:19" x14ac:dyDescent="0.25">
      <c r="S362" s="27"/>
    </row>
    <row r="363" spans="19:19" x14ac:dyDescent="0.25">
      <c r="S363" s="27"/>
    </row>
    <row r="364" spans="19:19" x14ac:dyDescent="0.25">
      <c r="S364" s="27"/>
    </row>
    <row r="365" spans="19:19" x14ac:dyDescent="0.25">
      <c r="S365" s="27"/>
    </row>
    <row r="366" spans="19:19" x14ac:dyDescent="0.25">
      <c r="S366" s="27"/>
    </row>
    <row r="367" spans="19:19" x14ac:dyDescent="0.25">
      <c r="S367" s="27"/>
    </row>
    <row r="368" spans="19:19" x14ac:dyDescent="0.25">
      <c r="S368" s="27"/>
    </row>
    <row r="369" spans="19:19" x14ac:dyDescent="0.25">
      <c r="S369" s="27"/>
    </row>
    <row r="370" spans="19:19" x14ac:dyDescent="0.25">
      <c r="S370" s="27"/>
    </row>
    <row r="371" spans="19:19" x14ac:dyDescent="0.25">
      <c r="S371" s="27"/>
    </row>
    <row r="372" spans="19:19" x14ac:dyDescent="0.25">
      <c r="S372" s="27"/>
    </row>
    <row r="373" spans="19:19" x14ac:dyDescent="0.25">
      <c r="S373" s="27"/>
    </row>
    <row r="374" spans="19:19" x14ac:dyDescent="0.25">
      <c r="S374" s="27"/>
    </row>
    <row r="375" spans="19:19" x14ac:dyDescent="0.25">
      <c r="S375" s="27"/>
    </row>
    <row r="376" spans="19:19" x14ac:dyDescent="0.25">
      <c r="S376" s="27"/>
    </row>
    <row r="377" spans="19:19" x14ac:dyDescent="0.25">
      <c r="S377" s="27"/>
    </row>
    <row r="378" spans="19:19" x14ac:dyDescent="0.25">
      <c r="S378" s="27"/>
    </row>
    <row r="379" spans="19:19" x14ac:dyDescent="0.25">
      <c r="S379" s="27"/>
    </row>
    <row r="380" spans="19:19" x14ac:dyDescent="0.25">
      <c r="S380" s="27"/>
    </row>
    <row r="381" spans="19:19" x14ac:dyDescent="0.25">
      <c r="S381" s="27"/>
    </row>
    <row r="382" spans="19:19" x14ac:dyDescent="0.25">
      <c r="S382" s="27"/>
    </row>
    <row r="383" spans="19:19" x14ac:dyDescent="0.25">
      <c r="S383" s="27"/>
    </row>
    <row r="384" spans="19:19" x14ac:dyDescent="0.25">
      <c r="S384" s="27"/>
    </row>
    <row r="385" spans="19:19" x14ac:dyDescent="0.25">
      <c r="S385" s="27"/>
    </row>
    <row r="386" spans="19:19" x14ac:dyDescent="0.25">
      <c r="S386" s="27"/>
    </row>
    <row r="387" spans="19:19" x14ac:dyDescent="0.25">
      <c r="S387" s="27"/>
    </row>
    <row r="388" spans="19:19" x14ac:dyDescent="0.25">
      <c r="S388" s="27"/>
    </row>
    <row r="389" spans="19:19" x14ac:dyDescent="0.25">
      <c r="S389" s="27"/>
    </row>
    <row r="390" spans="19:19" x14ac:dyDescent="0.25">
      <c r="S390" s="27"/>
    </row>
    <row r="391" spans="19:19" x14ac:dyDescent="0.25">
      <c r="S391" s="27"/>
    </row>
    <row r="392" spans="19:19" x14ac:dyDescent="0.25">
      <c r="S392" s="27"/>
    </row>
    <row r="393" spans="19:19" x14ac:dyDescent="0.25">
      <c r="S393" s="27"/>
    </row>
    <row r="394" spans="19:19" x14ac:dyDescent="0.25">
      <c r="S394" s="27"/>
    </row>
    <row r="395" spans="19:19" x14ac:dyDescent="0.25">
      <c r="S395" s="27"/>
    </row>
    <row r="396" spans="19:19" x14ac:dyDescent="0.25">
      <c r="S396" s="27"/>
    </row>
    <row r="397" spans="19:19" x14ac:dyDescent="0.25">
      <c r="S397" s="27"/>
    </row>
    <row r="398" spans="19:19" x14ac:dyDescent="0.25">
      <c r="S398" s="27"/>
    </row>
    <row r="399" spans="19:19" x14ac:dyDescent="0.25">
      <c r="S399" s="27"/>
    </row>
    <row r="400" spans="19:19" x14ac:dyDescent="0.25">
      <c r="S400" s="27"/>
    </row>
    <row r="401" spans="19:19" x14ac:dyDescent="0.25">
      <c r="S401" s="27"/>
    </row>
    <row r="402" spans="19:19" x14ac:dyDescent="0.25">
      <c r="S402" s="27"/>
    </row>
    <row r="403" spans="19:19" x14ac:dyDescent="0.25">
      <c r="S403" s="27"/>
    </row>
    <row r="404" spans="19:19" x14ac:dyDescent="0.25">
      <c r="S404" s="27"/>
    </row>
    <row r="405" spans="19:19" x14ac:dyDescent="0.25">
      <c r="S405" s="27"/>
    </row>
    <row r="406" spans="19:19" x14ac:dyDescent="0.25">
      <c r="S406" s="27"/>
    </row>
    <row r="407" spans="19:19" x14ac:dyDescent="0.25">
      <c r="S407" s="27"/>
    </row>
    <row r="408" spans="19:19" x14ac:dyDescent="0.25">
      <c r="S408" s="27"/>
    </row>
    <row r="409" spans="19:19" x14ac:dyDescent="0.25">
      <c r="S409" s="27"/>
    </row>
    <row r="410" spans="19:19" x14ac:dyDescent="0.25">
      <c r="S410" s="27"/>
    </row>
    <row r="411" spans="19:19" x14ac:dyDescent="0.25">
      <c r="S411" s="27"/>
    </row>
    <row r="412" spans="19:19" x14ac:dyDescent="0.25">
      <c r="S412" s="27"/>
    </row>
    <row r="413" spans="19:19" x14ac:dyDescent="0.25">
      <c r="S413" s="27"/>
    </row>
    <row r="414" spans="19:19" x14ac:dyDescent="0.25">
      <c r="S414" s="27"/>
    </row>
    <row r="415" spans="19:19" x14ac:dyDescent="0.25">
      <c r="S415" s="27"/>
    </row>
    <row r="416" spans="19:19" x14ac:dyDescent="0.25">
      <c r="S416" s="27"/>
    </row>
    <row r="417" spans="19:19" x14ac:dyDescent="0.25">
      <c r="S417" s="27"/>
    </row>
    <row r="418" spans="19:19" x14ac:dyDescent="0.25">
      <c r="S418" s="27"/>
    </row>
    <row r="419" spans="19:19" x14ac:dyDescent="0.25">
      <c r="S419" s="27"/>
    </row>
    <row r="420" spans="19:19" x14ac:dyDescent="0.25">
      <c r="S420" s="27"/>
    </row>
    <row r="421" spans="19:19" x14ac:dyDescent="0.25">
      <c r="S421" s="27"/>
    </row>
    <row r="422" spans="19:19" x14ac:dyDescent="0.25">
      <c r="S422" s="27"/>
    </row>
    <row r="423" spans="19:19" x14ac:dyDescent="0.25">
      <c r="S423" s="27"/>
    </row>
    <row r="424" spans="19:19" x14ac:dyDescent="0.25">
      <c r="S424" s="27"/>
    </row>
    <row r="425" spans="19:19" x14ac:dyDescent="0.25">
      <c r="S425" s="27"/>
    </row>
    <row r="426" spans="19:19" x14ac:dyDescent="0.25">
      <c r="S426" s="27"/>
    </row>
    <row r="427" spans="19:19" x14ac:dyDescent="0.25">
      <c r="S427" s="27"/>
    </row>
    <row r="428" spans="19:19" x14ac:dyDescent="0.25">
      <c r="S428" s="27"/>
    </row>
    <row r="429" spans="19:19" x14ac:dyDescent="0.25">
      <c r="S429" s="27"/>
    </row>
    <row r="430" spans="19:19" x14ac:dyDescent="0.25">
      <c r="S430" s="27"/>
    </row>
    <row r="431" spans="19:19" x14ac:dyDescent="0.25">
      <c r="S431" s="27"/>
    </row>
    <row r="432" spans="19:19" x14ac:dyDescent="0.25">
      <c r="S432" s="27"/>
    </row>
    <row r="433" spans="19:19" x14ac:dyDescent="0.25">
      <c r="S433" s="27"/>
    </row>
    <row r="434" spans="19:19" x14ac:dyDescent="0.25">
      <c r="S434" s="27"/>
    </row>
    <row r="435" spans="19:19" x14ac:dyDescent="0.25">
      <c r="S435" s="27"/>
    </row>
    <row r="436" spans="19:19" x14ac:dyDescent="0.25">
      <c r="S436" s="27"/>
    </row>
    <row r="437" spans="19:19" x14ac:dyDescent="0.25">
      <c r="S437" s="27"/>
    </row>
    <row r="438" spans="19:19" x14ac:dyDescent="0.25">
      <c r="S438" s="27"/>
    </row>
    <row r="439" spans="19:19" x14ac:dyDescent="0.25">
      <c r="S439" s="27"/>
    </row>
    <row r="440" spans="19:19" x14ac:dyDescent="0.25">
      <c r="S440" s="27"/>
    </row>
    <row r="441" spans="19:19" x14ac:dyDescent="0.25">
      <c r="S441" s="27"/>
    </row>
    <row r="442" spans="19:19" x14ac:dyDescent="0.25">
      <c r="S442" s="27"/>
    </row>
    <row r="443" spans="19:19" x14ac:dyDescent="0.25">
      <c r="S443" s="27"/>
    </row>
    <row r="444" spans="19:19" x14ac:dyDescent="0.25">
      <c r="S444" s="27"/>
    </row>
    <row r="445" spans="19:19" x14ac:dyDescent="0.25">
      <c r="S445" s="27"/>
    </row>
    <row r="446" spans="19:19" x14ac:dyDescent="0.25">
      <c r="S446" s="27"/>
    </row>
    <row r="447" spans="19:19" x14ac:dyDescent="0.25">
      <c r="S447" s="27"/>
    </row>
    <row r="448" spans="19:19" x14ac:dyDescent="0.25">
      <c r="S448" s="27"/>
    </row>
    <row r="449" spans="19:19" x14ac:dyDescent="0.25">
      <c r="S449" s="27"/>
    </row>
    <row r="450" spans="19:19" x14ac:dyDescent="0.25">
      <c r="S450" s="27"/>
    </row>
    <row r="451" spans="19:19" x14ac:dyDescent="0.25">
      <c r="S451" s="27"/>
    </row>
    <row r="452" spans="19:19" x14ac:dyDescent="0.25">
      <c r="S452" s="27"/>
    </row>
    <row r="453" spans="19:19" x14ac:dyDescent="0.25">
      <c r="S453" s="27"/>
    </row>
    <row r="454" spans="19:19" x14ac:dyDescent="0.25">
      <c r="S454" s="27"/>
    </row>
    <row r="455" spans="19:19" x14ac:dyDescent="0.25">
      <c r="S455" s="27"/>
    </row>
    <row r="456" spans="19:19" x14ac:dyDescent="0.25">
      <c r="S456" s="27"/>
    </row>
    <row r="457" spans="19:19" x14ac:dyDescent="0.25">
      <c r="S457" s="27"/>
    </row>
    <row r="458" spans="19:19" x14ac:dyDescent="0.25">
      <c r="S458" s="27"/>
    </row>
    <row r="459" spans="19:19" x14ac:dyDescent="0.25">
      <c r="S459" s="27"/>
    </row>
    <row r="460" spans="19:19" x14ac:dyDescent="0.25">
      <c r="S460" s="27"/>
    </row>
    <row r="461" spans="19:19" x14ac:dyDescent="0.25">
      <c r="S461" s="27"/>
    </row>
    <row r="462" spans="19:19" x14ac:dyDescent="0.25">
      <c r="S462" s="27"/>
    </row>
    <row r="463" spans="19:19" x14ac:dyDescent="0.25">
      <c r="S463" s="27"/>
    </row>
    <row r="464" spans="19:19" x14ac:dyDescent="0.25">
      <c r="S464" s="27"/>
    </row>
    <row r="465" spans="19:19" x14ac:dyDescent="0.25">
      <c r="S465" s="27"/>
    </row>
    <row r="466" spans="19:19" x14ac:dyDescent="0.25">
      <c r="S466" s="27"/>
    </row>
    <row r="467" spans="19:19" x14ac:dyDescent="0.25">
      <c r="S467" s="27"/>
    </row>
    <row r="468" spans="19:19" x14ac:dyDescent="0.25">
      <c r="S468" s="27"/>
    </row>
    <row r="469" spans="19:19" x14ac:dyDescent="0.25">
      <c r="S469" s="27"/>
    </row>
    <row r="470" spans="19:19" x14ac:dyDescent="0.25">
      <c r="S470" s="27"/>
    </row>
    <row r="471" spans="19:19" x14ac:dyDescent="0.25">
      <c r="S471" s="27"/>
    </row>
    <row r="472" spans="19:19" x14ac:dyDescent="0.25">
      <c r="S472" s="27"/>
    </row>
    <row r="473" spans="19:19" x14ac:dyDescent="0.25">
      <c r="S473" s="27"/>
    </row>
    <row r="474" spans="19:19" x14ac:dyDescent="0.25">
      <c r="S474" s="27"/>
    </row>
    <row r="475" spans="19:19" x14ac:dyDescent="0.25">
      <c r="S475" s="27"/>
    </row>
    <row r="476" spans="19:19" x14ac:dyDescent="0.25">
      <c r="S476" s="27"/>
    </row>
    <row r="477" spans="19:19" x14ac:dyDescent="0.25">
      <c r="S477" s="27"/>
    </row>
    <row r="478" spans="19:19" x14ac:dyDescent="0.25">
      <c r="S478" s="27"/>
    </row>
    <row r="479" spans="19:19" x14ac:dyDescent="0.25">
      <c r="S479" s="27"/>
    </row>
    <row r="480" spans="19:19" x14ac:dyDescent="0.25">
      <c r="S480" s="27"/>
    </row>
    <row r="481" spans="19:19" x14ac:dyDescent="0.25">
      <c r="S481" s="27"/>
    </row>
    <row r="482" spans="19:19" x14ac:dyDescent="0.25">
      <c r="S482" s="27"/>
    </row>
    <row r="483" spans="19:19" x14ac:dyDescent="0.25">
      <c r="S483" s="27"/>
    </row>
    <row r="484" spans="19:19" x14ac:dyDescent="0.25">
      <c r="S484" s="27"/>
    </row>
    <row r="485" spans="19:19" x14ac:dyDescent="0.25">
      <c r="S485" s="27"/>
    </row>
    <row r="486" spans="19:19" x14ac:dyDescent="0.25">
      <c r="S486" s="27"/>
    </row>
    <row r="487" spans="19:19" x14ac:dyDescent="0.25">
      <c r="S487" s="27"/>
    </row>
    <row r="488" spans="19:19" x14ac:dyDescent="0.25">
      <c r="S488" s="27"/>
    </row>
    <row r="489" spans="19:19" x14ac:dyDescent="0.25">
      <c r="S489" s="27"/>
    </row>
    <row r="490" spans="19:19" x14ac:dyDescent="0.25">
      <c r="S490" s="27"/>
    </row>
    <row r="491" spans="19:19" x14ac:dyDescent="0.25">
      <c r="S491" s="27"/>
    </row>
    <row r="492" spans="19:19" x14ac:dyDescent="0.25">
      <c r="S492" s="27"/>
    </row>
    <row r="493" spans="19:19" x14ac:dyDescent="0.25">
      <c r="S493" s="27"/>
    </row>
    <row r="494" spans="19:19" x14ac:dyDescent="0.25">
      <c r="S494" s="27"/>
    </row>
    <row r="495" spans="19:19" x14ac:dyDescent="0.25">
      <c r="S495" s="27"/>
    </row>
    <row r="496" spans="19:19" x14ac:dyDescent="0.25">
      <c r="S496" s="27"/>
    </row>
    <row r="497" spans="19:19" x14ac:dyDescent="0.25">
      <c r="S497" s="27"/>
    </row>
    <row r="498" spans="19:19" x14ac:dyDescent="0.25">
      <c r="S498" s="27"/>
    </row>
    <row r="499" spans="19:19" x14ac:dyDescent="0.25">
      <c r="S499" s="27"/>
    </row>
    <row r="500" spans="19:19" x14ac:dyDescent="0.25">
      <c r="S500" s="27"/>
    </row>
  </sheetData>
  <dataValidations count="6">
    <dataValidation type="list" allowBlank="1" showInputMessage="1" showErrorMessage="1" sqref="N2">
      <formula1>simple</formula1>
    </dataValidation>
    <dataValidation type="list" allowBlank="1" showInputMessage="1" showErrorMessage="1" sqref="O2">
      <formula1>complex</formula1>
    </dataValidation>
    <dataValidation type="list" allowBlank="1" showInputMessage="1" showErrorMessage="1" sqref="P2">
      <formula1>play</formula1>
    </dataValidation>
    <dataValidation type="list" allowBlank="1" showInputMessage="1" showErrorMessage="1" sqref="I2">
      <formula1>kywslot</formula1>
    </dataValidation>
    <dataValidation type="list" allowBlank="1" showInputMessage="1" showErrorMessage="1" sqref="H2">
      <formula1>kywclasstype</formula1>
    </dataValidation>
    <dataValidation type="list" allowBlank="1" showInputMessage="1" showErrorMessage="1" sqref="J2:M2">
      <formula1>kywmaterial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1"/>
  <sheetViews>
    <sheetView topLeftCell="G1" workbookViewId="0">
      <pane ySplit="1" topLeftCell="A178" activePane="bottomLeft" state="frozen"/>
      <selection pane="bottomLeft" activeCell="Y200" sqref="Y200"/>
    </sheetView>
  </sheetViews>
  <sheetFormatPr defaultRowHeight="15" x14ac:dyDescent="0.25"/>
  <cols>
    <col min="1" max="1" width="4.28515625" style="91" customWidth="1"/>
    <col min="2" max="2" width="9.42578125" style="3" customWidth="1"/>
    <col min="3" max="3" width="5.28515625" style="4" customWidth="1"/>
    <col min="4" max="4" width="10.85546875" style="3" customWidth="1"/>
    <col min="5" max="5" width="11.85546875" customWidth="1"/>
    <col min="6" max="6" width="5.85546875" style="8" bestFit="1" customWidth="1"/>
    <col min="7" max="7" width="17.28515625" style="5" customWidth="1"/>
    <col min="8" max="8" width="11.28515625" style="22" bestFit="1" customWidth="1"/>
    <col min="9" max="9" width="9.85546875" style="22" bestFit="1" customWidth="1"/>
    <col min="10" max="10" width="19.85546875" style="22" customWidth="1"/>
    <col min="11" max="12" width="19.7109375" style="22" customWidth="1"/>
    <col min="13" max="13" width="18" style="22" customWidth="1"/>
    <col min="14" max="14" width="8.28515625" style="24" bestFit="1" customWidth="1"/>
    <col min="15" max="15" width="9.42578125" style="21" bestFit="1" customWidth="1"/>
    <col min="16" max="16" width="11.7109375" style="8" bestFit="1" customWidth="1"/>
    <col min="17" max="17" width="6.5703125" style="8" customWidth="1"/>
    <col min="18" max="18" width="6.140625" style="8" customWidth="1"/>
    <col min="19" max="19" width="5.5703125" style="28" customWidth="1"/>
    <col min="20" max="20" width="6.28515625" style="20" bestFit="1" customWidth="1"/>
    <col min="21" max="21" width="7" style="21" bestFit="1" customWidth="1"/>
    <col min="22" max="24" width="7" style="8" customWidth="1"/>
    <col min="25" max="25" width="9.5703125" customWidth="1"/>
    <col min="26" max="26" width="5.42578125" style="8" bestFit="1" customWidth="1"/>
    <col min="27" max="27" width="6.28515625" style="8" bestFit="1" customWidth="1"/>
    <col min="28" max="28" width="7" style="8" bestFit="1" customWidth="1"/>
    <col min="29" max="31" width="7" style="8" customWidth="1"/>
    <col min="32" max="32" width="14.7109375" style="1" bestFit="1" customWidth="1"/>
    <col min="33" max="33" width="10.28515625" bestFit="1" customWidth="1"/>
    <col min="34" max="34" width="2" style="1" bestFit="1" customWidth="1"/>
    <col min="35" max="16384" width="9.140625" style="1"/>
  </cols>
  <sheetData>
    <row r="1" spans="1:34" customFormat="1" ht="30" customHeight="1" x14ac:dyDescent="0.25">
      <c r="A1" s="9" t="s">
        <v>8196</v>
      </c>
      <c r="B1" s="9" t="s">
        <v>1335</v>
      </c>
      <c r="C1" s="9" t="s">
        <v>8108</v>
      </c>
      <c r="D1" s="9" t="s">
        <v>1325</v>
      </c>
      <c r="E1" s="9" t="s">
        <v>1326</v>
      </c>
      <c r="F1" s="9" t="s">
        <v>4041</v>
      </c>
      <c r="G1" s="9" t="s">
        <v>1327</v>
      </c>
      <c r="H1" s="23" t="s">
        <v>4030</v>
      </c>
      <c r="I1" s="23" t="s">
        <v>4029</v>
      </c>
      <c r="J1" s="23" t="s">
        <v>4035</v>
      </c>
      <c r="K1" s="23" t="s">
        <v>4033</v>
      </c>
      <c r="L1" s="23" t="s">
        <v>4034</v>
      </c>
      <c r="M1" s="23" t="s">
        <v>4038</v>
      </c>
      <c r="N1" s="23" t="s">
        <v>1893</v>
      </c>
      <c r="O1" s="9" t="s">
        <v>1894</v>
      </c>
      <c r="P1" s="9" t="s">
        <v>1334</v>
      </c>
      <c r="Q1" s="9" t="s">
        <v>1328</v>
      </c>
      <c r="R1" s="9" t="s">
        <v>1329</v>
      </c>
      <c r="S1" s="26" t="s">
        <v>1330</v>
      </c>
      <c r="T1" s="9" t="s">
        <v>1332</v>
      </c>
      <c r="U1" s="9" t="s">
        <v>1333</v>
      </c>
      <c r="V1" s="9" t="s">
        <v>4018</v>
      </c>
      <c r="W1" s="9" t="s">
        <v>4019</v>
      </c>
      <c r="X1" s="9" t="s">
        <v>4020</v>
      </c>
      <c r="Y1" s="9" t="s">
        <v>1331</v>
      </c>
      <c r="Z1" s="9" t="s">
        <v>1890</v>
      </c>
      <c r="AA1" s="9" t="s">
        <v>1891</v>
      </c>
      <c r="AB1" s="9" t="s">
        <v>1892</v>
      </c>
      <c r="AC1" s="9" t="s">
        <v>4015</v>
      </c>
      <c r="AD1" s="9" t="s">
        <v>4016</v>
      </c>
      <c r="AE1" s="9" t="s">
        <v>4017</v>
      </c>
      <c r="AF1" s="9" t="s">
        <v>1336</v>
      </c>
      <c r="AG1" s="9" t="s">
        <v>1337</v>
      </c>
      <c r="AH1" s="9"/>
    </row>
    <row r="2" spans="1:34" x14ac:dyDescent="0.25">
      <c r="A2" s="91" t="s">
        <v>4190</v>
      </c>
      <c r="B2" s="3" t="s">
        <v>15</v>
      </c>
      <c r="C2" s="4" t="s">
        <v>4231</v>
      </c>
      <c r="D2" s="94" t="s">
        <v>4512</v>
      </c>
      <c r="E2" t="s">
        <v>4513</v>
      </c>
      <c r="F2" s="8" t="s">
        <v>4042</v>
      </c>
      <c r="G2" s="5" t="s">
        <v>4514</v>
      </c>
      <c r="H2" s="22" t="s">
        <v>4022</v>
      </c>
      <c r="I2" s="22" t="s">
        <v>4026</v>
      </c>
      <c r="J2" s="22" t="s">
        <v>3348</v>
      </c>
      <c r="K2" s="22" t="s">
        <v>4028</v>
      </c>
      <c r="L2" s="22" t="s">
        <v>4028</v>
      </c>
      <c r="M2" s="22" t="s">
        <v>4028</v>
      </c>
      <c r="N2" s="24" t="s">
        <v>1888</v>
      </c>
      <c r="O2" s="21" t="s">
        <v>1888</v>
      </c>
      <c r="P2" s="8" t="s">
        <v>4021</v>
      </c>
      <c r="Q2" s="8">
        <v>200</v>
      </c>
      <c r="R2" s="73">
        <v>12</v>
      </c>
      <c r="S2" s="75">
        <v>48</v>
      </c>
      <c r="T2" s="20">
        <f>ROUNDDOWN(Z2*AA2,0)</f>
        <v>0</v>
      </c>
      <c r="U2" s="21">
        <f>ROUNDDOWN(Z2*AB2,0)</f>
        <v>0</v>
      </c>
      <c r="V2" s="8">
        <f>ROUNDDOWN(Z2*AC2,0)</f>
        <v>48</v>
      </c>
      <c r="W2" s="8">
        <f>ROUNDDOWN(Z2*AD2,0)</f>
        <v>0</v>
      </c>
      <c r="X2" s="8">
        <f>ROUNDDOWN(Z2*AE2,0)</f>
        <v>0</v>
      </c>
      <c r="Y2" s="87" t="s">
        <v>4582</v>
      </c>
      <c r="Z2" s="8">
        <f>VLOOKUP(I2,'Tables kywrd-slot-class'!$B$21:$C$38,2,FALSE)</f>
        <v>1.5</v>
      </c>
      <c r="AA2" s="8">
        <f>VLOOKUP(N2,'Tables MAT simpl-complx'!$C$6:$D$28,2,FALSE)</f>
        <v>0</v>
      </c>
      <c r="AB2" s="8">
        <f>VLOOKUP(O2,'Tables MAT simpl-complx'!$F$39:$G$625,2,FALSE)</f>
        <v>0</v>
      </c>
      <c r="AC2" s="8">
        <f>VLOOKUP(J2,'Tables kywrd-slot-class'!$D$49:$E$177,2,FALSE)</f>
        <v>32</v>
      </c>
      <c r="AD2" s="8">
        <f>VLOOKUP(K2,'Tables kywrd-slot-class'!$D$49:$E$177,2,FALSE)</f>
        <v>0</v>
      </c>
      <c r="AE2" s="8">
        <f>VLOOKUP(L2,'Tables kywrd-slot-class'!$D$49:$E$177,2,FALSE)</f>
        <v>0</v>
      </c>
      <c r="AF2" s="1" t="s">
        <v>0</v>
      </c>
      <c r="AG2" s="1" t="str">
        <f t="shared" ref="AG2:AG65" si="0">C2 &amp; D2</f>
        <v>4400B062</v>
      </c>
      <c r="AH2" s="3">
        <v>1</v>
      </c>
    </row>
    <row r="3" spans="1:34" x14ac:dyDescent="0.25">
      <c r="A3" s="91" t="s">
        <v>4191</v>
      </c>
      <c r="B3" s="3" t="s">
        <v>15</v>
      </c>
      <c r="C3" s="4" t="s">
        <v>4231</v>
      </c>
      <c r="D3" s="94" t="s">
        <v>4515</v>
      </c>
      <c r="E3" t="s">
        <v>4516</v>
      </c>
      <c r="F3" s="8" t="s">
        <v>4042</v>
      </c>
      <c r="G3" s="5" t="s">
        <v>4514</v>
      </c>
      <c r="H3" s="22" t="s">
        <v>4022</v>
      </c>
      <c r="I3" s="22" t="s">
        <v>4026</v>
      </c>
      <c r="J3" s="22" t="s">
        <v>3348</v>
      </c>
      <c r="K3" s="22" t="s">
        <v>4028</v>
      </c>
      <c r="L3" s="22" t="s">
        <v>4028</v>
      </c>
      <c r="M3" s="22" t="s">
        <v>4028</v>
      </c>
      <c r="N3" s="24" t="s">
        <v>1888</v>
      </c>
      <c r="O3" s="21" t="s">
        <v>1888</v>
      </c>
      <c r="P3" s="8" t="s">
        <v>4021</v>
      </c>
      <c r="Q3" s="8">
        <v>200</v>
      </c>
      <c r="R3" s="73">
        <v>12</v>
      </c>
      <c r="S3" s="75">
        <v>48</v>
      </c>
      <c r="T3" s="20">
        <f t="shared" ref="T3:T66" si="1">ROUNDDOWN(Z3*AA3,0)</f>
        <v>0</v>
      </c>
      <c r="U3" s="21">
        <f t="shared" ref="U3:U66" si="2">ROUNDDOWN(Z3*AB3,0)</f>
        <v>0</v>
      </c>
      <c r="V3" s="8">
        <f t="shared" ref="V3:V66" si="3">ROUNDDOWN(Z3*AC3,0)</f>
        <v>48</v>
      </c>
      <c r="W3" s="8">
        <f t="shared" ref="W3:W66" si="4">ROUNDDOWN(Z3*AD3,0)</f>
        <v>0</v>
      </c>
      <c r="X3" s="8">
        <f t="shared" ref="X3:X66" si="5">ROUNDDOWN(Z3*AE3,0)</f>
        <v>0</v>
      </c>
      <c r="Y3" s="87" t="s">
        <v>4582</v>
      </c>
      <c r="Z3" s="8">
        <f>VLOOKUP(I3,'Tables kywrd-slot-class'!$B$21:$C$38,2,FALSE)</f>
        <v>1.5</v>
      </c>
      <c r="AA3" s="8">
        <f>VLOOKUP(N3,'Tables MAT simpl-complx'!$C$6:$D$28,2,FALSE)</f>
        <v>0</v>
      </c>
      <c r="AB3" s="8">
        <f>VLOOKUP(O3,'Tables MAT simpl-complx'!$F$39:$G$625,2,FALSE)</f>
        <v>0</v>
      </c>
      <c r="AC3" s="8">
        <f>VLOOKUP(J3,'Tables kywrd-slot-class'!$D$49:$E$177,2,FALSE)</f>
        <v>32</v>
      </c>
      <c r="AD3" s="8">
        <f>VLOOKUP(K3,'Tables kywrd-slot-class'!$D$49:$E$177,2,FALSE)</f>
        <v>0</v>
      </c>
      <c r="AE3" s="8">
        <f>VLOOKUP(L3,'Tables kywrd-slot-class'!$D$49:$E$177,2,FALSE)</f>
        <v>0</v>
      </c>
      <c r="AF3" s="1" t="s">
        <v>0</v>
      </c>
      <c r="AG3" s="1" t="str">
        <f t="shared" si="0"/>
        <v>4400B064</v>
      </c>
      <c r="AH3" s="3">
        <v>1</v>
      </c>
    </row>
    <row r="4" spans="1:34" x14ac:dyDescent="0.25">
      <c r="A4" s="91" t="s">
        <v>4194</v>
      </c>
      <c r="B4" s="3" t="s">
        <v>15</v>
      </c>
      <c r="C4" s="4" t="s">
        <v>4231</v>
      </c>
      <c r="D4" s="88" t="s">
        <v>4517</v>
      </c>
      <c r="E4" t="s">
        <v>4518</v>
      </c>
      <c r="F4" s="8" t="s">
        <v>4042</v>
      </c>
      <c r="G4" s="5" t="s">
        <v>2915</v>
      </c>
      <c r="H4" s="22" t="s">
        <v>3991</v>
      </c>
      <c r="I4" s="22" t="s">
        <v>4027</v>
      </c>
      <c r="J4" s="22" t="s">
        <v>3343</v>
      </c>
      <c r="K4" s="22" t="s">
        <v>4028</v>
      </c>
      <c r="L4" s="22" t="s">
        <v>4028</v>
      </c>
      <c r="M4" s="22" t="s">
        <v>4028</v>
      </c>
      <c r="N4" s="24" t="s">
        <v>1888</v>
      </c>
      <c r="O4" s="21" t="s">
        <v>1631</v>
      </c>
      <c r="P4" s="8" t="s">
        <v>4021</v>
      </c>
      <c r="Q4" s="8">
        <v>115</v>
      </c>
      <c r="R4" s="8">
        <v>4</v>
      </c>
      <c r="S4" s="76">
        <v>34</v>
      </c>
      <c r="T4" s="20">
        <f t="shared" si="1"/>
        <v>0</v>
      </c>
      <c r="U4" s="21">
        <f t="shared" si="2"/>
        <v>31</v>
      </c>
      <c r="V4" s="8">
        <f t="shared" si="3"/>
        <v>34</v>
      </c>
      <c r="W4" s="8">
        <f t="shared" si="4"/>
        <v>0</v>
      </c>
      <c r="X4" s="8">
        <f t="shared" si="5"/>
        <v>0</v>
      </c>
      <c r="Y4" s="87" t="s">
        <v>4521</v>
      </c>
      <c r="Z4" s="8">
        <f>VLOOKUP(I4,'Tables kywrd-slot-class'!$B$21:$C$38,2,FALSE)</f>
        <v>1.5</v>
      </c>
      <c r="AA4" s="8">
        <f>VLOOKUP(N4,'Tables MAT simpl-complx'!$C$6:$D$28,2,FALSE)</f>
        <v>0</v>
      </c>
      <c r="AB4" s="8">
        <f>VLOOKUP(O4,'Tables MAT simpl-complx'!$F$39:$G$625,2,FALSE)</f>
        <v>21</v>
      </c>
      <c r="AC4" s="8">
        <f>VLOOKUP(J4,'Tables kywrd-slot-class'!$D$49:$E$177,2,FALSE)</f>
        <v>23</v>
      </c>
      <c r="AD4" s="8">
        <f>VLOOKUP(K4,'Tables kywrd-slot-class'!$D$49:$E$177,2,FALSE)</f>
        <v>0</v>
      </c>
      <c r="AE4" s="8">
        <f>VLOOKUP(L4,'Tables kywrd-slot-class'!$D$49:$E$177,2,FALSE)</f>
        <v>0</v>
      </c>
      <c r="AF4" s="1" t="s">
        <v>0</v>
      </c>
      <c r="AG4" s="1" t="str">
        <f t="shared" si="0"/>
        <v>44014FDA</v>
      </c>
      <c r="AH4" s="3">
        <v>1</v>
      </c>
    </row>
    <row r="5" spans="1:34" x14ac:dyDescent="0.25">
      <c r="A5" s="91" t="s">
        <v>4192</v>
      </c>
      <c r="B5" s="3" t="s">
        <v>15</v>
      </c>
      <c r="C5" s="4" t="s">
        <v>4231</v>
      </c>
      <c r="D5" s="88" t="s">
        <v>4519</v>
      </c>
      <c r="E5" t="s">
        <v>4520</v>
      </c>
      <c r="F5" s="8" t="s">
        <v>4042</v>
      </c>
      <c r="G5" s="5" t="s">
        <v>2930</v>
      </c>
      <c r="H5" s="22" t="s">
        <v>1905</v>
      </c>
      <c r="I5" s="22" t="s">
        <v>4027</v>
      </c>
      <c r="J5" s="22" t="s">
        <v>3347</v>
      </c>
      <c r="K5" s="22" t="s">
        <v>4028</v>
      </c>
      <c r="L5" s="22" t="s">
        <v>4028</v>
      </c>
      <c r="M5" s="22" t="s">
        <v>4028</v>
      </c>
      <c r="N5" s="24" t="s">
        <v>1888</v>
      </c>
      <c r="O5" s="21" t="s">
        <v>1625</v>
      </c>
      <c r="P5" s="8" t="s">
        <v>4021</v>
      </c>
      <c r="Q5" s="8">
        <v>500</v>
      </c>
      <c r="R5" s="8">
        <v>14</v>
      </c>
      <c r="S5" s="76">
        <v>57</v>
      </c>
      <c r="T5" s="20">
        <f t="shared" si="1"/>
        <v>0</v>
      </c>
      <c r="U5" s="21">
        <f t="shared" si="2"/>
        <v>60</v>
      </c>
      <c r="V5" s="8">
        <f t="shared" si="3"/>
        <v>57</v>
      </c>
      <c r="W5" s="8">
        <f t="shared" si="4"/>
        <v>0</v>
      </c>
      <c r="X5" s="8">
        <f t="shared" si="5"/>
        <v>0</v>
      </c>
      <c r="Y5" s="87" t="s">
        <v>4522</v>
      </c>
      <c r="Z5" s="8">
        <f>VLOOKUP(I5,'Tables kywrd-slot-class'!$B$21:$C$38,2,FALSE)</f>
        <v>1.5</v>
      </c>
      <c r="AA5" s="8">
        <f>VLOOKUP(N5,'Tables MAT simpl-complx'!$C$6:$D$28,2,FALSE)</f>
        <v>0</v>
      </c>
      <c r="AB5" s="8">
        <f>VLOOKUP(O5,'Tables MAT simpl-complx'!$F$39:$G$625,2,FALSE)</f>
        <v>40</v>
      </c>
      <c r="AC5" s="8">
        <f>VLOOKUP(J5,'Tables kywrd-slot-class'!$D$49:$E$177,2,FALSE)</f>
        <v>38</v>
      </c>
      <c r="AD5" s="8">
        <f>VLOOKUP(K5,'Tables kywrd-slot-class'!$D$49:$E$177,2,FALSE)</f>
        <v>0</v>
      </c>
      <c r="AE5" s="8">
        <f>VLOOKUP(L5,'Tables kywrd-slot-class'!$D$49:$E$177,2,FALSE)</f>
        <v>0</v>
      </c>
      <c r="AF5" s="1" t="s">
        <v>0</v>
      </c>
      <c r="AG5" s="1" t="str">
        <f t="shared" si="0"/>
        <v>44028D55</v>
      </c>
      <c r="AH5" s="3">
        <v>1</v>
      </c>
    </row>
    <row r="6" spans="1:34" x14ac:dyDescent="0.25">
      <c r="A6" s="91" t="s">
        <v>4193</v>
      </c>
      <c r="B6" s="3" t="s">
        <v>15</v>
      </c>
      <c r="C6" s="4" t="s">
        <v>4231</v>
      </c>
      <c r="D6" s="88" t="s">
        <v>4523</v>
      </c>
      <c r="E6" t="s">
        <v>4524</v>
      </c>
      <c r="F6" s="8" t="s">
        <v>4042</v>
      </c>
      <c r="G6" s="5" t="s">
        <v>4525</v>
      </c>
      <c r="H6" s="22" t="s">
        <v>3990</v>
      </c>
      <c r="I6" s="22" t="s">
        <v>4026</v>
      </c>
      <c r="J6" s="22" t="s">
        <v>4028</v>
      </c>
      <c r="K6" s="22" t="s">
        <v>4028</v>
      </c>
      <c r="L6" s="22" t="s">
        <v>4028</v>
      </c>
      <c r="M6" s="22" t="s">
        <v>4028</v>
      </c>
      <c r="N6" s="24" t="s">
        <v>1366</v>
      </c>
      <c r="O6" s="21" t="s">
        <v>1757</v>
      </c>
      <c r="P6" s="8" t="s">
        <v>4021</v>
      </c>
      <c r="Q6" s="8">
        <v>23</v>
      </c>
      <c r="R6" s="8">
        <v>1</v>
      </c>
      <c r="S6" s="76">
        <v>0</v>
      </c>
      <c r="T6" s="20">
        <f t="shared" si="1"/>
        <v>21</v>
      </c>
      <c r="U6" s="21">
        <f t="shared" si="2"/>
        <v>21</v>
      </c>
      <c r="V6" s="8">
        <f t="shared" si="3"/>
        <v>0</v>
      </c>
      <c r="W6" s="8">
        <f t="shared" si="4"/>
        <v>0</v>
      </c>
      <c r="X6" s="8">
        <f t="shared" si="5"/>
        <v>0</v>
      </c>
      <c r="Y6" s="87" t="s">
        <v>4526</v>
      </c>
      <c r="Z6" s="8">
        <f>VLOOKUP(I6,'Tables kywrd-slot-class'!$B$21:$C$38,2,FALSE)</f>
        <v>1.5</v>
      </c>
      <c r="AA6" s="8">
        <f>VLOOKUP(N6,'Tables MAT simpl-complx'!$C$6:$D$28,2,FALSE)</f>
        <v>14</v>
      </c>
      <c r="AB6" s="8">
        <f>VLOOKUP(O6,'Tables MAT simpl-complx'!$F$39:$G$625,2,FALSE)</f>
        <v>14</v>
      </c>
      <c r="AC6" s="8">
        <f>VLOOKUP(J6,'Tables kywrd-slot-class'!$D$49:$E$177,2,FALSE)</f>
        <v>0</v>
      </c>
      <c r="AD6" s="8">
        <f>VLOOKUP(K6,'Tables kywrd-slot-class'!$D$49:$E$177,2,FALSE)</f>
        <v>0</v>
      </c>
      <c r="AE6" s="8">
        <f>VLOOKUP(L6,'Tables kywrd-slot-class'!$D$49:$E$177,2,FALSE)</f>
        <v>0</v>
      </c>
      <c r="AF6" s="1" t="s">
        <v>0</v>
      </c>
      <c r="AG6" s="1" t="str">
        <f t="shared" si="0"/>
        <v>44045EE4</v>
      </c>
      <c r="AH6" s="3">
        <v>1</v>
      </c>
    </row>
    <row r="7" spans="1:34" x14ac:dyDescent="0.25">
      <c r="A7" s="91" t="s">
        <v>4196</v>
      </c>
      <c r="B7" s="3" t="s">
        <v>15</v>
      </c>
      <c r="C7" s="4" t="s">
        <v>4231</v>
      </c>
      <c r="D7" s="88" t="s">
        <v>4527</v>
      </c>
      <c r="E7" t="s">
        <v>4528</v>
      </c>
      <c r="F7" s="8" t="s">
        <v>4042</v>
      </c>
      <c r="G7" s="5" t="s">
        <v>4525</v>
      </c>
      <c r="H7" s="22" t="s">
        <v>3990</v>
      </c>
      <c r="I7" s="22" t="s">
        <v>4026</v>
      </c>
      <c r="J7" s="22" t="s">
        <v>4028</v>
      </c>
      <c r="K7" s="22" t="s">
        <v>4028</v>
      </c>
      <c r="L7" s="22" t="s">
        <v>4028</v>
      </c>
      <c r="M7" s="22" t="s">
        <v>4028</v>
      </c>
      <c r="N7" s="24" t="s">
        <v>1366</v>
      </c>
      <c r="O7" s="21" t="s">
        <v>1757</v>
      </c>
      <c r="P7" s="8" t="s">
        <v>4021</v>
      </c>
      <c r="Q7" s="8">
        <v>23</v>
      </c>
      <c r="R7" s="8">
        <v>1</v>
      </c>
      <c r="S7" s="76">
        <v>0</v>
      </c>
      <c r="T7" s="20">
        <f t="shared" si="1"/>
        <v>21</v>
      </c>
      <c r="U7" s="21">
        <f t="shared" si="2"/>
        <v>21</v>
      </c>
      <c r="V7" s="8">
        <f t="shared" si="3"/>
        <v>0</v>
      </c>
      <c r="W7" s="8">
        <f t="shared" si="4"/>
        <v>0</v>
      </c>
      <c r="X7" s="8">
        <f t="shared" si="5"/>
        <v>0</v>
      </c>
      <c r="Y7" s="87" t="s">
        <v>4526</v>
      </c>
      <c r="Z7" s="8">
        <f>VLOOKUP(I7,'Tables kywrd-slot-class'!$B$21:$C$38,2,FALSE)</f>
        <v>1.5</v>
      </c>
      <c r="AA7" s="8">
        <f>VLOOKUP(N7,'Tables MAT simpl-complx'!$C$6:$D$28,2,FALSE)</f>
        <v>14</v>
      </c>
      <c r="AB7" s="8">
        <f>VLOOKUP(O7,'Tables MAT simpl-complx'!$F$39:$G$625,2,FALSE)</f>
        <v>14</v>
      </c>
      <c r="AC7" s="8">
        <f>VLOOKUP(J7,'Tables kywrd-slot-class'!$D$49:$E$177,2,FALSE)</f>
        <v>0</v>
      </c>
      <c r="AD7" s="8">
        <f>VLOOKUP(K7,'Tables kywrd-slot-class'!$D$49:$E$177,2,FALSE)</f>
        <v>0</v>
      </c>
      <c r="AE7" s="8">
        <f>VLOOKUP(L7,'Tables kywrd-slot-class'!$D$49:$E$177,2,FALSE)</f>
        <v>0</v>
      </c>
      <c r="AF7" s="1" t="s">
        <v>0</v>
      </c>
      <c r="AG7" s="1" t="str">
        <f t="shared" si="0"/>
        <v>44045EE5</v>
      </c>
      <c r="AH7" s="3">
        <v>1</v>
      </c>
    </row>
    <row r="8" spans="1:34" x14ac:dyDescent="0.25">
      <c r="A8" s="91" t="s">
        <v>4197</v>
      </c>
      <c r="B8" s="3" t="s">
        <v>15</v>
      </c>
      <c r="C8" s="4" t="s">
        <v>4231</v>
      </c>
      <c r="D8" s="88" t="s">
        <v>4529</v>
      </c>
      <c r="E8" t="s">
        <v>4530</v>
      </c>
      <c r="F8" s="8" t="s">
        <v>4042</v>
      </c>
      <c r="G8" s="5" t="s">
        <v>4525</v>
      </c>
      <c r="H8" s="22" t="s">
        <v>3990</v>
      </c>
      <c r="I8" s="22" t="s">
        <v>4026</v>
      </c>
      <c r="J8" s="22" t="s">
        <v>4028</v>
      </c>
      <c r="K8" s="22" t="s">
        <v>4028</v>
      </c>
      <c r="L8" s="22" t="s">
        <v>4028</v>
      </c>
      <c r="M8" s="22" t="s">
        <v>4028</v>
      </c>
      <c r="N8" s="24" t="s">
        <v>1366</v>
      </c>
      <c r="O8" s="21" t="s">
        <v>1757</v>
      </c>
      <c r="P8" s="8" t="s">
        <v>4021</v>
      </c>
      <c r="Q8" s="8">
        <v>23</v>
      </c>
      <c r="R8" s="8">
        <v>1</v>
      </c>
      <c r="S8" s="76">
        <v>0</v>
      </c>
      <c r="T8" s="20">
        <f t="shared" si="1"/>
        <v>21</v>
      </c>
      <c r="U8" s="21">
        <f t="shared" si="2"/>
        <v>21</v>
      </c>
      <c r="V8" s="8">
        <f t="shared" si="3"/>
        <v>0</v>
      </c>
      <c r="W8" s="8">
        <f t="shared" si="4"/>
        <v>0</v>
      </c>
      <c r="X8" s="8">
        <f t="shared" si="5"/>
        <v>0</v>
      </c>
      <c r="Y8" s="87" t="s">
        <v>4526</v>
      </c>
      <c r="Z8" s="8">
        <f>VLOOKUP(I8,'Tables kywrd-slot-class'!$B$21:$C$38,2,FALSE)</f>
        <v>1.5</v>
      </c>
      <c r="AA8" s="8">
        <f>VLOOKUP(N8,'Tables MAT simpl-complx'!$C$6:$D$28,2,FALSE)</f>
        <v>14</v>
      </c>
      <c r="AB8" s="8">
        <f>VLOOKUP(O8,'Tables MAT simpl-complx'!$F$39:$G$625,2,FALSE)</f>
        <v>14</v>
      </c>
      <c r="AC8" s="8">
        <f>VLOOKUP(J8,'Tables kywrd-slot-class'!$D$49:$E$177,2,FALSE)</f>
        <v>0</v>
      </c>
      <c r="AD8" s="8">
        <f>VLOOKUP(K8,'Tables kywrd-slot-class'!$D$49:$E$177,2,FALSE)</f>
        <v>0</v>
      </c>
      <c r="AE8" s="8">
        <f>VLOOKUP(L8,'Tables kywrd-slot-class'!$D$49:$E$177,2,FALSE)</f>
        <v>0</v>
      </c>
      <c r="AF8" s="1" t="s">
        <v>0</v>
      </c>
      <c r="AG8" s="1" t="str">
        <f t="shared" si="0"/>
        <v>44045EE7</v>
      </c>
      <c r="AH8" s="3">
        <v>1</v>
      </c>
    </row>
    <row r="9" spans="1:34" x14ac:dyDescent="0.25">
      <c r="A9" s="91" t="s">
        <v>4195</v>
      </c>
      <c r="B9" s="3" t="s">
        <v>15</v>
      </c>
      <c r="C9" s="4" t="s">
        <v>4231</v>
      </c>
      <c r="D9" s="88" t="s">
        <v>4531</v>
      </c>
      <c r="E9" t="s">
        <v>4532</v>
      </c>
      <c r="F9" s="8" t="s">
        <v>4042</v>
      </c>
      <c r="G9" s="5" t="s">
        <v>4533</v>
      </c>
      <c r="H9" s="22" t="s">
        <v>1905</v>
      </c>
      <c r="I9" s="22" t="s">
        <v>4027</v>
      </c>
      <c r="J9" s="22" t="s">
        <v>3370</v>
      </c>
      <c r="K9" s="22" t="s">
        <v>4028</v>
      </c>
      <c r="L9" s="22" t="s">
        <v>4028</v>
      </c>
      <c r="M9" s="22" t="s">
        <v>4028</v>
      </c>
      <c r="N9" s="24" t="s">
        <v>1339</v>
      </c>
      <c r="O9" s="21" t="s">
        <v>1575</v>
      </c>
      <c r="P9" s="8" t="s">
        <v>4021</v>
      </c>
      <c r="Q9" s="8">
        <v>100</v>
      </c>
      <c r="R9" s="8">
        <v>12</v>
      </c>
      <c r="S9" s="76">
        <v>34</v>
      </c>
      <c r="T9" s="20">
        <f t="shared" si="1"/>
        <v>34</v>
      </c>
      <c r="U9" s="21">
        <f t="shared" si="2"/>
        <v>37</v>
      </c>
      <c r="V9" s="8">
        <f t="shared" si="3"/>
        <v>34</v>
      </c>
      <c r="W9" s="8">
        <f t="shared" si="4"/>
        <v>0</v>
      </c>
      <c r="X9" s="8">
        <f t="shared" si="5"/>
        <v>0</v>
      </c>
      <c r="Y9" s="87" t="s">
        <v>8170</v>
      </c>
      <c r="Z9" s="8">
        <f>VLOOKUP(I9,'Tables kywrd-slot-class'!$B$21:$C$38,2,FALSE)</f>
        <v>1.5</v>
      </c>
      <c r="AA9" s="8">
        <f>VLOOKUP(N9,'Tables MAT simpl-complx'!$C$6:$D$28,2,FALSE)</f>
        <v>23</v>
      </c>
      <c r="AB9" s="8">
        <f>VLOOKUP(O9,'Tables MAT simpl-complx'!$F$39:$G$625,2,FALSE)</f>
        <v>25</v>
      </c>
      <c r="AC9" s="8">
        <f>VLOOKUP(J9,'Tables kywrd-slot-class'!$D$49:$E$177,2,FALSE)</f>
        <v>23</v>
      </c>
      <c r="AD9" s="8">
        <f>VLOOKUP(K9,'Tables kywrd-slot-class'!$D$49:$E$177,2,FALSE)</f>
        <v>0</v>
      </c>
      <c r="AE9" s="8">
        <f>VLOOKUP(L9,'Tables kywrd-slot-class'!$D$49:$E$177,2,FALSE)</f>
        <v>0</v>
      </c>
      <c r="AF9" s="1" t="s">
        <v>0</v>
      </c>
      <c r="AG9" s="1" t="str">
        <f t="shared" si="0"/>
        <v>44061325</v>
      </c>
      <c r="AH9" s="3">
        <v>1</v>
      </c>
    </row>
    <row r="10" spans="1:34" x14ac:dyDescent="0.25">
      <c r="A10" s="91" t="s">
        <v>4198</v>
      </c>
      <c r="B10" s="3" t="s">
        <v>15</v>
      </c>
      <c r="C10" s="4" t="s">
        <v>4231</v>
      </c>
      <c r="D10" s="88" t="s">
        <v>4534</v>
      </c>
      <c r="E10" t="s">
        <v>4535</v>
      </c>
      <c r="F10" s="8" t="s">
        <v>4042</v>
      </c>
      <c r="G10" s="5" t="s">
        <v>4536</v>
      </c>
      <c r="H10" s="22" t="s">
        <v>1905</v>
      </c>
      <c r="I10" s="22" t="s">
        <v>4027</v>
      </c>
      <c r="J10" s="22" t="s">
        <v>1896</v>
      </c>
      <c r="K10" s="22" t="s">
        <v>4028</v>
      </c>
      <c r="L10" s="22" t="s">
        <v>4028</v>
      </c>
      <c r="M10" s="22" t="s">
        <v>4028</v>
      </c>
      <c r="N10" s="24" t="s">
        <v>1352</v>
      </c>
      <c r="O10" s="21" t="s">
        <v>1639</v>
      </c>
      <c r="P10" s="8" t="s">
        <v>4021</v>
      </c>
      <c r="Q10" s="8">
        <v>60</v>
      </c>
      <c r="R10" s="8">
        <v>12</v>
      </c>
      <c r="S10" s="76">
        <v>30</v>
      </c>
      <c r="T10" s="20">
        <f t="shared" si="1"/>
        <v>30</v>
      </c>
      <c r="U10" s="21">
        <f t="shared" si="2"/>
        <v>33</v>
      </c>
      <c r="V10" s="8">
        <f t="shared" si="3"/>
        <v>30</v>
      </c>
      <c r="W10" s="8">
        <f t="shared" si="4"/>
        <v>0</v>
      </c>
      <c r="X10" s="8">
        <f t="shared" si="5"/>
        <v>0</v>
      </c>
      <c r="Y10" s="87" t="s">
        <v>8144</v>
      </c>
      <c r="Z10" s="8">
        <f>VLOOKUP(I10,'Tables kywrd-slot-class'!$B$21:$C$38,2,FALSE)</f>
        <v>1.5</v>
      </c>
      <c r="AA10" s="8">
        <f>VLOOKUP(N10,'Tables MAT simpl-complx'!$C$6:$D$28,2,FALSE)</f>
        <v>20</v>
      </c>
      <c r="AB10" s="8">
        <f>VLOOKUP(O10,'Tables MAT simpl-complx'!$F$39:$G$625,2,FALSE)</f>
        <v>22</v>
      </c>
      <c r="AC10" s="8">
        <f>VLOOKUP(J10,'Tables kywrd-slot-class'!$D$49:$E$177,2,FALSE)</f>
        <v>20</v>
      </c>
      <c r="AD10" s="8">
        <f>VLOOKUP(K10,'Tables kywrd-slot-class'!$D$49:$E$177,2,FALSE)</f>
        <v>0</v>
      </c>
      <c r="AE10" s="8">
        <f>VLOOKUP(L10,'Tables kywrd-slot-class'!$D$49:$E$177,2,FALSE)</f>
        <v>0</v>
      </c>
      <c r="AF10" s="1" t="s">
        <v>0</v>
      </c>
      <c r="AG10" s="1" t="str">
        <f t="shared" si="0"/>
        <v>44061326</v>
      </c>
      <c r="AH10" s="3">
        <v>1</v>
      </c>
    </row>
    <row r="11" spans="1:34" x14ac:dyDescent="0.25">
      <c r="A11" s="91" t="s">
        <v>4199</v>
      </c>
      <c r="B11" s="3" t="s">
        <v>15</v>
      </c>
      <c r="C11" s="4" t="s">
        <v>4231</v>
      </c>
      <c r="D11" s="88" t="s">
        <v>4537</v>
      </c>
      <c r="E11" t="s">
        <v>4538</v>
      </c>
      <c r="F11" s="8" t="s">
        <v>4042</v>
      </c>
      <c r="G11" s="5" t="s">
        <v>4539</v>
      </c>
      <c r="H11" s="22" t="s">
        <v>1905</v>
      </c>
      <c r="I11" s="22" t="s">
        <v>4027</v>
      </c>
      <c r="J11" s="22" t="s">
        <v>3349</v>
      </c>
      <c r="K11" s="22" t="s">
        <v>4028</v>
      </c>
      <c r="L11" s="22" t="s">
        <v>4028</v>
      </c>
      <c r="M11" s="22" t="s">
        <v>4028</v>
      </c>
      <c r="N11" s="24" t="s">
        <v>1888</v>
      </c>
      <c r="O11" s="21" t="s">
        <v>1629</v>
      </c>
      <c r="P11" s="8" t="s">
        <v>4021</v>
      </c>
      <c r="Q11" s="8">
        <v>150</v>
      </c>
      <c r="R11" s="8">
        <v>12</v>
      </c>
      <c r="S11" s="76">
        <v>39</v>
      </c>
      <c r="T11" s="20">
        <f t="shared" si="1"/>
        <v>0</v>
      </c>
      <c r="U11" s="21">
        <f t="shared" si="2"/>
        <v>42</v>
      </c>
      <c r="V11" s="8">
        <f t="shared" si="3"/>
        <v>39</v>
      </c>
      <c r="W11" s="8">
        <f t="shared" si="4"/>
        <v>0</v>
      </c>
      <c r="X11" s="8">
        <f t="shared" si="5"/>
        <v>0</v>
      </c>
      <c r="Y11" s="87" t="s">
        <v>8143</v>
      </c>
      <c r="Z11" s="8">
        <f>VLOOKUP(I11,'Tables kywrd-slot-class'!$B$21:$C$38,2,FALSE)</f>
        <v>1.5</v>
      </c>
      <c r="AA11" s="8">
        <f>VLOOKUP(N11,'Tables MAT simpl-complx'!$C$6:$D$28,2,FALSE)</f>
        <v>0</v>
      </c>
      <c r="AB11" s="8">
        <f>VLOOKUP(O11,'Tables MAT simpl-complx'!$F$39:$G$625,2,FALSE)</f>
        <v>28</v>
      </c>
      <c r="AC11" s="8">
        <f>VLOOKUP(J11,'Tables kywrd-slot-class'!$D$49:$E$177,2,FALSE)</f>
        <v>26</v>
      </c>
      <c r="AD11" s="8">
        <f>VLOOKUP(K11,'Tables kywrd-slot-class'!$D$49:$E$177,2,FALSE)</f>
        <v>0</v>
      </c>
      <c r="AE11" s="8">
        <f>VLOOKUP(L11,'Tables kywrd-slot-class'!$D$49:$E$177,2,FALSE)</f>
        <v>0</v>
      </c>
      <c r="AF11" s="1" t="s">
        <v>0</v>
      </c>
      <c r="AG11" s="1" t="str">
        <f t="shared" si="0"/>
        <v>44061327</v>
      </c>
      <c r="AH11" s="3">
        <v>1</v>
      </c>
    </row>
    <row r="12" spans="1:34" x14ac:dyDescent="0.25">
      <c r="A12" s="91" t="s">
        <v>4200</v>
      </c>
      <c r="B12" s="3" t="s">
        <v>15</v>
      </c>
      <c r="C12" s="4" t="s">
        <v>4231</v>
      </c>
      <c r="D12" s="88" t="s">
        <v>4540</v>
      </c>
      <c r="E12" t="s">
        <v>4541</v>
      </c>
      <c r="F12" s="8" t="s">
        <v>4042</v>
      </c>
      <c r="G12" s="5" t="s">
        <v>2937</v>
      </c>
      <c r="H12" s="22" t="s">
        <v>1905</v>
      </c>
      <c r="I12" s="22" t="s">
        <v>4027</v>
      </c>
      <c r="J12" s="22" t="s">
        <v>3348</v>
      </c>
      <c r="K12" s="22" t="s">
        <v>4028</v>
      </c>
      <c r="L12" s="22" t="s">
        <v>4028</v>
      </c>
      <c r="M12" s="22" t="s">
        <v>4028</v>
      </c>
      <c r="N12" s="24" t="s">
        <v>1888</v>
      </c>
      <c r="O12" s="21" t="s">
        <v>1602</v>
      </c>
      <c r="P12" s="8" t="s">
        <v>4021</v>
      </c>
      <c r="Q12" s="8">
        <v>225</v>
      </c>
      <c r="R12" s="8">
        <v>12</v>
      </c>
      <c r="S12" s="76">
        <v>48</v>
      </c>
      <c r="T12" s="20">
        <f t="shared" si="1"/>
        <v>0</v>
      </c>
      <c r="U12" s="21">
        <f t="shared" si="2"/>
        <v>51</v>
      </c>
      <c r="V12" s="8">
        <f t="shared" si="3"/>
        <v>48</v>
      </c>
      <c r="W12" s="8">
        <f t="shared" si="4"/>
        <v>0</v>
      </c>
      <c r="X12" s="8">
        <f t="shared" si="5"/>
        <v>0</v>
      </c>
      <c r="Y12" s="87" t="s">
        <v>8167</v>
      </c>
      <c r="Z12" s="8">
        <f>VLOOKUP(I12,'Tables kywrd-slot-class'!$B$21:$C$38,2,FALSE)</f>
        <v>1.5</v>
      </c>
      <c r="AA12" s="8">
        <f>VLOOKUP(N12,'Tables MAT simpl-complx'!$C$6:$D$28,2,FALSE)</f>
        <v>0</v>
      </c>
      <c r="AB12" s="8">
        <f>VLOOKUP(O12,'Tables MAT simpl-complx'!$F$39:$G$625,2,FALSE)</f>
        <v>34</v>
      </c>
      <c r="AC12" s="8">
        <f>VLOOKUP(J12,'Tables kywrd-slot-class'!$D$49:$E$177,2,FALSE)</f>
        <v>32</v>
      </c>
      <c r="AD12" s="8">
        <f>VLOOKUP(K12,'Tables kywrd-slot-class'!$D$49:$E$177,2,FALSE)</f>
        <v>0</v>
      </c>
      <c r="AE12" s="8">
        <f>VLOOKUP(L12,'Tables kywrd-slot-class'!$D$49:$E$177,2,FALSE)</f>
        <v>0</v>
      </c>
      <c r="AF12" s="1" t="s">
        <v>0</v>
      </c>
      <c r="AG12" s="1" t="str">
        <f t="shared" si="0"/>
        <v>4406E498</v>
      </c>
      <c r="AH12" s="3">
        <v>1</v>
      </c>
    </row>
    <row r="13" spans="1:34" x14ac:dyDescent="0.25">
      <c r="A13" s="91" t="s">
        <v>4201</v>
      </c>
      <c r="B13" s="3" t="s">
        <v>15</v>
      </c>
      <c r="C13" s="4" t="s">
        <v>4231</v>
      </c>
      <c r="D13" s="3" t="s">
        <v>4542</v>
      </c>
      <c r="E13" t="s">
        <v>4543</v>
      </c>
      <c r="F13" s="8" t="s">
        <v>4042</v>
      </c>
      <c r="G13" s="5" t="s">
        <v>2982</v>
      </c>
      <c r="H13" s="22" t="s">
        <v>3990</v>
      </c>
      <c r="I13" s="22" t="s">
        <v>4026</v>
      </c>
      <c r="J13" s="22" t="s">
        <v>4028</v>
      </c>
      <c r="K13" s="22" t="s">
        <v>4028</v>
      </c>
      <c r="L13" s="22" t="s">
        <v>4028</v>
      </c>
      <c r="M13" s="22" t="s">
        <v>4028</v>
      </c>
      <c r="N13" s="24" t="s">
        <v>1888</v>
      </c>
      <c r="O13" s="21" t="s">
        <v>1887</v>
      </c>
      <c r="P13" s="8" t="s">
        <v>4021</v>
      </c>
      <c r="Q13" s="8">
        <v>1</v>
      </c>
      <c r="R13" s="8">
        <v>1</v>
      </c>
      <c r="S13" s="27">
        <v>30</v>
      </c>
      <c r="T13" s="20">
        <f t="shared" si="1"/>
        <v>0</v>
      </c>
      <c r="U13" s="21">
        <f t="shared" si="2"/>
        <v>30</v>
      </c>
      <c r="V13" s="8">
        <f t="shared" si="3"/>
        <v>0</v>
      </c>
      <c r="W13" s="8">
        <f t="shared" si="4"/>
        <v>0</v>
      </c>
      <c r="X13" s="8">
        <f t="shared" si="5"/>
        <v>0</v>
      </c>
      <c r="Z13" s="8">
        <f>VLOOKUP(I13,'Tables kywrd-slot-class'!$B$21:$C$38,2,FALSE)</f>
        <v>1.5</v>
      </c>
      <c r="AA13" s="8">
        <f>VLOOKUP(N13,'Tables MAT simpl-complx'!$C$6:$D$28,2,FALSE)</f>
        <v>0</v>
      </c>
      <c r="AB13" s="8">
        <f>VLOOKUP(O13,'Tables MAT simpl-complx'!$F$39:$G$625,2,FALSE)</f>
        <v>20</v>
      </c>
      <c r="AC13" s="8">
        <f>VLOOKUP(J13,'Tables kywrd-slot-class'!$D$49:$E$177,2,FALSE)</f>
        <v>0</v>
      </c>
      <c r="AD13" s="8">
        <f>VLOOKUP(K13,'Tables kywrd-slot-class'!$D$49:$E$177,2,FALSE)</f>
        <v>0</v>
      </c>
      <c r="AE13" s="8">
        <f>VLOOKUP(L13,'Tables kywrd-slot-class'!$D$49:$E$177,2,FALSE)</f>
        <v>0</v>
      </c>
      <c r="AF13" s="1" t="s">
        <v>0</v>
      </c>
      <c r="AG13" s="1" t="str">
        <f t="shared" si="0"/>
        <v>4408D882</v>
      </c>
      <c r="AH13" s="3">
        <v>1</v>
      </c>
    </row>
    <row r="14" spans="1:34" x14ac:dyDescent="0.25">
      <c r="A14" s="91" t="s">
        <v>4202</v>
      </c>
      <c r="B14" s="3" t="s">
        <v>15</v>
      </c>
      <c r="C14" s="4" t="s">
        <v>4231</v>
      </c>
      <c r="D14" s="3" t="s">
        <v>4544</v>
      </c>
      <c r="E14" t="s">
        <v>4545</v>
      </c>
      <c r="F14" s="8" t="s">
        <v>4042</v>
      </c>
      <c r="G14" s="5" t="s">
        <v>4546</v>
      </c>
      <c r="H14" s="22" t="s">
        <v>3990</v>
      </c>
      <c r="I14" s="22" t="s">
        <v>4024</v>
      </c>
      <c r="J14" s="22" t="s">
        <v>4052</v>
      </c>
      <c r="K14" s="22" t="s">
        <v>4028</v>
      </c>
      <c r="L14" s="22" t="s">
        <v>4028</v>
      </c>
      <c r="M14" s="22" t="s">
        <v>4028</v>
      </c>
      <c r="N14" s="24" t="s">
        <v>1366</v>
      </c>
      <c r="O14" s="21" t="s">
        <v>1757</v>
      </c>
      <c r="P14" s="8" t="s">
        <v>1889</v>
      </c>
      <c r="Q14" s="8">
        <v>50</v>
      </c>
      <c r="R14" s="8">
        <v>6</v>
      </c>
      <c r="S14" s="27">
        <v>42</v>
      </c>
      <c r="T14" s="20">
        <f t="shared" si="1"/>
        <v>42</v>
      </c>
      <c r="U14" s="21">
        <f t="shared" si="2"/>
        <v>42</v>
      </c>
      <c r="V14" s="8">
        <f t="shared" si="3"/>
        <v>0</v>
      </c>
      <c r="W14" s="8">
        <f t="shared" si="4"/>
        <v>0</v>
      </c>
      <c r="X14" s="8">
        <f t="shared" si="5"/>
        <v>0</v>
      </c>
      <c r="Z14" s="8">
        <f>VLOOKUP(I14,'Tables kywrd-slot-class'!$B$21:$C$38,2,FALSE)</f>
        <v>3</v>
      </c>
      <c r="AA14" s="8">
        <f>VLOOKUP(N14,'Tables MAT simpl-complx'!$C$6:$D$28,2,FALSE)</f>
        <v>14</v>
      </c>
      <c r="AB14" s="8">
        <f>VLOOKUP(O14,'Tables MAT simpl-complx'!$F$39:$G$625,2,FALSE)</f>
        <v>14</v>
      </c>
      <c r="AC14" s="8">
        <f>VLOOKUP(J14,'Tables kywrd-slot-class'!$D$49:$E$177,2,FALSE)</f>
        <v>0</v>
      </c>
      <c r="AD14" s="8">
        <f>VLOOKUP(K14,'Tables kywrd-slot-class'!$D$49:$E$177,2,FALSE)</f>
        <v>0</v>
      </c>
      <c r="AE14" s="8">
        <f>VLOOKUP(L14,'Tables kywrd-slot-class'!$D$49:$E$177,2,FALSE)</f>
        <v>0</v>
      </c>
      <c r="AF14" s="1" t="s">
        <v>0</v>
      </c>
      <c r="AG14" s="1" t="str">
        <f t="shared" si="0"/>
        <v>4408F8E0</v>
      </c>
      <c r="AH14" s="3">
        <v>1</v>
      </c>
    </row>
    <row r="15" spans="1:34" x14ac:dyDescent="0.25">
      <c r="A15" s="91" t="s">
        <v>4203</v>
      </c>
      <c r="B15" s="3" t="s">
        <v>15</v>
      </c>
      <c r="C15" s="4" t="s">
        <v>4231</v>
      </c>
      <c r="D15" s="3" t="s">
        <v>4547</v>
      </c>
      <c r="E15" t="s">
        <v>4548</v>
      </c>
      <c r="F15" s="8" t="s">
        <v>4042</v>
      </c>
      <c r="G15" s="5" t="s">
        <v>4546</v>
      </c>
      <c r="H15" s="22" t="s">
        <v>3990</v>
      </c>
      <c r="I15" s="22" t="s">
        <v>4024</v>
      </c>
      <c r="J15" s="22" t="s">
        <v>4052</v>
      </c>
      <c r="K15" s="22" t="s">
        <v>4028</v>
      </c>
      <c r="L15" s="22" t="s">
        <v>4028</v>
      </c>
      <c r="M15" s="22" t="s">
        <v>4028</v>
      </c>
      <c r="N15" s="24" t="s">
        <v>1366</v>
      </c>
      <c r="O15" s="21" t="s">
        <v>1757</v>
      </c>
      <c r="P15" s="8" t="s">
        <v>1889</v>
      </c>
      <c r="Q15" s="8">
        <v>50</v>
      </c>
      <c r="R15" s="8">
        <v>6</v>
      </c>
      <c r="S15" s="27">
        <v>42</v>
      </c>
      <c r="T15" s="20">
        <f t="shared" si="1"/>
        <v>42</v>
      </c>
      <c r="U15" s="21">
        <f t="shared" si="2"/>
        <v>42</v>
      </c>
      <c r="V15" s="8">
        <f t="shared" si="3"/>
        <v>0</v>
      </c>
      <c r="W15" s="8">
        <f t="shared" si="4"/>
        <v>0</v>
      </c>
      <c r="X15" s="8">
        <f t="shared" si="5"/>
        <v>0</v>
      </c>
      <c r="Z15" s="8">
        <f>VLOOKUP(I15,'Tables kywrd-slot-class'!$B$21:$C$38,2,FALSE)</f>
        <v>3</v>
      </c>
      <c r="AA15" s="8">
        <f>VLOOKUP(N15,'Tables MAT simpl-complx'!$C$6:$D$28,2,FALSE)</f>
        <v>14</v>
      </c>
      <c r="AB15" s="8">
        <f>VLOOKUP(O15,'Tables MAT simpl-complx'!$F$39:$G$625,2,FALSE)</f>
        <v>14</v>
      </c>
      <c r="AC15" s="8">
        <f>VLOOKUP(J15,'Tables kywrd-slot-class'!$D$49:$E$177,2,FALSE)</f>
        <v>0</v>
      </c>
      <c r="AD15" s="8">
        <f>VLOOKUP(K15,'Tables kywrd-slot-class'!$D$49:$E$177,2,FALSE)</f>
        <v>0</v>
      </c>
      <c r="AE15" s="8">
        <f>VLOOKUP(L15,'Tables kywrd-slot-class'!$D$49:$E$177,2,FALSE)</f>
        <v>0</v>
      </c>
      <c r="AF15" s="1" t="s">
        <v>0</v>
      </c>
      <c r="AG15" s="1" t="str">
        <f t="shared" si="0"/>
        <v>4408F8E2</v>
      </c>
      <c r="AH15" s="3">
        <v>1</v>
      </c>
    </row>
    <row r="16" spans="1:34" x14ac:dyDescent="0.25">
      <c r="A16" s="91" t="s">
        <v>4204</v>
      </c>
      <c r="B16" s="3" t="s">
        <v>15</v>
      </c>
      <c r="C16" s="4" t="s">
        <v>4231</v>
      </c>
      <c r="D16" s="3" t="s">
        <v>4549</v>
      </c>
      <c r="E16" t="s">
        <v>4550</v>
      </c>
      <c r="F16" s="8" t="s">
        <v>4042</v>
      </c>
      <c r="G16" s="5" t="s">
        <v>4546</v>
      </c>
      <c r="H16" s="22" t="s">
        <v>3990</v>
      </c>
      <c r="I16" s="22" t="s">
        <v>4024</v>
      </c>
      <c r="J16" s="22" t="s">
        <v>4052</v>
      </c>
      <c r="K16" s="22" t="s">
        <v>4028</v>
      </c>
      <c r="L16" s="22" t="s">
        <v>4028</v>
      </c>
      <c r="M16" s="22" t="s">
        <v>4028</v>
      </c>
      <c r="N16" s="24" t="s">
        <v>1366</v>
      </c>
      <c r="O16" s="21" t="s">
        <v>1757</v>
      </c>
      <c r="P16" s="8" t="s">
        <v>1889</v>
      </c>
      <c r="Q16" s="8">
        <v>50</v>
      </c>
      <c r="R16" s="8">
        <v>6</v>
      </c>
      <c r="S16" s="27">
        <v>42</v>
      </c>
      <c r="T16" s="20">
        <f t="shared" si="1"/>
        <v>42</v>
      </c>
      <c r="U16" s="21">
        <f t="shared" si="2"/>
        <v>42</v>
      </c>
      <c r="V16" s="8">
        <f t="shared" si="3"/>
        <v>0</v>
      </c>
      <c r="W16" s="8">
        <f t="shared" si="4"/>
        <v>0</v>
      </c>
      <c r="X16" s="8">
        <f t="shared" si="5"/>
        <v>0</v>
      </c>
      <c r="Z16" s="8">
        <f>VLOOKUP(I16,'Tables kywrd-slot-class'!$B$21:$C$38,2,FALSE)</f>
        <v>3</v>
      </c>
      <c r="AA16" s="8">
        <f>VLOOKUP(N16,'Tables MAT simpl-complx'!$C$6:$D$28,2,FALSE)</f>
        <v>14</v>
      </c>
      <c r="AB16" s="8">
        <f>VLOOKUP(O16,'Tables MAT simpl-complx'!$F$39:$G$625,2,FALSE)</f>
        <v>14</v>
      </c>
      <c r="AC16" s="8">
        <f>VLOOKUP(J16,'Tables kywrd-slot-class'!$D$49:$E$177,2,FALSE)</f>
        <v>0</v>
      </c>
      <c r="AD16" s="8">
        <f>VLOOKUP(K16,'Tables kywrd-slot-class'!$D$49:$E$177,2,FALSE)</f>
        <v>0</v>
      </c>
      <c r="AE16" s="8">
        <f>VLOOKUP(L16,'Tables kywrd-slot-class'!$D$49:$E$177,2,FALSE)</f>
        <v>0</v>
      </c>
      <c r="AF16" s="1" t="s">
        <v>0</v>
      </c>
      <c r="AG16" s="1" t="str">
        <f t="shared" si="0"/>
        <v>4408F8E3</v>
      </c>
      <c r="AH16" s="3">
        <v>1</v>
      </c>
    </row>
    <row r="17" spans="1:34" x14ac:dyDescent="0.25">
      <c r="A17" s="91" t="s">
        <v>4205</v>
      </c>
      <c r="B17" s="3" t="s">
        <v>15</v>
      </c>
      <c r="C17" s="4" t="s">
        <v>4231</v>
      </c>
      <c r="D17" s="3" t="s">
        <v>4551</v>
      </c>
      <c r="E17" t="s">
        <v>4552</v>
      </c>
      <c r="F17" s="8" t="s">
        <v>4042</v>
      </c>
      <c r="G17" s="5" t="s">
        <v>4546</v>
      </c>
      <c r="H17" s="22" t="s">
        <v>3990</v>
      </c>
      <c r="I17" s="22" t="s">
        <v>4024</v>
      </c>
      <c r="J17" s="22" t="s">
        <v>4052</v>
      </c>
      <c r="K17" s="22" t="s">
        <v>4028</v>
      </c>
      <c r="L17" s="22" t="s">
        <v>4028</v>
      </c>
      <c r="M17" s="22" t="s">
        <v>4028</v>
      </c>
      <c r="N17" s="24" t="s">
        <v>1366</v>
      </c>
      <c r="O17" s="21" t="s">
        <v>1757</v>
      </c>
      <c r="P17" s="8" t="s">
        <v>1889</v>
      </c>
      <c r="Q17" s="8">
        <v>50</v>
      </c>
      <c r="R17" s="8">
        <v>6</v>
      </c>
      <c r="S17" s="27">
        <v>42</v>
      </c>
      <c r="T17" s="20">
        <f t="shared" si="1"/>
        <v>42</v>
      </c>
      <c r="U17" s="21">
        <f t="shared" si="2"/>
        <v>42</v>
      </c>
      <c r="V17" s="8">
        <f t="shared" si="3"/>
        <v>0</v>
      </c>
      <c r="W17" s="8">
        <f t="shared" si="4"/>
        <v>0</v>
      </c>
      <c r="X17" s="8">
        <f t="shared" si="5"/>
        <v>0</v>
      </c>
      <c r="Z17" s="8">
        <f>VLOOKUP(I17,'Tables kywrd-slot-class'!$B$21:$C$38,2,FALSE)</f>
        <v>3</v>
      </c>
      <c r="AA17" s="8">
        <f>VLOOKUP(N17,'Tables MAT simpl-complx'!$C$6:$D$28,2,FALSE)</f>
        <v>14</v>
      </c>
      <c r="AB17" s="8">
        <f>VLOOKUP(O17,'Tables MAT simpl-complx'!$F$39:$G$625,2,FALSE)</f>
        <v>14</v>
      </c>
      <c r="AC17" s="8">
        <f>VLOOKUP(J17,'Tables kywrd-slot-class'!$D$49:$E$177,2,FALSE)</f>
        <v>0</v>
      </c>
      <c r="AD17" s="8">
        <f>VLOOKUP(K17,'Tables kywrd-slot-class'!$D$49:$E$177,2,FALSE)</f>
        <v>0</v>
      </c>
      <c r="AE17" s="8">
        <f>VLOOKUP(L17,'Tables kywrd-slot-class'!$D$49:$E$177,2,FALSE)</f>
        <v>0</v>
      </c>
      <c r="AF17" s="1" t="s">
        <v>0</v>
      </c>
      <c r="AG17" s="1" t="str">
        <f t="shared" si="0"/>
        <v>4408F8E4</v>
      </c>
      <c r="AH17" s="3">
        <v>1</v>
      </c>
    </row>
    <row r="18" spans="1:34" x14ac:dyDescent="0.25">
      <c r="A18" s="91" t="s">
        <v>4206</v>
      </c>
      <c r="B18" s="3" t="s">
        <v>15</v>
      </c>
      <c r="C18" s="4" t="s">
        <v>4231</v>
      </c>
      <c r="D18" s="88" t="s">
        <v>4553</v>
      </c>
      <c r="E18" t="s">
        <v>4554</v>
      </c>
      <c r="F18" s="8" t="s">
        <v>4042</v>
      </c>
      <c r="G18" s="5" t="s">
        <v>4525</v>
      </c>
      <c r="H18" s="22" t="s">
        <v>3990</v>
      </c>
      <c r="I18" s="22" t="s">
        <v>4026</v>
      </c>
      <c r="J18" s="22" t="s">
        <v>4028</v>
      </c>
      <c r="K18" s="22" t="s">
        <v>4028</v>
      </c>
      <c r="L18" s="22" t="s">
        <v>4028</v>
      </c>
      <c r="M18" s="22" t="s">
        <v>4028</v>
      </c>
      <c r="N18" s="24" t="s">
        <v>1366</v>
      </c>
      <c r="O18" s="21" t="s">
        <v>1757</v>
      </c>
      <c r="P18" s="8" t="s">
        <v>4021</v>
      </c>
      <c r="Q18" s="8">
        <v>23</v>
      </c>
      <c r="R18" s="8">
        <v>1</v>
      </c>
      <c r="S18" s="76">
        <v>0</v>
      </c>
      <c r="T18" s="20">
        <f t="shared" si="1"/>
        <v>21</v>
      </c>
      <c r="U18" s="21">
        <f t="shared" si="2"/>
        <v>21</v>
      </c>
      <c r="V18" s="8">
        <f t="shared" si="3"/>
        <v>0</v>
      </c>
      <c r="W18" s="8">
        <f t="shared" si="4"/>
        <v>0</v>
      </c>
      <c r="X18" s="8">
        <f t="shared" si="5"/>
        <v>0</v>
      </c>
      <c r="Y18" s="87" t="s">
        <v>4526</v>
      </c>
      <c r="Z18" s="8">
        <f>VLOOKUP(I18,'Tables kywrd-slot-class'!$B$21:$C$38,2,FALSE)</f>
        <v>1.5</v>
      </c>
      <c r="AA18" s="8">
        <f>VLOOKUP(N18,'Tables MAT simpl-complx'!$C$6:$D$28,2,FALSE)</f>
        <v>14</v>
      </c>
      <c r="AB18" s="8">
        <f>VLOOKUP(O18,'Tables MAT simpl-complx'!$F$39:$G$625,2,FALSE)</f>
        <v>14</v>
      </c>
      <c r="AC18" s="8">
        <f>VLOOKUP(J18,'Tables kywrd-slot-class'!$D$49:$E$177,2,FALSE)</f>
        <v>0</v>
      </c>
      <c r="AD18" s="8">
        <f>VLOOKUP(K18,'Tables kywrd-slot-class'!$D$49:$E$177,2,FALSE)</f>
        <v>0</v>
      </c>
      <c r="AE18" s="8">
        <f>VLOOKUP(L18,'Tables kywrd-slot-class'!$D$49:$E$177,2,FALSE)</f>
        <v>0</v>
      </c>
      <c r="AF18" s="1" t="s">
        <v>0</v>
      </c>
      <c r="AG18" s="1" t="str">
        <f t="shared" si="0"/>
        <v>4408F8EE</v>
      </c>
      <c r="AH18" s="3">
        <v>1</v>
      </c>
    </row>
    <row r="19" spans="1:34" x14ac:dyDescent="0.25">
      <c r="A19" s="91" t="s">
        <v>4207</v>
      </c>
      <c r="B19" s="3" t="s">
        <v>15</v>
      </c>
      <c r="C19" s="4" t="s">
        <v>4231</v>
      </c>
      <c r="D19" s="3" t="s">
        <v>4555</v>
      </c>
      <c r="E19" t="s">
        <v>4556</v>
      </c>
      <c r="F19" s="8" t="s">
        <v>4042</v>
      </c>
      <c r="G19" s="5" t="s">
        <v>2933</v>
      </c>
      <c r="H19" s="22" t="s">
        <v>4022</v>
      </c>
      <c r="I19" s="22" t="s">
        <v>4025</v>
      </c>
      <c r="J19" s="22" t="s">
        <v>3348</v>
      </c>
      <c r="K19" s="22" t="s">
        <v>4028</v>
      </c>
      <c r="L19" s="22" t="s">
        <v>4028</v>
      </c>
      <c r="M19" s="22" t="s">
        <v>4028</v>
      </c>
      <c r="N19" s="24" t="s">
        <v>1344</v>
      </c>
      <c r="O19" s="21" t="s">
        <v>1888</v>
      </c>
      <c r="P19" s="8" t="s">
        <v>4021</v>
      </c>
      <c r="Q19" s="8">
        <v>85</v>
      </c>
      <c r="R19" s="8">
        <v>10</v>
      </c>
      <c r="S19" s="27">
        <v>32</v>
      </c>
      <c r="T19" s="20">
        <f t="shared" si="1"/>
        <v>32</v>
      </c>
      <c r="U19" s="21">
        <f t="shared" si="2"/>
        <v>0</v>
      </c>
      <c r="V19" s="8">
        <f t="shared" si="3"/>
        <v>32</v>
      </c>
      <c r="W19" s="8">
        <f t="shared" si="4"/>
        <v>0</v>
      </c>
      <c r="X19" s="8">
        <f t="shared" si="5"/>
        <v>0</v>
      </c>
      <c r="Z19" s="8">
        <f>VLOOKUP(I19,'Tables kywrd-slot-class'!$B$21:$C$38,2,FALSE)</f>
        <v>1</v>
      </c>
      <c r="AA19" s="8">
        <f>VLOOKUP(N19,'Tables MAT simpl-complx'!$C$6:$D$28,2,FALSE)</f>
        <v>32</v>
      </c>
      <c r="AB19" s="8">
        <f>VLOOKUP(O19,'Tables MAT simpl-complx'!$F$39:$G$625,2,FALSE)</f>
        <v>0</v>
      </c>
      <c r="AC19" s="8">
        <f>VLOOKUP(J19,'Tables kywrd-slot-class'!$D$49:$E$177,2,FALSE)</f>
        <v>32</v>
      </c>
      <c r="AD19" s="8">
        <f>VLOOKUP(K19,'Tables kywrd-slot-class'!$D$49:$E$177,2,FALSE)</f>
        <v>0</v>
      </c>
      <c r="AE19" s="8">
        <f>VLOOKUP(L19,'Tables kywrd-slot-class'!$D$49:$E$177,2,FALSE)</f>
        <v>0</v>
      </c>
      <c r="AF19" s="1" t="s">
        <v>0</v>
      </c>
      <c r="AG19" s="1" t="str">
        <f t="shared" si="0"/>
        <v>44099D07</v>
      </c>
      <c r="AH19" s="3">
        <v>1</v>
      </c>
    </row>
    <row r="20" spans="1:34" x14ac:dyDescent="0.25">
      <c r="A20" s="91" t="s">
        <v>4208</v>
      </c>
      <c r="B20" s="3" t="s">
        <v>15</v>
      </c>
      <c r="C20" s="4" t="s">
        <v>4231</v>
      </c>
      <c r="D20" s="3" t="s">
        <v>4557</v>
      </c>
      <c r="E20" t="s">
        <v>4558</v>
      </c>
      <c r="F20" s="8" t="s">
        <v>4042</v>
      </c>
      <c r="G20" s="5" t="s">
        <v>2934</v>
      </c>
      <c r="H20" s="22" t="s">
        <v>4022</v>
      </c>
      <c r="I20" s="22" t="s">
        <v>4024</v>
      </c>
      <c r="J20" s="22" t="s">
        <v>3348</v>
      </c>
      <c r="K20" s="22" t="s">
        <v>4028</v>
      </c>
      <c r="L20" s="22" t="s">
        <v>4028</v>
      </c>
      <c r="M20" s="22" t="s">
        <v>4028</v>
      </c>
      <c r="N20" s="24" t="s">
        <v>1344</v>
      </c>
      <c r="O20" s="21" t="s">
        <v>1888</v>
      </c>
      <c r="P20" s="8" t="s">
        <v>4021</v>
      </c>
      <c r="Q20" s="8">
        <v>400</v>
      </c>
      <c r="R20" s="8">
        <v>45</v>
      </c>
      <c r="S20" s="27">
        <v>96</v>
      </c>
      <c r="T20" s="20">
        <f t="shared" si="1"/>
        <v>96</v>
      </c>
      <c r="U20" s="21">
        <f t="shared" si="2"/>
        <v>0</v>
      </c>
      <c r="V20" s="8">
        <f t="shared" si="3"/>
        <v>96</v>
      </c>
      <c r="W20" s="8">
        <f t="shared" si="4"/>
        <v>0</v>
      </c>
      <c r="X20" s="8">
        <f t="shared" si="5"/>
        <v>0</v>
      </c>
      <c r="Z20" s="8">
        <f>VLOOKUP(I20,'Tables kywrd-slot-class'!$B$21:$C$38,2,FALSE)</f>
        <v>3</v>
      </c>
      <c r="AA20" s="8">
        <f>VLOOKUP(N20,'Tables MAT simpl-complx'!$C$6:$D$28,2,FALSE)</f>
        <v>32</v>
      </c>
      <c r="AB20" s="8">
        <f>VLOOKUP(O20,'Tables MAT simpl-complx'!$F$39:$G$625,2,FALSE)</f>
        <v>0</v>
      </c>
      <c r="AC20" s="8">
        <f>VLOOKUP(J20,'Tables kywrd-slot-class'!$D$49:$E$177,2,FALSE)</f>
        <v>32</v>
      </c>
      <c r="AD20" s="8">
        <f>VLOOKUP(K20,'Tables kywrd-slot-class'!$D$49:$E$177,2,FALSE)</f>
        <v>0</v>
      </c>
      <c r="AE20" s="8">
        <f>VLOOKUP(L20,'Tables kywrd-slot-class'!$D$49:$E$177,2,FALSE)</f>
        <v>0</v>
      </c>
      <c r="AF20" s="1" t="s">
        <v>0</v>
      </c>
      <c r="AG20" s="1" t="str">
        <f t="shared" si="0"/>
        <v>44099D08</v>
      </c>
      <c r="AH20" s="3">
        <v>1</v>
      </c>
    </row>
    <row r="21" spans="1:34" x14ac:dyDescent="0.25">
      <c r="A21" s="91" t="s">
        <v>4209</v>
      </c>
      <c r="B21" s="3" t="s">
        <v>15</v>
      </c>
      <c r="C21" s="4" t="s">
        <v>4231</v>
      </c>
      <c r="D21" s="3" t="s">
        <v>4559</v>
      </c>
      <c r="E21" t="s">
        <v>4560</v>
      </c>
      <c r="F21" s="8" t="s">
        <v>4042</v>
      </c>
      <c r="G21" s="5" t="s">
        <v>2935</v>
      </c>
      <c r="H21" s="22" t="s">
        <v>4022</v>
      </c>
      <c r="I21" s="22" t="s">
        <v>4023</v>
      </c>
      <c r="J21" s="22" t="s">
        <v>3348</v>
      </c>
      <c r="K21" s="22" t="s">
        <v>4028</v>
      </c>
      <c r="L21" s="22" t="s">
        <v>4028</v>
      </c>
      <c r="M21" s="22" t="s">
        <v>4028</v>
      </c>
      <c r="N21" s="24" t="s">
        <v>1344</v>
      </c>
      <c r="O21" s="21" t="s">
        <v>1888</v>
      </c>
      <c r="P21" s="8" t="s">
        <v>4021</v>
      </c>
      <c r="Q21" s="8">
        <v>85</v>
      </c>
      <c r="R21" s="8">
        <v>8</v>
      </c>
      <c r="S21" s="27">
        <v>32</v>
      </c>
      <c r="T21" s="20">
        <f t="shared" si="1"/>
        <v>32</v>
      </c>
      <c r="U21" s="21">
        <f t="shared" si="2"/>
        <v>0</v>
      </c>
      <c r="V21" s="8">
        <f t="shared" si="3"/>
        <v>32</v>
      </c>
      <c r="W21" s="8">
        <f t="shared" si="4"/>
        <v>0</v>
      </c>
      <c r="X21" s="8">
        <f t="shared" si="5"/>
        <v>0</v>
      </c>
      <c r="Z21" s="8">
        <f>VLOOKUP(I21,'Tables kywrd-slot-class'!$B$21:$C$38,2,FALSE)</f>
        <v>1</v>
      </c>
      <c r="AA21" s="8">
        <f>VLOOKUP(N21,'Tables MAT simpl-complx'!$C$6:$D$28,2,FALSE)</f>
        <v>32</v>
      </c>
      <c r="AB21" s="8">
        <f>VLOOKUP(O21,'Tables MAT simpl-complx'!$F$39:$G$625,2,FALSE)</f>
        <v>0</v>
      </c>
      <c r="AC21" s="8">
        <f>VLOOKUP(J21,'Tables kywrd-slot-class'!$D$49:$E$177,2,FALSE)</f>
        <v>32</v>
      </c>
      <c r="AD21" s="8">
        <f>VLOOKUP(K21,'Tables kywrd-slot-class'!$D$49:$E$177,2,FALSE)</f>
        <v>0</v>
      </c>
      <c r="AE21" s="8">
        <f>VLOOKUP(L21,'Tables kywrd-slot-class'!$D$49:$E$177,2,FALSE)</f>
        <v>0</v>
      </c>
      <c r="AF21" s="1" t="s">
        <v>0</v>
      </c>
      <c r="AG21" s="1" t="str">
        <f t="shared" si="0"/>
        <v>44099D09</v>
      </c>
      <c r="AH21" s="3">
        <v>1</v>
      </c>
    </row>
    <row r="22" spans="1:34" x14ac:dyDescent="0.25">
      <c r="A22" s="91" t="s">
        <v>4210</v>
      </c>
      <c r="B22" s="3" t="s">
        <v>15</v>
      </c>
      <c r="C22" s="4" t="s">
        <v>4231</v>
      </c>
      <c r="D22" s="3" t="s">
        <v>4561</v>
      </c>
      <c r="E22" t="s">
        <v>4562</v>
      </c>
      <c r="F22" s="8" t="s">
        <v>4042</v>
      </c>
      <c r="G22" s="5" t="s">
        <v>2933</v>
      </c>
      <c r="H22" s="22" t="s">
        <v>4022</v>
      </c>
      <c r="I22" s="22" t="s">
        <v>4025</v>
      </c>
      <c r="J22" s="22" t="s">
        <v>3348</v>
      </c>
      <c r="K22" s="22" t="s">
        <v>4028</v>
      </c>
      <c r="L22" s="22" t="s">
        <v>4028</v>
      </c>
      <c r="M22" s="22" t="s">
        <v>4028</v>
      </c>
      <c r="N22" s="24" t="s">
        <v>1344</v>
      </c>
      <c r="O22" s="21" t="s">
        <v>1888</v>
      </c>
      <c r="P22" s="8" t="s">
        <v>4021</v>
      </c>
      <c r="Q22" s="8">
        <v>85</v>
      </c>
      <c r="R22" s="8">
        <v>10</v>
      </c>
      <c r="S22" s="27">
        <v>32</v>
      </c>
      <c r="T22" s="20">
        <f t="shared" si="1"/>
        <v>32</v>
      </c>
      <c r="U22" s="21">
        <f t="shared" si="2"/>
        <v>0</v>
      </c>
      <c r="V22" s="8">
        <f t="shared" si="3"/>
        <v>32</v>
      </c>
      <c r="W22" s="8">
        <f t="shared" si="4"/>
        <v>0</v>
      </c>
      <c r="X22" s="8">
        <f t="shared" si="5"/>
        <v>0</v>
      </c>
      <c r="Z22" s="8">
        <f>VLOOKUP(I22,'Tables kywrd-slot-class'!$B$21:$C$38,2,FALSE)</f>
        <v>1</v>
      </c>
      <c r="AA22" s="8">
        <f>VLOOKUP(N22,'Tables MAT simpl-complx'!$C$6:$D$28,2,FALSE)</f>
        <v>32</v>
      </c>
      <c r="AB22" s="8">
        <f>VLOOKUP(O22,'Tables MAT simpl-complx'!$F$39:$G$625,2,FALSE)</f>
        <v>0</v>
      </c>
      <c r="AC22" s="8">
        <f>VLOOKUP(J22,'Tables kywrd-slot-class'!$D$49:$E$177,2,FALSE)</f>
        <v>32</v>
      </c>
      <c r="AD22" s="8">
        <f>VLOOKUP(K22,'Tables kywrd-slot-class'!$D$49:$E$177,2,FALSE)</f>
        <v>0</v>
      </c>
      <c r="AE22" s="8">
        <f>VLOOKUP(L22,'Tables kywrd-slot-class'!$D$49:$E$177,2,FALSE)</f>
        <v>0</v>
      </c>
      <c r="AF22" s="1" t="s">
        <v>0</v>
      </c>
      <c r="AG22" s="1" t="str">
        <f t="shared" si="0"/>
        <v>44099D0A</v>
      </c>
      <c r="AH22" s="3">
        <v>1</v>
      </c>
    </row>
    <row r="23" spans="1:34" x14ac:dyDescent="0.25">
      <c r="A23" s="91" t="s">
        <v>4211</v>
      </c>
      <c r="B23" s="3" t="s">
        <v>15</v>
      </c>
      <c r="C23" s="4" t="s">
        <v>4231</v>
      </c>
      <c r="D23" s="3" t="s">
        <v>4563</v>
      </c>
      <c r="E23" t="s">
        <v>4564</v>
      </c>
      <c r="F23" s="8" t="s">
        <v>4042</v>
      </c>
      <c r="G23" s="5" t="s">
        <v>2934</v>
      </c>
      <c r="H23" s="22" t="s">
        <v>4022</v>
      </c>
      <c r="I23" s="22" t="s">
        <v>4024</v>
      </c>
      <c r="J23" s="22" t="s">
        <v>3348</v>
      </c>
      <c r="K23" s="22" t="s">
        <v>4028</v>
      </c>
      <c r="L23" s="22" t="s">
        <v>4028</v>
      </c>
      <c r="M23" s="22" t="s">
        <v>4028</v>
      </c>
      <c r="N23" s="24" t="s">
        <v>1344</v>
      </c>
      <c r="O23" s="21" t="s">
        <v>1888</v>
      </c>
      <c r="P23" s="8" t="s">
        <v>4021</v>
      </c>
      <c r="Q23" s="8">
        <v>400</v>
      </c>
      <c r="R23" s="8">
        <v>45</v>
      </c>
      <c r="S23" s="27">
        <v>96</v>
      </c>
      <c r="T23" s="20">
        <f t="shared" si="1"/>
        <v>96</v>
      </c>
      <c r="U23" s="21">
        <f t="shared" si="2"/>
        <v>0</v>
      </c>
      <c r="V23" s="8">
        <f t="shared" si="3"/>
        <v>96</v>
      </c>
      <c r="W23" s="8">
        <f t="shared" si="4"/>
        <v>0</v>
      </c>
      <c r="X23" s="8">
        <f t="shared" si="5"/>
        <v>0</v>
      </c>
      <c r="Z23" s="8">
        <f>VLOOKUP(I23,'Tables kywrd-slot-class'!$B$21:$C$38,2,FALSE)</f>
        <v>3</v>
      </c>
      <c r="AA23" s="8">
        <f>VLOOKUP(N23,'Tables MAT simpl-complx'!$C$6:$D$28,2,FALSE)</f>
        <v>32</v>
      </c>
      <c r="AB23" s="8">
        <f>VLOOKUP(O23,'Tables MAT simpl-complx'!$F$39:$G$625,2,FALSE)</f>
        <v>0</v>
      </c>
      <c r="AC23" s="8">
        <f>VLOOKUP(J23,'Tables kywrd-slot-class'!$D$49:$E$177,2,FALSE)</f>
        <v>32</v>
      </c>
      <c r="AD23" s="8">
        <f>VLOOKUP(K23,'Tables kywrd-slot-class'!$D$49:$E$177,2,FALSE)</f>
        <v>0</v>
      </c>
      <c r="AE23" s="8">
        <f>VLOOKUP(L23,'Tables kywrd-slot-class'!$D$49:$E$177,2,FALSE)</f>
        <v>0</v>
      </c>
      <c r="AF23" s="1" t="s">
        <v>0</v>
      </c>
      <c r="AG23" s="1" t="str">
        <f t="shared" si="0"/>
        <v>44099D0B</v>
      </c>
      <c r="AH23" s="3">
        <v>1</v>
      </c>
    </row>
    <row r="24" spans="1:34" x14ac:dyDescent="0.25">
      <c r="A24" s="91" t="s">
        <v>4212</v>
      </c>
      <c r="B24" s="3" t="s">
        <v>15</v>
      </c>
      <c r="C24" s="4" t="s">
        <v>4231</v>
      </c>
      <c r="D24" s="3" t="s">
        <v>4565</v>
      </c>
      <c r="E24" t="s">
        <v>4566</v>
      </c>
      <c r="F24" s="8" t="s">
        <v>4042</v>
      </c>
      <c r="G24" s="5" t="s">
        <v>2935</v>
      </c>
      <c r="H24" s="22" t="s">
        <v>4022</v>
      </c>
      <c r="I24" s="22" t="s">
        <v>4023</v>
      </c>
      <c r="J24" s="22" t="s">
        <v>3348</v>
      </c>
      <c r="K24" s="22" t="s">
        <v>4028</v>
      </c>
      <c r="L24" s="22" t="s">
        <v>4028</v>
      </c>
      <c r="M24" s="22" t="s">
        <v>4028</v>
      </c>
      <c r="N24" s="24" t="s">
        <v>1344</v>
      </c>
      <c r="O24" s="21" t="s">
        <v>1888</v>
      </c>
      <c r="P24" s="8" t="s">
        <v>4021</v>
      </c>
      <c r="Q24" s="8">
        <v>85</v>
      </c>
      <c r="R24" s="8">
        <v>8</v>
      </c>
      <c r="S24" s="27">
        <v>32</v>
      </c>
      <c r="T24" s="20">
        <f t="shared" si="1"/>
        <v>32</v>
      </c>
      <c r="U24" s="21">
        <f t="shared" si="2"/>
        <v>0</v>
      </c>
      <c r="V24" s="8">
        <f t="shared" si="3"/>
        <v>32</v>
      </c>
      <c r="W24" s="8">
        <f t="shared" si="4"/>
        <v>0</v>
      </c>
      <c r="X24" s="8">
        <f t="shared" si="5"/>
        <v>0</v>
      </c>
      <c r="Z24" s="8">
        <f>VLOOKUP(I24,'Tables kywrd-slot-class'!$B$21:$C$38,2,FALSE)</f>
        <v>1</v>
      </c>
      <c r="AA24" s="8">
        <f>VLOOKUP(N24,'Tables MAT simpl-complx'!$C$6:$D$28,2,FALSE)</f>
        <v>32</v>
      </c>
      <c r="AB24" s="8">
        <f>VLOOKUP(O24,'Tables MAT simpl-complx'!$F$39:$G$625,2,FALSE)</f>
        <v>0</v>
      </c>
      <c r="AC24" s="8">
        <f>VLOOKUP(J24,'Tables kywrd-slot-class'!$D$49:$E$177,2,FALSE)</f>
        <v>32</v>
      </c>
      <c r="AD24" s="8">
        <f>VLOOKUP(K24,'Tables kywrd-slot-class'!$D$49:$E$177,2,FALSE)</f>
        <v>0</v>
      </c>
      <c r="AE24" s="8">
        <f>VLOOKUP(L24,'Tables kywrd-slot-class'!$D$49:$E$177,2,FALSE)</f>
        <v>0</v>
      </c>
      <c r="AF24" s="1" t="s">
        <v>0</v>
      </c>
      <c r="AG24" s="1" t="str">
        <f t="shared" si="0"/>
        <v>44099D0C</v>
      </c>
      <c r="AH24" s="3">
        <v>1</v>
      </c>
    </row>
    <row r="25" spans="1:34" x14ac:dyDescent="0.25">
      <c r="A25" s="91" t="s">
        <v>4213</v>
      </c>
      <c r="B25" s="3" t="s">
        <v>15</v>
      </c>
      <c r="C25" s="4" t="s">
        <v>4231</v>
      </c>
      <c r="D25" s="3" t="s">
        <v>4567</v>
      </c>
      <c r="E25" t="s">
        <v>4568</v>
      </c>
      <c r="F25" s="8" t="s">
        <v>4042</v>
      </c>
      <c r="G25" s="5" t="s">
        <v>2936</v>
      </c>
      <c r="H25" s="22" t="s">
        <v>4022</v>
      </c>
      <c r="I25" s="22" t="s">
        <v>4026</v>
      </c>
      <c r="J25" s="22" t="s">
        <v>3348</v>
      </c>
      <c r="K25" s="22" t="s">
        <v>4028</v>
      </c>
      <c r="L25" s="22" t="s">
        <v>4028</v>
      </c>
      <c r="M25" s="22" t="s">
        <v>4028</v>
      </c>
      <c r="N25" s="24" t="s">
        <v>1344</v>
      </c>
      <c r="O25" s="21" t="s">
        <v>1888</v>
      </c>
      <c r="P25" s="8" t="s">
        <v>4021</v>
      </c>
      <c r="Q25" s="8">
        <v>200</v>
      </c>
      <c r="R25" s="8">
        <v>12</v>
      </c>
      <c r="S25" s="27">
        <v>48</v>
      </c>
      <c r="T25" s="20">
        <f t="shared" si="1"/>
        <v>48</v>
      </c>
      <c r="U25" s="21">
        <f t="shared" si="2"/>
        <v>0</v>
      </c>
      <c r="V25" s="8">
        <f t="shared" si="3"/>
        <v>48</v>
      </c>
      <c r="W25" s="8">
        <f t="shared" si="4"/>
        <v>0</v>
      </c>
      <c r="X25" s="8">
        <f t="shared" si="5"/>
        <v>0</v>
      </c>
      <c r="Z25" s="8">
        <f>VLOOKUP(I25,'Tables kywrd-slot-class'!$B$21:$C$38,2,FALSE)</f>
        <v>1.5</v>
      </c>
      <c r="AA25" s="8">
        <f>VLOOKUP(N25,'Tables MAT simpl-complx'!$C$6:$D$28,2,FALSE)</f>
        <v>32</v>
      </c>
      <c r="AB25" s="8">
        <f>VLOOKUP(O25,'Tables MAT simpl-complx'!$F$39:$G$625,2,FALSE)</f>
        <v>0</v>
      </c>
      <c r="AC25" s="8">
        <f>VLOOKUP(J25,'Tables kywrd-slot-class'!$D$49:$E$177,2,FALSE)</f>
        <v>32</v>
      </c>
      <c r="AD25" s="8">
        <f>VLOOKUP(K25,'Tables kywrd-slot-class'!$D$49:$E$177,2,FALSE)</f>
        <v>0</v>
      </c>
      <c r="AE25" s="8">
        <f>VLOOKUP(L25,'Tables kywrd-slot-class'!$D$49:$E$177,2,FALSE)</f>
        <v>0</v>
      </c>
      <c r="AF25" s="1" t="s">
        <v>0</v>
      </c>
      <c r="AG25" s="1" t="str">
        <f t="shared" si="0"/>
        <v>44099D0F</v>
      </c>
      <c r="AH25" s="3">
        <v>1</v>
      </c>
    </row>
    <row r="26" spans="1:34" x14ac:dyDescent="0.25">
      <c r="A26" s="91" t="s">
        <v>4214</v>
      </c>
      <c r="B26" s="3" t="s">
        <v>15</v>
      </c>
      <c r="C26" s="4" t="s">
        <v>4231</v>
      </c>
      <c r="D26" s="3" t="s">
        <v>4569</v>
      </c>
      <c r="E26" t="s">
        <v>4570</v>
      </c>
      <c r="F26" s="8" t="s">
        <v>4043</v>
      </c>
      <c r="G26" s="5" t="s">
        <v>4571</v>
      </c>
      <c r="H26" s="22" t="s">
        <v>4022</v>
      </c>
      <c r="I26" s="22" t="s">
        <v>4026</v>
      </c>
      <c r="J26" s="22" t="s">
        <v>3348</v>
      </c>
      <c r="K26" s="22" t="s">
        <v>4028</v>
      </c>
      <c r="L26" s="22" t="s">
        <v>4028</v>
      </c>
      <c r="M26" s="22" t="s">
        <v>4028</v>
      </c>
      <c r="N26" s="24" t="s">
        <v>1344</v>
      </c>
      <c r="O26" s="21" t="s">
        <v>1888</v>
      </c>
      <c r="P26" s="8" t="s">
        <v>1889</v>
      </c>
      <c r="Q26" s="8">
        <v>900</v>
      </c>
      <c r="R26" s="8">
        <v>12</v>
      </c>
      <c r="S26" s="27">
        <v>48</v>
      </c>
      <c r="T26" s="20">
        <f t="shared" si="1"/>
        <v>48</v>
      </c>
      <c r="U26" s="21">
        <f t="shared" si="2"/>
        <v>0</v>
      </c>
      <c r="V26" s="8">
        <f t="shared" si="3"/>
        <v>48</v>
      </c>
      <c r="W26" s="8">
        <f t="shared" si="4"/>
        <v>0</v>
      </c>
      <c r="X26" s="8">
        <f t="shared" si="5"/>
        <v>0</v>
      </c>
      <c r="Z26" s="8">
        <f>VLOOKUP(I26,'Tables kywrd-slot-class'!$B$21:$C$38,2,FALSE)</f>
        <v>1.5</v>
      </c>
      <c r="AA26" s="8">
        <f>VLOOKUP(N26,'Tables MAT simpl-complx'!$C$6:$D$28,2,FALSE)</f>
        <v>32</v>
      </c>
      <c r="AB26" s="8">
        <f>VLOOKUP(O26,'Tables MAT simpl-complx'!$F$39:$G$625,2,FALSE)</f>
        <v>0</v>
      </c>
      <c r="AC26" s="8">
        <f>VLOOKUP(J26,'Tables kywrd-slot-class'!$D$49:$E$177,2,FALSE)</f>
        <v>32</v>
      </c>
      <c r="AD26" s="8">
        <f>VLOOKUP(K26,'Tables kywrd-slot-class'!$D$49:$E$177,2,FALSE)</f>
        <v>0</v>
      </c>
      <c r="AE26" s="8">
        <f>VLOOKUP(L26,'Tables kywrd-slot-class'!$D$49:$E$177,2,FALSE)</f>
        <v>0</v>
      </c>
      <c r="AF26" s="1" t="s">
        <v>0</v>
      </c>
      <c r="AG26" s="1" t="str">
        <f t="shared" si="0"/>
        <v>44099D10</v>
      </c>
      <c r="AH26" s="3">
        <v>1</v>
      </c>
    </row>
    <row r="27" spans="1:34" x14ac:dyDescent="0.25">
      <c r="A27" s="91" t="s">
        <v>4215</v>
      </c>
      <c r="B27" s="3" t="s">
        <v>15</v>
      </c>
      <c r="C27" s="4" t="s">
        <v>4231</v>
      </c>
      <c r="D27" s="88" t="s">
        <v>4572</v>
      </c>
      <c r="E27" t="s">
        <v>4573</v>
      </c>
      <c r="F27" s="8" t="s">
        <v>4042</v>
      </c>
      <c r="G27" s="5" t="s">
        <v>4574</v>
      </c>
      <c r="H27" s="22" t="s">
        <v>4022</v>
      </c>
      <c r="I27" s="89" t="s">
        <v>4024</v>
      </c>
      <c r="J27" s="22" t="s">
        <v>3348</v>
      </c>
      <c r="K27" s="22" t="s">
        <v>4028</v>
      </c>
      <c r="L27" s="22" t="s">
        <v>4028</v>
      </c>
      <c r="M27" s="22" t="s">
        <v>4028</v>
      </c>
      <c r="N27" s="24" t="s">
        <v>1888</v>
      </c>
      <c r="O27" s="21" t="s">
        <v>1888</v>
      </c>
      <c r="P27" s="8" t="s">
        <v>4021</v>
      </c>
      <c r="Q27" s="8">
        <v>200</v>
      </c>
      <c r="R27" s="8">
        <v>8</v>
      </c>
      <c r="S27" s="76">
        <v>96</v>
      </c>
      <c r="T27" s="20">
        <f t="shared" si="1"/>
        <v>0</v>
      </c>
      <c r="U27" s="21">
        <f t="shared" si="2"/>
        <v>0</v>
      </c>
      <c r="V27" s="8">
        <f t="shared" si="3"/>
        <v>96</v>
      </c>
      <c r="W27" s="8">
        <f t="shared" si="4"/>
        <v>0</v>
      </c>
      <c r="X27" s="8">
        <f t="shared" si="5"/>
        <v>0</v>
      </c>
      <c r="Y27" s="87" t="s">
        <v>4579</v>
      </c>
      <c r="Z27" s="8">
        <f>VLOOKUP(I27,'Tables kywrd-slot-class'!$B$21:$C$38,2,FALSE)</f>
        <v>3</v>
      </c>
      <c r="AA27" s="8">
        <f>VLOOKUP(N27,'Tables MAT simpl-complx'!$C$6:$D$28,2,FALSE)</f>
        <v>0</v>
      </c>
      <c r="AB27" s="8">
        <f>VLOOKUP(O27,'Tables MAT simpl-complx'!$F$39:$G$625,2,FALSE)</f>
        <v>0</v>
      </c>
      <c r="AC27" s="8">
        <f>VLOOKUP(J27,'Tables kywrd-slot-class'!$D$49:$E$177,2,FALSE)</f>
        <v>32</v>
      </c>
      <c r="AD27" s="8">
        <f>VLOOKUP(K27,'Tables kywrd-slot-class'!$D$49:$E$177,2,FALSE)</f>
        <v>0</v>
      </c>
      <c r="AE27" s="8">
        <f>VLOOKUP(L27,'Tables kywrd-slot-class'!$D$49:$E$177,2,FALSE)</f>
        <v>0</v>
      </c>
      <c r="AF27" s="1" t="s">
        <v>0</v>
      </c>
      <c r="AG27" s="1" t="str">
        <f t="shared" si="0"/>
        <v>44099D11</v>
      </c>
      <c r="AH27" s="3">
        <v>1</v>
      </c>
    </row>
    <row r="28" spans="1:34" x14ac:dyDescent="0.25">
      <c r="A28" s="91" t="s">
        <v>4216</v>
      </c>
      <c r="B28" s="3" t="s">
        <v>15</v>
      </c>
      <c r="C28" s="4" t="s">
        <v>4231</v>
      </c>
      <c r="D28" s="88" t="s">
        <v>4575</v>
      </c>
      <c r="E28" t="s">
        <v>4576</v>
      </c>
      <c r="F28" s="8" t="s">
        <v>4042</v>
      </c>
      <c r="G28" s="5" t="s">
        <v>4574</v>
      </c>
      <c r="H28" s="22" t="s">
        <v>4022</v>
      </c>
      <c r="I28" s="89" t="s">
        <v>4024</v>
      </c>
      <c r="J28" s="22" t="s">
        <v>3348</v>
      </c>
      <c r="K28" s="22" t="s">
        <v>4028</v>
      </c>
      <c r="L28" s="22" t="s">
        <v>4028</v>
      </c>
      <c r="M28" s="22" t="s">
        <v>4028</v>
      </c>
      <c r="N28" s="24" t="s">
        <v>1888</v>
      </c>
      <c r="O28" s="21" t="s">
        <v>1888</v>
      </c>
      <c r="P28" s="8" t="s">
        <v>4021</v>
      </c>
      <c r="Q28" s="8">
        <v>200</v>
      </c>
      <c r="R28" s="8">
        <v>8</v>
      </c>
      <c r="S28" s="76">
        <v>96</v>
      </c>
      <c r="T28" s="20">
        <f t="shared" si="1"/>
        <v>0</v>
      </c>
      <c r="U28" s="21">
        <f t="shared" si="2"/>
        <v>0</v>
      </c>
      <c r="V28" s="8">
        <f t="shared" si="3"/>
        <v>96</v>
      </c>
      <c r="W28" s="8">
        <f t="shared" si="4"/>
        <v>0</v>
      </c>
      <c r="X28" s="8">
        <f t="shared" si="5"/>
        <v>0</v>
      </c>
      <c r="Y28" s="87" t="s">
        <v>4579</v>
      </c>
      <c r="Z28" s="8">
        <f>VLOOKUP(I28,'Tables kywrd-slot-class'!$B$21:$C$38,2,FALSE)</f>
        <v>3</v>
      </c>
      <c r="AA28" s="8">
        <f>VLOOKUP(N28,'Tables MAT simpl-complx'!$C$6:$D$28,2,FALSE)</f>
        <v>0</v>
      </c>
      <c r="AB28" s="8">
        <f>VLOOKUP(O28,'Tables MAT simpl-complx'!$F$39:$G$625,2,FALSE)</f>
        <v>0</v>
      </c>
      <c r="AC28" s="8">
        <f>VLOOKUP(J28,'Tables kywrd-slot-class'!$D$49:$E$177,2,FALSE)</f>
        <v>32</v>
      </c>
      <c r="AD28" s="8">
        <f>VLOOKUP(K28,'Tables kywrd-slot-class'!$D$49:$E$177,2,FALSE)</f>
        <v>0</v>
      </c>
      <c r="AE28" s="8">
        <f>VLOOKUP(L28,'Tables kywrd-slot-class'!$D$49:$E$177,2,FALSE)</f>
        <v>0</v>
      </c>
      <c r="AF28" s="1" t="s">
        <v>0</v>
      </c>
      <c r="AG28" s="1" t="str">
        <f t="shared" si="0"/>
        <v>44099D12</v>
      </c>
      <c r="AH28" s="3">
        <v>1</v>
      </c>
    </row>
    <row r="29" spans="1:34" x14ac:dyDescent="0.25">
      <c r="A29" s="91" t="s">
        <v>4217</v>
      </c>
      <c r="B29" s="3" t="s">
        <v>15</v>
      </c>
      <c r="C29" s="4" t="s">
        <v>4231</v>
      </c>
      <c r="D29" s="88" t="s">
        <v>4577</v>
      </c>
      <c r="E29" t="s">
        <v>4578</v>
      </c>
      <c r="F29" s="8" t="s">
        <v>4042</v>
      </c>
      <c r="G29" s="5" t="s">
        <v>4574</v>
      </c>
      <c r="H29" s="22" t="s">
        <v>4022</v>
      </c>
      <c r="I29" s="89" t="s">
        <v>4024</v>
      </c>
      <c r="J29" s="22" t="s">
        <v>3348</v>
      </c>
      <c r="K29" s="22" t="s">
        <v>4028</v>
      </c>
      <c r="L29" s="22" t="s">
        <v>4028</v>
      </c>
      <c r="M29" s="22" t="s">
        <v>4028</v>
      </c>
      <c r="N29" s="24" t="s">
        <v>1888</v>
      </c>
      <c r="O29" s="21" t="s">
        <v>1888</v>
      </c>
      <c r="P29" s="8" t="s">
        <v>4021</v>
      </c>
      <c r="Q29" s="8">
        <v>200</v>
      </c>
      <c r="R29" s="8">
        <v>8</v>
      </c>
      <c r="S29" s="76">
        <v>96</v>
      </c>
      <c r="T29" s="20">
        <f t="shared" si="1"/>
        <v>0</v>
      </c>
      <c r="U29" s="21">
        <f t="shared" si="2"/>
        <v>0</v>
      </c>
      <c r="V29" s="8">
        <f t="shared" si="3"/>
        <v>96</v>
      </c>
      <c r="W29" s="8">
        <f t="shared" si="4"/>
        <v>0</v>
      </c>
      <c r="X29" s="8">
        <f t="shared" si="5"/>
        <v>0</v>
      </c>
      <c r="Y29" s="87" t="s">
        <v>4579</v>
      </c>
      <c r="Z29" s="8">
        <f>VLOOKUP(I29,'Tables kywrd-slot-class'!$B$21:$C$38,2,FALSE)</f>
        <v>3</v>
      </c>
      <c r="AA29" s="8">
        <f>VLOOKUP(N29,'Tables MAT simpl-complx'!$C$6:$D$28,2,FALSE)</f>
        <v>0</v>
      </c>
      <c r="AB29" s="8">
        <f>VLOOKUP(O29,'Tables MAT simpl-complx'!$F$39:$G$625,2,FALSE)</f>
        <v>0</v>
      </c>
      <c r="AC29" s="8">
        <f>VLOOKUP(J29,'Tables kywrd-slot-class'!$D$49:$E$177,2,FALSE)</f>
        <v>32</v>
      </c>
      <c r="AD29" s="8">
        <f>VLOOKUP(K29,'Tables kywrd-slot-class'!$D$49:$E$177,2,FALSE)</f>
        <v>0</v>
      </c>
      <c r="AE29" s="8">
        <f>VLOOKUP(L29,'Tables kywrd-slot-class'!$D$49:$E$177,2,FALSE)</f>
        <v>0</v>
      </c>
      <c r="AF29" s="1" t="s">
        <v>0</v>
      </c>
      <c r="AG29" s="1" t="str">
        <f t="shared" si="0"/>
        <v>44099D13</v>
      </c>
      <c r="AH29" s="3">
        <v>1</v>
      </c>
    </row>
    <row r="30" spans="1:34" x14ac:dyDescent="0.25">
      <c r="A30" s="91" t="s">
        <v>4218</v>
      </c>
      <c r="B30" s="3" t="s">
        <v>15</v>
      </c>
      <c r="C30" s="4" t="s">
        <v>4231</v>
      </c>
      <c r="D30" s="94" t="s">
        <v>4580</v>
      </c>
      <c r="E30" t="s">
        <v>4581</v>
      </c>
      <c r="F30" s="8" t="s">
        <v>4042</v>
      </c>
      <c r="G30" s="5" t="s">
        <v>4514</v>
      </c>
      <c r="H30" s="22" t="s">
        <v>4022</v>
      </c>
      <c r="I30" s="22" t="s">
        <v>4026</v>
      </c>
      <c r="J30" s="22" t="s">
        <v>3348</v>
      </c>
      <c r="K30" s="22" t="s">
        <v>4028</v>
      </c>
      <c r="L30" s="22" t="s">
        <v>4028</v>
      </c>
      <c r="M30" s="22" t="s">
        <v>4028</v>
      </c>
      <c r="N30" s="24" t="s">
        <v>1888</v>
      </c>
      <c r="O30" s="21" t="s">
        <v>1888</v>
      </c>
      <c r="P30" s="8" t="s">
        <v>4021</v>
      </c>
      <c r="Q30" s="8">
        <v>200</v>
      </c>
      <c r="R30" s="73">
        <v>12</v>
      </c>
      <c r="S30" s="75">
        <v>48</v>
      </c>
      <c r="T30" s="20">
        <f t="shared" si="1"/>
        <v>0</v>
      </c>
      <c r="U30" s="21">
        <f t="shared" si="2"/>
        <v>0</v>
      </c>
      <c r="V30" s="8">
        <f t="shared" si="3"/>
        <v>48</v>
      </c>
      <c r="W30" s="8">
        <f t="shared" si="4"/>
        <v>0</v>
      </c>
      <c r="X30" s="8">
        <f t="shared" si="5"/>
        <v>0</v>
      </c>
      <c r="Y30" s="87" t="s">
        <v>4582</v>
      </c>
      <c r="Z30" s="8">
        <f>VLOOKUP(I30,'Tables kywrd-slot-class'!$B$21:$C$38,2,FALSE)</f>
        <v>1.5</v>
      </c>
      <c r="AA30" s="8">
        <f>VLOOKUP(N30,'Tables MAT simpl-complx'!$C$6:$D$28,2,FALSE)</f>
        <v>0</v>
      </c>
      <c r="AB30" s="8">
        <f>VLOOKUP(O30,'Tables MAT simpl-complx'!$F$39:$G$625,2,FALSE)</f>
        <v>0</v>
      </c>
      <c r="AC30" s="8">
        <f>VLOOKUP(J30,'Tables kywrd-slot-class'!$D$49:$E$177,2,FALSE)</f>
        <v>32</v>
      </c>
      <c r="AD30" s="8">
        <f>VLOOKUP(K30,'Tables kywrd-slot-class'!$D$49:$E$177,2,FALSE)</f>
        <v>0</v>
      </c>
      <c r="AE30" s="8">
        <f>VLOOKUP(L30,'Tables kywrd-slot-class'!$D$49:$E$177,2,FALSE)</f>
        <v>0</v>
      </c>
      <c r="AF30" s="1" t="s">
        <v>0</v>
      </c>
      <c r="AG30" s="1" t="str">
        <f t="shared" si="0"/>
        <v>44099D14</v>
      </c>
      <c r="AH30" s="3">
        <v>1</v>
      </c>
    </row>
    <row r="31" spans="1:34" x14ac:dyDescent="0.25">
      <c r="A31" s="91" t="s">
        <v>4219</v>
      </c>
      <c r="B31" s="3" t="s">
        <v>15</v>
      </c>
      <c r="C31" s="4" t="s">
        <v>4231</v>
      </c>
      <c r="D31" s="94" t="s">
        <v>4583</v>
      </c>
      <c r="E31" t="s">
        <v>4584</v>
      </c>
      <c r="F31" s="8" t="s">
        <v>4042</v>
      </c>
      <c r="G31" s="5" t="s">
        <v>4514</v>
      </c>
      <c r="H31" s="22" t="s">
        <v>4022</v>
      </c>
      <c r="I31" s="22" t="s">
        <v>4026</v>
      </c>
      <c r="J31" s="22" t="s">
        <v>3348</v>
      </c>
      <c r="K31" s="22" t="s">
        <v>4028</v>
      </c>
      <c r="L31" s="22" t="s">
        <v>4028</v>
      </c>
      <c r="M31" s="22" t="s">
        <v>4028</v>
      </c>
      <c r="N31" s="24" t="s">
        <v>1888</v>
      </c>
      <c r="O31" s="21" t="s">
        <v>1888</v>
      </c>
      <c r="P31" s="8" t="s">
        <v>4021</v>
      </c>
      <c r="Q31" s="8">
        <v>200</v>
      </c>
      <c r="R31" s="73">
        <v>12</v>
      </c>
      <c r="S31" s="75">
        <v>48</v>
      </c>
      <c r="T31" s="20">
        <f t="shared" si="1"/>
        <v>0</v>
      </c>
      <c r="U31" s="21">
        <f t="shared" si="2"/>
        <v>0</v>
      </c>
      <c r="V31" s="8">
        <f t="shared" si="3"/>
        <v>48</v>
      </c>
      <c r="W31" s="8">
        <f t="shared" si="4"/>
        <v>0</v>
      </c>
      <c r="X31" s="8">
        <f t="shared" si="5"/>
        <v>0</v>
      </c>
      <c r="Y31" s="87" t="s">
        <v>4582</v>
      </c>
      <c r="Z31" s="8">
        <f>VLOOKUP(I31,'Tables kywrd-slot-class'!$B$21:$C$38,2,FALSE)</f>
        <v>1.5</v>
      </c>
      <c r="AA31" s="8">
        <f>VLOOKUP(N31,'Tables MAT simpl-complx'!$C$6:$D$28,2,FALSE)</f>
        <v>0</v>
      </c>
      <c r="AB31" s="8">
        <f>VLOOKUP(O31,'Tables MAT simpl-complx'!$F$39:$G$625,2,FALSE)</f>
        <v>0</v>
      </c>
      <c r="AC31" s="8">
        <f>VLOOKUP(J31,'Tables kywrd-slot-class'!$D$49:$E$177,2,FALSE)</f>
        <v>32</v>
      </c>
      <c r="AD31" s="8">
        <f>VLOOKUP(K31,'Tables kywrd-slot-class'!$D$49:$E$177,2,FALSE)</f>
        <v>0</v>
      </c>
      <c r="AE31" s="8">
        <f>VLOOKUP(L31,'Tables kywrd-slot-class'!$D$49:$E$177,2,FALSE)</f>
        <v>0</v>
      </c>
      <c r="AF31" s="1" t="s">
        <v>0</v>
      </c>
      <c r="AG31" s="1" t="str">
        <f t="shared" si="0"/>
        <v>44099D15</v>
      </c>
      <c r="AH31" s="3">
        <v>1</v>
      </c>
    </row>
    <row r="32" spans="1:34" x14ac:dyDescent="0.25">
      <c r="A32" s="91" t="s">
        <v>12</v>
      </c>
      <c r="B32" s="3" t="s">
        <v>15</v>
      </c>
      <c r="C32" s="4" t="s">
        <v>4231</v>
      </c>
      <c r="D32" s="88" t="s">
        <v>4585</v>
      </c>
      <c r="E32" t="s">
        <v>4586</v>
      </c>
      <c r="F32" s="8" t="s">
        <v>4042</v>
      </c>
      <c r="G32" s="5" t="s">
        <v>2937</v>
      </c>
      <c r="H32" s="22" t="s">
        <v>1905</v>
      </c>
      <c r="I32" s="22" t="s">
        <v>4027</v>
      </c>
      <c r="J32" s="22" t="s">
        <v>3348</v>
      </c>
      <c r="K32" s="22" t="s">
        <v>4028</v>
      </c>
      <c r="L32" s="22" t="s">
        <v>4028</v>
      </c>
      <c r="M32" s="22" t="s">
        <v>4028</v>
      </c>
      <c r="N32" s="24" t="s">
        <v>1888</v>
      </c>
      <c r="O32" s="21" t="s">
        <v>1602</v>
      </c>
      <c r="P32" s="8" t="s">
        <v>4021</v>
      </c>
      <c r="Q32" s="8">
        <v>225</v>
      </c>
      <c r="R32" s="8">
        <v>12</v>
      </c>
      <c r="S32" s="76">
        <v>48</v>
      </c>
      <c r="T32" s="20">
        <f t="shared" si="1"/>
        <v>0</v>
      </c>
      <c r="U32" s="21">
        <f t="shared" si="2"/>
        <v>51</v>
      </c>
      <c r="V32" s="8">
        <f t="shared" si="3"/>
        <v>48</v>
      </c>
      <c r="W32" s="8">
        <f t="shared" si="4"/>
        <v>0</v>
      </c>
      <c r="X32" s="8">
        <f t="shared" si="5"/>
        <v>0</v>
      </c>
      <c r="Y32" s="87" t="s">
        <v>8167</v>
      </c>
      <c r="Z32" s="8">
        <f>VLOOKUP(I32,'Tables kywrd-slot-class'!$B$21:$C$38,2,FALSE)</f>
        <v>1.5</v>
      </c>
      <c r="AA32" s="8">
        <f>VLOOKUP(N32,'Tables MAT simpl-complx'!$C$6:$D$28,2,FALSE)</f>
        <v>0</v>
      </c>
      <c r="AB32" s="8">
        <f>VLOOKUP(O32,'Tables MAT simpl-complx'!$F$39:$G$625,2,FALSE)</f>
        <v>34</v>
      </c>
      <c r="AC32" s="8">
        <f>VLOOKUP(J32,'Tables kywrd-slot-class'!$D$49:$E$177,2,FALSE)</f>
        <v>32</v>
      </c>
      <c r="AD32" s="8">
        <f>VLOOKUP(K32,'Tables kywrd-slot-class'!$D$49:$E$177,2,FALSE)</f>
        <v>0</v>
      </c>
      <c r="AE32" s="8">
        <f>VLOOKUP(L32,'Tables kywrd-slot-class'!$D$49:$E$177,2,FALSE)</f>
        <v>0</v>
      </c>
      <c r="AF32" s="1" t="s">
        <v>0</v>
      </c>
      <c r="AG32" s="1" t="str">
        <f t="shared" si="0"/>
        <v>44099D17</v>
      </c>
      <c r="AH32" s="3">
        <v>1</v>
      </c>
    </row>
    <row r="33" spans="1:34" x14ac:dyDescent="0.25">
      <c r="A33" s="91" t="s">
        <v>4220</v>
      </c>
      <c r="B33" s="3" t="s">
        <v>15</v>
      </c>
      <c r="C33" s="4" t="s">
        <v>4231</v>
      </c>
      <c r="D33" s="3" t="s">
        <v>4587</v>
      </c>
      <c r="E33" t="s">
        <v>4588</v>
      </c>
      <c r="F33" s="8" t="s">
        <v>4042</v>
      </c>
      <c r="G33" s="5" t="s">
        <v>4589</v>
      </c>
      <c r="H33" s="22" t="s">
        <v>4022</v>
      </c>
      <c r="I33" s="22" t="s">
        <v>4024</v>
      </c>
      <c r="J33" s="22" t="s">
        <v>3348</v>
      </c>
      <c r="K33" s="22" t="s">
        <v>4028</v>
      </c>
      <c r="L33" s="22" t="s">
        <v>4028</v>
      </c>
      <c r="M33" s="22" t="s">
        <v>4028</v>
      </c>
      <c r="N33" s="24" t="s">
        <v>1888</v>
      </c>
      <c r="O33" s="21" t="s">
        <v>1888</v>
      </c>
      <c r="P33" s="8" t="s">
        <v>4021</v>
      </c>
      <c r="Q33" s="8">
        <v>400</v>
      </c>
      <c r="R33" s="8">
        <v>45</v>
      </c>
      <c r="S33" s="27">
        <v>96</v>
      </c>
      <c r="T33" s="20">
        <f t="shared" si="1"/>
        <v>0</v>
      </c>
      <c r="U33" s="21">
        <f t="shared" si="2"/>
        <v>0</v>
      </c>
      <c r="V33" s="8">
        <f t="shared" si="3"/>
        <v>96</v>
      </c>
      <c r="W33" s="8">
        <f t="shared" si="4"/>
        <v>0</v>
      </c>
      <c r="X33" s="8">
        <f t="shared" si="5"/>
        <v>0</v>
      </c>
      <c r="Z33" s="8">
        <f>VLOOKUP(I33,'Tables kywrd-slot-class'!$B$21:$C$38,2,FALSE)</f>
        <v>3</v>
      </c>
      <c r="AA33" s="8">
        <f>VLOOKUP(N33,'Tables MAT simpl-complx'!$C$6:$D$28,2,FALSE)</f>
        <v>0</v>
      </c>
      <c r="AB33" s="8">
        <f>VLOOKUP(O33,'Tables MAT simpl-complx'!$F$39:$G$625,2,FALSE)</f>
        <v>0</v>
      </c>
      <c r="AC33" s="8">
        <f>VLOOKUP(J33,'Tables kywrd-slot-class'!$D$49:$E$177,2,FALSE)</f>
        <v>32</v>
      </c>
      <c r="AD33" s="8">
        <f>VLOOKUP(K33,'Tables kywrd-slot-class'!$D$49:$E$177,2,FALSE)</f>
        <v>0</v>
      </c>
      <c r="AE33" s="8">
        <f>VLOOKUP(L33,'Tables kywrd-slot-class'!$D$49:$E$177,2,FALSE)</f>
        <v>0</v>
      </c>
      <c r="AF33" s="1" t="s">
        <v>0</v>
      </c>
      <c r="AG33" s="1" t="str">
        <f t="shared" si="0"/>
        <v>440F3803</v>
      </c>
      <c r="AH33" s="3">
        <v>1</v>
      </c>
    </row>
    <row r="34" spans="1:34" x14ac:dyDescent="0.25">
      <c r="A34" s="91" t="s">
        <v>4221</v>
      </c>
      <c r="B34" s="3" t="s">
        <v>15</v>
      </c>
      <c r="C34" s="4" t="s">
        <v>4231</v>
      </c>
      <c r="D34" s="88" t="s">
        <v>4590</v>
      </c>
      <c r="E34" t="s">
        <v>4591</v>
      </c>
      <c r="F34" s="8" t="s">
        <v>4042</v>
      </c>
      <c r="G34" s="5" t="s">
        <v>4592</v>
      </c>
      <c r="H34" s="89" t="s">
        <v>4022</v>
      </c>
      <c r="I34" s="22" t="s">
        <v>4024</v>
      </c>
      <c r="J34" s="22" t="s">
        <v>3348</v>
      </c>
      <c r="K34" s="22" t="s">
        <v>4028</v>
      </c>
      <c r="L34" s="22" t="s">
        <v>4028</v>
      </c>
      <c r="M34" s="22" t="s">
        <v>4028</v>
      </c>
      <c r="N34" s="24" t="s">
        <v>1888</v>
      </c>
      <c r="O34" s="21" t="s">
        <v>1600</v>
      </c>
      <c r="P34" s="8" t="s">
        <v>1889</v>
      </c>
      <c r="Q34" s="8">
        <v>400</v>
      </c>
      <c r="R34" s="73">
        <v>45</v>
      </c>
      <c r="S34" s="76">
        <v>96</v>
      </c>
      <c r="T34" s="20">
        <f t="shared" si="1"/>
        <v>0</v>
      </c>
      <c r="U34" s="21">
        <f t="shared" si="2"/>
        <v>90</v>
      </c>
      <c r="V34" s="8">
        <f t="shared" si="3"/>
        <v>96</v>
      </c>
      <c r="W34" s="8">
        <f t="shared" si="4"/>
        <v>0</v>
      </c>
      <c r="X34" s="8">
        <f t="shared" si="5"/>
        <v>0</v>
      </c>
      <c r="Y34" s="87" t="s">
        <v>8175</v>
      </c>
      <c r="Z34" s="8">
        <f>VLOOKUP(I34,'Tables kywrd-slot-class'!$B$21:$C$38,2,FALSE)</f>
        <v>3</v>
      </c>
      <c r="AA34" s="8">
        <f>VLOOKUP(N34,'Tables MAT simpl-complx'!$C$6:$D$28,2,FALSE)</f>
        <v>0</v>
      </c>
      <c r="AB34" s="8">
        <f>VLOOKUP(O34,'Tables MAT simpl-complx'!$F$39:$G$625,2,FALSE)</f>
        <v>30</v>
      </c>
      <c r="AC34" s="8">
        <f>VLOOKUP(J34,'Tables kywrd-slot-class'!$D$49:$E$177,2,FALSE)</f>
        <v>32</v>
      </c>
      <c r="AD34" s="8">
        <f>VLOOKUP(K34,'Tables kywrd-slot-class'!$D$49:$E$177,2,FALSE)</f>
        <v>0</v>
      </c>
      <c r="AE34" s="8">
        <f>VLOOKUP(L34,'Tables kywrd-slot-class'!$D$49:$E$177,2,FALSE)</f>
        <v>0</v>
      </c>
      <c r="AF34" s="1" t="s">
        <v>0</v>
      </c>
      <c r="AG34" s="1" t="str">
        <f t="shared" si="0"/>
        <v>440F3804</v>
      </c>
      <c r="AH34" s="3">
        <v>1</v>
      </c>
    </row>
    <row r="35" spans="1:34" x14ac:dyDescent="0.25">
      <c r="A35" s="91" t="s">
        <v>4222</v>
      </c>
      <c r="B35" s="3" t="s">
        <v>15</v>
      </c>
      <c r="C35" s="4" t="s">
        <v>4231</v>
      </c>
      <c r="D35" s="3" t="s">
        <v>4594</v>
      </c>
      <c r="E35" t="s">
        <v>4595</v>
      </c>
      <c r="F35" s="8" t="s">
        <v>4042</v>
      </c>
      <c r="G35" s="5" t="s">
        <v>2961</v>
      </c>
      <c r="H35" s="22" t="s">
        <v>4022</v>
      </c>
      <c r="I35" s="22" t="s">
        <v>4025</v>
      </c>
      <c r="J35" s="22" t="s">
        <v>3353</v>
      </c>
      <c r="K35" s="22" t="s">
        <v>4028</v>
      </c>
      <c r="L35" s="22" t="s">
        <v>4028</v>
      </c>
      <c r="M35" s="22" t="s">
        <v>4028</v>
      </c>
      <c r="N35" s="24" t="s">
        <v>1888</v>
      </c>
      <c r="O35" s="21" t="s">
        <v>1888</v>
      </c>
      <c r="P35" s="8" t="s">
        <v>4021</v>
      </c>
      <c r="Q35" s="8">
        <v>625</v>
      </c>
      <c r="R35" s="8">
        <v>10</v>
      </c>
      <c r="S35" s="27">
        <v>52</v>
      </c>
      <c r="T35" s="20">
        <f t="shared" si="1"/>
        <v>0</v>
      </c>
      <c r="U35" s="21">
        <f t="shared" si="2"/>
        <v>0</v>
      </c>
      <c r="V35" s="8">
        <f t="shared" si="3"/>
        <v>52</v>
      </c>
      <c r="W35" s="8">
        <f t="shared" si="4"/>
        <v>0</v>
      </c>
      <c r="X35" s="8">
        <f t="shared" si="5"/>
        <v>0</v>
      </c>
      <c r="Z35" s="8">
        <f>VLOOKUP(I35,'Tables kywrd-slot-class'!$B$21:$C$38,2,FALSE)</f>
        <v>1</v>
      </c>
      <c r="AA35" s="8">
        <f>VLOOKUP(N35,'Tables MAT simpl-complx'!$C$6:$D$28,2,FALSE)</f>
        <v>0</v>
      </c>
      <c r="AB35" s="8">
        <f>VLOOKUP(O35,'Tables MAT simpl-complx'!$F$39:$G$625,2,FALSE)</f>
        <v>0</v>
      </c>
      <c r="AC35" s="8">
        <f>VLOOKUP(J35,'Tables kywrd-slot-class'!$D$49:$E$177,2,FALSE)</f>
        <v>52</v>
      </c>
      <c r="AD35" s="8">
        <f>VLOOKUP(K35,'Tables kywrd-slot-class'!$D$49:$E$177,2,FALSE)</f>
        <v>0</v>
      </c>
      <c r="AE35" s="8">
        <f>VLOOKUP(L35,'Tables kywrd-slot-class'!$D$49:$E$177,2,FALSE)</f>
        <v>0</v>
      </c>
      <c r="AF35" s="1" t="s">
        <v>0</v>
      </c>
      <c r="AG35" s="1" t="str">
        <f t="shared" si="0"/>
        <v>440F380A</v>
      </c>
      <c r="AH35" s="3">
        <v>1</v>
      </c>
    </row>
    <row r="36" spans="1:34" x14ac:dyDescent="0.25">
      <c r="A36" s="91" t="s">
        <v>4223</v>
      </c>
      <c r="B36" s="3" t="s">
        <v>15</v>
      </c>
      <c r="C36" s="4" t="s">
        <v>4231</v>
      </c>
      <c r="D36" s="3" t="s">
        <v>4596</v>
      </c>
      <c r="E36" t="s">
        <v>4597</v>
      </c>
      <c r="F36" s="8" t="s">
        <v>4042</v>
      </c>
      <c r="G36" s="5" t="s">
        <v>2962</v>
      </c>
      <c r="H36" s="22" t="s">
        <v>4022</v>
      </c>
      <c r="I36" s="22" t="s">
        <v>4024</v>
      </c>
      <c r="J36" s="22" t="s">
        <v>3353</v>
      </c>
      <c r="K36" s="22" t="s">
        <v>4028</v>
      </c>
      <c r="L36" s="22" t="s">
        <v>4028</v>
      </c>
      <c r="M36" s="22" t="s">
        <v>4028</v>
      </c>
      <c r="N36" s="24" t="s">
        <v>1888</v>
      </c>
      <c r="O36" s="21" t="s">
        <v>1888</v>
      </c>
      <c r="P36" s="8" t="s">
        <v>4021</v>
      </c>
      <c r="Q36" s="8">
        <v>3200</v>
      </c>
      <c r="R36" s="8">
        <v>50</v>
      </c>
      <c r="S36" s="27">
        <v>156</v>
      </c>
      <c r="T36" s="20">
        <f t="shared" si="1"/>
        <v>0</v>
      </c>
      <c r="U36" s="21">
        <f t="shared" si="2"/>
        <v>0</v>
      </c>
      <c r="V36" s="8">
        <f t="shared" si="3"/>
        <v>156</v>
      </c>
      <c r="W36" s="8">
        <f t="shared" si="4"/>
        <v>0</v>
      </c>
      <c r="X36" s="8">
        <f t="shared" si="5"/>
        <v>0</v>
      </c>
      <c r="Z36" s="8">
        <f>VLOOKUP(I36,'Tables kywrd-slot-class'!$B$21:$C$38,2,FALSE)</f>
        <v>3</v>
      </c>
      <c r="AA36" s="8">
        <f>VLOOKUP(N36,'Tables MAT simpl-complx'!$C$6:$D$28,2,FALSE)</f>
        <v>0</v>
      </c>
      <c r="AB36" s="8">
        <f>VLOOKUP(O36,'Tables MAT simpl-complx'!$F$39:$G$625,2,FALSE)</f>
        <v>0</v>
      </c>
      <c r="AC36" s="8">
        <f>VLOOKUP(J36,'Tables kywrd-slot-class'!$D$49:$E$177,2,FALSE)</f>
        <v>52</v>
      </c>
      <c r="AD36" s="8">
        <f>VLOOKUP(K36,'Tables kywrd-slot-class'!$D$49:$E$177,2,FALSE)</f>
        <v>0</v>
      </c>
      <c r="AE36" s="8">
        <f>VLOOKUP(L36,'Tables kywrd-slot-class'!$D$49:$E$177,2,FALSE)</f>
        <v>0</v>
      </c>
      <c r="AF36" s="1" t="s">
        <v>0</v>
      </c>
      <c r="AG36" s="1" t="str">
        <f t="shared" si="0"/>
        <v>440F380B</v>
      </c>
      <c r="AH36" s="3">
        <v>1</v>
      </c>
    </row>
    <row r="37" spans="1:34" x14ac:dyDescent="0.25">
      <c r="A37" s="91" t="s">
        <v>4224</v>
      </c>
      <c r="B37" s="3" t="s">
        <v>15</v>
      </c>
      <c r="C37" s="4" t="s">
        <v>4231</v>
      </c>
      <c r="D37" s="3" t="s">
        <v>4598</v>
      </c>
      <c r="E37" t="s">
        <v>4599</v>
      </c>
      <c r="F37" s="8" t="s">
        <v>4042</v>
      </c>
      <c r="G37" s="5" t="s">
        <v>2963</v>
      </c>
      <c r="H37" s="22" t="s">
        <v>4022</v>
      </c>
      <c r="I37" s="22" t="s">
        <v>4023</v>
      </c>
      <c r="J37" s="22" t="s">
        <v>3353</v>
      </c>
      <c r="K37" s="22" t="s">
        <v>4028</v>
      </c>
      <c r="L37" s="22" t="s">
        <v>4028</v>
      </c>
      <c r="M37" s="22" t="s">
        <v>4028</v>
      </c>
      <c r="N37" s="24" t="s">
        <v>1888</v>
      </c>
      <c r="O37" s="21" t="s">
        <v>1888</v>
      </c>
      <c r="P37" s="8" t="s">
        <v>4021</v>
      </c>
      <c r="Q37" s="8">
        <v>625</v>
      </c>
      <c r="R37" s="8">
        <v>6</v>
      </c>
      <c r="S37" s="27">
        <v>52</v>
      </c>
      <c r="T37" s="20">
        <f t="shared" si="1"/>
        <v>0</v>
      </c>
      <c r="U37" s="21">
        <f t="shared" si="2"/>
        <v>0</v>
      </c>
      <c r="V37" s="8">
        <f t="shared" si="3"/>
        <v>52</v>
      </c>
      <c r="W37" s="8">
        <f t="shared" si="4"/>
        <v>0</v>
      </c>
      <c r="X37" s="8">
        <f t="shared" si="5"/>
        <v>0</v>
      </c>
      <c r="Z37" s="8">
        <f>VLOOKUP(I37,'Tables kywrd-slot-class'!$B$21:$C$38,2,FALSE)</f>
        <v>1</v>
      </c>
      <c r="AA37" s="8">
        <f>VLOOKUP(N37,'Tables MAT simpl-complx'!$C$6:$D$28,2,FALSE)</f>
        <v>0</v>
      </c>
      <c r="AB37" s="8">
        <f>VLOOKUP(O37,'Tables MAT simpl-complx'!$F$39:$G$625,2,FALSE)</f>
        <v>0</v>
      </c>
      <c r="AC37" s="8">
        <f>VLOOKUP(J37,'Tables kywrd-slot-class'!$D$49:$E$177,2,FALSE)</f>
        <v>52</v>
      </c>
      <c r="AD37" s="8">
        <f>VLOOKUP(K37,'Tables kywrd-slot-class'!$D$49:$E$177,2,FALSE)</f>
        <v>0</v>
      </c>
      <c r="AE37" s="8">
        <f>VLOOKUP(L37,'Tables kywrd-slot-class'!$D$49:$E$177,2,FALSE)</f>
        <v>0</v>
      </c>
      <c r="AF37" s="1" t="s">
        <v>0</v>
      </c>
      <c r="AG37" s="1" t="str">
        <f t="shared" si="0"/>
        <v>440F380C</v>
      </c>
      <c r="AH37" s="3">
        <v>1</v>
      </c>
    </row>
    <row r="38" spans="1:34" x14ac:dyDescent="0.25">
      <c r="A38" s="91" t="s">
        <v>4225</v>
      </c>
      <c r="B38" s="3" t="s">
        <v>15</v>
      </c>
      <c r="C38" s="4" t="s">
        <v>4231</v>
      </c>
      <c r="D38" s="3" t="s">
        <v>4600</v>
      </c>
      <c r="E38" t="s">
        <v>4601</v>
      </c>
      <c r="F38" s="8" t="s">
        <v>4042</v>
      </c>
      <c r="G38" s="5" t="s">
        <v>2965</v>
      </c>
      <c r="H38" s="22" t="s">
        <v>1905</v>
      </c>
      <c r="I38" s="22" t="s">
        <v>4027</v>
      </c>
      <c r="J38" s="22" t="s">
        <v>3353</v>
      </c>
      <c r="K38" s="22" t="s">
        <v>4028</v>
      </c>
      <c r="L38" s="22" t="s">
        <v>4028</v>
      </c>
      <c r="M38" s="22" t="s">
        <v>4028</v>
      </c>
      <c r="N38" s="24" t="s">
        <v>1888</v>
      </c>
      <c r="O38" s="21" t="s">
        <v>1590</v>
      </c>
      <c r="P38" s="8" t="s">
        <v>4021</v>
      </c>
      <c r="Q38" s="8">
        <v>1600</v>
      </c>
      <c r="R38" s="8">
        <v>15</v>
      </c>
      <c r="S38" s="27">
        <v>78</v>
      </c>
      <c r="T38" s="20">
        <f t="shared" si="1"/>
        <v>0</v>
      </c>
      <c r="U38" s="21">
        <f t="shared" si="2"/>
        <v>78</v>
      </c>
      <c r="V38" s="8">
        <f t="shared" si="3"/>
        <v>78</v>
      </c>
      <c r="W38" s="8">
        <f t="shared" si="4"/>
        <v>0</v>
      </c>
      <c r="X38" s="8">
        <f t="shared" si="5"/>
        <v>0</v>
      </c>
      <c r="Z38" s="8">
        <f>VLOOKUP(I38,'Tables kywrd-slot-class'!$B$21:$C$38,2,FALSE)</f>
        <v>1.5</v>
      </c>
      <c r="AA38" s="8">
        <f>VLOOKUP(N38,'Tables MAT simpl-complx'!$C$6:$D$28,2,FALSE)</f>
        <v>0</v>
      </c>
      <c r="AB38" s="8">
        <f>VLOOKUP(O38,'Tables MAT simpl-complx'!$F$39:$G$625,2,FALSE)</f>
        <v>52</v>
      </c>
      <c r="AC38" s="8">
        <f>VLOOKUP(J38,'Tables kywrd-slot-class'!$D$49:$E$177,2,FALSE)</f>
        <v>52</v>
      </c>
      <c r="AD38" s="8">
        <f>VLOOKUP(K38,'Tables kywrd-slot-class'!$D$49:$E$177,2,FALSE)</f>
        <v>0</v>
      </c>
      <c r="AE38" s="8">
        <f>VLOOKUP(L38,'Tables kywrd-slot-class'!$D$49:$E$177,2,FALSE)</f>
        <v>0</v>
      </c>
      <c r="AF38" s="1" t="s">
        <v>0</v>
      </c>
      <c r="AG38" s="1" t="str">
        <f t="shared" si="0"/>
        <v>440F380D</v>
      </c>
      <c r="AH38" s="3">
        <v>1</v>
      </c>
    </row>
    <row r="39" spans="1:34" x14ac:dyDescent="0.25">
      <c r="A39" s="91" t="s">
        <v>4226</v>
      </c>
      <c r="B39" s="3" t="s">
        <v>15</v>
      </c>
      <c r="C39" s="4" t="s">
        <v>4231</v>
      </c>
      <c r="D39" s="88" t="s">
        <v>4602</v>
      </c>
      <c r="E39" t="s">
        <v>4603</v>
      </c>
      <c r="F39" s="8" t="s">
        <v>4042</v>
      </c>
      <c r="G39" s="5" t="s">
        <v>4592</v>
      </c>
      <c r="H39" s="90" t="s">
        <v>3990</v>
      </c>
      <c r="I39" s="22" t="s">
        <v>4024</v>
      </c>
      <c r="J39" s="22" t="s">
        <v>3348</v>
      </c>
      <c r="K39" s="22" t="s">
        <v>4028</v>
      </c>
      <c r="L39" s="22" t="s">
        <v>4028</v>
      </c>
      <c r="M39" s="22" t="s">
        <v>4028</v>
      </c>
      <c r="N39" s="24" t="s">
        <v>1888</v>
      </c>
      <c r="O39" s="21" t="s">
        <v>1600</v>
      </c>
      <c r="P39" s="8" t="s">
        <v>4021</v>
      </c>
      <c r="Q39" s="8">
        <v>400</v>
      </c>
      <c r="R39" s="73">
        <v>45</v>
      </c>
      <c r="S39" s="76">
        <v>96</v>
      </c>
      <c r="T39" s="20">
        <f t="shared" si="1"/>
        <v>0</v>
      </c>
      <c r="U39" s="21">
        <f t="shared" si="2"/>
        <v>90</v>
      </c>
      <c r="V39" s="8">
        <f t="shared" si="3"/>
        <v>96</v>
      </c>
      <c r="W39" s="8">
        <f t="shared" si="4"/>
        <v>0</v>
      </c>
      <c r="X39" s="8">
        <f t="shared" si="5"/>
        <v>0</v>
      </c>
      <c r="Y39" s="87" t="s">
        <v>4593</v>
      </c>
      <c r="Z39" s="8">
        <f>VLOOKUP(I39,'Tables kywrd-slot-class'!$B$21:$C$38,2,FALSE)</f>
        <v>3</v>
      </c>
      <c r="AA39" s="8">
        <f>VLOOKUP(N39,'Tables MAT simpl-complx'!$C$6:$D$28,2,FALSE)</f>
        <v>0</v>
      </c>
      <c r="AB39" s="8">
        <f>VLOOKUP(O39,'Tables MAT simpl-complx'!$F$39:$G$625,2,FALSE)</f>
        <v>30</v>
      </c>
      <c r="AC39" s="8">
        <f>VLOOKUP(J39,'Tables kywrd-slot-class'!$D$49:$E$177,2,FALSE)</f>
        <v>32</v>
      </c>
      <c r="AD39" s="8">
        <f>VLOOKUP(K39,'Tables kywrd-slot-class'!$D$49:$E$177,2,FALSE)</f>
        <v>0</v>
      </c>
      <c r="AE39" s="8">
        <f>VLOOKUP(L39,'Tables kywrd-slot-class'!$D$49:$E$177,2,FALSE)</f>
        <v>0</v>
      </c>
      <c r="AF39" s="1" t="s">
        <v>0</v>
      </c>
      <c r="AG39" s="1" t="str">
        <f t="shared" si="0"/>
        <v>440F3827</v>
      </c>
      <c r="AH39" s="3">
        <v>1</v>
      </c>
    </row>
    <row r="40" spans="1:34" x14ac:dyDescent="0.25">
      <c r="A40" s="91" t="s">
        <v>4227</v>
      </c>
      <c r="B40" s="3" t="s">
        <v>15</v>
      </c>
      <c r="C40" s="4" t="s">
        <v>4231</v>
      </c>
      <c r="D40" s="88" t="s">
        <v>4604</v>
      </c>
      <c r="E40" t="s">
        <v>4605</v>
      </c>
      <c r="F40" s="8" t="s">
        <v>4042</v>
      </c>
      <c r="G40" s="5" t="s">
        <v>4606</v>
      </c>
      <c r="H40" s="89" t="s">
        <v>4022</v>
      </c>
      <c r="I40" s="22" t="s">
        <v>4024</v>
      </c>
      <c r="J40" s="22" t="s">
        <v>3348</v>
      </c>
      <c r="K40" s="22" t="s">
        <v>4028</v>
      </c>
      <c r="L40" s="22" t="s">
        <v>4028</v>
      </c>
      <c r="M40" s="22" t="s">
        <v>4028</v>
      </c>
      <c r="N40" s="24" t="s">
        <v>1888</v>
      </c>
      <c r="O40" s="21" t="s">
        <v>1600</v>
      </c>
      <c r="P40" s="8" t="s">
        <v>4021</v>
      </c>
      <c r="Q40" s="8">
        <v>400</v>
      </c>
      <c r="R40" s="73">
        <v>45</v>
      </c>
      <c r="S40" s="76">
        <v>96</v>
      </c>
      <c r="T40" s="20">
        <f t="shared" si="1"/>
        <v>0</v>
      </c>
      <c r="U40" s="21">
        <f t="shared" si="2"/>
        <v>90</v>
      </c>
      <c r="V40" s="8">
        <f t="shared" si="3"/>
        <v>96</v>
      </c>
      <c r="W40" s="8">
        <f t="shared" si="4"/>
        <v>0</v>
      </c>
      <c r="X40" s="8">
        <f t="shared" si="5"/>
        <v>0</v>
      </c>
      <c r="Y40" s="87" t="s">
        <v>4593</v>
      </c>
      <c r="Z40" s="8">
        <f>VLOOKUP(I40,'Tables kywrd-slot-class'!$B$21:$C$38,2,FALSE)</f>
        <v>3</v>
      </c>
      <c r="AA40" s="8">
        <f>VLOOKUP(N40,'Tables MAT simpl-complx'!$C$6:$D$28,2,FALSE)</f>
        <v>0</v>
      </c>
      <c r="AB40" s="8">
        <f>VLOOKUP(O40,'Tables MAT simpl-complx'!$F$39:$G$625,2,FALSE)</f>
        <v>30</v>
      </c>
      <c r="AC40" s="8">
        <f>VLOOKUP(J40,'Tables kywrd-slot-class'!$D$49:$E$177,2,FALSE)</f>
        <v>32</v>
      </c>
      <c r="AD40" s="8">
        <f>VLOOKUP(K40,'Tables kywrd-slot-class'!$D$49:$E$177,2,FALSE)</f>
        <v>0</v>
      </c>
      <c r="AE40" s="8">
        <f>VLOOKUP(L40,'Tables kywrd-slot-class'!$D$49:$E$177,2,FALSE)</f>
        <v>0</v>
      </c>
      <c r="AF40" s="1" t="s">
        <v>0</v>
      </c>
      <c r="AG40" s="1" t="str">
        <f t="shared" si="0"/>
        <v>441025F5</v>
      </c>
      <c r="AH40" s="3">
        <v>1</v>
      </c>
    </row>
    <row r="41" spans="1:34" x14ac:dyDescent="0.25">
      <c r="A41" s="91" t="s">
        <v>4228</v>
      </c>
      <c r="B41" s="3" t="s">
        <v>15</v>
      </c>
      <c r="C41" s="4" t="s">
        <v>4231</v>
      </c>
      <c r="D41" s="3" t="s">
        <v>4607</v>
      </c>
      <c r="E41" t="s">
        <v>4608</v>
      </c>
      <c r="F41" s="8" t="s">
        <v>4042</v>
      </c>
      <c r="G41" s="5" t="s">
        <v>2921</v>
      </c>
      <c r="H41" s="22" t="s">
        <v>3990</v>
      </c>
      <c r="I41" s="22" t="s">
        <v>4024</v>
      </c>
      <c r="J41" s="22" t="s">
        <v>3345</v>
      </c>
      <c r="K41" s="22" t="s">
        <v>4028</v>
      </c>
      <c r="L41" s="22" t="s">
        <v>4028</v>
      </c>
      <c r="M41" s="22" t="s">
        <v>4028</v>
      </c>
      <c r="N41" s="24" t="s">
        <v>1888</v>
      </c>
      <c r="O41" s="21" t="s">
        <v>1888</v>
      </c>
      <c r="P41" s="8" t="s">
        <v>4021</v>
      </c>
      <c r="Q41" s="8">
        <v>900</v>
      </c>
      <c r="R41" s="8">
        <v>7</v>
      </c>
      <c r="S41" s="27">
        <v>99</v>
      </c>
      <c r="T41" s="20">
        <f t="shared" si="1"/>
        <v>0</v>
      </c>
      <c r="U41" s="21">
        <f t="shared" si="2"/>
        <v>0</v>
      </c>
      <c r="V41" s="8">
        <f t="shared" si="3"/>
        <v>99</v>
      </c>
      <c r="W41" s="8">
        <f t="shared" si="4"/>
        <v>0</v>
      </c>
      <c r="X41" s="8">
        <f t="shared" si="5"/>
        <v>0</v>
      </c>
      <c r="Z41" s="8">
        <f>VLOOKUP(I41,'Tables kywrd-slot-class'!$B$21:$C$38,2,FALSE)</f>
        <v>3</v>
      </c>
      <c r="AA41" s="8">
        <f>VLOOKUP(N41,'Tables MAT simpl-complx'!$C$6:$D$28,2,FALSE)</f>
        <v>0</v>
      </c>
      <c r="AB41" s="8">
        <f>VLOOKUP(O41,'Tables MAT simpl-complx'!$F$39:$G$625,2,FALSE)</f>
        <v>0</v>
      </c>
      <c r="AC41" s="8">
        <f>VLOOKUP(J41,'Tables kywrd-slot-class'!$D$49:$E$177,2,FALSE)</f>
        <v>33</v>
      </c>
      <c r="AD41" s="8">
        <f>VLOOKUP(K41,'Tables kywrd-slot-class'!$D$49:$E$177,2,FALSE)</f>
        <v>0</v>
      </c>
      <c r="AE41" s="8">
        <f>VLOOKUP(L41,'Tables kywrd-slot-class'!$D$49:$E$177,2,FALSE)</f>
        <v>0</v>
      </c>
      <c r="AF41" s="1" t="s">
        <v>0</v>
      </c>
      <c r="AG41" s="1" t="str">
        <f t="shared" si="0"/>
        <v>4410EC0C</v>
      </c>
      <c r="AH41" s="3">
        <v>1</v>
      </c>
    </row>
    <row r="42" spans="1:34" x14ac:dyDescent="0.25">
      <c r="A42" s="91" t="s">
        <v>4229</v>
      </c>
      <c r="B42" s="3" t="s">
        <v>15</v>
      </c>
      <c r="C42" s="4" t="s">
        <v>4231</v>
      </c>
      <c r="D42" s="3" t="s">
        <v>4609</v>
      </c>
      <c r="E42" t="s">
        <v>4610</v>
      </c>
      <c r="F42" s="8" t="s">
        <v>4042</v>
      </c>
      <c r="G42" s="5" t="s">
        <v>4611</v>
      </c>
      <c r="H42" s="22" t="s">
        <v>3990</v>
      </c>
      <c r="I42" s="22" t="s">
        <v>4024</v>
      </c>
      <c r="J42" s="22" t="s">
        <v>3345</v>
      </c>
      <c r="K42" s="22" t="s">
        <v>4028</v>
      </c>
      <c r="L42" s="22" t="s">
        <v>4028</v>
      </c>
      <c r="M42" s="22" t="s">
        <v>4028</v>
      </c>
      <c r="N42" s="24" t="s">
        <v>1888</v>
      </c>
      <c r="O42" s="21" t="s">
        <v>1888</v>
      </c>
      <c r="P42" s="8" t="s">
        <v>4021</v>
      </c>
      <c r="Q42" s="8">
        <v>900</v>
      </c>
      <c r="R42" s="8">
        <v>7</v>
      </c>
      <c r="S42" s="27">
        <v>99</v>
      </c>
      <c r="T42" s="20">
        <f t="shared" si="1"/>
        <v>0</v>
      </c>
      <c r="U42" s="21">
        <f t="shared" si="2"/>
        <v>0</v>
      </c>
      <c r="V42" s="8">
        <f t="shared" si="3"/>
        <v>99</v>
      </c>
      <c r="W42" s="8">
        <f t="shared" si="4"/>
        <v>0</v>
      </c>
      <c r="X42" s="8">
        <f t="shared" si="5"/>
        <v>0</v>
      </c>
      <c r="Z42" s="8">
        <f>VLOOKUP(I42,'Tables kywrd-slot-class'!$B$21:$C$38,2,FALSE)</f>
        <v>3</v>
      </c>
      <c r="AA42" s="8">
        <f>VLOOKUP(N42,'Tables MAT simpl-complx'!$C$6:$D$28,2,FALSE)</f>
        <v>0</v>
      </c>
      <c r="AB42" s="8">
        <f>VLOOKUP(O42,'Tables MAT simpl-complx'!$F$39:$G$625,2,FALSE)</f>
        <v>0</v>
      </c>
      <c r="AC42" s="8">
        <f>VLOOKUP(J42,'Tables kywrd-slot-class'!$D$49:$E$177,2,FALSE)</f>
        <v>33</v>
      </c>
      <c r="AD42" s="8">
        <f>VLOOKUP(K42,'Tables kywrd-slot-class'!$D$49:$E$177,2,FALSE)</f>
        <v>0</v>
      </c>
      <c r="AE42" s="8">
        <f>VLOOKUP(L42,'Tables kywrd-slot-class'!$D$49:$E$177,2,FALSE)</f>
        <v>0</v>
      </c>
      <c r="AF42" s="1" t="s">
        <v>0</v>
      </c>
      <c r="AG42" s="1" t="str">
        <f t="shared" si="0"/>
        <v>441316B1</v>
      </c>
      <c r="AH42" s="3">
        <v>1</v>
      </c>
    </row>
    <row r="43" spans="1:34" x14ac:dyDescent="0.25">
      <c r="A43" s="91" t="s">
        <v>26</v>
      </c>
      <c r="B43" s="3" t="s">
        <v>15</v>
      </c>
      <c r="C43" s="4" t="s">
        <v>4231</v>
      </c>
      <c r="D43" s="3" t="s">
        <v>4612</v>
      </c>
      <c r="E43" t="s">
        <v>4613</v>
      </c>
      <c r="F43" s="8" t="s">
        <v>4042</v>
      </c>
      <c r="G43" s="5" t="s">
        <v>2921</v>
      </c>
      <c r="H43" s="22" t="s">
        <v>3990</v>
      </c>
      <c r="I43" s="22" t="s">
        <v>4024</v>
      </c>
      <c r="J43" s="22" t="s">
        <v>3345</v>
      </c>
      <c r="K43" s="22" t="s">
        <v>4028</v>
      </c>
      <c r="L43" s="22" t="s">
        <v>4028</v>
      </c>
      <c r="M43" s="22" t="s">
        <v>4028</v>
      </c>
      <c r="N43" s="24" t="s">
        <v>1888</v>
      </c>
      <c r="O43" s="21" t="s">
        <v>1888</v>
      </c>
      <c r="P43" s="8" t="s">
        <v>4021</v>
      </c>
      <c r="Q43" s="8">
        <v>900</v>
      </c>
      <c r="R43" s="8">
        <v>7</v>
      </c>
      <c r="S43" s="27">
        <v>99</v>
      </c>
      <c r="T43" s="20">
        <f t="shared" si="1"/>
        <v>0</v>
      </c>
      <c r="U43" s="21">
        <f t="shared" si="2"/>
        <v>0</v>
      </c>
      <c r="V43" s="8">
        <f t="shared" si="3"/>
        <v>99</v>
      </c>
      <c r="W43" s="8">
        <f t="shared" si="4"/>
        <v>0</v>
      </c>
      <c r="X43" s="8">
        <f t="shared" si="5"/>
        <v>0</v>
      </c>
      <c r="Z43" s="8">
        <f>VLOOKUP(I43,'Tables kywrd-slot-class'!$B$21:$C$38,2,FALSE)</f>
        <v>3</v>
      </c>
      <c r="AA43" s="8">
        <f>VLOOKUP(N43,'Tables MAT simpl-complx'!$C$6:$D$28,2,FALSE)</f>
        <v>0</v>
      </c>
      <c r="AB43" s="8">
        <f>VLOOKUP(O43,'Tables MAT simpl-complx'!$F$39:$G$625,2,FALSE)</f>
        <v>0</v>
      </c>
      <c r="AC43" s="8">
        <f>VLOOKUP(J43,'Tables kywrd-slot-class'!$D$49:$E$177,2,FALSE)</f>
        <v>33</v>
      </c>
      <c r="AD43" s="8">
        <f>VLOOKUP(K43,'Tables kywrd-slot-class'!$D$49:$E$177,2,FALSE)</f>
        <v>0</v>
      </c>
      <c r="AE43" s="8">
        <f>VLOOKUP(L43,'Tables kywrd-slot-class'!$D$49:$E$177,2,FALSE)</f>
        <v>0</v>
      </c>
      <c r="AF43" s="1" t="s">
        <v>0</v>
      </c>
      <c r="AG43" s="1" t="str">
        <f t="shared" si="0"/>
        <v>441453A3</v>
      </c>
      <c r="AH43" s="3">
        <v>1</v>
      </c>
    </row>
    <row r="44" spans="1:34" x14ac:dyDescent="0.25">
      <c r="A44" s="91" t="s">
        <v>4230</v>
      </c>
      <c r="B44" s="3" t="s">
        <v>15</v>
      </c>
      <c r="C44" s="4" t="s">
        <v>4231</v>
      </c>
      <c r="D44" s="3" t="s">
        <v>4614</v>
      </c>
      <c r="E44" t="s">
        <v>4615</v>
      </c>
      <c r="F44" s="8" t="s">
        <v>4042</v>
      </c>
      <c r="G44" s="5" t="s">
        <v>2921</v>
      </c>
      <c r="H44" s="22" t="s">
        <v>3990</v>
      </c>
      <c r="I44" s="22" t="s">
        <v>4024</v>
      </c>
      <c r="J44" s="22" t="s">
        <v>3345</v>
      </c>
      <c r="K44" s="22" t="s">
        <v>4028</v>
      </c>
      <c r="L44" s="22" t="s">
        <v>4028</v>
      </c>
      <c r="M44" s="22" t="s">
        <v>4028</v>
      </c>
      <c r="N44" s="24" t="s">
        <v>1888</v>
      </c>
      <c r="O44" s="21" t="s">
        <v>1888</v>
      </c>
      <c r="P44" s="8" t="s">
        <v>4021</v>
      </c>
      <c r="Q44" s="8">
        <v>900</v>
      </c>
      <c r="R44" s="8">
        <v>7</v>
      </c>
      <c r="S44" s="27">
        <v>99</v>
      </c>
      <c r="T44" s="20">
        <f t="shared" si="1"/>
        <v>0</v>
      </c>
      <c r="U44" s="21">
        <f t="shared" si="2"/>
        <v>0</v>
      </c>
      <c r="V44" s="8">
        <f t="shared" si="3"/>
        <v>99</v>
      </c>
      <c r="W44" s="8">
        <f t="shared" si="4"/>
        <v>0</v>
      </c>
      <c r="X44" s="8">
        <f t="shared" si="5"/>
        <v>0</v>
      </c>
      <c r="Z44" s="8">
        <f>VLOOKUP(I44,'Tables kywrd-slot-class'!$B$21:$C$38,2,FALSE)</f>
        <v>3</v>
      </c>
      <c r="AA44" s="8">
        <f>VLOOKUP(N44,'Tables MAT simpl-complx'!$C$6:$D$28,2,FALSE)</f>
        <v>0</v>
      </c>
      <c r="AB44" s="8">
        <f>VLOOKUP(O44,'Tables MAT simpl-complx'!$F$39:$G$625,2,FALSE)</f>
        <v>0</v>
      </c>
      <c r="AC44" s="8">
        <f>VLOOKUP(J44,'Tables kywrd-slot-class'!$D$49:$E$177,2,FALSE)</f>
        <v>33</v>
      </c>
      <c r="AD44" s="8">
        <f>VLOOKUP(K44,'Tables kywrd-slot-class'!$D$49:$E$177,2,FALSE)</f>
        <v>0</v>
      </c>
      <c r="AE44" s="8">
        <f>VLOOKUP(L44,'Tables kywrd-slot-class'!$D$49:$E$177,2,FALSE)</f>
        <v>0</v>
      </c>
      <c r="AF44" s="1" t="s">
        <v>0</v>
      </c>
      <c r="AG44" s="1" t="str">
        <f t="shared" si="0"/>
        <v>44147B40</v>
      </c>
      <c r="AH44" s="3">
        <v>1</v>
      </c>
    </row>
    <row r="45" spans="1:34" x14ac:dyDescent="0.25">
      <c r="A45" s="91" t="s">
        <v>4231</v>
      </c>
      <c r="B45" s="3" t="s">
        <v>15</v>
      </c>
      <c r="C45" s="4" t="s">
        <v>4231</v>
      </c>
      <c r="D45" s="3" t="s">
        <v>4616</v>
      </c>
      <c r="E45" t="s">
        <v>4617</v>
      </c>
      <c r="F45" s="8" t="s">
        <v>4042</v>
      </c>
      <c r="G45" s="5" t="s">
        <v>4618</v>
      </c>
      <c r="H45" s="22" t="s">
        <v>3990</v>
      </c>
      <c r="I45" s="22" t="s">
        <v>4026</v>
      </c>
      <c r="J45" s="22" t="s">
        <v>3343</v>
      </c>
      <c r="K45" s="22" t="s">
        <v>4028</v>
      </c>
      <c r="L45" s="22" t="s">
        <v>4028</v>
      </c>
      <c r="M45" s="22" t="s">
        <v>4028</v>
      </c>
      <c r="N45" s="24" t="s">
        <v>1888</v>
      </c>
      <c r="O45" s="21" t="s">
        <v>1888</v>
      </c>
      <c r="P45" s="8" t="s">
        <v>4021</v>
      </c>
      <c r="Q45" s="8">
        <v>110</v>
      </c>
      <c r="R45" s="8">
        <v>1</v>
      </c>
      <c r="S45" s="27">
        <v>34</v>
      </c>
      <c r="T45" s="20">
        <f t="shared" si="1"/>
        <v>0</v>
      </c>
      <c r="U45" s="21">
        <f t="shared" si="2"/>
        <v>0</v>
      </c>
      <c r="V45" s="8">
        <f t="shared" si="3"/>
        <v>34</v>
      </c>
      <c r="W45" s="8">
        <f t="shared" si="4"/>
        <v>0</v>
      </c>
      <c r="X45" s="8">
        <f t="shared" si="5"/>
        <v>0</v>
      </c>
      <c r="Z45" s="8">
        <f>VLOOKUP(I45,'Tables kywrd-slot-class'!$B$21:$C$38,2,FALSE)</f>
        <v>1.5</v>
      </c>
      <c r="AA45" s="8">
        <f>VLOOKUP(N45,'Tables MAT simpl-complx'!$C$6:$D$28,2,FALSE)</f>
        <v>0</v>
      </c>
      <c r="AB45" s="8">
        <f>VLOOKUP(O45,'Tables MAT simpl-complx'!$F$39:$G$625,2,FALSE)</f>
        <v>0</v>
      </c>
      <c r="AC45" s="8">
        <f>VLOOKUP(J45,'Tables kywrd-slot-class'!$D$49:$E$177,2,FALSE)</f>
        <v>23</v>
      </c>
      <c r="AD45" s="8">
        <f>VLOOKUP(K45,'Tables kywrd-slot-class'!$D$49:$E$177,2,FALSE)</f>
        <v>0</v>
      </c>
      <c r="AE45" s="8">
        <f>VLOOKUP(L45,'Tables kywrd-slot-class'!$D$49:$E$177,2,FALSE)</f>
        <v>0</v>
      </c>
      <c r="AF45" s="1" t="s">
        <v>0</v>
      </c>
      <c r="AG45" s="1" t="str">
        <f t="shared" si="0"/>
        <v>4414F22F</v>
      </c>
      <c r="AH45" s="3">
        <v>1</v>
      </c>
    </row>
    <row r="46" spans="1:34" x14ac:dyDescent="0.25">
      <c r="A46" s="91" t="s">
        <v>4232</v>
      </c>
      <c r="B46" s="3" t="s">
        <v>15</v>
      </c>
      <c r="C46" s="4" t="s">
        <v>4231</v>
      </c>
      <c r="D46" s="3" t="s">
        <v>4619</v>
      </c>
      <c r="E46" t="s">
        <v>4620</v>
      </c>
      <c r="F46" s="8" t="s">
        <v>4042</v>
      </c>
      <c r="G46" s="5" t="s">
        <v>4621</v>
      </c>
      <c r="H46" s="22" t="s">
        <v>3990</v>
      </c>
      <c r="I46" s="22" t="s">
        <v>4026</v>
      </c>
      <c r="J46" s="22" t="s">
        <v>3345</v>
      </c>
      <c r="K46" s="22" t="s">
        <v>4028</v>
      </c>
      <c r="L46" s="22" t="s">
        <v>4028</v>
      </c>
      <c r="M46" s="22" t="s">
        <v>4028</v>
      </c>
      <c r="N46" s="24" t="s">
        <v>1888</v>
      </c>
      <c r="O46" s="21" t="s">
        <v>1888</v>
      </c>
      <c r="P46" s="8" t="s">
        <v>4021</v>
      </c>
      <c r="Q46" s="8">
        <v>450</v>
      </c>
      <c r="R46" s="8">
        <v>2</v>
      </c>
      <c r="S46" s="27">
        <v>49</v>
      </c>
      <c r="T46" s="20">
        <f t="shared" si="1"/>
        <v>0</v>
      </c>
      <c r="U46" s="21">
        <f t="shared" si="2"/>
        <v>0</v>
      </c>
      <c r="V46" s="8">
        <f t="shared" si="3"/>
        <v>49</v>
      </c>
      <c r="W46" s="8">
        <f t="shared" si="4"/>
        <v>0</v>
      </c>
      <c r="X46" s="8">
        <f t="shared" si="5"/>
        <v>0</v>
      </c>
      <c r="Z46" s="8">
        <f>VLOOKUP(I46,'Tables kywrd-slot-class'!$B$21:$C$38,2,FALSE)</f>
        <v>1.5</v>
      </c>
      <c r="AA46" s="8">
        <f>VLOOKUP(N46,'Tables MAT simpl-complx'!$C$6:$D$28,2,FALSE)</f>
        <v>0</v>
      </c>
      <c r="AB46" s="8">
        <f>VLOOKUP(O46,'Tables MAT simpl-complx'!$F$39:$G$625,2,FALSE)</f>
        <v>0</v>
      </c>
      <c r="AC46" s="8">
        <f>VLOOKUP(J46,'Tables kywrd-slot-class'!$D$49:$E$177,2,FALSE)</f>
        <v>33</v>
      </c>
      <c r="AD46" s="8">
        <f>VLOOKUP(K46,'Tables kywrd-slot-class'!$D$49:$E$177,2,FALSE)</f>
        <v>0</v>
      </c>
      <c r="AE46" s="8">
        <f>VLOOKUP(L46,'Tables kywrd-slot-class'!$D$49:$E$177,2,FALSE)</f>
        <v>0</v>
      </c>
      <c r="AF46" s="1" t="s">
        <v>0</v>
      </c>
      <c r="AG46" s="1" t="str">
        <f t="shared" si="0"/>
        <v>4416CD8D</v>
      </c>
      <c r="AH46" s="3">
        <v>1</v>
      </c>
    </row>
    <row r="47" spans="1:34" x14ac:dyDescent="0.25">
      <c r="A47" s="91" t="s">
        <v>4233</v>
      </c>
      <c r="B47" s="3" t="s">
        <v>15</v>
      </c>
      <c r="C47" s="4" t="s">
        <v>4231</v>
      </c>
      <c r="D47" s="3" t="s">
        <v>4622</v>
      </c>
      <c r="E47" t="s">
        <v>4623</v>
      </c>
      <c r="F47" s="8" t="s">
        <v>4042</v>
      </c>
      <c r="G47" s="5" t="s">
        <v>4624</v>
      </c>
      <c r="H47" s="22" t="s">
        <v>3990</v>
      </c>
      <c r="I47" s="22" t="s">
        <v>4026</v>
      </c>
      <c r="J47" s="22" t="s">
        <v>3343</v>
      </c>
      <c r="K47" s="22" t="s">
        <v>4028</v>
      </c>
      <c r="L47" s="22" t="s">
        <v>4028</v>
      </c>
      <c r="M47" s="22" t="s">
        <v>4028</v>
      </c>
      <c r="N47" s="24" t="s">
        <v>1888</v>
      </c>
      <c r="O47" s="21" t="s">
        <v>1888</v>
      </c>
      <c r="P47" s="8" t="s">
        <v>4021</v>
      </c>
      <c r="Q47" s="8">
        <v>110</v>
      </c>
      <c r="R47" s="8">
        <v>1</v>
      </c>
      <c r="S47" s="27">
        <v>34</v>
      </c>
      <c r="T47" s="20">
        <f t="shared" si="1"/>
        <v>0</v>
      </c>
      <c r="U47" s="21">
        <f t="shared" si="2"/>
        <v>0</v>
      </c>
      <c r="V47" s="8">
        <f t="shared" si="3"/>
        <v>34</v>
      </c>
      <c r="W47" s="8">
        <f t="shared" si="4"/>
        <v>0</v>
      </c>
      <c r="X47" s="8">
        <f t="shared" si="5"/>
        <v>0</v>
      </c>
      <c r="Z47" s="8">
        <f>VLOOKUP(I47,'Tables kywrd-slot-class'!$B$21:$C$38,2,FALSE)</f>
        <v>1.5</v>
      </c>
      <c r="AA47" s="8">
        <f>VLOOKUP(N47,'Tables MAT simpl-complx'!$C$6:$D$28,2,FALSE)</f>
        <v>0</v>
      </c>
      <c r="AB47" s="8">
        <f>VLOOKUP(O47,'Tables MAT simpl-complx'!$F$39:$G$625,2,FALSE)</f>
        <v>0</v>
      </c>
      <c r="AC47" s="8">
        <f>VLOOKUP(J47,'Tables kywrd-slot-class'!$D$49:$E$177,2,FALSE)</f>
        <v>23</v>
      </c>
      <c r="AD47" s="8">
        <f>VLOOKUP(K47,'Tables kywrd-slot-class'!$D$49:$E$177,2,FALSE)</f>
        <v>0</v>
      </c>
      <c r="AE47" s="8">
        <f>VLOOKUP(L47,'Tables kywrd-slot-class'!$D$49:$E$177,2,FALSE)</f>
        <v>0</v>
      </c>
      <c r="AF47" s="1" t="s">
        <v>0</v>
      </c>
      <c r="AG47" s="1" t="str">
        <f t="shared" si="0"/>
        <v>44171CC4</v>
      </c>
      <c r="AH47" s="3">
        <v>1</v>
      </c>
    </row>
    <row r="48" spans="1:34" x14ac:dyDescent="0.25">
      <c r="A48" s="91" t="s">
        <v>27</v>
      </c>
      <c r="B48" s="3" t="s">
        <v>15</v>
      </c>
      <c r="C48" s="4" t="s">
        <v>4231</v>
      </c>
      <c r="D48" s="3" t="s">
        <v>4625</v>
      </c>
      <c r="E48" t="s">
        <v>4626</v>
      </c>
      <c r="F48" s="8" t="s">
        <v>4042</v>
      </c>
      <c r="G48" s="5" t="s">
        <v>4627</v>
      </c>
      <c r="H48" s="22" t="s">
        <v>3991</v>
      </c>
      <c r="I48" s="22" t="s">
        <v>4027</v>
      </c>
      <c r="J48" s="22" t="s">
        <v>4028</v>
      </c>
      <c r="K48" s="22" t="s">
        <v>4028</v>
      </c>
      <c r="L48" s="22" t="s">
        <v>4028</v>
      </c>
      <c r="M48" s="22" t="s">
        <v>4028</v>
      </c>
      <c r="N48" s="24" t="s">
        <v>1888</v>
      </c>
      <c r="O48" s="21" t="s">
        <v>1409</v>
      </c>
      <c r="P48" s="8" t="s">
        <v>4021</v>
      </c>
      <c r="Q48" s="8">
        <v>10</v>
      </c>
      <c r="R48" s="8">
        <v>5</v>
      </c>
      <c r="S48" s="27">
        <v>43</v>
      </c>
      <c r="T48" s="20">
        <f t="shared" si="1"/>
        <v>0</v>
      </c>
      <c r="U48" s="21">
        <f t="shared" si="2"/>
        <v>43</v>
      </c>
      <c r="V48" s="8">
        <f t="shared" si="3"/>
        <v>0</v>
      </c>
      <c r="W48" s="8">
        <f t="shared" si="4"/>
        <v>0</v>
      </c>
      <c r="X48" s="8">
        <f t="shared" si="5"/>
        <v>0</v>
      </c>
      <c r="Y48" t="s">
        <v>4628</v>
      </c>
      <c r="Z48" s="8">
        <f>VLOOKUP(I48,'Tables kywrd-slot-class'!$B$21:$C$38,2,FALSE)</f>
        <v>1.5</v>
      </c>
      <c r="AA48" s="8">
        <f>VLOOKUP(N48,'Tables MAT simpl-complx'!$C$6:$D$28,2,FALSE)</f>
        <v>0</v>
      </c>
      <c r="AB48" s="8">
        <f>VLOOKUP(O48,'Tables MAT simpl-complx'!$F$39:$G$625,2,FALSE)</f>
        <v>29</v>
      </c>
      <c r="AC48" s="8">
        <f>VLOOKUP(J48,'Tables kywrd-slot-class'!$D$49:$E$177,2,FALSE)</f>
        <v>0</v>
      </c>
      <c r="AD48" s="8">
        <f>VLOOKUP(K48,'Tables kywrd-slot-class'!$D$49:$E$177,2,FALSE)</f>
        <v>0</v>
      </c>
      <c r="AE48" s="8">
        <f>VLOOKUP(L48,'Tables kywrd-slot-class'!$D$49:$E$177,2,FALSE)</f>
        <v>0</v>
      </c>
      <c r="AF48" s="1" t="s">
        <v>0</v>
      </c>
      <c r="AG48" s="1" t="str">
        <f t="shared" si="0"/>
        <v>44180ADE</v>
      </c>
      <c r="AH48" s="3">
        <v>1</v>
      </c>
    </row>
    <row r="49" spans="1:34" x14ac:dyDescent="0.25">
      <c r="A49" s="91" t="s">
        <v>4234</v>
      </c>
      <c r="B49" s="3" t="s">
        <v>15</v>
      </c>
      <c r="C49" s="4" t="s">
        <v>4231</v>
      </c>
      <c r="D49" s="88" t="s">
        <v>4629</v>
      </c>
      <c r="E49" t="s">
        <v>4630</v>
      </c>
      <c r="F49" s="8" t="s">
        <v>4042</v>
      </c>
      <c r="G49" s="5" t="s">
        <v>4631</v>
      </c>
      <c r="H49" s="22" t="s">
        <v>1905</v>
      </c>
      <c r="I49" s="22" t="s">
        <v>4027</v>
      </c>
      <c r="J49" s="22" t="s">
        <v>3349</v>
      </c>
      <c r="K49" s="22" t="s">
        <v>4028</v>
      </c>
      <c r="L49" s="22" t="s">
        <v>4028</v>
      </c>
      <c r="M49" s="22" t="s">
        <v>4028</v>
      </c>
      <c r="N49" s="24" t="s">
        <v>1888</v>
      </c>
      <c r="O49" s="21" t="s">
        <v>1887</v>
      </c>
      <c r="P49" s="8" t="s">
        <v>1889</v>
      </c>
      <c r="Q49" s="8">
        <v>300</v>
      </c>
      <c r="R49" s="8">
        <v>8</v>
      </c>
      <c r="S49" s="76">
        <v>39</v>
      </c>
      <c r="T49" s="20">
        <f t="shared" si="1"/>
        <v>0</v>
      </c>
      <c r="U49" s="21">
        <f t="shared" si="2"/>
        <v>30</v>
      </c>
      <c r="V49" s="8">
        <f t="shared" si="3"/>
        <v>39</v>
      </c>
      <c r="W49" s="8">
        <f t="shared" si="4"/>
        <v>0</v>
      </c>
      <c r="X49" s="8">
        <f t="shared" si="5"/>
        <v>0</v>
      </c>
      <c r="Y49" s="87" t="s">
        <v>4632</v>
      </c>
      <c r="Z49" s="8">
        <f>VLOOKUP(I49,'Tables kywrd-slot-class'!$B$21:$C$38,2,FALSE)</f>
        <v>1.5</v>
      </c>
      <c r="AA49" s="8">
        <f>VLOOKUP(N49,'Tables MAT simpl-complx'!$C$6:$D$28,2,FALSE)</f>
        <v>0</v>
      </c>
      <c r="AB49" s="8">
        <f>VLOOKUP(O49,'Tables MAT simpl-complx'!$F$39:$G$625,2,FALSE)</f>
        <v>20</v>
      </c>
      <c r="AC49" s="8">
        <f>VLOOKUP(J49,'Tables kywrd-slot-class'!$D$49:$E$177,2,FALSE)</f>
        <v>26</v>
      </c>
      <c r="AD49" s="8">
        <f>VLOOKUP(K49,'Tables kywrd-slot-class'!$D$49:$E$177,2,FALSE)</f>
        <v>0</v>
      </c>
      <c r="AE49" s="8">
        <f>VLOOKUP(L49,'Tables kywrd-slot-class'!$D$49:$E$177,2,FALSE)</f>
        <v>0</v>
      </c>
      <c r="AF49" s="1" t="s">
        <v>0</v>
      </c>
      <c r="AG49" s="1" t="str">
        <f t="shared" si="0"/>
        <v>441CD7F1</v>
      </c>
      <c r="AH49" s="3">
        <v>1</v>
      </c>
    </row>
    <row r="50" spans="1:34" x14ac:dyDescent="0.25">
      <c r="A50" s="91" t="s">
        <v>4235</v>
      </c>
      <c r="B50" s="3" t="s">
        <v>15</v>
      </c>
      <c r="C50" s="4" t="s">
        <v>4231</v>
      </c>
      <c r="D50" s="3" t="s">
        <v>4633</v>
      </c>
      <c r="E50" t="s">
        <v>4634</v>
      </c>
      <c r="F50" s="8" t="s">
        <v>4042</v>
      </c>
      <c r="G50" s="5" t="s">
        <v>1900</v>
      </c>
      <c r="H50" s="22" t="s">
        <v>4022</v>
      </c>
      <c r="I50" s="22" t="s">
        <v>4025</v>
      </c>
      <c r="J50" s="22" t="s">
        <v>1896</v>
      </c>
      <c r="K50" s="22" t="s">
        <v>4028</v>
      </c>
      <c r="L50" s="22" t="s">
        <v>4028</v>
      </c>
      <c r="M50" s="22" t="s">
        <v>4028</v>
      </c>
      <c r="N50" s="24" t="s">
        <v>1888</v>
      </c>
      <c r="O50" s="21" t="s">
        <v>1888</v>
      </c>
      <c r="P50" s="8" t="s">
        <v>1889</v>
      </c>
      <c r="Q50" s="8">
        <v>25</v>
      </c>
      <c r="R50" s="8">
        <v>6</v>
      </c>
      <c r="S50" s="27">
        <v>20</v>
      </c>
      <c r="T50" s="20">
        <f t="shared" si="1"/>
        <v>0</v>
      </c>
      <c r="U50" s="21">
        <f t="shared" si="2"/>
        <v>0</v>
      </c>
      <c r="V50" s="8">
        <f t="shared" si="3"/>
        <v>20</v>
      </c>
      <c r="W50" s="8">
        <f t="shared" si="4"/>
        <v>0</v>
      </c>
      <c r="X50" s="8">
        <f t="shared" si="5"/>
        <v>0</v>
      </c>
      <c r="Z50" s="8">
        <f>VLOOKUP(I50,'Tables kywrd-slot-class'!$B$21:$C$38,2,FALSE)</f>
        <v>1</v>
      </c>
      <c r="AA50" s="8">
        <f>VLOOKUP(N50,'Tables MAT simpl-complx'!$C$6:$D$28,2,FALSE)</f>
        <v>0</v>
      </c>
      <c r="AB50" s="8">
        <f>VLOOKUP(O50,'Tables MAT simpl-complx'!$F$39:$G$625,2,FALSE)</f>
        <v>0</v>
      </c>
      <c r="AC50" s="8">
        <f>VLOOKUP(J50,'Tables kywrd-slot-class'!$D$49:$E$177,2,FALSE)</f>
        <v>20</v>
      </c>
      <c r="AD50" s="8">
        <f>VLOOKUP(K50,'Tables kywrd-slot-class'!$D$49:$E$177,2,FALSE)</f>
        <v>0</v>
      </c>
      <c r="AE50" s="8">
        <f>VLOOKUP(L50,'Tables kywrd-slot-class'!$D$49:$E$177,2,FALSE)</f>
        <v>0</v>
      </c>
      <c r="AF50" s="1" t="s">
        <v>0</v>
      </c>
      <c r="AG50" s="1" t="str">
        <f t="shared" si="0"/>
        <v>44249DA9</v>
      </c>
      <c r="AH50" s="3">
        <v>1</v>
      </c>
    </row>
    <row r="51" spans="1:34" x14ac:dyDescent="0.25">
      <c r="A51" s="91" t="s">
        <v>4236</v>
      </c>
      <c r="B51" s="3" t="s">
        <v>15</v>
      </c>
      <c r="C51" s="4" t="s">
        <v>4231</v>
      </c>
      <c r="D51" s="3" t="s">
        <v>4635</v>
      </c>
      <c r="E51" t="s">
        <v>4636</v>
      </c>
      <c r="F51" s="8" t="s">
        <v>4042</v>
      </c>
      <c r="G51" s="5" t="s">
        <v>2947</v>
      </c>
      <c r="H51" s="22" t="s">
        <v>4022</v>
      </c>
      <c r="I51" s="22" t="s">
        <v>4025</v>
      </c>
      <c r="J51" s="22" t="s">
        <v>3350</v>
      </c>
      <c r="K51" s="22" t="s">
        <v>4028</v>
      </c>
      <c r="L51" s="22" t="s">
        <v>4028</v>
      </c>
      <c r="M51" s="22" t="s">
        <v>4028</v>
      </c>
      <c r="N51" s="24" t="s">
        <v>1888</v>
      </c>
      <c r="O51" s="21" t="s">
        <v>1888</v>
      </c>
      <c r="P51" s="8" t="s">
        <v>1889</v>
      </c>
      <c r="Q51" s="8">
        <v>125</v>
      </c>
      <c r="R51" s="8">
        <v>9</v>
      </c>
      <c r="S51" s="27">
        <v>33</v>
      </c>
      <c r="T51" s="20">
        <f t="shared" si="1"/>
        <v>0</v>
      </c>
      <c r="U51" s="21">
        <f t="shared" si="2"/>
        <v>0</v>
      </c>
      <c r="V51" s="8">
        <f t="shared" si="3"/>
        <v>33</v>
      </c>
      <c r="W51" s="8">
        <f t="shared" si="4"/>
        <v>0</v>
      </c>
      <c r="X51" s="8">
        <f t="shared" si="5"/>
        <v>0</v>
      </c>
      <c r="Z51" s="8">
        <f>VLOOKUP(I51,'Tables kywrd-slot-class'!$B$21:$C$38,2,FALSE)</f>
        <v>1</v>
      </c>
      <c r="AA51" s="8">
        <f>VLOOKUP(N51,'Tables MAT simpl-complx'!$C$6:$D$28,2,FALSE)</f>
        <v>0</v>
      </c>
      <c r="AB51" s="8">
        <f>VLOOKUP(O51,'Tables MAT simpl-complx'!$F$39:$G$625,2,FALSE)</f>
        <v>0</v>
      </c>
      <c r="AC51" s="8">
        <f>VLOOKUP(J51,'Tables kywrd-slot-class'!$D$49:$E$177,2,FALSE)</f>
        <v>33</v>
      </c>
      <c r="AD51" s="8">
        <f>VLOOKUP(K51,'Tables kywrd-slot-class'!$D$49:$E$177,2,FALSE)</f>
        <v>0</v>
      </c>
      <c r="AE51" s="8">
        <f>VLOOKUP(L51,'Tables kywrd-slot-class'!$D$49:$E$177,2,FALSE)</f>
        <v>0</v>
      </c>
      <c r="AF51" s="1" t="s">
        <v>0</v>
      </c>
      <c r="AG51" s="1" t="str">
        <f t="shared" si="0"/>
        <v>44249DAA</v>
      </c>
      <c r="AH51" s="3">
        <v>1</v>
      </c>
    </row>
    <row r="52" spans="1:34" x14ac:dyDescent="0.25">
      <c r="A52" s="91" t="s">
        <v>4237</v>
      </c>
      <c r="B52" s="3" t="s">
        <v>15</v>
      </c>
      <c r="C52" s="4" t="s">
        <v>4231</v>
      </c>
      <c r="D52" s="3" t="s">
        <v>4637</v>
      </c>
      <c r="E52" t="s">
        <v>4638</v>
      </c>
      <c r="F52" s="8" t="s">
        <v>4042</v>
      </c>
      <c r="G52" s="5" t="s">
        <v>1918</v>
      </c>
      <c r="H52" s="22" t="s">
        <v>3990</v>
      </c>
      <c r="I52" s="22" t="s">
        <v>4025</v>
      </c>
      <c r="J52" s="22" t="s">
        <v>1919</v>
      </c>
      <c r="K52" s="22" t="s">
        <v>4028</v>
      </c>
      <c r="L52" s="22" t="s">
        <v>4028</v>
      </c>
      <c r="M52" s="22" t="s">
        <v>4028</v>
      </c>
      <c r="N52" s="24" t="s">
        <v>1888</v>
      </c>
      <c r="O52" s="21" t="s">
        <v>1888</v>
      </c>
      <c r="P52" s="8" t="s">
        <v>1889</v>
      </c>
      <c r="Q52" s="8">
        <v>10</v>
      </c>
      <c r="R52" s="8">
        <v>1</v>
      </c>
      <c r="S52" s="27">
        <v>13</v>
      </c>
      <c r="T52" s="20">
        <f t="shared" si="1"/>
        <v>0</v>
      </c>
      <c r="U52" s="21">
        <f t="shared" si="2"/>
        <v>0</v>
      </c>
      <c r="V52" s="8">
        <f t="shared" si="3"/>
        <v>13</v>
      </c>
      <c r="W52" s="8">
        <f t="shared" si="4"/>
        <v>0</v>
      </c>
      <c r="X52" s="8">
        <f t="shared" si="5"/>
        <v>0</v>
      </c>
      <c r="Z52" s="8">
        <f>VLOOKUP(I52,'Tables kywrd-slot-class'!$B$21:$C$38,2,FALSE)</f>
        <v>1</v>
      </c>
      <c r="AA52" s="8">
        <f>VLOOKUP(N52,'Tables MAT simpl-complx'!$C$6:$D$28,2,FALSE)</f>
        <v>0</v>
      </c>
      <c r="AB52" s="8">
        <f>VLOOKUP(O52,'Tables MAT simpl-complx'!$F$39:$G$625,2,FALSE)</f>
        <v>0</v>
      </c>
      <c r="AC52" s="8">
        <f>VLOOKUP(J52,'Tables kywrd-slot-class'!$D$49:$E$177,2,FALSE)</f>
        <v>13</v>
      </c>
      <c r="AD52" s="8">
        <f>VLOOKUP(K52,'Tables kywrd-slot-class'!$D$49:$E$177,2,FALSE)</f>
        <v>0</v>
      </c>
      <c r="AE52" s="8">
        <f>VLOOKUP(L52,'Tables kywrd-slot-class'!$D$49:$E$177,2,FALSE)</f>
        <v>0</v>
      </c>
      <c r="AF52" s="1" t="s">
        <v>0</v>
      </c>
      <c r="AG52" s="1" t="str">
        <f t="shared" si="0"/>
        <v>44249DAD</v>
      </c>
      <c r="AH52" s="3">
        <v>1</v>
      </c>
    </row>
    <row r="53" spans="1:34" x14ac:dyDescent="0.25">
      <c r="A53" s="91" t="s">
        <v>4238</v>
      </c>
      <c r="B53" s="3" t="s">
        <v>15</v>
      </c>
      <c r="C53" s="4" t="s">
        <v>4231</v>
      </c>
      <c r="D53" s="3" t="s">
        <v>4639</v>
      </c>
      <c r="E53" t="s">
        <v>4640</v>
      </c>
      <c r="F53" s="8" t="s">
        <v>4042</v>
      </c>
      <c r="G53" s="5" t="s">
        <v>2916</v>
      </c>
      <c r="H53" s="22" t="s">
        <v>3990</v>
      </c>
      <c r="I53" s="22" t="s">
        <v>4025</v>
      </c>
      <c r="J53" s="22" t="s">
        <v>3344</v>
      </c>
      <c r="K53" s="22" t="s">
        <v>4028</v>
      </c>
      <c r="L53" s="22" t="s">
        <v>4028</v>
      </c>
      <c r="M53" s="22" t="s">
        <v>4028</v>
      </c>
      <c r="N53" s="24" t="s">
        <v>1888</v>
      </c>
      <c r="O53" s="21" t="s">
        <v>1888</v>
      </c>
      <c r="P53" s="8" t="s">
        <v>1889</v>
      </c>
      <c r="Q53" s="8">
        <v>25</v>
      </c>
      <c r="R53" s="8">
        <v>2</v>
      </c>
      <c r="S53" s="27">
        <v>18</v>
      </c>
      <c r="T53" s="20">
        <f t="shared" si="1"/>
        <v>0</v>
      </c>
      <c r="U53" s="21">
        <f t="shared" si="2"/>
        <v>0</v>
      </c>
      <c r="V53" s="8">
        <f t="shared" si="3"/>
        <v>18</v>
      </c>
      <c r="W53" s="8">
        <f t="shared" si="4"/>
        <v>0</v>
      </c>
      <c r="X53" s="8">
        <f t="shared" si="5"/>
        <v>0</v>
      </c>
      <c r="Z53" s="8">
        <f>VLOOKUP(I53,'Tables kywrd-slot-class'!$B$21:$C$38,2,FALSE)</f>
        <v>1</v>
      </c>
      <c r="AA53" s="8">
        <f>VLOOKUP(N53,'Tables MAT simpl-complx'!$C$6:$D$28,2,FALSE)</f>
        <v>0</v>
      </c>
      <c r="AB53" s="8">
        <f>VLOOKUP(O53,'Tables MAT simpl-complx'!$F$39:$G$625,2,FALSE)</f>
        <v>0</v>
      </c>
      <c r="AC53" s="8">
        <f>VLOOKUP(J53,'Tables kywrd-slot-class'!$D$49:$E$177,2,FALSE)</f>
        <v>18</v>
      </c>
      <c r="AD53" s="8">
        <f>VLOOKUP(K53,'Tables kywrd-slot-class'!$D$49:$E$177,2,FALSE)</f>
        <v>0</v>
      </c>
      <c r="AE53" s="8">
        <f>VLOOKUP(L53,'Tables kywrd-slot-class'!$D$49:$E$177,2,FALSE)</f>
        <v>0</v>
      </c>
      <c r="AF53" s="1" t="s">
        <v>0</v>
      </c>
      <c r="AG53" s="1" t="str">
        <f t="shared" si="0"/>
        <v>44249DAE</v>
      </c>
      <c r="AH53" s="3">
        <v>1</v>
      </c>
    </row>
    <row r="54" spans="1:34" x14ac:dyDescent="0.25">
      <c r="A54" s="91" t="s">
        <v>4239</v>
      </c>
      <c r="B54" s="3" t="s">
        <v>15</v>
      </c>
      <c r="C54" s="4" t="s">
        <v>4231</v>
      </c>
      <c r="D54" s="3" t="s">
        <v>4641</v>
      </c>
      <c r="E54" t="s">
        <v>4642</v>
      </c>
      <c r="F54" s="8" t="s">
        <v>4042</v>
      </c>
      <c r="G54" s="5" t="s">
        <v>2974</v>
      </c>
      <c r="H54" s="22" t="s">
        <v>3990</v>
      </c>
      <c r="I54" s="22" t="s">
        <v>4025</v>
      </c>
      <c r="J54" s="22" t="s">
        <v>3356</v>
      </c>
      <c r="K54" s="22" t="s">
        <v>4028</v>
      </c>
      <c r="L54" s="22" t="s">
        <v>4028</v>
      </c>
      <c r="M54" s="22" t="s">
        <v>4028</v>
      </c>
      <c r="N54" s="24" t="s">
        <v>1888</v>
      </c>
      <c r="O54" s="21" t="s">
        <v>1888</v>
      </c>
      <c r="P54" s="8" t="s">
        <v>1889</v>
      </c>
      <c r="Q54" s="8">
        <v>70</v>
      </c>
      <c r="R54" s="8">
        <v>2</v>
      </c>
      <c r="S54" s="27">
        <v>27</v>
      </c>
      <c r="T54" s="20">
        <f t="shared" si="1"/>
        <v>0</v>
      </c>
      <c r="U54" s="21">
        <f t="shared" si="2"/>
        <v>0</v>
      </c>
      <c r="V54" s="8">
        <f t="shared" si="3"/>
        <v>27</v>
      </c>
      <c r="W54" s="8">
        <f t="shared" si="4"/>
        <v>0</v>
      </c>
      <c r="X54" s="8">
        <f t="shared" si="5"/>
        <v>0</v>
      </c>
      <c r="Z54" s="8">
        <f>VLOOKUP(I54,'Tables kywrd-slot-class'!$B$21:$C$38,2,FALSE)</f>
        <v>1</v>
      </c>
      <c r="AA54" s="8">
        <f>VLOOKUP(N54,'Tables MAT simpl-complx'!$C$6:$D$28,2,FALSE)</f>
        <v>0</v>
      </c>
      <c r="AB54" s="8">
        <f>VLOOKUP(O54,'Tables MAT simpl-complx'!$F$39:$G$625,2,FALSE)</f>
        <v>0</v>
      </c>
      <c r="AC54" s="8">
        <f>VLOOKUP(J54,'Tables kywrd-slot-class'!$D$49:$E$177,2,FALSE)</f>
        <v>27</v>
      </c>
      <c r="AD54" s="8">
        <f>VLOOKUP(K54,'Tables kywrd-slot-class'!$D$49:$E$177,2,FALSE)</f>
        <v>0</v>
      </c>
      <c r="AE54" s="8">
        <f>VLOOKUP(L54,'Tables kywrd-slot-class'!$D$49:$E$177,2,FALSE)</f>
        <v>0</v>
      </c>
      <c r="AF54" s="1" t="s">
        <v>0</v>
      </c>
      <c r="AG54" s="1" t="str">
        <f t="shared" si="0"/>
        <v>44249DAF</v>
      </c>
      <c r="AH54" s="3">
        <v>1</v>
      </c>
    </row>
    <row r="55" spans="1:34" x14ac:dyDescent="0.25">
      <c r="A55" s="91" t="s">
        <v>4240</v>
      </c>
      <c r="B55" s="3" t="s">
        <v>15</v>
      </c>
      <c r="C55" s="4" t="s">
        <v>4231</v>
      </c>
      <c r="D55" s="3" t="s">
        <v>4643</v>
      </c>
      <c r="E55" t="s">
        <v>4644</v>
      </c>
      <c r="F55" s="8" t="s">
        <v>4042</v>
      </c>
      <c r="G55" s="5" t="s">
        <v>1902</v>
      </c>
      <c r="H55" s="22" t="s">
        <v>4022</v>
      </c>
      <c r="I55" s="22" t="s">
        <v>4026</v>
      </c>
      <c r="J55" s="22" t="s">
        <v>1896</v>
      </c>
      <c r="K55" s="22" t="s">
        <v>4028</v>
      </c>
      <c r="L55" s="22" t="s">
        <v>4028</v>
      </c>
      <c r="M55" s="22" t="s">
        <v>4028</v>
      </c>
      <c r="N55" s="24" t="s">
        <v>1888</v>
      </c>
      <c r="O55" s="21" t="s">
        <v>1888</v>
      </c>
      <c r="P55" s="8" t="s">
        <v>1889</v>
      </c>
      <c r="Q55" s="8">
        <v>60</v>
      </c>
      <c r="R55" s="8">
        <v>5</v>
      </c>
      <c r="S55" s="27">
        <v>30</v>
      </c>
      <c r="T55" s="20">
        <f t="shared" si="1"/>
        <v>0</v>
      </c>
      <c r="U55" s="21">
        <f t="shared" si="2"/>
        <v>0</v>
      </c>
      <c r="V55" s="8">
        <f t="shared" si="3"/>
        <v>30</v>
      </c>
      <c r="W55" s="8">
        <f t="shared" si="4"/>
        <v>0</v>
      </c>
      <c r="X55" s="8">
        <f t="shared" si="5"/>
        <v>0</v>
      </c>
      <c r="Z55" s="8">
        <f>VLOOKUP(I55,'Tables kywrd-slot-class'!$B$21:$C$38,2,FALSE)</f>
        <v>1.5</v>
      </c>
      <c r="AA55" s="8">
        <f>VLOOKUP(N55,'Tables MAT simpl-complx'!$C$6:$D$28,2,FALSE)</f>
        <v>0</v>
      </c>
      <c r="AB55" s="8">
        <f>VLOOKUP(O55,'Tables MAT simpl-complx'!$F$39:$G$625,2,FALSE)</f>
        <v>0</v>
      </c>
      <c r="AC55" s="8">
        <f>VLOOKUP(J55,'Tables kywrd-slot-class'!$D$49:$E$177,2,FALSE)</f>
        <v>20</v>
      </c>
      <c r="AD55" s="8">
        <f>VLOOKUP(K55,'Tables kywrd-slot-class'!$D$49:$E$177,2,FALSE)</f>
        <v>0</v>
      </c>
      <c r="AE55" s="8">
        <f>VLOOKUP(L55,'Tables kywrd-slot-class'!$D$49:$E$177,2,FALSE)</f>
        <v>0</v>
      </c>
      <c r="AF55" s="1" t="s">
        <v>0</v>
      </c>
      <c r="AG55" s="1" t="str">
        <f t="shared" si="0"/>
        <v>44249DBD</v>
      </c>
      <c r="AH55" s="3">
        <v>1</v>
      </c>
    </row>
    <row r="56" spans="1:34" x14ac:dyDescent="0.25">
      <c r="A56" s="91" t="s">
        <v>28</v>
      </c>
      <c r="B56" s="3" t="s">
        <v>15</v>
      </c>
      <c r="C56" s="4" t="s">
        <v>4231</v>
      </c>
      <c r="D56" s="3" t="s">
        <v>4645</v>
      </c>
      <c r="E56" t="s">
        <v>4646</v>
      </c>
      <c r="F56" s="8" t="s">
        <v>4042</v>
      </c>
      <c r="G56" s="5" t="s">
        <v>1902</v>
      </c>
      <c r="H56" s="22" t="s">
        <v>4022</v>
      </c>
      <c r="I56" s="22" t="s">
        <v>4026</v>
      </c>
      <c r="J56" s="22" t="s">
        <v>1896</v>
      </c>
      <c r="K56" s="22" t="s">
        <v>4028</v>
      </c>
      <c r="L56" s="22" t="s">
        <v>4028</v>
      </c>
      <c r="M56" s="22" t="s">
        <v>4028</v>
      </c>
      <c r="N56" s="24" t="s">
        <v>1888</v>
      </c>
      <c r="O56" s="21" t="s">
        <v>1888</v>
      </c>
      <c r="P56" s="8" t="s">
        <v>1889</v>
      </c>
      <c r="Q56" s="8">
        <v>60</v>
      </c>
      <c r="R56" s="8">
        <v>5</v>
      </c>
      <c r="S56" s="27">
        <v>30</v>
      </c>
      <c r="T56" s="20">
        <f t="shared" si="1"/>
        <v>0</v>
      </c>
      <c r="U56" s="21">
        <f t="shared" si="2"/>
        <v>0</v>
      </c>
      <c r="V56" s="8">
        <f t="shared" si="3"/>
        <v>30</v>
      </c>
      <c r="W56" s="8">
        <f t="shared" si="4"/>
        <v>0</v>
      </c>
      <c r="X56" s="8">
        <f t="shared" si="5"/>
        <v>0</v>
      </c>
      <c r="Z56" s="8">
        <f>VLOOKUP(I56,'Tables kywrd-slot-class'!$B$21:$C$38,2,FALSE)</f>
        <v>1.5</v>
      </c>
      <c r="AA56" s="8">
        <f>VLOOKUP(N56,'Tables MAT simpl-complx'!$C$6:$D$28,2,FALSE)</f>
        <v>0</v>
      </c>
      <c r="AB56" s="8">
        <f>VLOOKUP(O56,'Tables MAT simpl-complx'!$F$39:$G$625,2,FALSE)</f>
        <v>0</v>
      </c>
      <c r="AC56" s="8">
        <f>VLOOKUP(J56,'Tables kywrd-slot-class'!$D$49:$E$177,2,FALSE)</f>
        <v>20</v>
      </c>
      <c r="AD56" s="8">
        <f>VLOOKUP(K56,'Tables kywrd-slot-class'!$D$49:$E$177,2,FALSE)</f>
        <v>0</v>
      </c>
      <c r="AE56" s="8">
        <f>VLOOKUP(L56,'Tables kywrd-slot-class'!$D$49:$E$177,2,FALSE)</f>
        <v>0</v>
      </c>
      <c r="AF56" s="1" t="s">
        <v>0</v>
      </c>
      <c r="AG56" s="1" t="str">
        <f t="shared" si="0"/>
        <v>44249DBE</v>
      </c>
      <c r="AH56" s="3">
        <v>1</v>
      </c>
    </row>
    <row r="57" spans="1:34" x14ac:dyDescent="0.25">
      <c r="A57" s="91" t="s">
        <v>4241</v>
      </c>
      <c r="B57" s="3" t="s">
        <v>15</v>
      </c>
      <c r="C57" s="4" t="s">
        <v>4231</v>
      </c>
      <c r="D57" s="3" t="s">
        <v>4647</v>
      </c>
      <c r="E57" t="s">
        <v>4648</v>
      </c>
      <c r="F57" s="8" t="s">
        <v>4042</v>
      </c>
      <c r="G57" s="5" t="s">
        <v>1902</v>
      </c>
      <c r="H57" s="22" t="s">
        <v>4022</v>
      </c>
      <c r="I57" s="22" t="s">
        <v>4026</v>
      </c>
      <c r="J57" s="22" t="s">
        <v>1896</v>
      </c>
      <c r="K57" s="22" t="s">
        <v>4028</v>
      </c>
      <c r="L57" s="22" t="s">
        <v>4028</v>
      </c>
      <c r="M57" s="22" t="s">
        <v>4028</v>
      </c>
      <c r="N57" s="24" t="s">
        <v>1888</v>
      </c>
      <c r="O57" s="21" t="s">
        <v>1888</v>
      </c>
      <c r="P57" s="8" t="s">
        <v>1889</v>
      </c>
      <c r="Q57" s="8">
        <v>60</v>
      </c>
      <c r="R57" s="8">
        <v>5</v>
      </c>
      <c r="S57" s="27">
        <v>30</v>
      </c>
      <c r="T57" s="20">
        <f t="shared" si="1"/>
        <v>0</v>
      </c>
      <c r="U57" s="21">
        <f t="shared" si="2"/>
        <v>0</v>
      </c>
      <c r="V57" s="8">
        <f t="shared" si="3"/>
        <v>30</v>
      </c>
      <c r="W57" s="8">
        <f t="shared" si="4"/>
        <v>0</v>
      </c>
      <c r="X57" s="8">
        <f t="shared" si="5"/>
        <v>0</v>
      </c>
      <c r="Z57" s="8">
        <f>VLOOKUP(I57,'Tables kywrd-slot-class'!$B$21:$C$38,2,FALSE)</f>
        <v>1.5</v>
      </c>
      <c r="AA57" s="8">
        <f>VLOOKUP(N57,'Tables MAT simpl-complx'!$C$6:$D$28,2,FALSE)</f>
        <v>0</v>
      </c>
      <c r="AB57" s="8">
        <f>VLOOKUP(O57,'Tables MAT simpl-complx'!$F$39:$G$625,2,FALSE)</f>
        <v>0</v>
      </c>
      <c r="AC57" s="8">
        <f>VLOOKUP(J57,'Tables kywrd-slot-class'!$D$49:$E$177,2,FALSE)</f>
        <v>20</v>
      </c>
      <c r="AD57" s="8">
        <f>VLOOKUP(K57,'Tables kywrd-slot-class'!$D$49:$E$177,2,FALSE)</f>
        <v>0</v>
      </c>
      <c r="AE57" s="8">
        <f>VLOOKUP(L57,'Tables kywrd-slot-class'!$D$49:$E$177,2,FALSE)</f>
        <v>0</v>
      </c>
      <c r="AF57" s="1" t="s">
        <v>0</v>
      </c>
      <c r="AG57" s="1" t="str">
        <f t="shared" si="0"/>
        <v>44249DBF</v>
      </c>
      <c r="AH57" s="3">
        <v>1</v>
      </c>
    </row>
    <row r="58" spans="1:34" x14ac:dyDescent="0.25">
      <c r="A58" s="91" t="s">
        <v>4242</v>
      </c>
      <c r="B58" s="3" t="s">
        <v>15</v>
      </c>
      <c r="C58" s="4" t="s">
        <v>4231</v>
      </c>
      <c r="D58" s="3" t="s">
        <v>4649</v>
      </c>
      <c r="E58" t="s">
        <v>4650</v>
      </c>
      <c r="F58" s="8" t="s">
        <v>4042</v>
      </c>
      <c r="G58" s="5" t="s">
        <v>2949</v>
      </c>
      <c r="H58" s="22" t="s">
        <v>4022</v>
      </c>
      <c r="I58" s="22" t="s">
        <v>4023</v>
      </c>
      <c r="J58" s="22" t="s">
        <v>3350</v>
      </c>
      <c r="K58" s="22" t="s">
        <v>4028</v>
      </c>
      <c r="L58" s="22" t="s">
        <v>4028</v>
      </c>
      <c r="M58" s="22" t="s">
        <v>4028</v>
      </c>
      <c r="N58" s="24" t="s">
        <v>1888</v>
      </c>
      <c r="O58" s="21" t="s">
        <v>1888</v>
      </c>
      <c r="P58" s="8" t="s">
        <v>1889</v>
      </c>
      <c r="Q58" s="8">
        <v>125</v>
      </c>
      <c r="R58" s="8">
        <v>6</v>
      </c>
      <c r="S58" s="27">
        <v>33</v>
      </c>
      <c r="T58" s="20">
        <f t="shared" si="1"/>
        <v>0</v>
      </c>
      <c r="U58" s="21">
        <f t="shared" si="2"/>
        <v>0</v>
      </c>
      <c r="V58" s="8">
        <f t="shared" si="3"/>
        <v>33</v>
      </c>
      <c r="W58" s="8">
        <f t="shared" si="4"/>
        <v>0</v>
      </c>
      <c r="X58" s="8">
        <f t="shared" si="5"/>
        <v>0</v>
      </c>
      <c r="Z58" s="8">
        <f>VLOOKUP(I58,'Tables kywrd-slot-class'!$B$21:$C$38,2,FALSE)</f>
        <v>1</v>
      </c>
      <c r="AA58" s="8">
        <f>VLOOKUP(N58,'Tables MAT simpl-complx'!$C$6:$D$28,2,FALSE)</f>
        <v>0</v>
      </c>
      <c r="AB58" s="8">
        <f>VLOOKUP(O58,'Tables MAT simpl-complx'!$F$39:$G$625,2,FALSE)</f>
        <v>0</v>
      </c>
      <c r="AC58" s="8">
        <f>VLOOKUP(J58,'Tables kywrd-slot-class'!$D$49:$E$177,2,FALSE)</f>
        <v>33</v>
      </c>
      <c r="AD58" s="8">
        <f>VLOOKUP(K58,'Tables kywrd-slot-class'!$D$49:$E$177,2,FALSE)</f>
        <v>0</v>
      </c>
      <c r="AE58" s="8">
        <f>VLOOKUP(L58,'Tables kywrd-slot-class'!$D$49:$E$177,2,FALSE)</f>
        <v>0</v>
      </c>
      <c r="AF58" s="1" t="s">
        <v>0</v>
      </c>
      <c r="AG58" s="1" t="str">
        <f t="shared" si="0"/>
        <v>44249DC0</v>
      </c>
      <c r="AH58" s="3">
        <v>1</v>
      </c>
    </row>
    <row r="59" spans="1:34" x14ac:dyDescent="0.25">
      <c r="A59" s="91" t="s">
        <v>4243</v>
      </c>
      <c r="B59" s="3" t="s">
        <v>15</v>
      </c>
      <c r="C59" s="4" t="s">
        <v>4231</v>
      </c>
      <c r="D59" s="3" t="s">
        <v>4651</v>
      </c>
      <c r="E59" t="s">
        <v>4652</v>
      </c>
      <c r="F59" s="8" t="s">
        <v>4042</v>
      </c>
      <c r="G59" s="5" t="s">
        <v>2950</v>
      </c>
      <c r="H59" s="22" t="s">
        <v>4022</v>
      </c>
      <c r="I59" s="22" t="s">
        <v>4026</v>
      </c>
      <c r="J59" s="22" t="s">
        <v>3350</v>
      </c>
      <c r="K59" s="22" t="s">
        <v>4028</v>
      </c>
      <c r="L59" s="22" t="s">
        <v>4028</v>
      </c>
      <c r="M59" s="22" t="s">
        <v>4028</v>
      </c>
      <c r="N59" s="24" t="s">
        <v>1888</v>
      </c>
      <c r="O59" s="21" t="s">
        <v>1888</v>
      </c>
      <c r="P59" s="8" t="s">
        <v>1889</v>
      </c>
      <c r="Q59" s="8">
        <v>300</v>
      </c>
      <c r="R59" s="8">
        <v>6</v>
      </c>
      <c r="S59" s="27">
        <v>49</v>
      </c>
      <c r="T59" s="20">
        <f t="shared" si="1"/>
        <v>0</v>
      </c>
      <c r="U59" s="21">
        <f t="shared" si="2"/>
        <v>0</v>
      </c>
      <c r="V59" s="8">
        <f t="shared" si="3"/>
        <v>49</v>
      </c>
      <c r="W59" s="8">
        <f t="shared" si="4"/>
        <v>0</v>
      </c>
      <c r="X59" s="8">
        <f t="shared" si="5"/>
        <v>0</v>
      </c>
      <c r="Z59" s="8">
        <f>VLOOKUP(I59,'Tables kywrd-slot-class'!$B$21:$C$38,2,FALSE)</f>
        <v>1.5</v>
      </c>
      <c r="AA59" s="8">
        <f>VLOOKUP(N59,'Tables MAT simpl-complx'!$C$6:$D$28,2,FALSE)</f>
        <v>0</v>
      </c>
      <c r="AB59" s="8">
        <f>VLOOKUP(O59,'Tables MAT simpl-complx'!$F$39:$G$625,2,FALSE)</f>
        <v>0</v>
      </c>
      <c r="AC59" s="8">
        <f>VLOOKUP(J59,'Tables kywrd-slot-class'!$D$49:$E$177,2,FALSE)</f>
        <v>33</v>
      </c>
      <c r="AD59" s="8">
        <f>VLOOKUP(K59,'Tables kywrd-slot-class'!$D$49:$E$177,2,FALSE)</f>
        <v>0</v>
      </c>
      <c r="AE59" s="8">
        <f>VLOOKUP(L59,'Tables kywrd-slot-class'!$D$49:$E$177,2,FALSE)</f>
        <v>0</v>
      </c>
      <c r="AF59" s="1" t="s">
        <v>0</v>
      </c>
      <c r="AG59" s="1" t="str">
        <f t="shared" si="0"/>
        <v>44249DC1</v>
      </c>
      <c r="AH59" s="3">
        <v>1</v>
      </c>
    </row>
    <row r="60" spans="1:34" x14ac:dyDescent="0.25">
      <c r="A60" s="91" t="s">
        <v>4244</v>
      </c>
      <c r="B60" s="3" t="s">
        <v>15</v>
      </c>
      <c r="C60" s="4" t="s">
        <v>4231</v>
      </c>
      <c r="D60" s="3" t="s">
        <v>4653</v>
      </c>
      <c r="E60" t="s">
        <v>4654</v>
      </c>
      <c r="F60" s="8" t="s">
        <v>4042</v>
      </c>
      <c r="G60" s="5" t="s">
        <v>2950</v>
      </c>
      <c r="H60" s="22" t="s">
        <v>4022</v>
      </c>
      <c r="I60" s="22" t="s">
        <v>4026</v>
      </c>
      <c r="J60" s="22" t="s">
        <v>3350</v>
      </c>
      <c r="K60" s="22" t="s">
        <v>4028</v>
      </c>
      <c r="L60" s="22" t="s">
        <v>4028</v>
      </c>
      <c r="M60" s="22" t="s">
        <v>4028</v>
      </c>
      <c r="N60" s="24" t="s">
        <v>1888</v>
      </c>
      <c r="O60" s="21" t="s">
        <v>1888</v>
      </c>
      <c r="P60" s="8" t="s">
        <v>1889</v>
      </c>
      <c r="Q60" s="8">
        <v>300</v>
      </c>
      <c r="R60" s="8">
        <v>6</v>
      </c>
      <c r="S60" s="27">
        <v>49</v>
      </c>
      <c r="T60" s="20">
        <f t="shared" si="1"/>
        <v>0</v>
      </c>
      <c r="U60" s="21">
        <f t="shared" si="2"/>
        <v>0</v>
      </c>
      <c r="V60" s="8">
        <f t="shared" si="3"/>
        <v>49</v>
      </c>
      <c r="W60" s="8">
        <f t="shared" si="4"/>
        <v>0</v>
      </c>
      <c r="X60" s="8">
        <f t="shared" si="5"/>
        <v>0</v>
      </c>
      <c r="Z60" s="8">
        <f>VLOOKUP(I60,'Tables kywrd-slot-class'!$B$21:$C$38,2,FALSE)</f>
        <v>1.5</v>
      </c>
      <c r="AA60" s="8">
        <f>VLOOKUP(N60,'Tables MAT simpl-complx'!$C$6:$D$28,2,FALSE)</f>
        <v>0</v>
      </c>
      <c r="AB60" s="8">
        <f>VLOOKUP(O60,'Tables MAT simpl-complx'!$F$39:$G$625,2,FALSE)</f>
        <v>0</v>
      </c>
      <c r="AC60" s="8">
        <f>VLOOKUP(J60,'Tables kywrd-slot-class'!$D$49:$E$177,2,FALSE)</f>
        <v>33</v>
      </c>
      <c r="AD60" s="8">
        <f>VLOOKUP(K60,'Tables kywrd-slot-class'!$D$49:$E$177,2,FALSE)</f>
        <v>0</v>
      </c>
      <c r="AE60" s="8">
        <f>VLOOKUP(L60,'Tables kywrd-slot-class'!$D$49:$E$177,2,FALSE)</f>
        <v>0</v>
      </c>
      <c r="AF60" s="1" t="s">
        <v>0</v>
      </c>
      <c r="AG60" s="1" t="str">
        <f t="shared" si="0"/>
        <v>44249DC2</v>
      </c>
      <c r="AH60" s="3">
        <v>1</v>
      </c>
    </row>
    <row r="61" spans="1:34" x14ac:dyDescent="0.25">
      <c r="A61" s="91" t="s">
        <v>4245</v>
      </c>
      <c r="B61" s="3" t="s">
        <v>15</v>
      </c>
      <c r="C61" s="4" t="s">
        <v>4231</v>
      </c>
      <c r="D61" s="3" t="s">
        <v>4655</v>
      </c>
      <c r="E61" t="s">
        <v>4656</v>
      </c>
      <c r="F61" s="8" t="s">
        <v>4042</v>
      </c>
      <c r="G61" s="5" t="s">
        <v>4657</v>
      </c>
      <c r="H61" s="22" t="s">
        <v>4022</v>
      </c>
      <c r="I61" s="22" t="s">
        <v>4023</v>
      </c>
      <c r="J61" s="22" t="s">
        <v>1896</v>
      </c>
      <c r="K61" s="22" t="s">
        <v>4028</v>
      </c>
      <c r="L61" s="22" t="s">
        <v>4028</v>
      </c>
      <c r="M61" s="22" t="s">
        <v>4028</v>
      </c>
      <c r="N61" s="24" t="s">
        <v>1888</v>
      </c>
      <c r="O61" s="21" t="s">
        <v>1888</v>
      </c>
      <c r="P61" s="8" t="s">
        <v>1889</v>
      </c>
      <c r="Q61" s="8">
        <v>25</v>
      </c>
      <c r="R61" s="8">
        <v>5</v>
      </c>
      <c r="S61" s="27">
        <v>20</v>
      </c>
      <c r="T61" s="20">
        <f t="shared" si="1"/>
        <v>0</v>
      </c>
      <c r="U61" s="21">
        <f t="shared" si="2"/>
        <v>0</v>
      </c>
      <c r="V61" s="8">
        <f t="shared" si="3"/>
        <v>20</v>
      </c>
      <c r="W61" s="8">
        <f t="shared" si="4"/>
        <v>0</v>
      </c>
      <c r="X61" s="8">
        <f t="shared" si="5"/>
        <v>0</v>
      </c>
      <c r="Z61" s="8">
        <f>VLOOKUP(I61,'Tables kywrd-slot-class'!$B$21:$C$38,2,FALSE)</f>
        <v>1</v>
      </c>
      <c r="AA61" s="8">
        <f>VLOOKUP(N61,'Tables MAT simpl-complx'!$C$6:$D$28,2,FALSE)</f>
        <v>0</v>
      </c>
      <c r="AB61" s="8">
        <f>VLOOKUP(O61,'Tables MAT simpl-complx'!$F$39:$G$625,2,FALSE)</f>
        <v>0</v>
      </c>
      <c r="AC61" s="8">
        <f>VLOOKUP(J61,'Tables kywrd-slot-class'!$D$49:$E$177,2,FALSE)</f>
        <v>20</v>
      </c>
      <c r="AD61" s="8">
        <f>VLOOKUP(K61,'Tables kywrd-slot-class'!$D$49:$E$177,2,FALSE)</f>
        <v>0</v>
      </c>
      <c r="AE61" s="8">
        <f>VLOOKUP(L61,'Tables kywrd-slot-class'!$D$49:$E$177,2,FALSE)</f>
        <v>0</v>
      </c>
      <c r="AF61" s="1" t="s">
        <v>0</v>
      </c>
      <c r="AG61" s="1" t="str">
        <f t="shared" si="0"/>
        <v>44249DC3</v>
      </c>
      <c r="AH61" s="3">
        <v>1</v>
      </c>
    </row>
    <row r="62" spans="1:34" x14ac:dyDescent="0.25">
      <c r="A62" s="91" t="s">
        <v>4246</v>
      </c>
      <c r="B62" s="3" t="s">
        <v>15</v>
      </c>
      <c r="C62" s="4" t="s">
        <v>4231</v>
      </c>
      <c r="D62" s="3" t="s">
        <v>4658</v>
      </c>
      <c r="E62" t="s">
        <v>4659</v>
      </c>
      <c r="F62" s="8" t="s">
        <v>4042</v>
      </c>
      <c r="G62" s="5" t="s">
        <v>2918</v>
      </c>
      <c r="H62" s="22" t="s">
        <v>3990</v>
      </c>
      <c r="I62" s="22" t="s">
        <v>4026</v>
      </c>
      <c r="J62" s="22" t="s">
        <v>3344</v>
      </c>
      <c r="K62" s="22" t="s">
        <v>4028</v>
      </c>
      <c r="L62" s="22" t="s">
        <v>4028</v>
      </c>
      <c r="M62" s="22" t="s">
        <v>4028</v>
      </c>
      <c r="N62" s="24" t="s">
        <v>1888</v>
      </c>
      <c r="O62" s="21" t="s">
        <v>1888</v>
      </c>
      <c r="P62" s="8" t="s">
        <v>1889</v>
      </c>
      <c r="Q62" s="8">
        <v>60</v>
      </c>
      <c r="R62" s="8">
        <v>2</v>
      </c>
      <c r="S62" s="27">
        <v>27</v>
      </c>
      <c r="T62" s="20">
        <f t="shared" si="1"/>
        <v>0</v>
      </c>
      <c r="U62" s="21">
        <f t="shared" si="2"/>
        <v>0</v>
      </c>
      <c r="V62" s="8">
        <f t="shared" si="3"/>
        <v>27</v>
      </c>
      <c r="W62" s="8">
        <f t="shared" si="4"/>
        <v>0</v>
      </c>
      <c r="X62" s="8">
        <f t="shared" si="5"/>
        <v>0</v>
      </c>
      <c r="Z62" s="8">
        <f>VLOOKUP(I62,'Tables kywrd-slot-class'!$B$21:$C$38,2,FALSE)</f>
        <v>1.5</v>
      </c>
      <c r="AA62" s="8">
        <f>VLOOKUP(N62,'Tables MAT simpl-complx'!$C$6:$D$28,2,FALSE)</f>
        <v>0</v>
      </c>
      <c r="AB62" s="8">
        <f>VLOOKUP(O62,'Tables MAT simpl-complx'!$F$39:$G$625,2,FALSE)</f>
        <v>0</v>
      </c>
      <c r="AC62" s="8">
        <f>VLOOKUP(J62,'Tables kywrd-slot-class'!$D$49:$E$177,2,FALSE)</f>
        <v>18</v>
      </c>
      <c r="AD62" s="8">
        <f>VLOOKUP(K62,'Tables kywrd-slot-class'!$D$49:$E$177,2,FALSE)</f>
        <v>0</v>
      </c>
      <c r="AE62" s="8">
        <f>VLOOKUP(L62,'Tables kywrd-slot-class'!$D$49:$E$177,2,FALSE)</f>
        <v>0</v>
      </c>
      <c r="AF62" s="1" t="s">
        <v>0</v>
      </c>
      <c r="AG62" s="1" t="str">
        <f t="shared" si="0"/>
        <v>44249DC5</v>
      </c>
      <c r="AH62" s="3">
        <v>1</v>
      </c>
    </row>
    <row r="63" spans="1:34" x14ac:dyDescent="0.25">
      <c r="A63" s="91" t="s">
        <v>4247</v>
      </c>
      <c r="B63" s="3" t="s">
        <v>15</v>
      </c>
      <c r="C63" s="4" t="s">
        <v>4231</v>
      </c>
      <c r="D63" s="3" t="s">
        <v>4660</v>
      </c>
      <c r="E63" t="s">
        <v>4661</v>
      </c>
      <c r="F63" s="8" t="s">
        <v>4042</v>
      </c>
      <c r="G63" s="5" t="s">
        <v>2917</v>
      </c>
      <c r="H63" s="22" t="s">
        <v>3990</v>
      </c>
      <c r="I63" s="22" t="s">
        <v>4023</v>
      </c>
      <c r="J63" s="22" t="s">
        <v>3344</v>
      </c>
      <c r="K63" s="22" t="s">
        <v>4028</v>
      </c>
      <c r="L63" s="22" t="s">
        <v>4028</v>
      </c>
      <c r="M63" s="22" t="s">
        <v>4028</v>
      </c>
      <c r="N63" s="24" t="s">
        <v>1888</v>
      </c>
      <c r="O63" s="21" t="s">
        <v>1888</v>
      </c>
      <c r="P63" s="8" t="s">
        <v>1889</v>
      </c>
      <c r="Q63" s="8">
        <v>25</v>
      </c>
      <c r="R63" s="8">
        <v>2</v>
      </c>
      <c r="S63" s="27">
        <v>18</v>
      </c>
      <c r="T63" s="20">
        <f t="shared" si="1"/>
        <v>0</v>
      </c>
      <c r="U63" s="21">
        <f t="shared" si="2"/>
        <v>0</v>
      </c>
      <c r="V63" s="8">
        <f t="shared" si="3"/>
        <v>18</v>
      </c>
      <c r="W63" s="8">
        <f t="shared" si="4"/>
        <v>0</v>
      </c>
      <c r="X63" s="8">
        <f t="shared" si="5"/>
        <v>0</v>
      </c>
      <c r="Z63" s="8">
        <f>VLOOKUP(I63,'Tables kywrd-slot-class'!$B$21:$C$38,2,FALSE)</f>
        <v>1</v>
      </c>
      <c r="AA63" s="8">
        <f>VLOOKUP(N63,'Tables MAT simpl-complx'!$C$6:$D$28,2,FALSE)</f>
        <v>0</v>
      </c>
      <c r="AB63" s="8">
        <f>VLOOKUP(O63,'Tables MAT simpl-complx'!$F$39:$G$625,2,FALSE)</f>
        <v>0</v>
      </c>
      <c r="AC63" s="8">
        <f>VLOOKUP(J63,'Tables kywrd-slot-class'!$D$49:$E$177,2,FALSE)</f>
        <v>18</v>
      </c>
      <c r="AD63" s="8">
        <f>VLOOKUP(K63,'Tables kywrd-slot-class'!$D$49:$E$177,2,FALSE)</f>
        <v>0</v>
      </c>
      <c r="AE63" s="8">
        <f>VLOOKUP(L63,'Tables kywrd-slot-class'!$D$49:$E$177,2,FALSE)</f>
        <v>0</v>
      </c>
      <c r="AF63" s="1" t="s">
        <v>0</v>
      </c>
      <c r="AG63" s="1" t="str">
        <f t="shared" si="0"/>
        <v>44249DC6</v>
      </c>
      <c r="AH63" s="3">
        <v>1</v>
      </c>
    </row>
    <row r="64" spans="1:34" x14ac:dyDescent="0.25">
      <c r="A64" s="91" t="s">
        <v>4248</v>
      </c>
      <c r="B64" s="3" t="s">
        <v>15</v>
      </c>
      <c r="C64" s="4" t="s">
        <v>4231</v>
      </c>
      <c r="D64" s="3" t="s">
        <v>4662</v>
      </c>
      <c r="E64" t="s">
        <v>4663</v>
      </c>
      <c r="F64" s="8" t="s">
        <v>4042</v>
      </c>
      <c r="G64" s="5" t="s">
        <v>1924</v>
      </c>
      <c r="H64" s="22" t="s">
        <v>3990</v>
      </c>
      <c r="I64" s="22" t="s">
        <v>4023</v>
      </c>
      <c r="J64" s="22" t="s">
        <v>1919</v>
      </c>
      <c r="K64" s="22" t="s">
        <v>4028</v>
      </c>
      <c r="L64" s="22" t="s">
        <v>4028</v>
      </c>
      <c r="M64" s="22" t="s">
        <v>4028</v>
      </c>
      <c r="N64" s="24" t="s">
        <v>1888</v>
      </c>
      <c r="O64" s="21" t="s">
        <v>1888</v>
      </c>
      <c r="P64" s="8" t="s">
        <v>1889</v>
      </c>
      <c r="Q64" s="8">
        <v>10</v>
      </c>
      <c r="R64" s="8">
        <v>1</v>
      </c>
      <c r="S64" s="27">
        <v>13</v>
      </c>
      <c r="T64" s="20">
        <f t="shared" si="1"/>
        <v>0</v>
      </c>
      <c r="U64" s="21">
        <f t="shared" si="2"/>
        <v>0</v>
      </c>
      <c r="V64" s="8">
        <f t="shared" si="3"/>
        <v>13</v>
      </c>
      <c r="W64" s="8">
        <f t="shared" si="4"/>
        <v>0</v>
      </c>
      <c r="X64" s="8">
        <f t="shared" si="5"/>
        <v>0</v>
      </c>
      <c r="Z64" s="8">
        <f>VLOOKUP(I64,'Tables kywrd-slot-class'!$B$21:$C$38,2,FALSE)</f>
        <v>1</v>
      </c>
      <c r="AA64" s="8">
        <f>VLOOKUP(N64,'Tables MAT simpl-complx'!$C$6:$D$28,2,FALSE)</f>
        <v>0</v>
      </c>
      <c r="AB64" s="8">
        <f>VLOOKUP(O64,'Tables MAT simpl-complx'!$F$39:$G$625,2,FALSE)</f>
        <v>0</v>
      </c>
      <c r="AC64" s="8">
        <f>VLOOKUP(J64,'Tables kywrd-slot-class'!$D$49:$E$177,2,FALSE)</f>
        <v>13</v>
      </c>
      <c r="AD64" s="8">
        <f>VLOOKUP(K64,'Tables kywrd-slot-class'!$D$49:$E$177,2,FALSE)</f>
        <v>0</v>
      </c>
      <c r="AE64" s="8">
        <f>VLOOKUP(L64,'Tables kywrd-slot-class'!$D$49:$E$177,2,FALSE)</f>
        <v>0</v>
      </c>
      <c r="AF64" s="1" t="s">
        <v>0</v>
      </c>
      <c r="AG64" s="1" t="str">
        <f t="shared" si="0"/>
        <v>44249DC7</v>
      </c>
      <c r="AH64" s="3">
        <v>1</v>
      </c>
    </row>
    <row r="65" spans="1:34" x14ac:dyDescent="0.25">
      <c r="A65" s="91" t="s">
        <v>4249</v>
      </c>
      <c r="B65" s="3" t="s">
        <v>15</v>
      </c>
      <c r="C65" s="4" t="s">
        <v>4231</v>
      </c>
      <c r="D65" s="3" t="s">
        <v>4664</v>
      </c>
      <c r="E65" t="s">
        <v>4665</v>
      </c>
      <c r="F65" s="8" t="s">
        <v>4042</v>
      </c>
      <c r="G65" s="5" t="s">
        <v>2910</v>
      </c>
      <c r="H65" s="22" t="s">
        <v>3990</v>
      </c>
      <c r="I65" s="22" t="s">
        <v>4026</v>
      </c>
      <c r="J65" s="22" t="s">
        <v>1919</v>
      </c>
      <c r="K65" s="22" t="s">
        <v>4028</v>
      </c>
      <c r="L65" s="22" t="s">
        <v>4028</v>
      </c>
      <c r="M65" s="22" t="s">
        <v>4028</v>
      </c>
      <c r="N65" s="24" t="s">
        <v>1888</v>
      </c>
      <c r="O65" s="21" t="s">
        <v>1888</v>
      </c>
      <c r="P65" s="8" t="s">
        <v>1889</v>
      </c>
      <c r="Q65" s="8">
        <v>25</v>
      </c>
      <c r="R65" s="8">
        <v>2</v>
      </c>
      <c r="S65" s="27">
        <v>19</v>
      </c>
      <c r="T65" s="20">
        <f t="shared" si="1"/>
        <v>0</v>
      </c>
      <c r="U65" s="21">
        <f t="shared" si="2"/>
        <v>0</v>
      </c>
      <c r="V65" s="8">
        <f t="shared" si="3"/>
        <v>19</v>
      </c>
      <c r="W65" s="8">
        <f t="shared" si="4"/>
        <v>0</v>
      </c>
      <c r="X65" s="8">
        <f t="shared" si="5"/>
        <v>0</v>
      </c>
      <c r="Z65" s="8">
        <f>VLOOKUP(I65,'Tables kywrd-slot-class'!$B$21:$C$38,2,FALSE)</f>
        <v>1.5</v>
      </c>
      <c r="AA65" s="8">
        <f>VLOOKUP(N65,'Tables MAT simpl-complx'!$C$6:$D$28,2,FALSE)</f>
        <v>0</v>
      </c>
      <c r="AB65" s="8">
        <f>VLOOKUP(O65,'Tables MAT simpl-complx'!$F$39:$G$625,2,FALSE)</f>
        <v>0</v>
      </c>
      <c r="AC65" s="8">
        <f>VLOOKUP(J65,'Tables kywrd-slot-class'!$D$49:$E$177,2,FALSE)</f>
        <v>13</v>
      </c>
      <c r="AD65" s="8">
        <f>VLOOKUP(K65,'Tables kywrd-slot-class'!$D$49:$E$177,2,FALSE)</f>
        <v>0</v>
      </c>
      <c r="AE65" s="8">
        <f>VLOOKUP(L65,'Tables kywrd-slot-class'!$D$49:$E$177,2,FALSE)</f>
        <v>0</v>
      </c>
      <c r="AF65" s="1" t="s">
        <v>0</v>
      </c>
      <c r="AG65" s="1" t="str">
        <f t="shared" si="0"/>
        <v>44249DC8</v>
      </c>
      <c r="AH65" s="3">
        <v>1</v>
      </c>
    </row>
    <row r="66" spans="1:34" x14ac:dyDescent="0.25">
      <c r="A66" s="91" t="s">
        <v>4250</v>
      </c>
      <c r="B66" s="3" t="s">
        <v>15</v>
      </c>
      <c r="C66" s="4" t="s">
        <v>4231</v>
      </c>
      <c r="D66" s="3" t="s">
        <v>4666</v>
      </c>
      <c r="E66" t="s">
        <v>4667</v>
      </c>
      <c r="F66" s="8" t="s">
        <v>4042</v>
      </c>
      <c r="G66" s="5" t="s">
        <v>2975</v>
      </c>
      <c r="H66" s="22" t="s">
        <v>3990</v>
      </c>
      <c r="I66" s="22" t="s">
        <v>4023</v>
      </c>
      <c r="J66" s="22" t="s">
        <v>3356</v>
      </c>
      <c r="K66" s="22" t="s">
        <v>4028</v>
      </c>
      <c r="L66" s="22" t="s">
        <v>4028</v>
      </c>
      <c r="M66" s="22" t="s">
        <v>4028</v>
      </c>
      <c r="N66" s="24" t="s">
        <v>1888</v>
      </c>
      <c r="O66" s="21" t="s">
        <v>1888</v>
      </c>
      <c r="P66" s="8" t="s">
        <v>1889</v>
      </c>
      <c r="Q66" s="8">
        <v>70</v>
      </c>
      <c r="R66" s="8">
        <v>2</v>
      </c>
      <c r="S66" s="27">
        <v>27</v>
      </c>
      <c r="T66" s="20">
        <f t="shared" si="1"/>
        <v>0</v>
      </c>
      <c r="U66" s="21">
        <f t="shared" si="2"/>
        <v>0</v>
      </c>
      <c r="V66" s="8">
        <f t="shared" si="3"/>
        <v>27</v>
      </c>
      <c r="W66" s="8">
        <f t="shared" si="4"/>
        <v>0</v>
      </c>
      <c r="X66" s="8">
        <f t="shared" si="5"/>
        <v>0</v>
      </c>
      <c r="Z66" s="8">
        <f>VLOOKUP(I66,'Tables kywrd-slot-class'!$B$21:$C$38,2,FALSE)</f>
        <v>1</v>
      </c>
      <c r="AA66" s="8">
        <f>VLOOKUP(N66,'Tables MAT simpl-complx'!$C$6:$D$28,2,FALSE)</f>
        <v>0</v>
      </c>
      <c r="AB66" s="8">
        <f>VLOOKUP(O66,'Tables MAT simpl-complx'!$F$39:$G$625,2,FALSE)</f>
        <v>0</v>
      </c>
      <c r="AC66" s="8">
        <f>VLOOKUP(J66,'Tables kywrd-slot-class'!$D$49:$E$177,2,FALSE)</f>
        <v>27</v>
      </c>
      <c r="AD66" s="8">
        <f>VLOOKUP(K66,'Tables kywrd-slot-class'!$D$49:$E$177,2,FALSE)</f>
        <v>0</v>
      </c>
      <c r="AE66" s="8">
        <f>VLOOKUP(L66,'Tables kywrd-slot-class'!$D$49:$E$177,2,FALSE)</f>
        <v>0</v>
      </c>
      <c r="AF66" s="1" t="s">
        <v>0</v>
      </c>
      <c r="AG66" s="1" t="str">
        <f t="shared" ref="AG66:AG130" si="6">C66 &amp; D66</f>
        <v>44249DC9</v>
      </c>
      <c r="AH66" s="3">
        <v>1</v>
      </c>
    </row>
    <row r="67" spans="1:34" x14ac:dyDescent="0.25">
      <c r="A67" s="91" t="s">
        <v>4251</v>
      </c>
      <c r="B67" s="3" t="s">
        <v>15</v>
      </c>
      <c r="C67" s="4" t="s">
        <v>4231</v>
      </c>
      <c r="D67" s="3" t="s">
        <v>4668</v>
      </c>
      <c r="E67" t="s">
        <v>4669</v>
      </c>
      <c r="F67" s="8" t="s">
        <v>4042</v>
      </c>
      <c r="G67" s="5" t="s">
        <v>2976</v>
      </c>
      <c r="H67" s="22" t="s">
        <v>3990</v>
      </c>
      <c r="I67" s="22" t="s">
        <v>4026</v>
      </c>
      <c r="J67" s="22" t="s">
        <v>3356</v>
      </c>
      <c r="K67" s="22" t="s">
        <v>4028</v>
      </c>
      <c r="L67" s="22" t="s">
        <v>4028</v>
      </c>
      <c r="M67" s="22" t="s">
        <v>4028</v>
      </c>
      <c r="N67" s="24" t="s">
        <v>1888</v>
      </c>
      <c r="O67" s="21" t="s">
        <v>1888</v>
      </c>
      <c r="P67" s="8" t="s">
        <v>1889</v>
      </c>
      <c r="Q67" s="8">
        <v>175</v>
      </c>
      <c r="R67" s="8">
        <v>2</v>
      </c>
      <c r="S67" s="27">
        <v>40</v>
      </c>
      <c r="T67" s="20">
        <f t="shared" ref="T67:T131" si="7">ROUNDDOWN(Z67*AA67,0)</f>
        <v>0</v>
      </c>
      <c r="U67" s="21">
        <f t="shared" ref="U67:U131" si="8">ROUNDDOWN(Z67*AB67,0)</f>
        <v>0</v>
      </c>
      <c r="V67" s="8">
        <f t="shared" ref="V67:V131" si="9">ROUNDDOWN(Z67*AC67,0)</f>
        <v>40</v>
      </c>
      <c r="W67" s="8">
        <f t="shared" ref="W67:W131" si="10">ROUNDDOWN(Z67*AD67,0)</f>
        <v>0</v>
      </c>
      <c r="X67" s="8">
        <f t="shared" ref="X67:X131" si="11">ROUNDDOWN(Z67*AE67,0)</f>
        <v>0</v>
      </c>
      <c r="Z67" s="8">
        <f>VLOOKUP(I67,'Tables kywrd-slot-class'!$B$21:$C$38,2,FALSE)</f>
        <v>1.5</v>
      </c>
      <c r="AA67" s="8">
        <f>VLOOKUP(N67,'Tables MAT simpl-complx'!$C$6:$D$28,2,FALSE)</f>
        <v>0</v>
      </c>
      <c r="AB67" s="8">
        <f>VLOOKUP(O67,'Tables MAT simpl-complx'!$F$39:$G$625,2,FALSE)</f>
        <v>0</v>
      </c>
      <c r="AC67" s="8">
        <f>VLOOKUP(J67,'Tables kywrd-slot-class'!$D$49:$E$177,2,FALSE)</f>
        <v>27</v>
      </c>
      <c r="AD67" s="8">
        <f>VLOOKUP(K67,'Tables kywrd-slot-class'!$D$49:$E$177,2,FALSE)</f>
        <v>0</v>
      </c>
      <c r="AE67" s="8">
        <f>VLOOKUP(L67,'Tables kywrd-slot-class'!$D$49:$E$177,2,FALSE)</f>
        <v>0</v>
      </c>
      <c r="AF67" s="1" t="s">
        <v>0</v>
      </c>
      <c r="AG67" s="1" t="str">
        <f t="shared" si="6"/>
        <v>44249DCA</v>
      </c>
      <c r="AH67" s="3">
        <v>1</v>
      </c>
    </row>
    <row r="68" spans="1:34" x14ac:dyDescent="0.25">
      <c r="A68" s="91" t="s">
        <v>4252</v>
      </c>
      <c r="B68" s="3" t="s">
        <v>15</v>
      </c>
      <c r="C68" s="4" t="s">
        <v>4231</v>
      </c>
      <c r="D68" s="3" t="s">
        <v>4670</v>
      </c>
      <c r="E68" t="s">
        <v>4671</v>
      </c>
      <c r="F68" s="8" t="s">
        <v>4042</v>
      </c>
      <c r="G68" s="5" t="s">
        <v>3014</v>
      </c>
      <c r="H68" s="22" t="s">
        <v>3990</v>
      </c>
      <c r="I68" s="22" t="s">
        <v>4026</v>
      </c>
      <c r="J68" s="22" t="s">
        <v>3344</v>
      </c>
      <c r="K68" s="22" t="s">
        <v>4028</v>
      </c>
      <c r="L68" s="22" t="s">
        <v>4028</v>
      </c>
      <c r="M68" s="22" t="s">
        <v>4028</v>
      </c>
      <c r="N68" s="24" t="s">
        <v>1888</v>
      </c>
      <c r="O68" s="21" t="s">
        <v>1888</v>
      </c>
      <c r="P68" s="8" t="s">
        <v>4021</v>
      </c>
      <c r="Q68" s="8">
        <v>60</v>
      </c>
      <c r="R68" s="8">
        <v>2</v>
      </c>
      <c r="S68" s="27">
        <v>27</v>
      </c>
      <c r="T68" s="20">
        <f t="shared" si="7"/>
        <v>0</v>
      </c>
      <c r="U68" s="21">
        <f t="shared" si="8"/>
        <v>0</v>
      </c>
      <c r="V68" s="8">
        <f t="shared" si="9"/>
        <v>27</v>
      </c>
      <c r="W68" s="8">
        <f t="shared" si="10"/>
        <v>0</v>
      </c>
      <c r="X68" s="8">
        <f t="shared" si="11"/>
        <v>0</v>
      </c>
      <c r="Z68" s="8">
        <f>VLOOKUP(I68,'Tables kywrd-slot-class'!$B$21:$C$38,2,FALSE)</f>
        <v>1.5</v>
      </c>
      <c r="AA68" s="8">
        <f>VLOOKUP(N68,'Tables MAT simpl-complx'!$C$6:$D$28,2,FALSE)</f>
        <v>0</v>
      </c>
      <c r="AB68" s="8">
        <f>VLOOKUP(O68,'Tables MAT simpl-complx'!$F$39:$G$625,2,FALSE)</f>
        <v>0</v>
      </c>
      <c r="AC68" s="8">
        <f>VLOOKUP(J68,'Tables kywrd-slot-class'!$D$49:$E$177,2,FALSE)</f>
        <v>18</v>
      </c>
      <c r="AD68" s="8">
        <f>VLOOKUP(K68,'Tables kywrd-slot-class'!$D$49:$E$177,2,FALSE)</f>
        <v>0</v>
      </c>
      <c r="AE68" s="8">
        <f>VLOOKUP(L68,'Tables kywrd-slot-class'!$D$49:$E$177,2,FALSE)</f>
        <v>0</v>
      </c>
      <c r="AF68" s="1" t="s">
        <v>0</v>
      </c>
      <c r="AG68" s="1" t="str">
        <f t="shared" si="6"/>
        <v>4424C56B</v>
      </c>
      <c r="AH68" s="3">
        <v>1</v>
      </c>
    </row>
    <row r="69" spans="1:34" x14ac:dyDescent="0.25">
      <c r="A69" s="91" t="s">
        <v>4253</v>
      </c>
      <c r="B69" s="3" t="s">
        <v>15</v>
      </c>
      <c r="C69" s="4" t="s">
        <v>4231</v>
      </c>
      <c r="D69" s="3" t="s">
        <v>4672</v>
      </c>
      <c r="E69" t="s">
        <v>4673</v>
      </c>
      <c r="F69" s="8" t="s">
        <v>4042</v>
      </c>
      <c r="G69" s="5" t="s">
        <v>1898</v>
      </c>
      <c r="H69" s="22" t="s">
        <v>4022</v>
      </c>
      <c r="I69" s="22" t="s">
        <v>4024</v>
      </c>
      <c r="J69" s="22" t="s">
        <v>1896</v>
      </c>
      <c r="K69" s="22" t="s">
        <v>4028</v>
      </c>
      <c r="L69" s="22" t="s">
        <v>4028</v>
      </c>
      <c r="M69" s="22" t="s">
        <v>4028</v>
      </c>
      <c r="N69" s="24" t="s">
        <v>1888</v>
      </c>
      <c r="O69" s="21" t="s">
        <v>1888</v>
      </c>
      <c r="P69" s="8" t="s">
        <v>1889</v>
      </c>
      <c r="Q69" s="8">
        <v>125</v>
      </c>
      <c r="R69" s="8">
        <v>30</v>
      </c>
      <c r="S69" s="27">
        <v>60</v>
      </c>
      <c r="T69" s="20">
        <f t="shared" si="7"/>
        <v>0</v>
      </c>
      <c r="U69" s="21">
        <f t="shared" si="8"/>
        <v>0</v>
      </c>
      <c r="V69" s="8">
        <f t="shared" si="9"/>
        <v>60</v>
      </c>
      <c r="W69" s="8">
        <f t="shared" si="10"/>
        <v>0</v>
      </c>
      <c r="X69" s="8">
        <f t="shared" si="11"/>
        <v>0</v>
      </c>
      <c r="Z69" s="8">
        <f>VLOOKUP(I69,'Tables kywrd-slot-class'!$B$21:$C$38,2,FALSE)</f>
        <v>3</v>
      </c>
      <c r="AA69" s="8">
        <f>VLOOKUP(N69,'Tables MAT simpl-complx'!$C$6:$D$28,2,FALSE)</f>
        <v>0</v>
      </c>
      <c r="AB69" s="8">
        <f>VLOOKUP(O69,'Tables MAT simpl-complx'!$F$39:$G$625,2,FALSE)</f>
        <v>0</v>
      </c>
      <c r="AC69" s="8">
        <f>VLOOKUP(J69,'Tables kywrd-slot-class'!$D$49:$E$177,2,FALSE)</f>
        <v>20</v>
      </c>
      <c r="AD69" s="8">
        <f>VLOOKUP(K69,'Tables kywrd-slot-class'!$D$49:$E$177,2,FALSE)</f>
        <v>0</v>
      </c>
      <c r="AE69" s="8">
        <f>VLOOKUP(L69,'Tables kywrd-slot-class'!$D$49:$E$177,2,FALSE)</f>
        <v>0</v>
      </c>
      <c r="AF69" s="1" t="s">
        <v>0</v>
      </c>
      <c r="AG69" s="1" t="str">
        <f t="shared" si="6"/>
        <v>4424C56E</v>
      </c>
      <c r="AH69" s="3">
        <v>1</v>
      </c>
    </row>
    <row r="70" spans="1:34" x14ac:dyDescent="0.25">
      <c r="A70" s="91" t="s">
        <v>4254</v>
      </c>
      <c r="B70" s="3" t="s">
        <v>15</v>
      </c>
      <c r="C70" s="4" t="s">
        <v>4231</v>
      </c>
      <c r="D70" s="3" t="s">
        <v>4674</v>
      </c>
      <c r="E70" t="s">
        <v>4675</v>
      </c>
      <c r="F70" s="8" t="s">
        <v>4042</v>
      </c>
      <c r="G70" s="5" t="s">
        <v>3008</v>
      </c>
      <c r="H70" s="22" t="s">
        <v>3990</v>
      </c>
      <c r="I70" s="22" t="s">
        <v>4024</v>
      </c>
      <c r="J70" s="22" t="s">
        <v>3344</v>
      </c>
      <c r="K70" s="22" t="s">
        <v>4028</v>
      </c>
      <c r="L70" s="22" t="s">
        <v>4028</v>
      </c>
      <c r="M70" s="22" t="s">
        <v>4028</v>
      </c>
      <c r="N70" s="24" t="s">
        <v>1888</v>
      </c>
      <c r="O70" s="21" t="s">
        <v>1888</v>
      </c>
      <c r="P70" s="8" t="s">
        <v>1889</v>
      </c>
      <c r="Q70" s="8">
        <v>125</v>
      </c>
      <c r="R70" s="8">
        <v>6</v>
      </c>
      <c r="S70" s="27">
        <v>54</v>
      </c>
      <c r="T70" s="20">
        <f t="shared" si="7"/>
        <v>0</v>
      </c>
      <c r="U70" s="21">
        <f t="shared" si="8"/>
        <v>0</v>
      </c>
      <c r="V70" s="8">
        <f t="shared" si="9"/>
        <v>54</v>
      </c>
      <c r="W70" s="8">
        <f t="shared" si="10"/>
        <v>0</v>
      </c>
      <c r="X70" s="8">
        <f t="shared" si="11"/>
        <v>0</v>
      </c>
      <c r="Z70" s="8">
        <f>VLOOKUP(I70,'Tables kywrd-slot-class'!$B$21:$C$38,2,FALSE)</f>
        <v>3</v>
      </c>
      <c r="AA70" s="8">
        <f>VLOOKUP(N70,'Tables MAT simpl-complx'!$C$6:$D$28,2,FALSE)</f>
        <v>0</v>
      </c>
      <c r="AB70" s="8">
        <f>VLOOKUP(O70,'Tables MAT simpl-complx'!$F$39:$G$625,2,FALSE)</f>
        <v>0</v>
      </c>
      <c r="AC70" s="8">
        <f>VLOOKUP(J70,'Tables kywrd-slot-class'!$D$49:$E$177,2,FALSE)</f>
        <v>18</v>
      </c>
      <c r="AD70" s="8">
        <f>VLOOKUP(K70,'Tables kywrd-slot-class'!$D$49:$E$177,2,FALSE)</f>
        <v>0</v>
      </c>
      <c r="AE70" s="8">
        <f>VLOOKUP(L70,'Tables kywrd-slot-class'!$D$49:$E$177,2,FALSE)</f>
        <v>0</v>
      </c>
      <c r="AF70" s="1" t="s">
        <v>0</v>
      </c>
      <c r="AG70" s="1" t="str">
        <f t="shared" si="6"/>
        <v>4424ED09</v>
      </c>
      <c r="AH70" s="3">
        <v>1</v>
      </c>
    </row>
    <row r="71" spans="1:34" x14ac:dyDescent="0.25">
      <c r="A71" s="91" t="s">
        <v>4255</v>
      </c>
      <c r="B71" s="3" t="s">
        <v>15</v>
      </c>
      <c r="C71" s="4" t="s">
        <v>4231</v>
      </c>
      <c r="D71" s="3" t="s">
        <v>4676</v>
      </c>
      <c r="E71" t="s">
        <v>4677</v>
      </c>
      <c r="F71" s="8" t="s">
        <v>4042</v>
      </c>
      <c r="G71" s="5" t="s">
        <v>1922</v>
      </c>
      <c r="H71" s="22" t="s">
        <v>3990</v>
      </c>
      <c r="I71" s="22" t="s">
        <v>4024</v>
      </c>
      <c r="J71" s="22" t="s">
        <v>1919</v>
      </c>
      <c r="K71" s="22" t="s">
        <v>4028</v>
      </c>
      <c r="L71" s="22" t="s">
        <v>4028</v>
      </c>
      <c r="M71" s="22" t="s">
        <v>4028</v>
      </c>
      <c r="N71" s="24" t="s">
        <v>1888</v>
      </c>
      <c r="O71" s="21" t="s">
        <v>1888</v>
      </c>
      <c r="P71" s="8" t="s">
        <v>1889</v>
      </c>
      <c r="Q71" s="8">
        <v>50</v>
      </c>
      <c r="R71" s="8">
        <v>5</v>
      </c>
      <c r="S71" s="27">
        <v>39</v>
      </c>
      <c r="T71" s="20">
        <f t="shared" si="7"/>
        <v>0</v>
      </c>
      <c r="U71" s="21">
        <f t="shared" si="8"/>
        <v>0</v>
      </c>
      <c r="V71" s="8">
        <f t="shared" si="9"/>
        <v>39</v>
      </c>
      <c r="W71" s="8">
        <f t="shared" si="10"/>
        <v>0</v>
      </c>
      <c r="X71" s="8">
        <f t="shared" si="11"/>
        <v>0</v>
      </c>
      <c r="Z71" s="8">
        <f>VLOOKUP(I71,'Tables kywrd-slot-class'!$B$21:$C$38,2,FALSE)</f>
        <v>3</v>
      </c>
      <c r="AA71" s="8">
        <f>VLOOKUP(N71,'Tables MAT simpl-complx'!$C$6:$D$28,2,FALSE)</f>
        <v>0</v>
      </c>
      <c r="AB71" s="8">
        <f>VLOOKUP(O71,'Tables MAT simpl-complx'!$F$39:$G$625,2,FALSE)</f>
        <v>0</v>
      </c>
      <c r="AC71" s="8">
        <f>VLOOKUP(J71,'Tables kywrd-slot-class'!$D$49:$E$177,2,FALSE)</f>
        <v>13</v>
      </c>
      <c r="AD71" s="8">
        <f>VLOOKUP(K71,'Tables kywrd-slot-class'!$D$49:$E$177,2,FALSE)</f>
        <v>0</v>
      </c>
      <c r="AE71" s="8">
        <f>VLOOKUP(L71,'Tables kywrd-slot-class'!$D$49:$E$177,2,FALSE)</f>
        <v>0</v>
      </c>
      <c r="AF71" s="1" t="s">
        <v>0</v>
      </c>
      <c r="AG71" s="1" t="str">
        <f t="shared" si="6"/>
        <v>4424ED0B</v>
      </c>
      <c r="AH71" s="3">
        <v>1</v>
      </c>
    </row>
    <row r="72" spans="1:34" x14ac:dyDescent="0.25">
      <c r="A72" s="91" t="s">
        <v>4256</v>
      </c>
      <c r="B72" s="3" t="s">
        <v>15</v>
      </c>
      <c r="C72" s="4" t="s">
        <v>4231</v>
      </c>
      <c r="D72" s="3" t="s">
        <v>4678</v>
      </c>
      <c r="E72" t="s">
        <v>4679</v>
      </c>
      <c r="F72" s="8" t="s">
        <v>4042</v>
      </c>
      <c r="G72" s="5" t="s">
        <v>2978</v>
      </c>
      <c r="H72" s="22" t="s">
        <v>3990</v>
      </c>
      <c r="I72" s="22" t="s">
        <v>4024</v>
      </c>
      <c r="J72" s="22" t="s">
        <v>3356</v>
      </c>
      <c r="K72" s="22" t="s">
        <v>4028</v>
      </c>
      <c r="L72" s="22" t="s">
        <v>4028</v>
      </c>
      <c r="M72" s="22" t="s">
        <v>4028</v>
      </c>
      <c r="N72" s="24" t="s">
        <v>1888</v>
      </c>
      <c r="O72" s="21" t="s">
        <v>1888</v>
      </c>
      <c r="P72" s="8" t="s">
        <v>1889</v>
      </c>
      <c r="Q72" s="8">
        <v>350</v>
      </c>
      <c r="R72" s="8">
        <v>6</v>
      </c>
      <c r="S72" s="27">
        <v>81</v>
      </c>
      <c r="T72" s="20">
        <f t="shared" si="7"/>
        <v>0</v>
      </c>
      <c r="U72" s="21">
        <f t="shared" si="8"/>
        <v>0</v>
      </c>
      <c r="V72" s="8">
        <f t="shared" si="9"/>
        <v>81</v>
      </c>
      <c r="W72" s="8">
        <f t="shared" si="10"/>
        <v>0</v>
      </c>
      <c r="X72" s="8">
        <f t="shared" si="11"/>
        <v>0</v>
      </c>
      <c r="Z72" s="8">
        <f>VLOOKUP(I72,'Tables kywrd-slot-class'!$B$21:$C$38,2,FALSE)</f>
        <v>3</v>
      </c>
      <c r="AA72" s="8">
        <f>VLOOKUP(N72,'Tables MAT simpl-complx'!$C$6:$D$28,2,FALSE)</f>
        <v>0</v>
      </c>
      <c r="AB72" s="8">
        <f>VLOOKUP(O72,'Tables MAT simpl-complx'!$F$39:$G$625,2,FALSE)</f>
        <v>0</v>
      </c>
      <c r="AC72" s="8">
        <f>VLOOKUP(J72,'Tables kywrd-slot-class'!$D$49:$E$177,2,FALSE)</f>
        <v>27</v>
      </c>
      <c r="AD72" s="8">
        <f>VLOOKUP(K72,'Tables kywrd-slot-class'!$D$49:$E$177,2,FALSE)</f>
        <v>0</v>
      </c>
      <c r="AE72" s="8">
        <f>VLOOKUP(L72,'Tables kywrd-slot-class'!$D$49:$E$177,2,FALSE)</f>
        <v>0</v>
      </c>
      <c r="AF72" s="1" t="s">
        <v>0</v>
      </c>
      <c r="AG72" s="1" t="str">
        <f t="shared" si="6"/>
        <v>4424ED0D</v>
      </c>
      <c r="AH72" s="3">
        <v>1</v>
      </c>
    </row>
    <row r="73" spans="1:34" x14ac:dyDescent="0.25">
      <c r="A73" s="91" t="s">
        <v>4257</v>
      </c>
      <c r="B73" s="3" t="s">
        <v>15</v>
      </c>
      <c r="C73" s="4" t="s">
        <v>4231</v>
      </c>
      <c r="D73" s="3" t="s">
        <v>4680</v>
      </c>
      <c r="E73" t="s">
        <v>4681</v>
      </c>
      <c r="F73" s="8" t="s">
        <v>4042</v>
      </c>
      <c r="G73" s="5" t="s">
        <v>2912</v>
      </c>
      <c r="H73" s="22" t="s">
        <v>3990</v>
      </c>
      <c r="I73" s="22" t="s">
        <v>4025</v>
      </c>
      <c r="J73" s="22" t="s">
        <v>3343</v>
      </c>
      <c r="K73" s="22" t="s">
        <v>4028</v>
      </c>
      <c r="L73" s="22" t="s">
        <v>4028</v>
      </c>
      <c r="M73" s="22" t="s">
        <v>4028</v>
      </c>
      <c r="N73" s="24" t="s">
        <v>1888</v>
      </c>
      <c r="O73" s="21" t="s">
        <v>1888</v>
      </c>
      <c r="P73" s="8" t="s">
        <v>1889</v>
      </c>
      <c r="Q73" s="8">
        <v>45</v>
      </c>
      <c r="R73" s="8">
        <v>1</v>
      </c>
      <c r="S73" s="27">
        <v>23</v>
      </c>
      <c r="T73" s="20">
        <f t="shared" si="7"/>
        <v>0</v>
      </c>
      <c r="U73" s="21">
        <f t="shared" si="8"/>
        <v>0</v>
      </c>
      <c r="V73" s="8">
        <f t="shared" si="9"/>
        <v>23</v>
      </c>
      <c r="W73" s="8">
        <f t="shared" si="10"/>
        <v>0</v>
      </c>
      <c r="X73" s="8">
        <f t="shared" si="11"/>
        <v>0</v>
      </c>
      <c r="Z73" s="8">
        <f>VLOOKUP(I73,'Tables kywrd-slot-class'!$B$21:$C$38,2,FALSE)</f>
        <v>1</v>
      </c>
      <c r="AA73" s="8">
        <f>VLOOKUP(N73,'Tables MAT simpl-complx'!$C$6:$D$28,2,FALSE)</f>
        <v>0</v>
      </c>
      <c r="AB73" s="8">
        <f>VLOOKUP(O73,'Tables MAT simpl-complx'!$F$39:$G$625,2,FALSE)</f>
        <v>0</v>
      </c>
      <c r="AC73" s="8">
        <f>VLOOKUP(J73,'Tables kywrd-slot-class'!$D$49:$E$177,2,FALSE)</f>
        <v>23</v>
      </c>
      <c r="AD73" s="8">
        <f>VLOOKUP(K73,'Tables kywrd-slot-class'!$D$49:$E$177,2,FALSE)</f>
        <v>0</v>
      </c>
      <c r="AE73" s="8">
        <f>VLOOKUP(L73,'Tables kywrd-slot-class'!$D$49:$E$177,2,FALSE)</f>
        <v>0</v>
      </c>
      <c r="AF73" s="1" t="s">
        <v>0</v>
      </c>
      <c r="AG73" s="1" t="str">
        <f t="shared" si="6"/>
        <v>4424ED12</v>
      </c>
      <c r="AH73" s="3">
        <v>1</v>
      </c>
    </row>
    <row r="74" spans="1:34" x14ac:dyDescent="0.25">
      <c r="A74" s="91" t="s">
        <v>4258</v>
      </c>
      <c r="B74" s="3" t="s">
        <v>15</v>
      </c>
      <c r="C74" s="4" t="s">
        <v>4231</v>
      </c>
      <c r="D74" s="3" t="s">
        <v>4682</v>
      </c>
      <c r="E74" t="s">
        <v>4683</v>
      </c>
      <c r="F74" s="8" t="s">
        <v>4042</v>
      </c>
      <c r="G74" s="5" t="s">
        <v>2913</v>
      </c>
      <c r="H74" s="22" t="s">
        <v>3990</v>
      </c>
      <c r="I74" s="22" t="s">
        <v>4023</v>
      </c>
      <c r="J74" s="22" t="s">
        <v>3343</v>
      </c>
      <c r="K74" s="22" t="s">
        <v>4028</v>
      </c>
      <c r="L74" s="22" t="s">
        <v>4028</v>
      </c>
      <c r="M74" s="22" t="s">
        <v>4028</v>
      </c>
      <c r="N74" s="24" t="s">
        <v>1888</v>
      </c>
      <c r="O74" s="21" t="s">
        <v>1888</v>
      </c>
      <c r="P74" s="8" t="s">
        <v>1889</v>
      </c>
      <c r="Q74" s="8">
        <v>45</v>
      </c>
      <c r="R74" s="8">
        <v>1</v>
      </c>
      <c r="S74" s="27">
        <v>23</v>
      </c>
      <c r="T74" s="20">
        <f t="shared" si="7"/>
        <v>0</v>
      </c>
      <c r="U74" s="21">
        <f t="shared" si="8"/>
        <v>0</v>
      </c>
      <c r="V74" s="8">
        <f t="shared" si="9"/>
        <v>23</v>
      </c>
      <c r="W74" s="8">
        <f t="shared" si="10"/>
        <v>0</v>
      </c>
      <c r="X74" s="8">
        <f t="shared" si="11"/>
        <v>0</v>
      </c>
      <c r="Z74" s="8">
        <f>VLOOKUP(I74,'Tables kywrd-slot-class'!$B$21:$C$38,2,FALSE)</f>
        <v>1</v>
      </c>
      <c r="AA74" s="8">
        <f>VLOOKUP(N74,'Tables MAT simpl-complx'!$C$6:$D$28,2,FALSE)</f>
        <v>0</v>
      </c>
      <c r="AB74" s="8">
        <f>VLOOKUP(O74,'Tables MAT simpl-complx'!$F$39:$G$625,2,FALSE)</f>
        <v>0</v>
      </c>
      <c r="AC74" s="8">
        <f>VLOOKUP(J74,'Tables kywrd-slot-class'!$D$49:$E$177,2,FALSE)</f>
        <v>23</v>
      </c>
      <c r="AD74" s="8">
        <f>VLOOKUP(K74,'Tables kywrd-slot-class'!$D$49:$E$177,2,FALSE)</f>
        <v>0</v>
      </c>
      <c r="AE74" s="8">
        <f>VLOOKUP(L74,'Tables kywrd-slot-class'!$D$49:$E$177,2,FALSE)</f>
        <v>0</v>
      </c>
      <c r="AF74" s="1" t="s">
        <v>0</v>
      </c>
      <c r="AG74" s="1" t="str">
        <f t="shared" si="6"/>
        <v>4424ED13</v>
      </c>
      <c r="AH74" s="3">
        <v>1</v>
      </c>
    </row>
    <row r="75" spans="1:34" x14ac:dyDescent="0.25">
      <c r="A75" s="91" t="s">
        <v>4259</v>
      </c>
      <c r="B75" s="3" t="s">
        <v>15</v>
      </c>
      <c r="C75" s="4" t="s">
        <v>4231</v>
      </c>
      <c r="D75" s="3" t="s">
        <v>4684</v>
      </c>
      <c r="E75" t="s">
        <v>4685</v>
      </c>
      <c r="F75" s="8" t="s">
        <v>4042</v>
      </c>
      <c r="G75" s="5" t="s">
        <v>2914</v>
      </c>
      <c r="H75" s="22" t="s">
        <v>3990</v>
      </c>
      <c r="I75" s="22" t="s">
        <v>4026</v>
      </c>
      <c r="J75" s="22" t="s">
        <v>3343</v>
      </c>
      <c r="K75" s="22" t="s">
        <v>4028</v>
      </c>
      <c r="L75" s="22" t="s">
        <v>4028</v>
      </c>
      <c r="M75" s="22" t="s">
        <v>4028</v>
      </c>
      <c r="N75" s="24" t="s">
        <v>1888</v>
      </c>
      <c r="O75" s="21" t="s">
        <v>1888</v>
      </c>
      <c r="P75" s="8" t="s">
        <v>1889</v>
      </c>
      <c r="Q75" s="8">
        <v>110</v>
      </c>
      <c r="R75" s="8">
        <v>1</v>
      </c>
      <c r="S75" s="27">
        <v>34</v>
      </c>
      <c r="T75" s="20">
        <f t="shared" si="7"/>
        <v>0</v>
      </c>
      <c r="U75" s="21">
        <f t="shared" si="8"/>
        <v>0</v>
      </c>
      <c r="V75" s="8">
        <f t="shared" si="9"/>
        <v>34</v>
      </c>
      <c r="W75" s="8">
        <f t="shared" si="10"/>
        <v>0</v>
      </c>
      <c r="X75" s="8">
        <f t="shared" si="11"/>
        <v>0</v>
      </c>
      <c r="Z75" s="8">
        <f>VLOOKUP(I75,'Tables kywrd-slot-class'!$B$21:$C$38,2,FALSE)</f>
        <v>1.5</v>
      </c>
      <c r="AA75" s="8">
        <f>VLOOKUP(N75,'Tables MAT simpl-complx'!$C$6:$D$28,2,FALSE)</f>
        <v>0</v>
      </c>
      <c r="AB75" s="8">
        <f>VLOOKUP(O75,'Tables MAT simpl-complx'!$F$39:$G$625,2,FALSE)</f>
        <v>0</v>
      </c>
      <c r="AC75" s="8">
        <f>VLOOKUP(J75,'Tables kywrd-slot-class'!$D$49:$E$177,2,FALSE)</f>
        <v>23</v>
      </c>
      <c r="AD75" s="8">
        <f>VLOOKUP(K75,'Tables kywrd-slot-class'!$D$49:$E$177,2,FALSE)</f>
        <v>0</v>
      </c>
      <c r="AE75" s="8">
        <f>VLOOKUP(L75,'Tables kywrd-slot-class'!$D$49:$E$177,2,FALSE)</f>
        <v>0</v>
      </c>
      <c r="AF75" s="1" t="s">
        <v>0</v>
      </c>
      <c r="AG75" s="1" t="str">
        <f t="shared" si="6"/>
        <v>4424ED14</v>
      </c>
      <c r="AH75" s="3">
        <v>1</v>
      </c>
    </row>
    <row r="76" spans="1:34" x14ac:dyDescent="0.25">
      <c r="A76" s="91" t="s">
        <v>4260</v>
      </c>
      <c r="B76" s="3" t="s">
        <v>15</v>
      </c>
      <c r="C76" s="4" t="s">
        <v>4231</v>
      </c>
      <c r="D76" s="3" t="s">
        <v>4686</v>
      </c>
      <c r="E76" t="s">
        <v>4687</v>
      </c>
      <c r="F76" s="8" t="s">
        <v>4042</v>
      </c>
      <c r="G76" s="5" t="s">
        <v>4688</v>
      </c>
      <c r="H76" s="22" t="s">
        <v>3990</v>
      </c>
      <c r="I76" s="22" t="s">
        <v>4024</v>
      </c>
      <c r="J76" s="22" t="s">
        <v>3343</v>
      </c>
      <c r="K76" s="22" t="s">
        <v>4028</v>
      </c>
      <c r="L76" s="22" t="s">
        <v>4028</v>
      </c>
      <c r="M76" s="22" t="s">
        <v>4028</v>
      </c>
      <c r="N76" s="24" t="s">
        <v>1888</v>
      </c>
      <c r="O76" s="21" t="s">
        <v>1888</v>
      </c>
      <c r="P76" s="8" t="s">
        <v>1889</v>
      </c>
      <c r="Q76" s="8">
        <v>225</v>
      </c>
      <c r="R76" s="8">
        <v>4</v>
      </c>
      <c r="S76" s="27">
        <v>69</v>
      </c>
      <c r="T76" s="20">
        <f t="shared" si="7"/>
        <v>0</v>
      </c>
      <c r="U76" s="21">
        <f t="shared" si="8"/>
        <v>0</v>
      </c>
      <c r="V76" s="8">
        <f t="shared" si="9"/>
        <v>69</v>
      </c>
      <c r="W76" s="8">
        <f t="shared" si="10"/>
        <v>0</v>
      </c>
      <c r="X76" s="8">
        <f t="shared" si="11"/>
        <v>0</v>
      </c>
      <c r="Z76" s="8">
        <f>VLOOKUP(I76,'Tables kywrd-slot-class'!$B$21:$C$38,2,FALSE)</f>
        <v>3</v>
      </c>
      <c r="AA76" s="8">
        <f>VLOOKUP(N76,'Tables MAT simpl-complx'!$C$6:$D$28,2,FALSE)</f>
        <v>0</v>
      </c>
      <c r="AB76" s="8">
        <f>VLOOKUP(O76,'Tables MAT simpl-complx'!$F$39:$G$625,2,FALSE)</f>
        <v>0</v>
      </c>
      <c r="AC76" s="8">
        <f>VLOOKUP(J76,'Tables kywrd-slot-class'!$D$49:$E$177,2,FALSE)</f>
        <v>23</v>
      </c>
      <c r="AD76" s="8">
        <f>VLOOKUP(K76,'Tables kywrd-slot-class'!$D$49:$E$177,2,FALSE)</f>
        <v>0</v>
      </c>
      <c r="AE76" s="8">
        <f>VLOOKUP(L76,'Tables kywrd-slot-class'!$D$49:$E$177,2,FALSE)</f>
        <v>0</v>
      </c>
      <c r="AF76" s="1" t="s">
        <v>0</v>
      </c>
      <c r="AG76" s="1" t="str">
        <f t="shared" si="6"/>
        <v>4424ED15</v>
      </c>
      <c r="AH76" s="3">
        <v>1</v>
      </c>
    </row>
    <row r="77" spans="1:34" x14ac:dyDescent="0.25">
      <c r="A77" s="91" t="s">
        <v>4261</v>
      </c>
      <c r="B77" s="3" t="s">
        <v>15</v>
      </c>
      <c r="C77" s="4" t="s">
        <v>4231</v>
      </c>
      <c r="D77" s="3" t="s">
        <v>4689</v>
      </c>
      <c r="E77" t="s">
        <v>4690</v>
      </c>
      <c r="F77" s="8" t="s">
        <v>4042</v>
      </c>
      <c r="G77" s="5" t="s">
        <v>2943</v>
      </c>
      <c r="H77" s="22" t="s">
        <v>4022</v>
      </c>
      <c r="I77" s="22" t="s">
        <v>4025</v>
      </c>
      <c r="J77" s="22" t="s">
        <v>3347</v>
      </c>
      <c r="K77" s="22" t="s">
        <v>4028</v>
      </c>
      <c r="L77" s="22" t="s">
        <v>4028</v>
      </c>
      <c r="M77" s="22" t="s">
        <v>4028</v>
      </c>
      <c r="N77" s="24" t="s">
        <v>1888</v>
      </c>
      <c r="O77" s="21" t="s">
        <v>1888</v>
      </c>
      <c r="P77" s="8" t="s">
        <v>1889</v>
      </c>
      <c r="Q77" s="8">
        <v>200</v>
      </c>
      <c r="R77" s="8">
        <v>7</v>
      </c>
      <c r="S77" s="27">
        <v>38</v>
      </c>
      <c r="T77" s="20">
        <f t="shared" si="7"/>
        <v>0</v>
      </c>
      <c r="U77" s="21">
        <f t="shared" si="8"/>
        <v>0</v>
      </c>
      <c r="V77" s="8">
        <f t="shared" si="9"/>
        <v>38</v>
      </c>
      <c r="W77" s="8">
        <f t="shared" si="10"/>
        <v>0</v>
      </c>
      <c r="X77" s="8">
        <f t="shared" si="11"/>
        <v>0</v>
      </c>
      <c r="Z77" s="8">
        <f>VLOOKUP(I77,'Tables kywrd-slot-class'!$B$21:$C$38,2,FALSE)</f>
        <v>1</v>
      </c>
      <c r="AA77" s="8">
        <f>VLOOKUP(N77,'Tables MAT simpl-complx'!$C$6:$D$28,2,FALSE)</f>
        <v>0</v>
      </c>
      <c r="AB77" s="8">
        <f>VLOOKUP(O77,'Tables MAT simpl-complx'!$F$39:$G$625,2,FALSE)</f>
        <v>0</v>
      </c>
      <c r="AC77" s="8">
        <f>VLOOKUP(J77,'Tables kywrd-slot-class'!$D$49:$E$177,2,FALSE)</f>
        <v>38</v>
      </c>
      <c r="AD77" s="8">
        <f>VLOOKUP(K77,'Tables kywrd-slot-class'!$D$49:$E$177,2,FALSE)</f>
        <v>0</v>
      </c>
      <c r="AE77" s="8">
        <f>VLOOKUP(L77,'Tables kywrd-slot-class'!$D$49:$E$177,2,FALSE)</f>
        <v>0</v>
      </c>
      <c r="AF77" s="1" t="s">
        <v>0</v>
      </c>
      <c r="AG77" s="1" t="str">
        <f t="shared" si="6"/>
        <v>442514B7</v>
      </c>
      <c r="AH77" s="3">
        <v>1</v>
      </c>
    </row>
    <row r="78" spans="1:34" x14ac:dyDescent="0.25">
      <c r="A78" s="91" t="s">
        <v>4262</v>
      </c>
      <c r="B78" s="3" t="s">
        <v>15</v>
      </c>
      <c r="C78" s="4" t="s">
        <v>4231</v>
      </c>
      <c r="D78" s="3" t="s">
        <v>4691</v>
      </c>
      <c r="E78" t="s">
        <v>4692</v>
      </c>
      <c r="F78" s="8" t="s">
        <v>4042</v>
      </c>
      <c r="G78" s="5" t="s">
        <v>2945</v>
      </c>
      <c r="H78" s="22" t="s">
        <v>4022</v>
      </c>
      <c r="I78" s="22" t="s">
        <v>4023</v>
      </c>
      <c r="J78" s="22" t="s">
        <v>3347</v>
      </c>
      <c r="K78" s="22" t="s">
        <v>4028</v>
      </c>
      <c r="L78" s="22" t="s">
        <v>4028</v>
      </c>
      <c r="M78" s="22" t="s">
        <v>4028</v>
      </c>
      <c r="N78" s="24" t="s">
        <v>1888</v>
      </c>
      <c r="O78" s="21" t="s">
        <v>1888</v>
      </c>
      <c r="P78" s="8" t="s">
        <v>1889</v>
      </c>
      <c r="Q78" s="8">
        <v>200</v>
      </c>
      <c r="R78" s="8">
        <v>7</v>
      </c>
      <c r="S78" s="27">
        <v>38</v>
      </c>
      <c r="T78" s="20">
        <f t="shared" si="7"/>
        <v>0</v>
      </c>
      <c r="U78" s="21">
        <f t="shared" si="8"/>
        <v>0</v>
      </c>
      <c r="V78" s="8">
        <f t="shared" si="9"/>
        <v>38</v>
      </c>
      <c r="W78" s="8">
        <f t="shared" si="10"/>
        <v>0</v>
      </c>
      <c r="X78" s="8">
        <f t="shared" si="11"/>
        <v>0</v>
      </c>
      <c r="Z78" s="8">
        <f>VLOOKUP(I78,'Tables kywrd-slot-class'!$B$21:$C$38,2,FALSE)</f>
        <v>1</v>
      </c>
      <c r="AA78" s="8">
        <f>VLOOKUP(N78,'Tables MAT simpl-complx'!$C$6:$D$28,2,FALSE)</f>
        <v>0</v>
      </c>
      <c r="AB78" s="8">
        <f>VLOOKUP(O78,'Tables MAT simpl-complx'!$F$39:$G$625,2,FALSE)</f>
        <v>0</v>
      </c>
      <c r="AC78" s="8">
        <f>VLOOKUP(J78,'Tables kywrd-slot-class'!$D$49:$E$177,2,FALSE)</f>
        <v>38</v>
      </c>
      <c r="AD78" s="8">
        <f>VLOOKUP(K78,'Tables kywrd-slot-class'!$D$49:$E$177,2,FALSE)</f>
        <v>0</v>
      </c>
      <c r="AE78" s="8">
        <f>VLOOKUP(L78,'Tables kywrd-slot-class'!$D$49:$E$177,2,FALSE)</f>
        <v>0</v>
      </c>
      <c r="AF78" s="1" t="s">
        <v>0</v>
      </c>
      <c r="AG78" s="1" t="str">
        <f t="shared" si="6"/>
        <v>442514B8</v>
      </c>
      <c r="AH78" s="3">
        <v>1</v>
      </c>
    </row>
    <row r="79" spans="1:34" x14ac:dyDescent="0.25">
      <c r="A79" s="91" t="s">
        <v>4263</v>
      </c>
      <c r="B79" s="3" t="s">
        <v>15</v>
      </c>
      <c r="C79" s="4" t="s">
        <v>4231</v>
      </c>
      <c r="D79" s="3" t="s">
        <v>4693</v>
      </c>
      <c r="E79" t="s">
        <v>4694</v>
      </c>
      <c r="F79" s="8" t="s">
        <v>4042</v>
      </c>
      <c r="G79" s="5" t="s">
        <v>2946</v>
      </c>
      <c r="H79" s="22" t="s">
        <v>4022</v>
      </c>
      <c r="I79" s="22" t="s">
        <v>4026</v>
      </c>
      <c r="J79" s="22" t="s">
        <v>3347</v>
      </c>
      <c r="K79" s="22" t="s">
        <v>4028</v>
      </c>
      <c r="L79" s="22" t="s">
        <v>4028</v>
      </c>
      <c r="M79" s="22" t="s">
        <v>4028</v>
      </c>
      <c r="N79" s="24" t="s">
        <v>1888</v>
      </c>
      <c r="O79" s="21" t="s">
        <v>1888</v>
      </c>
      <c r="P79" s="8" t="s">
        <v>1889</v>
      </c>
      <c r="Q79" s="8">
        <v>500</v>
      </c>
      <c r="R79" s="8">
        <v>8</v>
      </c>
      <c r="S79" s="27">
        <v>57</v>
      </c>
      <c r="T79" s="20">
        <f t="shared" si="7"/>
        <v>0</v>
      </c>
      <c r="U79" s="21">
        <f t="shared" si="8"/>
        <v>0</v>
      </c>
      <c r="V79" s="8">
        <f t="shared" si="9"/>
        <v>57</v>
      </c>
      <c r="W79" s="8">
        <f t="shared" si="10"/>
        <v>0</v>
      </c>
      <c r="X79" s="8">
        <f t="shared" si="11"/>
        <v>0</v>
      </c>
      <c r="Z79" s="8">
        <f>VLOOKUP(I79,'Tables kywrd-slot-class'!$B$21:$C$38,2,FALSE)</f>
        <v>1.5</v>
      </c>
      <c r="AA79" s="8">
        <f>VLOOKUP(N79,'Tables MAT simpl-complx'!$C$6:$D$28,2,FALSE)</f>
        <v>0</v>
      </c>
      <c r="AB79" s="8">
        <f>VLOOKUP(O79,'Tables MAT simpl-complx'!$F$39:$G$625,2,FALSE)</f>
        <v>0</v>
      </c>
      <c r="AC79" s="8">
        <f>VLOOKUP(J79,'Tables kywrd-slot-class'!$D$49:$E$177,2,FALSE)</f>
        <v>38</v>
      </c>
      <c r="AD79" s="8">
        <f>VLOOKUP(K79,'Tables kywrd-slot-class'!$D$49:$E$177,2,FALSE)</f>
        <v>0</v>
      </c>
      <c r="AE79" s="8">
        <f>VLOOKUP(L79,'Tables kywrd-slot-class'!$D$49:$E$177,2,FALSE)</f>
        <v>0</v>
      </c>
      <c r="AF79" s="1" t="s">
        <v>0</v>
      </c>
      <c r="AG79" s="1" t="str">
        <f t="shared" si="6"/>
        <v>442514B9</v>
      </c>
      <c r="AH79" s="3">
        <v>1</v>
      </c>
    </row>
    <row r="80" spans="1:34" x14ac:dyDescent="0.25">
      <c r="A80" s="91" t="s">
        <v>4264</v>
      </c>
      <c r="B80" s="3" t="s">
        <v>15</v>
      </c>
      <c r="C80" s="4" t="s">
        <v>4231</v>
      </c>
      <c r="D80" s="3" t="s">
        <v>4695</v>
      </c>
      <c r="E80" t="s">
        <v>4696</v>
      </c>
      <c r="F80" s="8" t="s">
        <v>4042</v>
      </c>
      <c r="G80" s="5" t="s">
        <v>2944</v>
      </c>
      <c r="H80" s="22" t="s">
        <v>4022</v>
      </c>
      <c r="I80" s="22" t="s">
        <v>4024</v>
      </c>
      <c r="J80" s="22" t="s">
        <v>3347</v>
      </c>
      <c r="K80" s="22" t="s">
        <v>4028</v>
      </c>
      <c r="L80" s="22" t="s">
        <v>4028</v>
      </c>
      <c r="M80" s="22" t="s">
        <v>4028</v>
      </c>
      <c r="N80" s="24" t="s">
        <v>1888</v>
      </c>
      <c r="O80" s="21" t="s">
        <v>1888</v>
      </c>
      <c r="P80" s="8" t="s">
        <v>1889</v>
      </c>
      <c r="Q80" s="8">
        <v>1000</v>
      </c>
      <c r="R80" s="8">
        <v>35</v>
      </c>
      <c r="S80" s="27">
        <v>114</v>
      </c>
      <c r="T80" s="20">
        <f t="shared" si="7"/>
        <v>0</v>
      </c>
      <c r="U80" s="21">
        <f t="shared" si="8"/>
        <v>0</v>
      </c>
      <c r="V80" s="8">
        <f t="shared" si="9"/>
        <v>114</v>
      </c>
      <c r="W80" s="8">
        <f t="shared" si="10"/>
        <v>0</v>
      </c>
      <c r="X80" s="8">
        <f t="shared" si="11"/>
        <v>0</v>
      </c>
      <c r="Z80" s="8">
        <f>VLOOKUP(I80,'Tables kywrd-slot-class'!$B$21:$C$38,2,FALSE)</f>
        <v>3</v>
      </c>
      <c r="AA80" s="8">
        <f>VLOOKUP(N80,'Tables MAT simpl-complx'!$C$6:$D$28,2,FALSE)</f>
        <v>0</v>
      </c>
      <c r="AB80" s="8">
        <f>VLOOKUP(O80,'Tables MAT simpl-complx'!$F$39:$G$625,2,FALSE)</f>
        <v>0</v>
      </c>
      <c r="AC80" s="8">
        <f>VLOOKUP(J80,'Tables kywrd-slot-class'!$D$49:$E$177,2,FALSE)</f>
        <v>38</v>
      </c>
      <c r="AD80" s="8">
        <f>VLOOKUP(K80,'Tables kywrd-slot-class'!$D$49:$E$177,2,FALSE)</f>
        <v>0</v>
      </c>
      <c r="AE80" s="8">
        <f>VLOOKUP(L80,'Tables kywrd-slot-class'!$D$49:$E$177,2,FALSE)</f>
        <v>0</v>
      </c>
      <c r="AF80" s="1" t="s">
        <v>0</v>
      </c>
      <c r="AG80" s="1" t="str">
        <f t="shared" si="6"/>
        <v>442514BA</v>
      </c>
      <c r="AH80" s="3">
        <v>1</v>
      </c>
    </row>
    <row r="81" spans="1:34" x14ac:dyDescent="0.25">
      <c r="A81" s="91" t="s">
        <v>4265</v>
      </c>
      <c r="B81" s="3" t="s">
        <v>15</v>
      </c>
      <c r="C81" s="4" t="s">
        <v>4231</v>
      </c>
      <c r="D81" s="3" t="s">
        <v>4697</v>
      </c>
      <c r="E81" t="s">
        <v>4698</v>
      </c>
      <c r="F81" s="8" t="s">
        <v>4042</v>
      </c>
      <c r="G81" s="5" t="s">
        <v>2944</v>
      </c>
      <c r="H81" s="22" t="s">
        <v>4022</v>
      </c>
      <c r="I81" s="22" t="s">
        <v>4024</v>
      </c>
      <c r="J81" s="22" t="s">
        <v>3347</v>
      </c>
      <c r="K81" s="22" t="s">
        <v>4028</v>
      </c>
      <c r="L81" s="22" t="s">
        <v>4028</v>
      </c>
      <c r="M81" s="22" t="s">
        <v>4028</v>
      </c>
      <c r="N81" s="24" t="s">
        <v>1888</v>
      </c>
      <c r="O81" s="21" t="s">
        <v>1888</v>
      </c>
      <c r="P81" s="8" t="s">
        <v>1889</v>
      </c>
      <c r="Q81" s="8">
        <v>1000</v>
      </c>
      <c r="R81" s="8">
        <v>35</v>
      </c>
      <c r="S81" s="27">
        <v>114</v>
      </c>
      <c r="T81" s="20">
        <f t="shared" si="7"/>
        <v>0</v>
      </c>
      <c r="U81" s="21">
        <f t="shared" si="8"/>
        <v>0</v>
      </c>
      <c r="V81" s="8">
        <f t="shared" si="9"/>
        <v>114</v>
      </c>
      <c r="W81" s="8">
        <f t="shared" si="10"/>
        <v>0</v>
      </c>
      <c r="X81" s="8">
        <f t="shared" si="11"/>
        <v>0</v>
      </c>
      <c r="Z81" s="8">
        <f>VLOOKUP(I81,'Tables kywrd-slot-class'!$B$21:$C$38,2,FALSE)</f>
        <v>3</v>
      </c>
      <c r="AA81" s="8">
        <f>VLOOKUP(N81,'Tables MAT simpl-complx'!$C$6:$D$28,2,FALSE)</f>
        <v>0</v>
      </c>
      <c r="AB81" s="8">
        <f>VLOOKUP(O81,'Tables MAT simpl-complx'!$F$39:$G$625,2,FALSE)</f>
        <v>0</v>
      </c>
      <c r="AC81" s="8">
        <f>VLOOKUP(J81,'Tables kywrd-slot-class'!$D$49:$E$177,2,FALSE)</f>
        <v>38</v>
      </c>
      <c r="AD81" s="8">
        <f>VLOOKUP(K81,'Tables kywrd-slot-class'!$D$49:$E$177,2,FALSE)</f>
        <v>0</v>
      </c>
      <c r="AE81" s="8">
        <f>VLOOKUP(L81,'Tables kywrd-slot-class'!$D$49:$E$177,2,FALSE)</f>
        <v>0</v>
      </c>
      <c r="AF81" s="1" t="s">
        <v>0</v>
      </c>
      <c r="AG81" s="1" t="str">
        <f t="shared" si="6"/>
        <v>442514BB</v>
      </c>
      <c r="AH81" s="3">
        <v>1</v>
      </c>
    </row>
    <row r="82" spans="1:34" x14ac:dyDescent="0.25">
      <c r="A82" s="91" t="s">
        <v>4266</v>
      </c>
      <c r="B82" s="3" t="s">
        <v>15</v>
      </c>
      <c r="C82" s="4" t="s">
        <v>4231</v>
      </c>
      <c r="D82" s="94" t="s">
        <v>4699</v>
      </c>
      <c r="E82" t="s">
        <v>4700</v>
      </c>
      <c r="F82" s="8" t="s">
        <v>4042</v>
      </c>
      <c r="G82" s="5" t="s">
        <v>4701</v>
      </c>
      <c r="H82" s="22" t="s">
        <v>4022</v>
      </c>
      <c r="I82" s="22" t="s">
        <v>4026</v>
      </c>
      <c r="J82" s="22" t="s">
        <v>1896</v>
      </c>
      <c r="K82" s="22" t="s">
        <v>4028</v>
      </c>
      <c r="L82" s="22" t="s">
        <v>4028</v>
      </c>
      <c r="M82" s="22" t="s">
        <v>4028</v>
      </c>
      <c r="N82" s="24" t="s">
        <v>1888</v>
      </c>
      <c r="O82" s="21" t="s">
        <v>1888</v>
      </c>
      <c r="P82" s="8" t="s">
        <v>1889</v>
      </c>
      <c r="Q82" s="8">
        <v>1</v>
      </c>
      <c r="R82" s="73">
        <v>1</v>
      </c>
      <c r="S82" s="27">
        <v>30</v>
      </c>
      <c r="T82" s="20">
        <f t="shared" si="7"/>
        <v>0</v>
      </c>
      <c r="U82" s="21">
        <f t="shared" si="8"/>
        <v>0</v>
      </c>
      <c r="V82" s="8">
        <f t="shared" si="9"/>
        <v>30</v>
      </c>
      <c r="W82" s="8">
        <f t="shared" si="10"/>
        <v>0</v>
      </c>
      <c r="X82" s="8">
        <f t="shared" si="11"/>
        <v>0</v>
      </c>
      <c r="Y82" s="87" t="s">
        <v>4702</v>
      </c>
      <c r="Z82" s="8">
        <f>VLOOKUP(I82,'Tables kywrd-slot-class'!$B$21:$C$38,2,FALSE)</f>
        <v>1.5</v>
      </c>
      <c r="AA82" s="8">
        <f>VLOOKUP(N82,'Tables MAT simpl-complx'!$C$6:$D$28,2,FALSE)</f>
        <v>0</v>
      </c>
      <c r="AB82" s="8">
        <f>VLOOKUP(O82,'Tables MAT simpl-complx'!$F$39:$G$625,2,FALSE)</f>
        <v>0</v>
      </c>
      <c r="AC82" s="8">
        <f>VLOOKUP(J82,'Tables kywrd-slot-class'!$D$49:$E$177,2,FALSE)</f>
        <v>20</v>
      </c>
      <c r="AD82" s="8">
        <f>VLOOKUP(K82,'Tables kywrd-slot-class'!$D$49:$E$177,2,FALSE)</f>
        <v>0</v>
      </c>
      <c r="AE82" s="8">
        <f>VLOOKUP(L82,'Tables kywrd-slot-class'!$D$49:$E$177,2,FALSE)</f>
        <v>0</v>
      </c>
      <c r="AF82" s="1" t="s">
        <v>0</v>
      </c>
      <c r="AG82" s="1" t="str">
        <f t="shared" si="6"/>
        <v>442602E6</v>
      </c>
      <c r="AH82" s="3">
        <v>1</v>
      </c>
    </row>
    <row r="83" spans="1:34" x14ac:dyDescent="0.25">
      <c r="A83" s="91" t="s">
        <v>4267</v>
      </c>
      <c r="B83" s="3" t="s">
        <v>15</v>
      </c>
      <c r="C83" s="4" t="s">
        <v>4231</v>
      </c>
      <c r="D83" s="95" t="s">
        <v>4703</v>
      </c>
      <c r="E83" t="s">
        <v>4704</v>
      </c>
      <c r="F83" s="8" t="s">
        <v>4042</v>
      </c>
      <c r="G83" s="5" t="s">
        <v>4705</v>
      </c>
      <c r="H83" s="22" t="s">
        <v>4022</v>
      </c>
      <c r="I83" s="22" t="s">
        <v>4024</v>
      </c>
      <c r="J83" s="22" t="s">
        <v>1896</v>
      </c>
      <c r="K83" s="22" t="s">
        <v>4028</v>
      </c>
      <c r="L83" s="22" t="s">
        <v>4028</v>
      </c>
      <c r="M83" s="22" t="s">
        <v>4028</v>
      </c>
      <c r="N83" s="24" t="s">
        <v>1888</v>
      </c>
      <c r="O83" s="21" t="s">
        <v>1888</v>
      </c>
      <c r="P83" s="8" t="s">
        <v>1889</v>
      </c>
      <c r="Q83" s="8">
        <v>125</v>
      </c>
      <c r="R83" s="8">
        <v>30</v>
      </c>
      <c r="S83" s="27">
        <v>60</v>
      </c>
      <c r="T83" s="20">
        <f t="shared" si="7"/>
        <v>0</v>
      </c>
      <c r="U83" s="21">
        <f t="shared" si="8"/>
        <v>0</v>
      </c>
      <c r="V83" s="8">
        <f t="shared" si="9"/>
        <v>60</v>
      </c>
      <c r="W83" s="8">
        <f t="shared" si="10"/>
        <v>0</v>
      </c>
      <c r="X83" s="8">
        <f t="shared" si="11"/>
        <v>0</v>
      </c>
      <c r="Y83" s="86"/>
      <c r="Z83" s="8">
        <f>VLOOKUP(I83,'Tables kywrd-slot-class'!$B$21:$C$38,2,FALSE)</f>
        <v>3</v>
      </c>
      <c r="AA83" s="8">
        <f>VLOOKUP(N83,'Tables MAT simpl-complx'!$C$6:$D$28,2,FALSE)</f>
        <v>0</v>
      </c>
      <c r="AB83" s="8">
        <f>VLOOKUP(O83,'Tables MAT simpl-complx'!$F$39:$G$625,2,FALSE)</f>
        <v>0</v>
      </c>
      <c r="AC83" s="8">
        <f>VLOOKUP(J83,'Tables kywrd-slot-class'!$D$49:$E$177,2,FALSE)</f>
        <v>20</v>
      </c>
      <c r="AD83" s="8">
        <f>VLOOKUP(K83,'Tables kywrd-slot-class'!$D$49:$E$177,2,FALSE)</f>
        <v>0</v>
      </c>
      <c r="AE83" s="8">
        <f>VLOOKUP(L83,'Tables kywrd-slot-class'!$D$49:$E$177,2,FALSE)</f>
        <v>0</v>
      </c>
      <c r="AF83" s="1" t="s">
        <v>0</v>
      </c>
      <c r="AG83" s="1" t="str">
        <f t="shared" si="6"/>
        <v>44262A86</v>
      </c>
      <c r="AH83" s="3">
        <v>1</v>
      </c>
    </row>
    <row r="84" spans="1:34" x14ac:dyDescent="0.25">
      <c r="A84" s="91" t="s">
        <v>4268</v>
      </c>
      <c r="B84" s="3" t="s">
        <v>15</v>
      </c>
      <c r="C84" s="4" t="s">
        <v>4231</v>
      </c>
      <c r="D84" s="95" t="s">
        <v>4706</v>
      </c>
      <c r="E84" t="s">
        <v>4707</v>
      </c>
      <c r="F84" s="8" t="s">
        <v>4042</v>
      </c>
      <c r="G84" s="5" t="s">
        <v>4708</v>
      </c>
      <c r="H84" s="22" t="s">
        <v>4022</v>
      </c>
      <c r="I84" s="22" t="s">
        <v>4025</v>
      </c>
      <c r="J84" s="22" t="s">
        <v>1896</v>
      </c>
      <c r="K84" s="22" t="s">
        <v>4028</v>
      </c>
      <c r="L84" s="22" t="s">
        <v>4028</v>
      </c>
      <c r="M84" s="22" t="s">
        <v>4028</v>
      </c>
      <c r="N84" s="24" t="s">
        <v>1888</v>
      </c>
      <c r="O84" s="21" t="s">
        <v>1888</v>
      </c>
      <c r="P84" s="8" t="s">
        <v>1889</v>
      </c>
      <c r="Q84" s="8">
        <v>25</v>
      </c>
      <c r="R84" s="8">
        <v>6</v>
      </c>
      <c r="S84" s="27">
        <v>20</v>
      </c>
      <c r="T84" s="20">
        <f t="shared" si="7"/>
        <v>0</v>
      </c>
      <c r="U84" s="21">
        <f t="shared" si="8"/>
        <v>0</v>
      </c>
      <c r="V84" s="8">
        <f t="shared" si="9"/>
        <v>20</v>
      </c>
      <c r="W84" s="8">
        <f t="shared" si="10"/>
        <v>0</v>
      </c>
      <c r="X84" s="8">
        <f t="shared" si="11"/>
        <v>0</v>
      </c>
      <c r="Y84" s="86"/>
      <c r="Z84" s="8">
        <f>VLOOKUP(I84,'Tables kywrd-slot-class'!$B$21:$C$38,2,FALSE)</f>
        <v>1</v>
      </c>
      <c r="AA84" s="8">
        <f>VLOOKUP(N84,'Tables MAT simpl-complx'!$C$6:$D$28,2,FALSE)</f>
        <v>0</v>
      </c>
      <c r="AB84" s="8">
        <f>VLOOKUP(O84,'Tables MAT simpl-complx'!$F$39:$G$625,2,FALSE)</f>
        <v>0</v>
      </c>
      <c r="AC84" s="8">
        <f>VLOOKUP(J84,'Tables kywrd-slot-class'!$D$49:$E$177,2,FALSE)</f>
        <v>20</v>
      </c>
      <c r="AD84" s="8">
        <f>VLOOKUP(K84,'Tables kywrd-slot-class'!$D$49:$E$177,2,FALSE)</f>
        <v>0</v>
      </c>
      <c r="AE84" s="8">
        <f>VLOOKUP(L84,'Tables kywrd-slot-class'!$D$49:$E$177,2,FALSE)</f>
        <v>0</v>
      </c>
      <c r="AF84" s="1" t="s">
        <v>0</v>
      </c>
      <c r="AG84" s="1" t="str">
        <f t="shared" si="6"/>
        <v>44265224</v>
      </c>
      <c r="AH84" s="3">
        <v>1</v>
      </c>
    </row>
    <row r="85" spans="1:34" x14ac:dyDescent="0.25">
      <c r="A85" s="91" t="s">
        <v>4269</v>
      </c>
      <c r="B85" s="3" t="s">
        <v>15</v>
      </c>
      <c r="C85" s="4" t="s">
        <v>4231</v>
      </c>
      <c r="D85" s="3" t="s">
        <v>4710</v>
      </c>
      <c r="E85" t="s">
        <v>4709</v>
      </c>
      <c r="F85" s="8" t="s">
        <v>4042</v>
      </c>
      <c r="G85" s="5" t="s">
        <v>4711</v>
      </c>
      <c r="H85" s="22" t="s">
        <v>4022</v>
      </c>
      <c r="I85" s="22" t="s">
        <v>4023</v>
      </c>
      <c r="J85" s="22" t="s">
        <v>1896</v>
      </c>
      <c r="K85" s="22" t="s">
        <v>4028</v>
      </c>
      <c r="L85" s="22" t="s">
        <v>4028</v>
      </c>
      <c r="M85" s="22" t="s">
        <v>4028</v>
      </c>
      <c r="N85" s="24" t="s">
        <v>1888</v>
      </c>
      <c r="O85" s="21" t="s">
        <v>1888</v>
      </c>
      <c r="P85" s="8" t="s">
        <v>1889</v>
      </c>
      <c r="Q85" s="8">
        <v>25</v>
      </c>
      <c r="R85" s="8">
        <v>5</v>
      </c>
      <c r="S85" s="27">
        <v>20</v>
      </c>
      <c r="T85" s="20">
        <f t="shared" si="7"/>
        <v>0</v>
      </c>
      <c r="U85" s="21">
        <f t="shared" si="8"/>
        <v>0</v>
      </c>
      <c r="V85" s="8">
        <f t="shared" si="9"/>
        <v>20</v>
      </c>
      <c r="W85" s="8">
        <f t="shared" si="10"/>
        <v>0</v>
      </c>
      <c r="X85" s="8">
        <f t="shared" si="11"/>
        <v>0</v>
      </c>
      <c r="Z85" s="8">
        <f>VLOOKUP(I85,'Tables kywrd-slot-class'!$B$21:$C$38,2,FALSE)</f>
        <v>1</v>
      </c>
      <c r="AA85" s="8">
        <f>VLOOKUP(N85,'Tables MAT simpl-complx'!$C$6:$D$28,2,FALSE)</f>
        <v>0</v>
      </c>
      <c r="AB85" s="8">
        <f>VLOOKUP(O85,'Tables MAT simpl-complx'!$F$39:$G$625,2,FALSE)</f>
        <v>0</v>
      </c>
      <c r="AC85" s="8">
        <f>VLOOKUP(J85,'Tables kywrd-slot-class'!$D$49:$E$177,2,FALSE)</f>
        <v>20</v>
      </c>
      <c r="AD85" s="8">
        <f>VLOOKUP(K85,'Tables kywrd-slot-class'!$D$49:$E$177,2,FALSE)</f>
        <v>0</v>
      </c>
      <c r="AE85" s="8">
        <f>VLOOKUP(L85,'Tables kywrd-slot-class'!$D$49:$E$177,2,FALSE)</f>
        <v>0</v>
      </c>
      <c r="AF85" s="1" t="s">
        <v>0</v>
      </c>
      <c r="AG85" s="1" t="str">
        <f t="shared" si="6"/>
        <v>44265226</v>
      </c>
      <c r="AH85" s="3">
        <v>1</v>
      </c>
    </row>
    <row r="86" spans="1:34" x14ac:dyDescent="0.25">
      <c r="A86" s="91" t="s">
        <v>4270</v>
      </c>
      <c r="B86" s="3" t="s">
        <v>15</v>
      </c>
      <c r="C86" s="4" t="s">
        <v>4231</v>
      </c>
      <c r="D86" s="3" t="s">
        <v>4712</v>
      </c>
      <c r="E86" t="s">
        <v>4713</v>
      </c>
      <c r="F86" s="8" t="s">
        <v>4042</v>
      </c>
      <c r="G86" s="5" t="s">
        <v>4714</v>
      </c>
      <c r="H86" s="22" t="s">
        <v>4022</v>
      </c>
      <c r="I86" s="22" t="s">
        <v>4025</v>
      </c>
      <c r="J86" s="22" t="s">
        <v>3349</v>
      </c>
      <c r="K86" s="22" t="s">
        <v>4028</v>
      </c>
      <c r="L86" s="22" t="s">
        <v>4028</v>
      </c>
      <c r="M86" s="22" t="s">
        <v>4028</v>
      </c>
      <c r="N86" s="24" t="s">
        <v>1888</v>
      </c>
      <c r="O86" s="21" t="s">
        <v>1888</v>
      </c>
      <c r="P86" s="8" t="s">
        <v>1889</v>
      </c>
      <c r="Q86" s="8">
        <v>55</v>
      </c>
      <c r="R86" s="8">
        <v>8</v>
      </c>
      <c r="S86" s="27">
        <v>26</v>
      </c>
      <c r="T86" s="20">
        <f t="shared" si="7"/>
        <v>0</v>
      </c>
      <c r="U86" s="21">
        <f t="shared" si="8"/>
        <v>0</v>
      </c>
      <c r="V86" s="8">
        <f t="shared" si="9"/>
        <v>26</v>
      </c>
      <c r="W86" s="8">
        <f t="shared" si="10"/>
        <v>0</v>
      </c>
      <c r="X86" s="8">
        <f t="shared" si="11"/>
        <v>0</v>
      </c>
      <c r="Z86" s="8">
        <f>VLOOKUP(I86,'Tables kywrd-slot-class'!$B$21:$C$38,2,FALSE)</f>
        <v>1</v>
      </c>
      <c r="AA86" s="8">
        <f>VLOOKUP(N86,'Tables MAT simpl-complx'!$C$6:$D$28,2,FALSE)</f>
        <v>0</v>
      </c>
      <c r="AB86" s="8">
        <f>VLOOKUP(O86,'Tables MAT simpl-complx'!$F$39:$G$625,2,FALSE)</f>
        <v>0</v>
      </c>
      <c r="AC86" s="8">
        <f>VLOOKUP(J86,'Tables kywrd-slot-class'!$D$49:$E$177,2,FALSE)</f>
        <v>26</v>
      </c>
      <c r="AD86" s="8">
        <f>VLOOKUP(K86,'Tables kywrd-slot-class'!$D$49:$E$177,2,FALSE)</f>
        <v>0</v>
      </c>
      <c r="AE86" s="8">
        <f>VLOOKUP(L86,'Tables kywrd-slot-class'!$D$49:$E$177,2,FALSE)</f>
        <v>0</v>
      </c>
      <c r="AF86" s="1" t="s">
        <v>0</v>
      </c>
      <c r="AG86" s="1" t="str">
        <f t="shared" si="6"/>
        <v>4426F093</v>
      </c>
      <c r="AH86" s="3">
        <v>1</v>
      </c>
    </row>
    <row r="87" spans="1:34" x14ac:dyDescent="0.25">
      <c r="A87" s="91" t="s">
        <v>4271</v>
      </c>
      <c r="B87" s="3" t="s">
        <v>15</v>
      </c>
      <c r="C87" s="4" t="s">
        <v>4231</v>
      </c>
      <c r="D87" s="3" t="s">
        <v>4715</v>
      </c>
      <c r="E87" t="s">
        <v>4716</v>
      </c>
      <c r="F87" s="8" t="s">
        <v>4042</v>
      </c>
      <c r="G87" s="5" t="s">
        <v>2939</v>
      </c>
      <c r="H87" s="22" t="s">
        <v>4022</v>
      </c>
      <c r="I87" s="22" t="s">
        <v>4024</v>
      </c>
      <c r="J87" s="22" t="s">
        <v>3349</v>
      </c>
      <c r="K87" s="22" t="s">
        <v>4028</v>
      </c>
      <c r="L87" s="22" t="s">
        <v>4028</v>
      </c>
      <c r="M87" s="22" t="s">
        <v>4028</v>
      </c>
      <c r="N87" s="24" t="s">
        <v>1888</v>
      </c>
      <c r="O87" s="21" t="s">
        <v>1888</v>
      </c>
      <c r="P87" s="8" t="s">
        <v>1889</v>
      </c>
      <c r="Q87" s="8">
        <v>275</v>
      </c>
      <c r="R87" s="8">
        <v>35</v>
      </c>
      <c r="S87" s="27">
        <v>78</v>
      </c>
      <c r="T87" s="20">
        <f t="shared" si="7"/>
        <v>0</v>
      </c>
      <c r="U87" s="21">
        <f t="shared" si="8"/>
        <v>0</v>
      </c>
      <c r="V87" s="8">
        <f t="shared" si="9"/>
        <v>78</v>
      </c>
      <c r="W87" s="8">
        <f t="shared" si="10"/>
        <v>0</v>
      </c>
      <c r="X87" s="8">
        <f t="shared" si="11"/>
        <v>0</v>
      </c>
      <c r="Z87" s="8">
        <f>VLOOKUP(I87,'Tables kywrd-slot-class'!$B$21:$C$38,2,FALSE)</f>
        <v>3</v>
      </c>
      <c r="AA87" s="8">
        <f>VLOOKUP(N87,'Tables MAT simpl-complx'!$C$6:$D$28,2,FALSE)</f>
        <v>0</v>
      </c>
      <c r="AB87" s="8">
        <f>VLOOKUP(O87,'Tables MAT simpl-complx'!$F$39:$G$625,2,FALSE)</f>
        <v>0</v>
      </c>
      <c r="AC87" s="8">
        <f>VLOOKUP(J87,'Tables kywrd-slot-class'!$D$49:$E$177,2,FALSE)</f>
        <v>26</v>
      </c>
      <c r="AD87" s="8">
        <f>VLOOKUP(K87,'Tables kywrd-slot-class'!$D$49:$E$177,2,FALSE)</f>
        <v>0</v>
      </c>
      <c r="AE87" s="8">
        <f>VLOOKUP(L87,'Tables kywrd-slot-class'!$D$49:$E$177,2,FALSE)</f>
        <v>0</v>
      </c>
      <c r="AF87" s="1" t="s">
        <v>0</v>
      </c>
      <c r="AG87" s="1" t="str">
        <f t="shared" si="6"/>
        <v>4426F094</v>
      </c>
      <c r="AH87" s="3">
        <v>1</v>
      </c>
    </row>
    <row r="88" spans="1:34" x14ac:dyDescent="0.25">
      <c r="A88" s="91" t="s">
        <v>4272</v>
      </c>
      <c r="B88" s="3" t="s">
        <v>15</v>
      </c>
      <c r="C88" s="4" t="s">
        <v>4231</v>
      </c>
      <c r="D88" s="3" t="s">
        <v>4717</v>
      </c>
      <c r="E88" t="s">
        <v>4718</v>
      </c>
      <c r="F88" s="8" t="s">
        <v>4042</v>
      </c>
      <c r="G88" s="5" t="s">
        <v>4719</v>
      </c>
      <c r="H88" s="22" t="s">
        <v>4022</v>
      </c>
      <c r="I88" s="22" t="s">
        <v>4023</v>
      </c>
      <c r="J88" s="22" t="s">
        <v>3349</v>
      </c>
      <c r="K88" s="22" t="s">
        <v>4028</v>
      </c>
      <c r="L88" s="22" t="s">
        <v>4028</v>
      </c>
      <c r="M88" s="22" t="s">
        <v>4028</v>
      </c>
      <c r="N88" s="24" t="s">
        <v>1888</v>
      </c>
      <c r="O88" s="21" t="s">
        <v>1888</v>
      </c>
      <c r="P88" s="8" t="s">
        <v>1889</v>
      </c>
      <c r="Q88" s="8">
        <v>55</v>
      </c>
      <c r="R88" s="8">
        <v>4</v>
      </c>
      <c r="S88" s="27">
        <v>26</v>
      </c>
      <c r="T88" s="20">
        <f t="shared" si="7"/>
        <v>0</v>
      </c>
      <c r="U88" s="21">
        <f t="shared" si="8"/>
        <v>0</v>
      </c>
      <c r="V88" s="8">
        <f t="shared" si="9"/>
        <v>26</v>
      </c>
      <c r="W88" s="8">
        <f t="shared" si="10"/>
        <v>0</v>
      </c>
      <c r="X88" s="8">
        <f t="shared" si="11"/>
        <v>0</v>
      </c>
      <c r="Z88" s="8">
        <f>VLOOKUP(I88,'Tables kywrd-slot-class'!$B$21:$C$38,2,FALSE)</f>
        <v>1</v>
      </c>
      <c r="AA88" s="8">
        <f>VLOOKUP(N88,'Tables MAT simpl-complx'!$C$6:$D$28,2,FALSE)</f>
        <v>0</v>
      </c>
      <c r="AB88" s="8">
        <f>VLOOKUP(O88,'Tables MAT simpl-complx'!$F$39:$G$625,2,FALSE)</f>
        <v>0</v>
      </c>
      <c r="AC88" s="8">
        <f>VLOOKUP(J88,'Tables kywrd-slot-class'!$D$49:$E$177,2,FALSE)</f>
        <v>26</v>
      </c>
      <c r="AD88" s="8">
        <f>VLOOKUP(K88,'Tables kywrd-slot-class'!$D$49:$E$177,2,FALSE)</f>
        <v>0</v>
      </c>
      <c r="AE88" s="8">
        <f>VLOOKUP(L88,'Tables kywrd-slot-class'!$D$49:$E$177,2,FALSE)</f>
        <v>0</v>
      </c>
      <c r="AF88" s="1" t="s">
        <v>0</v>
      </c>
      <c r="AG88" s="1" t="str">
        <f t="shared" si="6"/>
        <v>4426F095</v>
      </c>
      <c r="AH88" s="3">
        <v>1</v>
      </c>
    </row>
    <row r="89" spans="1:34" x14ac:dyDescent="0.25">
      <c r="A89" s="91" t="s">
        <v>4273</v>
      </c>
      <c r="B89" s="3" t="s">
        <v>15</v>
      </c>
      <c r="C89" s="4" t="s">
        <v>4231</v>
      </c>
      <c r="D89" s="3" t="s">
        <v>4720</v>
      </c>
      <c r="E89" t="s">
        <v>4721</v>
      </c>
      <c r="F89" s="8" t="s">
        <v>4042</v>
      </c>
      <c r="G89" s="5" t="s">
        <v>3275</v>
      </c>
      <c r="H89" s="22" t="s">
        <v>4022</v>
      </c>
      <c r="I89" s="22" t="s">
        <v>4026</v>
      </c>
      <c r="J89" s="22" t="s">
        <v>3349</v>
      </c>
      <c r="K89" s="22" t="s">
        <v>4028</v>
      </c>
      <c r="L89" s="22" t="s">
        <v>4028</v>
      </c>
      <c r="M89" s="22" t="s">
        <v>4028</v>
      </c>
      <c r="N89" s="24" t="s">
        <v>1888</v>
      </c>
      <c r="O89" s="21" t="s">
        <v>1888</v>
      </c>
      <c r="P89" s="8" t="s">
        <v>1889</v>
      </c>
      <c r="Q89" s="8">
        <v>125</v>
      </c>
      <c r="R89" s="8">
        <v>5</v>
      </c>
      <c r="S89" s="27">
        <v>39</v>
      </c>
      <c r="T89" s="20">
        <f t="shared" si="7"/>
        <v>0</v>
      </c>
      <c r="U89" s="21">
        <f t="shared" si="8"/>
        <v>0</v>
      </c>
      <c r="V89" s="8">
        <f t="shared" si="9"/>
        <v>39</v>
      </c>
      <c r="W89" s="8">
        <f t="shared" si="10"/>
        <v>0</v>
      </c>
      <c r="X89" s="8">
        <f t="shared" si="11"/>
        <v>0</v>
      </c>
      <c r="Z89" s="8">
        <f>VLOOKUP(I89,'Tables kywrd-slot-class'!$B$21:$C$38,2,FALSE)</f>
        <v>1.5</v>
      </c>
      <c r="AA89" s="8">
        <f>VLOOKUP(N89,'Tables MAT simpl-complx'!$C$6:$D$28,2,FALSE)</f>
        <v>0</v>
      </c>
      <c r="AB89" s="8">
        <f>VLOOKUP(O89,'Tables MAT simpl-complx'!$F$39:$G$625,2,FALSE)</f>
        <v>0</v>
      </c>
      <c r="AC89" s="8">
        <f>VLOOKUP(J89,'Tables kywrd-slot-class'!$D$49:$E$177,2,FALSE)</f>
        <v>26</v>
      </c>
      <c r="AD89" s="8">
        <f>VLOOKUP(K89,'Tables kywrd-slot-class'!$D$49:$E$177,2,FALSE)</f>
        <v>0</v>
      </c>
      <c r="AE89" s="8">
        <f>VLOOKUP(L89,'Tables kywrd-slot-class'!$D$49:$E$177,2,FALSE)</f>
        <v>0</v>
      </c>
      <c r="AF89" s="1" t="s">
        <v>0</v>
      </c>
      <c r="AG89" s="1" t="str">
        <f t="shared" si="6"/>
        <v>4426F096</v>
      </c>
      <c r="AH89" s="3">
        <v>1</v>
      </c>
    </row>
    <row r="90" spans="1:34" x14ac:dyDescent="0.25">
      <c r="A90" s="91" t="s">
        <v>4274</v>
      </c>
      <c r="B90" s="3" t="s">
        <v>15</v>
      </c>
      <c r="C90" s="4" t="s">
        <v>4231</v>
      </c>
      <c r="D90" s="3" t="s">
        <v>4722</v>
      </c>
      <c r="E90" t="s">
        <v>4723</v>
      </c>
      <c r="F90" s="8" t="s">
        <v>4042</v>
      </c>
      <c r="G90" s="5" t="s">
        <v>2948</v>
      </c>
      <c r="H90" s="22" t="s">
        <v>4022</v>
      </c>
      <c r="I90" s="22" t="s">
        <v>4024</v>
      </c>
      <c r="J90" s="22" t="s">
        <v>3350</v>
      </c>
      <c r="K90" s="22" t="s">
        <v>4028</v>
      </c>
      <c r="L90" s="22" t="s">
        <v>4028</v>
      </c>
      <c r="M90" s="22" t="s">
        <v>4028</v>
      </c>
      <c r="N90" s="24" t="s">
        <v>1888</v>
      </c>
      <c r="O90" s="21" t="s">
        <v>1888</v>
      </c>
      <c r="P90" s="8" t="s">
        <v>1889</v>
      </c>
      <c r="Q90" s="8">
        <v>625</v>
      </c>
      <c r="R90" s="8">
        <v>38</v>
      </c>
      <c r="S90" s="27">
        <v>99</v>
      </c>
      <c r="T90" s="20">
        <f t="shared" si="7"/>
        <v>0</v>
      </c>
      <c r="U90" s="21">
        <f t="shared" si="8"/>
        <v>0</v>
      </c>
      <c r="V90" s="8">
        <f t="shared" si="9"/>
        <v>99</v>
      </c>
      <c r="W90" s="8">
        <f t="shared" si="10"/>
        <v>0</v>
      </c>
      <c r="X90" s="8">
        <f t="shared" si="11"/>
        <v>0</v>
      </c>
      <c r="Z90" s="8">
        <f>VLOOKUP(I90,'Tables kywrd-slot-class'!$B$21:$C$38,2,FALSE)</f>
        <v>3</v>
      </c>
      <c r="AA90" s="8">
        <f>VLOOKUP(N90,'Tables MAT simpl-complx'!$C$6:$D$28,2,FALSE)</f>
        <v>0</v>
      </c>
      <c r="AB90" s="8">
        <f>VLOOKUP(O90,'Tables MAT simpl-complx'!$F$39:$G$625,2,FALSE)</f>
        <v>0</v>
      </c>
      <c r="AC90" s="8">
        <f>VLOOKUP(J90,'Tables kywrd-slot-class'!$D$49:$E$177,2,FALSE)</f>
        <v>33</v>
      </c>
      <c r="AD90" s="8">
        <f>VLOOKUP(K90,'Tables kywrd-slot-class'!$D$49:$E$177,2,FALSE)</f>
        <v>0</v>
      </c>
      <c r="AE90" s="8">
        <f>VLOOKUP(L90,'Tables kywrd-slot-class'!$D$49:$E$177,2,FALSE)</f>
        <v>0</v>
      </c>
      <c r="AF90" s="1" t="s">
        <v>0</v>
      </c>
      <c r="AG90" s="1" t="str">
        <f t="shared" si="6"/>
        <v>4426F099</v>
      </c>
      <c r="AH90" s="3">
        <v>1</v>
      </c>
    </row>
    <row r="91" spans="1:34" x14ac:dyDescent="0.25">
      <c r="A91" s="91" t="s">
        <v>4275</v>
      </c>
      <c r="B91" s="3" t="s">
        <v>15</v>
      </c>
      <c r="C91" s="4" t="s">
        <v>4231</v>
      </c>
      <c r="D91" s="3" t="s">
        <v>4724</v>
      </c>
      <c r="E91" t="s">
        <v>4725</v>
      </c>
      <c r="F91" s="8" t="s">
        <v>4042</v>
      </c>
      <c r="G91" s="5" t="s">
        <v>2941</v>
      </c>
      <c r="H91" s="22" t="s">
        <v>4022</v>
      </c>
      <c r="I91" s="22" t="s">
        <v>4026</v>
      </c>
      <c r="J91" s="22" t="s">
        <v>3349</v>
      </c>
      <c r="K91" s="22" t="s">
        <v>4028</v>
      </c>
      <c r="L91" s="22" t="s">
        <v>4028</v>
      </c>
      <c r="M91" s="22" t="s">
        <v>4028</v>
      </c>
      <c r="N91" s="24" t="s">
        <v>1888</v>
      </c>
      <c r="O91" s="21" t="s">
        <v>1888</v>
      </c>
      <c r="P91" s="8" t="s">
        <v>1889</v>
      </c>
      <c r="Q91" s="8">
        <v>125</v>
      </c>
      <c r="R91" s="8">
        <v>5</v>
      </c>
      <c r="S91" s="27">
        <v>39</v>
      </c>
      <c r="T91" s="20">
        <f t="shared" si="7"/>
        <v>0</v>
      </c>
      <c r="U91" s="21">
        <f t="shared" si="8"/>
        <v>0</v>
      </c>
      <c r="V91" s="8">
        <f t="shared" si="9"/>
        <v>39</v>
      </c>
      <c r="W91" s="8">
        <f t="shared" si="10"/>
        <v>0</v>
      </c>
      <c r="X91" s="8">
        <f t="shared" si="11"/>
        <v>0</v>
      </c>
      <c r="Z91" s="8">
        <f>VLOOKUP(I91,'Tables kywrd-slot-class'!$B$21:$C$38,2,FALSE)</f>
        <v>1.5</v>
      </c>
      <c r="AA91" s="8">
        <f>VLOOKUP(N91,'Tables MAT simpl-complx'!$C$6:$D$28,2,FALSE)</f>
        <v>0</v>
      </c>
      <c r="AB91" s="8">
        <f>VLOOKUP(O91,'Tables MAT simpl-complx'!$F$39:$G$625,2,FALSE)</f>
        <v>0</v>
      </c>
      <c r="AC91" s="8">
        <f>VLOOKUP(J91,'Tables kywrd-slot-class'!$D$49:$E$177,2,FALSE)</f>
        <v>26</v>
      </c>
      <c r="AD91" s="8">
        <f>VLOOKUP(K91,'Tables kywrd-slot-class'!$D$49:$E$177,2,FALSE)</f>
        <v>0</v>
      </c>
      <c r="AE91" s="8">
        <f>VLOOKUP(L91,'Tables kywrd-slot-class'!$D$49:$E$177,2,FALSE)</f>
        <v>0</v>
      </c>
      <c r="AF91" s="1" t="s">
        <v>0</v>
      </c>
      <c r="AG91" s="1" t="str">
        <f t="shared" si="6"/>
        <v>4426F09B</v>
      </c>
      <c r="AH91" s="3">
        <v>1</v>
      </c>
    </row>
    <row r="92" spans="1:34" x14ac:dyDescent="0.25">
      <c r="A92" s="91" t="s">
        <v>4276</v>
      </c>
      <c r="B92" s="3" t="s">
        <v>15</v>
      </c>
      <c r="C92" s="4" t="s">
        <v>4231</v>
      </c>
      <c r="D92" s="3" t="s">
        <v>4726</v>
      </c>
      <c r="E92" t="s">
        <v>4727</v>
      </c>
      <c r="F92" s="8" t="s">
        <v>4042</v>
      </c>
      <c r="G92" s="5" t="s">
        <v>3287</v>
      </c>
      <c r="H92" s="22" t="s">
        <v>3990</v>
      </c>
      <c r="I92" s="22" t="s">
        <v>4024</v>
      </c>
      <c r="J92" s="22" t="s">
        <v>3343</v>
      </c>
      <c r="K92" s="22" t="s">
        <v>4028</v>
      </c>
      <c r="L92" s="22" t="s">
        <v>4028</v>
      </c>
      <c r="M92" s="22" t="s">
        <v>4028</v>
      </c>
      <c r="N92" s="24" t="s">
        <v>1888</v>
      </c>
      <c r="O92" s="21" t="s">
        <v>1377</v>
      </c>
      <c r="P92" s="8" t="s">
        <v>1889</v>
      </c>
      <c r="Q92" s="8">
        <v>125</v>
      </c>
      <c r="R92" s="8">
        <v>4</v>
      </c>
      <c r="S92" s="27">
        <v>63</v>
      </c>
      <c r="T92" s="20">
        <f t="shared" si="7"/>
        <v>0</v>
      </c>
      <c r="U92" s="21">
        <f t="shared" si="8"/>
        <v>63</v>
      </c>
      <c r="V92" s="8">
        <f t="shared" si="9"/>
        <v>69</v>
      </c>
      <c r="W92" s="8">
        <f t="shared" si="10"/>
        <v>0</v>
      </c>
      <c r="X92" s="8">
        <f t="shared" si="11"/>
        <v>0</v>
      </c>
      <c r="Z92" s="8">
        <f>VLOOKUP(I92,'Tables kywrd-slot-class'!$B$21:$C$38,2,FALSE)</f>
        <v>3</v>
      </c>
      <c r="AA92" s="8">
        <f>VLOOKUP(N92,'Tables MAT simpl-complx'!$C$6:$D$28,2,FALSE)</f>
        <v>0</v>
      </c>
      <c r="AB92" s="8">
        <f>VLOOKUP(O92,'Tables MAT simpl-complx'!$F$39:$G$625,2,FALSE)</f>
        <v>21</v>
      </c>
      <c r="AC92" s="8">
        <f>VLOOKUP(J92,'Tables kywrd-slot-class'!$D$49:$E$177,2,FALSE)</f>
        <v>23</v>
      </c>
      <c r="AD92" s="8">
        <f>VLOOKUP(K92,'Tables kywrd-slot-class'!$D$49:$E$177,2,FALSE)</f>
        <v>0</v>
      </c>
      <c r="AE92" s="8">
        <f>VLOOKUP(L92,'Tables kywrd-slot-class'!$D$49:$E$177,2,FALSE)</f>
        <v>0</v>
      </c>
      <c r="AF92" s="1" t="s">
        <v>0</v>
      </c>
      <c r="AG92" s="1" t="str">
        <f t="shared" si="6"/>
        <v>4427677B</v>
      </c>
      <c r="AH92" s="3">
        <v>1</v>
      </c>
    </row>
    <row r="93" spans="1:34" x14ac:dyDescent="0.25">
      <c r="A93" s="91" t="s">
        <v>4277</v>
      </c>
      <c r="B93" s="3" t="s">
        <v>15</v>
      </c>
      <c r="C93" s="4" t="s">
        <v>4231</v>
      </c>
      <c r="D93" s="3" t="s">
        <v>4728</v>
      </c>
      <c r="E93" t="s">
        <v>4729</v>
      </c>
      <c r="F93" s="8" t="s">
        <v>4042</v>
      </c>
      <c r="G93" s="5" t="s">
        <v>2920</v>
      </c>
      <c r="H93" s="22" t="s">
        <v>3990</v>
      </c>
      <c r="I93" s="22" t="s">
        <v>4025</v>
      </c>
      <c r="J93" s="22" t="s">
        <v>3345</v>
      </c>
      <c r="K93" s="22" t="s">
        <v>4028</v>
      </c>
      <c r="L93" s="22" t="s">
        <v>4028</v>
      </c>
      <c r="M93" s="22" t="s">
        <v>4028</v>
      </c>
      <c r="N93" s="24" t="s">
        <v>1888</v>
      </c>
      <c r="O93" s="21" t="s">
        <v>1888</v>
      </c>
      <c r="P93" s="8" t="s">
        <v>1889</v>
      </c>
      <c r="Q93" s="8">
        <v>190</v>
      </c>
      <c r="R93" s="8">
        <v>2</v>
      </c>
      <c r="S93" s="27">
        <v>33</v>
      </c>
      <c r="T93" s="20">
        <f t="shared" si="7"/>
        <v>0</v>
      </c>
      <c r="U93" s="21">
        <f t="shared" si="8"/>
        <v>0</v>
      </c>
      <c r="V93" s="8">
        <f t="shared" si="9"/>
        <v>33</v>
      </c>
      <c r="W93" s="8">
        <f t="shared" si="10"/>
        <v>0</v>
      </c>
      <c r="X93" s="8">
        <f t="shared" si="11"/>
        <v>0</v>
      </c>
      <c r="Z93" s="8">
        <f>VLOOKUP(I93,'Tables kywrd-slot-class'!$B$21:$C$38,2,FALSE)</f>
        <v>1</v>
      </c>
      <c r="AA93" s="8">
        <f>VLOOKUP(N93,'Tables MAT simpl-complx'!$C$6:$D$28,2,FALSE)</f>
        <v>0</v>
      </c>
      <c r="AB93" s="8">
        <f>VLOOKUP(O93,'Tables MAT simpl-complx'!$F$39:$G$625,2,FALSE)</f>
        <v>0</v>
      </c>
      <c r="AC93" s="8">
        <f>VLOOKUP(J93,'Tables kywrd-slot-class'!$D$49:$E$177,2,FALSE)</f>
        <v>33</v>
      </c>
      <c r="AD93" s="8">
        <f>VLOOKUP(K93,'Tables kywrd-slot-class'!$D$49:$E$177,2,FALSE)</f>
        <v>0</v>
      </c>
      <c r="AE93" s="8">
        <f>VLOOKUP(L93,'Tables kywrd-slot-class'!$D$49:$E$177,2,FALSE)</f>
        <v>0</v>
      </c>
      <c r="AF93" s="1" t="s">
        <v>0</v>
      </c>
      <c r="AG93" s="1" t="str">
        <f t="shared" si="6"/>
        <v>44276781</v>
      </c>
      <c r="AH93" s="3">
        <v>1</v>
      </c>
    </row>
    <row r="94" spans="1:34" x14ac:dyDescent="0.25">
      <c r="A94" s="91" t="s">
        <v>4278</v>
      </c>
      <c r="B94" s="3" t="s">
        <v>15</v>
      </c>
      <c r="C94" s="4" t="s">
        <v>4231</v>
      </c>
      <c r="D94" s="3" t="s">
        <v>4730</v>
      </c>
      <c r="E94" t="s">
        <v>4731</v>
      </c>
      <c r="F94" s="8" t="s">
        <v>4042</v>
      </c>
      <c r="G94" s="5" t="s">
        <v>2922</v>
      </c>
      <c r="H94" s="22" t="s">
        <v>3990</v>
      </c>
      <c r="I94" s="22" t="s">
        <v>4023</v>
      </c>
      <c r="J94" s="22" t="s">
        <v>3345</v>
      </c>
      <c r="K94" s="22" t="s">
        <v>4028</v>
      </c>
      <c r="L94" s="22" t="s">
        <v>4028</v>
      </c>
      <c r="M94" s="22" t="s">
        <v>4028</v>
      </c>
      <c r="N94" s="24" t="s">
        <v>1888</v>
      </c>
      <c r="O94" s="21" t="s">
        <v>1888</v>
      </c>
      <c r="P94" s="8" t="s">
        <v>1889</v>
      </c>
      <c r="Q94" s="8">
        <v>190</v>
      </c>
      <c r="R94" s="8">
        <v>2</v>
      </c>
      <c r="S94" s="27">
        <v>33</v>
      </c>
      <c r="T94" s="20">
        <f t="shared" si="7"/>
        <v>0</v>
      </c>
      <c r="U94" s="21">
        <f t="shared" si="8"/>
        <v>0</v>
      </c>
      <c r="V94" s="8">
        <f t="shared" si="9"/>
        <v>33</v>
      </c>
      <c r="W94" s="8">
        <f t="shared" si="10"/>
        <v>0</v>
      </c>
      <c r="X94" s="8">
        <f t="shared" si="11"/>
        <v>0</v>
      </c>
      <c r="Z94" s="8">
        <f>VLOOKUP(I94,'Tables kywrd-slot-class'!$B$21:$C$38,2,FALSE)</f>
        <v>1</v>
      </c>
      <c r="AA94" s="8">
        <f>VLOOKUP(N94,'Tables MAT simpl-complx'!$C$6:$D$28,2,FALSE)</f>
        <v>0</v>
      </c>
      <c r="AB94" s="8">
        <f>VLOOKUP(O94,'Tables MAT simpl-complx'!$F$39:$G$625,2,FALSE)</f>
        <v>0</v>
      </c>
      <c r="AC94" s="8">
        <f>VLOOKUP(J94,'Tables kywrd-slot-class'!$D$49:$E$177,2,FALSE)</f>
        <v>33</v>
      </c>
      <c r="AD94" s="8">
        <f>VLOOKUP(K94,'Tables kywrd-slot-class'!$D$49:$E$177,2,FALSE)</f>
        <v>0</v>
      </c>
      <c r="AE94" s="8">
        <f>VLOOKUP(L94,'Tables kywrd-slot-class'!$D$49:$E$177,2,FALSE)</f>
        <v>0</v>
      </c>
      <c r="AF94" s="1" t="s">
        <v>0</v>
      </c>
      <c r="AG94" s="1" t="str">
        <f t="shared" si="6"/>
        <v>44276782</v>
      </c>
      <c r="AH94" s="3">
        <v>1</v>
      </c>
    </row>
    <row r="95" spans="1:34" x14ac:dyDescent="0.25">
      <c r="A95" s="91" t="s">
        <v>4279</v>
      </c>
      <c r="B95" s="3" t="s">
        <v>15</v>
      </c>
      <c r="C95" s="4" t="s">
        <v>4231</v>
      </c>
      <c r="D95" s="3" t="s">
        <v>4732</v>
      </c>
      <c r="E95" t="s">
        <v>4733</v>
      </c>
      <c r="F95" s="8" t="s">
        <v>4042</v>
      </c>
      <c r="G95" s="5" t="s">
        <v>2923</v>
      </c>
      <c r="H95" s="22" t="s">
        <v>3990</v>
      </c>
      <c r="I95" s="22" t="s">
        <v>4026</v>
      </c>
      <c r="J95" s="22" t="s">
        <v>3345</v>
      </c>
      <c r="K95" s="22" t="s">
        <v>4028</v>
      </c>
      <c r="L95" s="22" t="s">
        <v>4028</v>
      </c>
      <c r="M95" s="22" t="s">
        <v>4028</v>
      </c>
      <c r="N95" s="24" t="s">
        <v>1888</v>
      </c>
      <c r="O95" s="21" t="s">
        <v>1888</v>
      </c>
      <c r="P95" s="8" t="s">
        <v>1889</v>
      </c>
      <c r="Q95" s="8">
        <v>450</v>
      </c>
      <c r="R95" s="8">
        <v>2</v>
      </c>
      <c r="S95" s="27">
        <v>49</v>
      </c>
      <c r="T95" s="20">
        <f t="shared" si="7"/>
        <v>0</v>
      </c>
      <c r="U95" s="21">
        <f t="shared" si="8"/>
        <v>0</v>
      </c>
      <c r="V95" s="8">
        <f t="shared" si="9"/>
        <v>49</v>
      </c>
      <c r="W95" s="8">
        <f t="shared" si="10"/>
        <v>0</v>
      </c>
      <c r="X95" s="8">
        <f t="shared" si="11"/>
        <v>0</v>
      </c>
      <c r="Z95" s="8">
        <f>VLOOKUP(I95,'Tables kywrd-slot-class'!$B$21:$C$38,2,FALSE)</f>
        <v>1.5</v>
      </c>
      <c r="AA95" s="8">
        <f>VLOOKUP(N95,'Tables MAT simpl-complx'!$C$6:$D$28,2,FALSE)</f>
        <v>0</v>
      </c>
      <c r="AB95" s="8">
        <f>VLOOKUP(O95,'Tables MAT simpl-complx'!$F$39:$G$625,2,FALSE)</f>
        <v>0</v>
      </c>
      <c r="AC95" s="8">
        <f>VLOOKUP(J95,'Tables kywrd-slot-class'!$D$49:$E$177,2,FALSE)</f>
        <v>33</v>
      </c>
      <c r="AD95" s="8">
        <f>VLOOKUP(K95,'Tables kywrd-slot-class'!$D$49:$E$177,2,FALSE)</f>
        <v>0</v>
      </c>
      <c r="AE95" s="8">
        <f>VLOOKUP(L95,'Tables kywrd-slot-class'!$D$49:$E$177,2,FALSE)</f>
        <v>0</v>
      </c>
      <c r="AF95" s="1" t="s">
        <v>0</v>
      </c>
      <c r="AG95" s="1" t="str">
        <f t="shared" si="6"/>
        <v>44276783</v>
      </c>
      <c r="AH95" s="3">
        <v>1</v>
      </c>
    </row>
    <row r="96" spans="1:34" x14ac:dyDescent="0.25">
      <c r="A96" s="91" t="s">
        <v>4280</v>
      </c>
      <c r="B96" s="3" t="s">
        <v>15</v>
      </c>
      <c r="C96" s="4" t="s">
        <v>4231</v>
      </c>
      <c r="D96" s="3" t="s">
        <v>4734</v>
      </c>
      <c r="E96" t="s">
        <v>4735</v>
      </c>
      <c r="F96" s="8" t="s">
        <v>4042</v>
      </c>
      <c r="G96" s="5" t="s">
        <v>2921</v>
      </c>
      <c r="H96" s="22" t="s">
        <v>3990</v>
      </c>
      <c r="I96" s="22" t="s">
        <v>4024</v>
      </c>
      <c r="J96" s="22" t="s">
        <v>3345</v>
      </c>
      <c r="K96" s="22" t="s">
        <v>4028</v>
      </c>
      <c r="L96" s="22" t="s">
        <v>4028</v>
      </c>
      <c r="M96" s="22" t="s">
        <v>4028</v>
      </c>
      <c r="N96" s="24" t="s">
        <v>1888</v>
      </c>
      <c r="O96" s="21" t="s">
        <v>1888</v>
      </c>
      <c r="P96" s="8" t="s">
        <v>1889</v>
      </c>
      <c r="Q96" s="8">
        <v>900</v>
      </c>
      <c r="R96" s="8">
        <v>7</v>
      </c>
      <c r="S96" s="27">
        <v>99</v>
      </c>
      <c r="T96" s="20">
        <f t="shared" si="7"/>
        <v>0</v>
      </c>
      <c r="U96" s="21">
        <f t="shared" si="8"/>
        <v>0</v>
      </c>
      <c r="V96" s="8">
        <f t="shared" si="9"/>
        <v>99</v>
      </c>
      <c r="W96" s="8">
        <f t="shared" si="10"/>
        <v>0</v>
      </c>
      <c r="X96" s="8">
        <f t="shared" si="11"/>
        <v>0</v>
      </c>
      <c r="Z96" s="8">
        <f>VLOOKUP(I96,'Tables kywrd-slot-class'!$B$21:$C$38,2,FALSE)</f>
        <v>3</v>
      </c>
      <c r="AA96" s="8">
        <f>VLOOKUP(N96,'Tables MAT simpl-complx'!$C$6:$D$28,2,FALSE)</f>
        <v>0</v>
      </c>
      <c r="AB96" s="8">
        <f>VLOOKUP(O96,'Tables MAT simpl-complx'!$F$39:$G$625,2,FALSE)</f>
        <v>0</v>
      </c>
      <c r="AC96" s="8">
        <f>VLOOKUP(J96,'Tables kywrd-slot-class'!$D$49:$E$177,2,FALSE)</f>
        <v>33</v>
      </c>
      <c r="AD96" s="8">
        <f>VLOOKUP(K96,'Tables kywrd-slot-class'!$D$49:$E$177,2,FALSE)</f>
        <v>0</v>
      </c>
      <c r="AE96" s="8">
        <f>VLOOKUP(L96,'Tables kywrd-slot-class'!$D$49:$E$177,2,FALSE)</f>
        <v>0</v>
      </c>
      <c r="AF96" s="1" t="s">
        <v>0</v>
      </c>
      <c r="AG96" s="1" t="str">
        <f t="shared" si="6"/>
        <v>44276784</v>
      </c>
      <c r="AH96" s="3">
        <v>1</v>
      </c>
    </row>
    <row r="97" spans="1:34" x14ac:dyDescent="0.25">
      <c r="A97" s="91" t="s">
        <v>4281</v>
      </c>
      <c r="B97" s="3" t="s">
        <v>15</v>
      </c>
      <c r="C97" s="4" t="s">
        <v>4231</v>
      </c>
      <c r="D97" s="3" t="s">
        <v>4736</v>
      </c>
      <c r="E97" t="s">
        <v>4737</v>
      </c>
      <c r="F97" s="8" t="s">
        <v>4042</v>
      </c>
      <c r="G97" s="5" t="s">
        <v>3020</v>
      </c>
      <c r="H97" s="22" t="s">
        <v>4022</v>
      </c>
      <c r="I97" s="22" t="s">
        <v>4025</v>
      </c>
      <c r="J97" s="22" t="s">
        <v>3358</v>
      </c>
      <c r="K97" s="22" t="s">
        <v>4028</v>
      </c>
      <c r="L97" s="22" t="s">
        <v>4028</v>
      </c>
      <c r="M97" s="22" t="s">
        <v>4028</v>
      </c>
      <c r="N97" s="24" t="s">
        <v>1888</v>
      </c>
      <c r="O97" s="21" t="s">
        <v>1888</v>
      </c>
      <c r="P97" s="8" t="s">
        <v>1889</v>
      </c>
      <c r="Q97" s="8">
        <v>85</v>
      </c>
      <c r="R97" s="8">
        <v>10</v>
      </c>
      <c r="S97" s="27">
        <v>36</v>
      </c>
      <c r="T97" s="20">
        <f t="shared" si="7"/>
        <v>0</v>
      </c>
      <c r="U97" s="21">
        <f t="shared" si="8"/>
        <v>0</v>
      </c>
      <c r="V97" s="8">
        <f t="shared" si="9"/>
        <v>36</v>
      </c>
      <c r="W97" s="8">
        <f t="shared" si="10"/>
        <v>0</v>
      </c>
      <c r="X97" s="8">
        <f t="shared" si="11"/>
        <v>0</v>
      </c>
      <c r="Z97" s="8">
        <f>VLOOKUP(I97,'Tables kywrd-slot-class'!$B$21:$C$38,2,FALSE)</f>
        <v>1</v>
      </c>
      <c r="AA97" s="8">
        <f>VLOOKUP(N97,'Tables MAT simpl-complx'!$C$6:$D$28,2,FALSE)</f>
        <v>0</v>
      </c>
      <c r="AB97" s="8">
        <f>VLOOKUP(O97,'Tables MAT simpl-complx'!$F$39:$G$625,2,FALSE)</f>
        <v>0</v>
      </c>
      <c r="AC97" s="8">
        <f>VLOOKUP(J97,'Tables kywrd-slot-class'!$D$49:$E$177,2,FALSE)</f>
        <v>36</v>
      </c>
      <c r="AD97" s="8">
        <f>VLOOKUP(K97,'Tables kywrd-slot-class'!$D$49:$E$177,2,FALSE)</f>
        <v>0</v>
      </c>
      <c r="AE97" s="8">
        <f>VLOOKUP(L97,'Tables kywrd-slot-class'!$D$49:$E$177,2,FALSE)</f>
        <v>0</v>
      </c>
      <c r="AF97" s="1" t="s">
        <v>0</v>
      </c>
      <c r="AG97" s="1" t="str">
        <f t="shared" si="6"/>
        <v>4427678C</v>
      </c>
      <c r="AH97" s="3">
        <v>1</v>
      </c>
    </row>
    <row r="98" spans="1:34" x14ac:dyDescent="0.25">
      <c r="A98" s="91" t="s">
        <v>4282</v>
      </c>
      <c r="B98" s="3" t="s">
        <v>15</v>
      </c>
      <c r="C98" s="4" t="s">
        <v>4231</v>
      </c>
      <c r="D98" s="3" t="s">
        <v>4738</v>
      </c>
      <c r="E98" t="s">
        <v>4739</v>
      </c>
      <c r="F98" s="8" t="s">
        <v>4042</v>
      </c>
      <c r="G98" s="5" t="s">
        <v>3021</v>
      </c>
      <c r="H98" s="22" t="s">
        <v>4022</v>
      </c>
      <c r="I98" s="22" t="s">
        <v>4024</v>
      </c>
      <c r="J98" s="22" t="s">
        <v>3358</v>
      </c>
      <c r="K98" s="22" t="s">
        <v>4028</v>
      </c>
      <c r="L98" s="22" t="s">
        <v>4028</v>
      </c>
      <c r="M98" s="22" t="s">
        <v>4028</v>
      </c>
      <c r="N98" s="24" t="s">
        <v>1888</v>
      </c>
      <c r="O98" s="21" t="s">
        <v>1888</v>
      </c>
      <c r="P98" s="8" t="s">
        <v>1889</v>
      </c>
      <c r="Q98" s="8">
        <v>400</v>
      </c>
      <c r="R98" s="8">
        <v>45</v>
      </c>
      <c r="S98" s="27">
        <v>108</v>
      </c>
      <c r="T98" s="20">
        <f t="shared" si="7"/>
        <v>0</v>
      </c>
      <c r="U98" s="21">
        <f t="shared" si="8"/>
        <v>0</v>
      </c>
      <c r="V98" s="8">
        <f t="shared" si="9"/>
        <v>108</v>
      </c>
      <c r="W98" s="8">
        <f t="shared" si="10"/>
        <v>0</v>
      </c>
      <c r="X98" s="8">
        <f t="shared" si="11"/>
        <v>0</v>
      </c>
      <c r="Z98" s="8">
        <f>VLOOKUP(I98,'Tables kywrd-slot-class'!$B$21:$C$38,2,FALSE)</f>
        <v>3</v>
      </c>
      <c r="AA98" s="8">
        <f>VLOOKUP(N98,'Tables MAT simpl-complx'!$C$6:$D$28,2,FALSE)</f>
        <v>0</v>
      </c>
      <c r="AB98" s="8">
        <f>VLOOKUP(O98,'Tables MAT simpl-complx'!$F$39:$G$625,2,FALSE)</f>
        <v>0</v>
      </c>
      <c r="AC98" s="8">
        <f>VLOOKUP(J98,'Tables kywrd-slot-class'!$D$49:$E$177,2,FALSE)</f>
        <v>36</v>
      </c>
      <c r="AD98" s="8">
        <f>VLOOKUP(K98,'Tables kywrd-slot-class'!$D$49:$E$177,2,FALSE)</f>
        <v>0</v>
      </c>
      <c r="AE98" s="8">
        <f>VLOOKUP(L98,'Tables kywrd-slot-class'!$D$49:$E$177,2,FALSE)</f>
        <v>0</v>
      </c>
      <c r="AF98" s="1" t="s">
        <v>0</v>
      </c>
      <c r="AG98" s="1" t="str">
        <f t="shared" si="6"/>
        <v>4427678D</v>
      </c>
      <c r="AH98" s="3">
        <v>1</v>
      </c>
    </row>
    <row r="99" spans="1:34" x14ac:dyDescent="0.25">
      <c r="A99" s="91" t="s">
        <v>4283</v>
      </c>
      <c r="B99" s="3" t="s">
        <v>15</v>
      </c>
      <c r="C99" s="4" t="s">
        <v>4231</v>
      </c>
      <c r="D99" s="3" t="s">
        <v>4740</v>
      </c>
      <c r="E99" t="s">
        <v>4741</v>
      </c>
      <c r="F99" s="8" t="s">
        <v>4042</v>
      </c>
      <c r="G99" s="5" t="s">
        <v>3022</v>
      </c>
      <c r="H99" s="22" t="s">
        <v>4022</v>
      </c>
      <c r="I99" s="22" t="s">
        <v>4023</v>
      </c>
      <c r="J99" s="22" t="s">
        <v>3358</v>
      </c>
      <c r="K99" s="22" t="s">
        <v>4028</v>
      </c>
      <c r="L99" s="22" t="s">
        <v>4028</v>
      </c>
      <c r="M99" s="22" t="s">
        <v>4028</v>
      </c>
      <c r="N99" s="24" t="s">
        <v>1888</v>
      </c>
      <c r="O99" s="21" t="s">
        <v>1888</v>
      </c>
      <c r="P99" s="8" t="s">
        <v>1889</v>
      </c>
      <c r="Q99" s="8">
        <v>85</v>
      </c>
      <c r="R99" s="8">
        <v>8</v>
      </c>
      <c r="S99" s="27">
        <v>36</v>
      </c>
      <c r="T99" s="20">
        <f t="shared" si="7"/>
        <v>0</v>
      </c>
      <c r="U99" s="21">
        <f t="shared" si="8"/>
        <v>0</v>
      </c>
      <c r="V99" s="8">
        <f t="shared" si="9"/>
        <v>36</v>
      </c>
      <c r="W99" s="8">
        <f t="shared" si="10"/>
        <v>0</v>
      </c>
      <c r="X99" s="8">
        <f t="shared" si="11"/>
        <v>0</v>
      </c>
      <c r="Z99" s="8">
        <f>VLOOKUP(I99,'Tables kywrd-slot-class'!$B$21:$C$38,2,FALSE)</f>
        <v>1</v>
      </c>
      <c r="AA99" s="8">
        <f>VLOOKUP(N99,'Tables MAT simpl-complx'!$C$6:$D$28,2,FALSE)</f>
        <v>0</v>
      </c>
      <c r="AB99" s="8">
        <f>VLOOKUP(O99,'Tables MAT simpl-complx'!$F$39:$G$625,2,FALSE)</f>
        <v>0</v>
      </c>
      <c r="AC99" s="8">
        <f>VLOOKUP(J99,'Tables kywrd-slot-class'!$D$49:$E$177,2,FALSE)</f>
        <v>36</v>
      </c>
      <c r="AD99" s="8">
        <f>VLOOKUP(K99,'Tables kywrd-slot-class'!$D$49:$E$177,2,FALSE)</f>
        <v>0</v>
      </c>
      <c r="AE99" s="8">
        <f>VLOOKUP(L99,'Tables kywrd-slot-class'!$D$49:$E$177,2,FALSE)</f>
        <v>0</v>
      </c>
      <c r="AF99" s="1" t="s">
        <v>0</v>
      </c>
      <c r="AG99" s="1" t="str">
        <f t="shared" si="6"/>
        <v>4427678E</v>
      </c>
      <c r="AH99" s="3">
        <v>1</v>
      </c>
    </row>
    <row r="100" spans="1:34" x14ac:dyDescent="0.25">
      <c r="A100" s="91" t="s">
        <v>4284</v>
      </c>
      <c r="B100" s="3" t="s">
        <v>15</v>
      </c>
      <c r="C100" s="4" t="s">
        <v>4231</v>
      </c>
      <c r="D100" s="3" t="s">
        <v>4742</v>
      </c>
      <c r="E100" t="s">
        <v>4743</v>
      </c>
      <c r="F100" s="8" t="s">
        <v>4042</v>
      </c>
      <c r="G100" s="5" t="s">
        <v>3023</v>
      </c>
      <c r="H100" s="22" t="s">
        <v>4022</v>
      </c>
      <c r="I100" s="22" t="s">
        <v>4026</v>
      </c>
      <c r="J100" s="22" t="s">
        <v>3358</v>
      </c>
      <c r="K100" s="22" t="s">
        <v>4028</v>
      </c>
      <c r="L100" s="22" t="s">
        <v>4028</v>
      </c>
      <c r="M100" s="22" t="s">
        <v>4028</v>
      </c>
      <c r="N100" s="24" t="s">
        <v>1888</v>
      </c>
      <c r="O100" s="21" t="s">
        <v>1888</v>
      </c>
      <c r="P100" s="8" t="s">
        <v>1889</v>
      </c>
      <c r="Q100" s="8">
        <v>200</v>
      </c>
      <c r="R100" s="8">
        <v>12</v>
      </c>
      <c r="S100" s="27">
        <v>54</v>
      </c>
      <c r="T100" s="20">
        <f t="shared" si="7"/>
        <v>0</v>
      </c>
      <c r="U100" s="21">
        <f t="shared" si="8"/>
        <v>0</v>
      </c>
      <c r="V100" s="8">
        <f t="shared" si="9"/>
        <v>54</v>
      </c>
      <c r="W100" s="8">
        <f t="shared" si="10"/>
        <v>0</v>
      </c>
      <c r="X100" s="8">
        <f t="shared" si="11"/>
        <v>0</v>
      </c>
      <c r="Z100" s="8">
        <f>VLOOKUP(I100,'Tables kywrd-slot-class'!$B$21:$C$38,2,FALSE)</f>
        <v>1.5</v>
      </c>
      <c r="AA100" s="8">
        <f>VLOOKUP(N100,'Tables MAT simpl-complx'!$C$6:$D$28,2,FALSE)</f>
        <v>0</v>
      </c>
      <c r="AB100" s="8">
        <f>VLOOKUP(O100,'Tables MAT simpl-complx'!$F$39:$G$625,2,FALSE)</f>
        <v>0</v>
      </c>
      <c r="AC100" s="8">
        <f>VLOOKUP(J100,'Tables kywrd-slot-class'!$D$49:$E$177,2,FALSE)</f>
        <v>36</v>
      </c>
      <c r="AD100" s="8">
        <f>VLOOKUP(K100,'Tables kywrd-slot-class'!$D$49:$E$177,2,FALSE)</f>
        <v>0</v>
      </c>
      <c r="AE100" s="8">
        <f>VLOOKUP(L100,'Tables kywrd-slot-class'!$D$49:$E$177,2,FALSE)</f>
        <v>0</v>
      </c>
      <c r="AF100" s="1" t="s">
        <v>0</v>
      </c>
      <c r="AG100" s="1" t="str">
        <f t="shared" si="6"/>
        <v>4427678F</v>
      </c>
      <c r="AH100" s="3">
        <v>1</v>
      </c>
    </row>
    <row r="101" spans="1:34" x14ac:dyDescent="0.25">
      <c r="A101" s="91" t="s">
        <v>4285</v>
      </c>
      <c r="B101" s="3" t="s">
        <v>15</v>
      </c>
      <c r="C101" s="4" t="s">
        <v>4231</v>
      </c>
      <c r="D101" s="88" t="s">
        <v>4744</v>
      </c>
      <c r="E101" t="s">
        <v>4745</v>
      </c>
      <c r="F101" s="8" t="s">
        <v>4042</v>
      </c>
      <c r="G101" s="5" t="s">
        <v>3026</v>
      </c>
      <c r="H101" s="22" t="s">
        <v>3991</v>
      </c>
      <c r="I101" s="22" t="s">
        <v>4027</v>
      </c>
      <c r="J101" s="22" t="s">
        <v>3358</v>
      </c>
      <c r="K101" s="22" t="s">
        <v>4028</v>
      </c>
      <c r="L101" s="22" t="s">
        <v>4028</v>
      </c>
      <c r="M101" s="22" t="s">
        <v>4028</v>
      </c>
      <c r="N101" s="24" t="s">
        <v>1888</v>
      </c>
      <c r="O101" s="21" t="s">
        <v>1577</v>
      </c>
      <c r="P101" s="8" t="s">
        <v>1889</v>
      </c>
      <c r="Q101" s="8">
        <v>225</v>
      </c>
      <c r="R101" s="8">
        <v>12</v>
      </c>
      <c r="S101" s="76">
        <v>54</v>
      </c>
      <c r="T101" s="20">
        <f t="shared" si="7"/>
        <v>0</v>
      </c>
      <c r="U101" s="21">
        <f t="shared" si="8"/>
        <v>51</v>
      </c>
      <c r="V101" s="8">
        <f t="shared" si="9"/>
        <v>54</v>
      </c>
      <c r="W101" s="8">
        <f t="shared" si="10"/>
        <v>0</v>
      </c>
      <c r="X101" s="8">
        <f t="shared" si="11"/>
        <v>0</v>
      </c>
      <c r="Y101" s="87" t="s">
        <v>4746</v>
      </c>
      <c r="Z101" s="8">
        <f>VLOOKUP(I101,'Tables kywrd-slot-class'!$B$21:$C$38,2,FALSE)</f>
        <v>1.5</v>
      </c>
      <c r="AA101" s="8">
        <f>VLOOKUP(N101,'Tables MAT simpl-complx'!$C$6:$D$28,2,FALSE)</f>
        <v>0</v>
      </c>
      <c r="AB101" s="8">
        <f>VLOOKUP(O101,'Tables MAT simpl-complx'!$F$39:$G$625,2,FALSE)</f>
        <v>34</v>
      </c>
      <c r="AC101" s="8">
        <f>VLOOKUP(J101,'Tables kywrd-slot-class'!$D$49:$E$177,2,FALSE)</f>
        <v>36</v>
      </c>
      <c r="AD101" s="8">
        <f>VLOOKUP(K101,'Tables kywrd-slot-class'!$D$49:$E$177,2,FALSE)</f>
        <v>0</v>
      </c>
      <c r="AE101" s="8">
        <f>VLOOKUP(L101,'Tables kywrd-slot-class'!$D$49:$E$177,2,FALSE)</f>
        <v>0</v>
      </c>
      <c r="AF101" s="1" t="s">
        <v>0</v>
      </c>
      <c r="AG101" s="1" t="str">
        <f t="shared" si="6"/>
        <v>44276791</v>
      </c>
      <c r="AH101" s="3">
        <v>1</v>
      </c>
    </row>
    <row r="102" spans="1:34" x14ac:dyDescent="0.25">
      <c r="A102" s="91" t="s">
        <v>4286</v>
      </c>
      <c r="B102" s="3" t="s">
        <v>15</v>
      </c>
      <c r="C102" s="4" t="s">
        <v>4231</v>
      </c>
      <c r="D102" s="88" t="s">
        <v>4747</v>
      </c>
      <c r="E102" t="s">
        <v>4748</v>
      </c>
      <c r="F102" s="8" t="s">
        <v>4042</v>
      </c>
      <c r="G102" s="5" t="s">
        <v>3049</v>
      </c>
      <c r="H102" s="22" t="s">
        <v>4047</v>
      </c>
      <c r="I102" s="22" t="s">
        <v>4053</v>
      </c>
      <c r="J102" s="22" t="s">
        <v>4056</v>
      </c>
      <c r="K102" s="22" t="s">
        <v>4028</v>
      </c>
      <c r="L102" s="89" t="s">
        <v>3365</v>
      </c>
      <c r="M102" s="22" t="s">
        <v>4028</v>
      </c>
      <c r="N102" s="24" t="s">
        <v>1888</v>
      </c>
      <c r="O102" s="21" t="s">
        <v>1888</v>
      </c>
      <c r="P102" s="8" t="s">
        <v>1889</v>
      </c>
      <c r="Q102" s="8">
        <v>10</v>
      </c>
      <c r="R102" s="8">
        <v>1</v>
      </c>
      <c r="S102" s="76">
        <v>0</v>
      </c>
      <c r="T102" s="20">
        <f t="shared" si="7"/>
        <v>0</v>
      </c>
      <c r="U102" s="21">
        <f t="shared" si="8"/>
        <v>0</v>
      </c>
      <c r="V102" s="8">
        <f t="shared" si="9"/>
        <v>0</v>
      </c>
      <c r="W102" s="8">
        <f t="shared" si="10"/>
        <v>0</v>
      </c>
      <c r="X102" s="8">
        <f t="shared" si="11"/>
        <v>7</v>
      </c>
      <c r="Y102" s="87" t="s">
        <v>4749</v>
      </c>
      <c r="Z102" s="8">
        <f>VLOOKUP(I102,'Tables kywrd-slot-class'!$B$21:$C$38,2,FALSE)</f>
        <v>1</v>
      </c>
      <c r="AA102" s="8">
        <f>VLOOKUP(N102,'Tables MAT simpl-complx'!$C$6:$D$28,2,FALSE)</f>
        <v>0</v>
      </c>
      <c r="AB102" s="8">
        <f>VLOOKUP(O102,'Tables MAT simpl-complx'!$F$39:$G$625,2,FALSE)</f>
        <v>0</v>
      </c>
      <c r="AC102" s="8">
        <f>VLOOKUP(J102,'Tables kywrd-slot-class'!$D$49:$E$177,2,FALSE)</f>
        <v>0</v>
      </c>
      <c r="AD102" s="8">
        <f>VLOOKUP(K102,'Tables kywrd-slot-class'!$D$49:$E$177,2,FALSE)</f>
        <v>0</v>
      </c>
      <c r="AE102" s="8">
        <f>VLOOKUP(L102,'Tables kywrd-slot-class'!$D$49:$E$177,2,FALSE)</f>
        <v>7</v>
      </c>
      <c r="AF102" s="1" t="s">
        <v>0</v>
      </c>
      <c r="AG102" s="1" t="str">
        <f t="shared" si="6"/>
        <v>44276798</v>
      </c>
      <c r="AH102" s="3">
        <v>1</v>
      </c>
    </row>
    <row r="103" spans="1:34" x14ac:dyDescent="0.25">
      <c r="A103" s="91" t="s">
        <v>4287</v>
      </c>
      <c r="B103" s="3" t="s">
        <v>15</v>
      </c>
      <c r="C103" s="4" t="s">
        <v>4231</v>
      </c>
      <c r="D103" s="88" t="s">
        <v>8176</v>
      </c>
      <c r="E103" t="s">
        <v>8177</v>
      </c>
      <c r="F103" s="8" t="s">
        <v>4042</v>
      </c>
      <c r="G103" s="5" t="s">
        <v>3050</v>
      </c>
      <c r="H103" s="22" t="s">
        <v>4047</v>
      </c>
      <c r="I103" s="22" t="s">
        <v>4057</v>
      </c>
      <c r="J103" s="22" t="s">
        <v>4056</v>
      </c>
      <c r="K103" s="22" t="s">
        <v>4028</v>
      </c>
      <c r="L103" s="89" t="s">
        <v>3365</v>
      </c>
      <c r="M103" s="22" t="s">
        <v>4028</v>
      </c>
      <c r="N103" s="24" t="s">
        <v>1888</v>
      </c>
      <c r="O103" s="21" t="s">
        <v>1888</v>
      </c>
      <c r="P103" s="8" t="s">
        <v>1889</v>
      </c>
      <c r="Q103" s="8">
        <v>10</v>
      </c>
      <c r="R103" s="8">
        <v>1</v>
      </c>
      <c r="S103" s="76">
        <v>0</v>
      </c>
      <c r="T103" s="20">
        <f t="shared" ref="T103" si="12">ROUNDDOWN(Z103*AA103,0)</f>
        <v>0</v>
      </c>
      <c r="U103" s="21">
        <f t="shared" ref="U103" si="13">ROUNDDOWN(Z103*AB103,0)</f>
        <v>0</v>
      </c>
      <c r="V103" s="8">
        <f t="shared" ref="V103" si="14">ROUNDDOWN(Z103*AC103,0)</f>
        <v>0</v>
      </c>
      <c r="W103" s="8">
        <f t="shared" ref="W103" si="15">ROUNDDOWN(Z103*AD103,0)</f>
        <v>0</v>
      </c>
      <c r="X103" s="8">
        <f t="shared" ref="X103" si="16">ROUNDDOWN(Z103*AE103,0)</f>
        <v>7</v>
      </c>
      <c r="Y103" s="87" t="s">
        <v>4749</v>
      </c>
      <c r="Z103" s="8">
        <f>VLOOKUP(I103,'Tables kywrd-slot-class'!$B$21:$C$38,2,FALSE)</f>
        <v>1</v>
      </c>
      <c r="AA103" s="8">
        <f>VLOOKUP(N103,'Tables MAT simpl-complx'!$C$6:$D$28,2,FALSE)</f>
        <v>0</v>
      </c>
      <c r="AB103" s="8">
        <f>VLOOKUP(O103,'Tables MAT simpl-complx'!$F$39:$G$625,2,FALSE)</f>
        <v>0</v>
      </c>
      <c r="AC103" s="8">
        <f>VLOOKUP(J103,'Tables kywrd-slot-class'!$D$49:$E$177,2,FALSE)</f>
        <v>0</v>
      </c>
      <c r="AD103" s="8">
        <f>VLOOKUP(K103,'Tables kywrd-slot-class'!$D$49:$E$177,2,FALSE)</f>
        <v>0</v>
      </c>
      <c r="AE103" s="8">
        <f>VLOOKUP(L103,'Tables kywrd-slot-class'!$D$49:$E$177,2,FALSE)</f>
        <v>7</v>
      </c>
      <c r="AF103" s="1" t="s">
        <v>0</v>
      </c>
      <c r="AG103" s="1" t="str">
        <f t="shared" ref="AG103" si="17">C103 &amp; D103</f>
        <v>44276799</v>
      </c>
      <c r="AH103" s="3" t="s">
        <v>4190</v>
      </c>
    </row>
    <row r="104" spans="1:34" x14ac:dyDescent="0.25">
      <c r="A104" s="91" t="s">
        <v>4288</v>
      </c>
      <c r="B104" s="3" t="s">
        <v>15</v>
      </c>
      <c r="C104" s="4" t="s">
        <v>4231</v>
      </c>
      <c r="D104" s="88" t="s">
        <v>4750</v>
      </c>
      <c r="E104" t="s">
        <v>4751</v>
      </c>
      <c r="F104" s="8" t="s">
        <v>4043</v>
      </c>
      <c r="G104" s="5" t="s">
        <v>3051</v>
      </c>
      <c r="H104" s="22" t="s">
        <v>4047</v>
      </c>
      <c r="I104" s="22" t="s">
        <v>4048</v>
      </c>
      <c r="J104" s="22" t="s">
        <v>4056</v>
      </c>
      <c r="K104" s="22" t="s">
        <v>4028</v>
      </c>
      <c r="L104" s="89" t="s">
        <v>3366</v>
      </c>
      <c r="M104" s="22" t="s">
        <v>4028</v>
      </c>
      <c r="N104" s="24" t="s">
        <v>1888</v>
      </c>
      <c r="O104" s="21" t="s">
        <v>1888</v>
      </c>
      <c r="P104" s="8" t="s">
        <v>1889</v>
      </c>
      <c r="Q104" s="8">
        <v>10</v>
      </c>
      <c r="R104" s="8">
        <v>4</v>
      </c>
      <c r="S104" s="76">
        <v>0</v>
      </c>
      <c r="T104" s="20">
        <f t="shared" si="7"/>
        <v>0</v>
      </c>
      <c r="U104" s="21">
        <f t="shared" si="8"/>
        <v>0</v>
      </c>
      <c r="V104" s="8">
        <f t="shared" si="9"/>
        <v>0</v>
      </c>
      <c r="W104" s="8">
        <f t="shared" si="10"/>
        <v>0</v>
      </c>
      <c r="X104" s="8">
        <f t="shared" si="11"/>
        <v>24</v>
      </c>
      <c r="Y104" s="87" t="s">
        <v>4752</v>
      </c>
      <c r="Z104" s="8">
        <f>VLOOKUP(I104,'Tables kywrd-slot-class'!$B$21:$C$38,2,FALSE)</f>
        <v>1</v>
      </c>
      <c r="AA104" s="8">
        <f>VLOOKUP(N104,'Tables MAT simpl-complx'!$C$6:$D$28,2,FALSE)</f>
        <v>0</v>
      </c>
      <c r="AB104" s="8">
        <f>VLOOKUP(O104,'Tables MAT simpl-complx'!$F$39:$G$625,2,FALSE)</f>
        <v>0</v>
      </c>
      <c r="AC104" s="8">
        <f>VLOOKUP(J104,'Tables kywrd-slot-class'!$D$49:$E$177,2,FALSE)</f>
        <v>0</v>
      </c>
      <c r="AD104" s="8">
        <f>VLOOKUP(K104,'Tables kywrd-slot-class'!$D$49:$E$177,2,FALSE)</f>
        <v>0</v>
      </c>
      <c r="AE104" s="8">
        <f>VLOOKUP(L104,'Tables kywrd-slot-class'!$D$49:$E$177,2,FALSE)</f>
        <v>24</v>
      </c>
      <c r="AF104" s="1" t="s">
        <v>0</v>
      </c>
      <c r="AG104" s="1" t="str">
        <f t="shared" si="6"/>
        <v>4427679A</v>
      </c>
      <c r="AH104" s="3">
        <v>1</v>
      </c>
    </row>
    <row r="105" spans="1:34" x14ac:dyDescent="0.25">
      <c r="A105" s="91" t="s">
        <v>4289</v>
      </c>
      <c r="B105" s="3" t="s">
        <v>15</v>
      </c>
      <c r="C105" s="4" t="s">
        <v>4231</v>
      </c>
      <c r="D105" s="88" t="s">
        <v>4753</v>
      </c>
      <c r="E105" t="s">
        <v>4754</v>
      </c>
      <c r="F105" s="8" t="s">
        <v>4043</v>
      </c>
      <c r="G105" s="5" t="s">
        <v>3299</v>
      </c>
      <c r="H105" s="22" t="s">
        <v>4047</v>
      </c>
      <c r="I105" s="22" t="s">
        <v>4048</v>
      </c>
      <c r="J105" s="22" t="s">
        <v>4056</v>
      </c>
      <c r="K105" s="22" t="s">
        <v>4028</v>
      </c>
      <c r="L105" s="89" t="s">
        <v>3366</v>
      </c>
      <c r="M105" s="22" t="s">
        <v>4028</v>
      </c>
      <c r="N105" s="24" t="s">
        <v>1888</v>
      </c>
      <c r="O105" s="21" t="s">
        <v>1888</v>
      </c>
      <c r="P105" s="8" t="s">
        <v>1889</v>
      </c>
      <c r="Q105" s="8">
        <v>10</v>
      </c>
      <c r="R105" s="8">
        <v>5</v>
      </c>
      <c r="S105" s="76">
        <v>0</v>
      </c>
      <c r="T105" s="20">
        <f t="shared" si="7"/>
        <v>0</v>
      </c>
      <c r="U105" s="21">
        <f t="shared" si="8"/>
        <v>0</v>
      </c>
      <c r="V105" s="8">
        <f t="shared" si="9"/>
        <v>0</v>
      </c>
      <c r="W105" s="8">
        <f t="shared" si="10"/>
        <v>0</v>
      </c>
      <c r="X105" s="8">
        <f t="shared" si="11"/>
        <v>24</v>
      </c>
      <c r="Y105" s="87" t="s">
        <v>4752</v>
      </c>
      <c r="Z105" s="8">
        <f>VLOOKUP(I105,'Tables kywrd-slot-class'!$B$21:$C$38,2,FALSE)</f>
        <v>1</v>
      </c>
      <c r="AA105" s="8">
        <f>VLOOKUP(N105,'Tables MAT simpl-complx'!$C$6:$D$28,2,FALSE)</f>
        <v>0</v>
      </c>
      <c r="AB105" s="8">
        <f>VLOOKUP(O105,'Tables MAT simpl-complx'!$F$39:$G$625,2,FALSE)</f>
        <v>0</v>
      </c>
      <c r="AC105" s="8">
        <f>VLOOKUP(J105,'Tables kywrd-slot-class'!$D$49:$E$177,2,FALSE)</f>
        <v>0</v>
      </c>
      <c r="AD105" s="8">
        <f>VLOOKUP(K105,'Tables kywrd-slot-class'!$D$49:$E$177,2,FALSE)</f>
        <v>0</v>
      </c>
      <c r="AE105" s="8">
        <f>VLOOKUP(L105,'Tables kywrd-slot-class'!$D$49:$E$177,2,FALSE)</f>
        <v>24</v>
      </c>
      <c r="AF105" s="1" t="s">
        <v>0</v>
      </c>
      <c r="AG105" s="1" t="str">
        <f t="shared" si="6"/>
        <v>4427679B</v>
      </c>
      <c r="AH105" s="3">
        <v>1</v>
      </c>
    </row>
    <row r="106" spans="1:34" x14ac:dyDescent="0.25">
      <c r="A106" s="91" t="s">
        <v>4290</v>
      </c>
      <c r="B106" s="3" t="s">
        <v>15</v>
      </c>
      <c r="C106" s="4" t="s">
        <v>4231</v>
      </c>
      <c r="D106" s="88" t="s">
        <v>4755</v>
      </c>
      <c r="E106" t="s">
        <v>4756</v>
      </c>
      <c r="F106" s="8" t="s">
        <v>4042</v>
      </c>
      <c r="G106" s="5" t="s">
        <v>4757</v>
      </c>
      <c r="H106" s="22" t="s">
        <v>4022</v>
      </c>
      <c r="I106" s="22" t="s">
        <v>4025</v>
      </c>
      <c r="J106" s="22" t="s">
        <v>3358</v>
      </c>
      <c r="K106" s="22" t="s">
        <v>4028</v>
      </c>
      <c r="L106" s="22" t="s">
        <v>4028</v>
      </c>
      <c r="M106" s="22" t="s">
        <v>4028</v>
      </c>
      <c r="N106" s="24" t="s">
        <v>1888</v>
      </c>
      <c r="O106" s="21" t="s">
        <v>1451</v>
      </c>
      <c r="P106" s="8" t="s">
        <v>1889</v>
      </c>
      <c r="Q106" s="8">
        <v>85</v>
      </c>
      <c r="R106" s="8">
        <v>10</v>
      </c>
      <c r="S106" s="76">
        <v>35</v>
      </c>
      <c r="T106" s="20">
        <f t="shared" si="7"/>
        <v>0</v>
      </c>
      <c r="U106" s="21">
        <f t="shared" si="8"/>
        <v>44</v>
      </c>
      <c r="V106" s="8">
        <f t="shared" si="9"/>
        <v>36</v>
      </c>
      <c r="W106" s="8">
        <f t="shared" si="10"/>
        <v>0</v>
      </c>
      <c r="X106" s="8">
        <f t="shared" si="11"/>
        <v>0</v>
      </c>
      <c r="Y106" s="87" t="s">
        <v>4758</v>
      </c>
      <c r="Z106" s="8">
        <f>VLOOKUP(I106,'Tables kywrd-slot-class'!$B$21:$C$38,2,FALSE)</f>
        <v>1</v>
      </c>
      <c r="AA106" s="8">
        <f>VLOOKUP(N106,'Tables MAT simpl-complx'!$C$6:$D$28,2,FALSE)</f>
        <v>0</v>
      </c>
      <c r="AB106" s="8">
        <f>VLOOKUP(O106,'Tables MAT simpl-complx'!$F$39:$G$625,2,FALSE)</f>
        <v>44</v>
      </c>
      <c r="AC106" s="8">
        <f>VLOOKUP(J106,'Tables kywrd-slot-class'!$D$49:$E$177,2,FALSE)</f>
        <v>36</v>
      </c>
      <c r="AD106" s="8">
        <f>VLOOKUP(K106,'Tables kywrd-slot-class'!$D$49:$E$177,2,FALSE)</f>
        <v>0</v>
      </c>
      <c r="AE106" s="8">
        <f>VLOOKUP(L106,'Tables kywrd-slot-class'!$D$49:$E$177,2,FALSE)</f>
        <v>0</v>
      </c>
      <c r="AF106" s="1" t="s">
        <v>0</v>
      </c>
      <c r="AG106" s="1" t="str">
        <f t="shared" si="6"/>
        <v>442767A2</v>
      </c>
      <c r="AH106" s="3">
        <v>1</v>
      </c>
    </row>
    <row r="107" spans="1:34" x14ac:dyDescent="0.25">
      <c r="A107" s="91" t="s">
        <v>4291</v>
      </c>
      <c r="B107" s="3" t="s">
        <v>15</v>
      </c>
      <c r="C107" s="4" t="s">
        <v>4231</v>
      </c>
      <c r="D107" s="88" t="s">
        <v>4759</v>
      </c>
      <c r="E107" t="s">
        <v>4760</v>
      </c>
      <c r="F107" s="8" t="s">
        <v>4042</v>
      </c>
      <c r="G107" s="5" t="s">
        <v>4761</v>
      </c>
      <c r="H107" s="22" t="s">
        <v>4022</v>
      </c>
      <c r="I107" s="22" t="s">
        <v>4024</v>
      </c>
      <c r="J107" s="22" t="s">
        <v>3358</v>
      </c>
      <c r="K107" s="22" t="s">
        <v>4028</v>
      </c>
      <c r="L107" s="22" t="s">
        <v>4028</v>
      </c>
      <c r="M107" s="22" t="s">
        <v>4028</v>
      </c>
      <c r="N107" s="24" t="s">
        <v>1888</v>
      </c>
      <c r="O107" s="21" t="s">
        <v>1451</v>
      </c>
      <c r="P107" s="8" t="s">
        <v>1889</v>
      </c>
      <c r="Q107" s="8">
        <v>400</v>
      </c>
      <c r="R107" s="8">
        <v>45</v>
      </c>
      <c r="S107" s="76">
        <v>105</v>
      </c>
      <c r="T107" s="20">
        <f t="shared" si="7"/>
        <v>0</v>
      </c>
      <c r="U107" s="21">
        <f t="shared" si="8"/>
        <v>132</v>
      </c>
      <c r="V107" s="8">
        <f t="shared" si="9"/>
        <v>108</v>
      </c>
      <c r="W107" s="8">
        <f t="shared" si="10"/>
        <v>0</v>
      </c>
      <c r="X107" s="8">
        <f t="shared" si="11"/>
        <v>0</v>
      </c>
      <c r="Y107" s="87" t="s">
        <v>4758</v>
      </c>
      <c r="Z107" s="8">
        <f>VLOOKUP(I107,'Tables kywrd-slot-class'!$B$21:$C$38,2,FALSE)</f>
        <v>3</v>
      </c>
      <c r="AA107" s="8">
        <f>VLOOKUP(N107,'Tables MAT simpl-complx'!$C$6:$D$28,2,FALSE)</f>
        <v>0</v>
      </c>
      <c r="AB107" s="8">
        <f>VLOOKUP(O107,'Tables MAT simpl-complx'!$F$39:$G$625,2,FALSE)</f>
        <v>44</v>
      </c>
      <c r="AC107" s="8">
        <f>VLOOKUP(J107,'Tables kywrd-slot-class'!$D$49:$E$177,2,FALSE)</f>
        <v>36</v>
      </c>
      <c r="AD107" s="8">
        <f>VLOOKUP(K107,'Tables kywrd-slot-class'!$D$49:$E$177,2,FALSE)</f>
        <v>0</v>
      </c>
      <c r="AE107" s="8">
        <f>VLOOKUP(L107,'Tables kywrd-slot-class'!$D$49:$E$177,2,FALSE)</f>
        <v>0</v>
      </c>
      <c r="AF107" s="1" t="s">
        <v>0</v>
      </c>
      <c r="AG107" s="1" t="str">
        <f t="shared" si="6"/>
        <v>442767A3</v>
      </c>
      <c r="AH107" s="3">
        <v>1</v>
      </c>
    </row>
    <row r="108" spans="1:34" x14ac:dyDescent="0.25">
      <c r="A108" s="91" t="s">
        <v>4292</v>
      </c>
      <c r="B108" s="3" t="s">
        <v>15</v>
      </c>
      <c r="C108" s="4" t="s">
        <v>4231</v>
      </c>
      <c r="D108" s="88" t="s">
        <v>4762</v>
      </c>
      <c r="E108" t="s">
        <v>4763</v>
      </c>
      <c r="F108" s="8" t="s">
        <v>4042</v>
      </c>
      <c r="G108" s="5" t="s">
        <v>4764</v>
      </c>
      <c r="H108" s="22" t="s">
        <v>4022</v>
      </c>
      <c r="I108" s="22" t="s">
        <v>4023</v>
      </c>
      <c r="J108" s="22" t="s">
        <v>3358</v>
      </c>
      <c r="K108" s="22" t="s">
        <v>4028</v>
      </c>
      <c r="L108" s="22" t="s">
        <v>4028</v>
      </c>
      <c r="M108" s="22" t="s">
        <v>4028</v>
      </c>
      <c r="N108" s="24" t="s">
        <v>1888</v>
      </c>
      <c r="O108" s="21" t="s">
        <v>1451</v>
      </c>
      <c r="P108" s="8" t="s">
        <v>1889</v>
      </c>
      <c r="Q108" s="8">
        <v>85</v>
      </c>
      <c r="R108" s="8">
        <v>8</v>
      </c>
      <c r="S108" s="76">
        <v>35</v>
      </c>
      <c r="T108" s="20">
        <f t="shared" si="7"/>
        <v>0</v>
      </c>
      <c r="U108" s="21">
        <f t="shared" si="8"/>
        <v>44</v>
      </c>
      <c r="V108" s="8">
        <f t="shared" si="9"/>
        <v>36</v>
      </c>
      <c r="W108" s="8">
        <f t="shared" si="10"/>
        <v>0</v>
      </c>
      <c r="X108" s="8">
        <f t="shared" si="11"/>
        <v>0</v>
      </c>
      <c r="Y108" s="87" t="s">
        <v>4758</v>
      </c>
      <c r="Z108" s="8">
        <f>VLOOKUP(I108,'Tables kywrd-slot-class'!$B$21:$C$38,2,FALSE)</f>
        <v>1</v>
      </c>
      <c r="AA108" s="8">
        <f>VLOOKUP(N108,'Tables MAT simpl-complx'!$C$6:$D$28,2,FALSE)</f>
        <v>0</v>
      </c>
      <c r="AB108" s="8">
        <f>VLOOKUP(O108,'Tables MAT simpl-complx'!$F$39:$G$625,2,FALSE)</f>
        <v>44</v>
      </c>
      <c r="AC108" s="8">
        <f>VLOOKUP(J108,'Tables kywrd-slot-class'!$D$49:$E$177,2,FALSE)</f>
        <v>36</v>
      </c>
      <c r="AD108" s="8">
        <f>VLOOKUP(K108,'Tables kywrd-slot-class'!$D$49:$E$177,2,FALSE)</f>
        <v>0</v>
      </c>
      <c r="AE108" s="8">
        <f>VLOOKUP(L108,'Tables kywrd-slot-class'!$D$49:$E$177,2,FALSE)</f>
        <v>0</v>
      </c>
      <c r="AF108" s="1" t="s">
        <v>0</v>
      </c>
      <c r="AG108" s="1" t="str">
        <f t="shared" si="6"/>
        <v>442767A4</v>
      </c>
      <c r="AH108" s="3">
        <v>1</v>
      </c>
    </row>
    <row r="109" spans="1:34" x14ac:dyDescent="0.25">
      <c r="A109" s="91" t="s">
        <v>4293</v>
      </c>
      <c r="B109" s="3" t="s">
        <v>15</v>
      </c>
      <c r="C109" s="4" t="s">
        <v>4231</v>
      </c>
      <c r="D109" s="88" t="s">
        <v>4765</v>
      </c>
      <c r="E109" t="s">
        <v>4766</v>
      </c>
      <c r="F109" s="8" t="s">
        <v>4042</v>
      </c>
      <c r="G109" s="5" t="s">
        <v>4767</v>
      </c>
      <c r="H109" s="22" t="s">
        <v>4022</v>
      </c>
      <c r="I109" s="22" t="s">
        <v>4026</v>
      </c>
      <c r="J109" s="22" t="s">
        <v>3358</v>
      </c>
      <c r="K109" s="22" t="s">
        <v>4028</v>
      </c>
      <c r="L109" s="22" t="s">
        <v>4028</v>
      </c>
      <c r="M109" s="22" t="s">
        <v>4028</v>
      </c>
      <c r="N109" s="24" t="s">
        <v>1888</v>
      </c>
      <c r="O109" s="21" t="s">
        <v>1451</v>
      </c>
      <c r="P109" s="8" t="s">
        <v>1889</v>
      </c>
      <c r="Q109" s="8">
        <v>200</v>
      </c>
      <c r="R109" s="8">
        <v>12</v>
      </c>
      <c r="S109" s="76">
        <v>52</v>
      </c>
      <c r="T109" s="20">
        <f t="shared" si="7"/>
        <v>0</v>
      </c>
      <c r="U109" s="21">
        <f t="shared" si="8"/>
        <v>66</v>
      </c>
      <c r="V109" s="8">
        <f t="shared" si="9"/>
        <v>54</v>
      </c>
      <c r="W109" s="8">
        <f t="shared" si="10"/>
        <v>0</v>
      </c>
      <c r="X109" s="8">
        <f t="shared" si="11"/>
        <v>0</v>
      </c>
      <c r="Y109" s="87" t="s">
        <v>4758</v>
      </c>
      <c r="Z109" s="8">
        <f>VLOOKUP(I109,'Tables kywrd-slot-class'!$B$21:$C$38,2,FALSE)</f>
        <v>1.5</v>
      </c>
      <c r="AA109" s="8">
        <f>VLOOKUP(N109,'Tables MAT simpl-complx'!$C$6:$D$28,2,FALSE)</f>
        <v>0</v>
      </c>
      <c r="AB109" s="8">
        <f>VLOOKUP(O109,'Tables MAT simpl-complx'!$F$39:$G$625,2,FALSE)</f>
        <v>44</v>
      </c>
      <c r="AC109" s="8">
        <f>VLOOKUP(J109,'Tables kywrd-slot-class'!$D$49:$E$177,2,FALSE)</f>
        <v>36</v>
      </c>
      <c r="AD109" s="8">
        <f>VLOOKUP(K109,'Tables kywrd-slot-class'!$D$49:$E$177,2,FALSE)</f>
        <v>0</v>
      </c>
      <c r="AE109" s="8">
        <f>VLOOKUP(L109,'Tables kywrd-slot-class'!$D$49:$E$177,2,FALSE)</f>
        <v>0</v>
      </c>
      <c r="AF109" s="1" t="s">
        <v>0</v>
      </c>
      <c r="AG109" s="1" t="str">
        <f t="shared" si="6"/>
        <v>442767A5</v>
      </c>
      <c r="AH109" s="3">
        <v>1</v>
      </c>
    </row>
    <row r="110" spans="1:34" x14ac:dyDescent="0.25">
      <c r="A110" s="91" t="s">
        <v>4294</v>
      </c>
      <c r="B110" s="3" t="s">
        <v>15</v>
      </c>
      <c r="C110" s="4" t="s">
        <v>4231</v>
      </c>
      <c r="D110" s="88" t="s">
        <v>4768</v>
      </c>
      <c r="E110" t="s">
        <v>4769</v>
      </c>
      <c r="F110" s="8" t="s">
        <v>4042</v>
      </c>
      <c r="G110" s="5" t="s">
        <v>4770</v>
      </c>
      <c r="H110" s="22" t="s">
        <v>3991</v>
      </c>
      <c r="I110" s="22" t="s">
        <v>4027</v>
      </c>
      <c r="J110" s="22" t="s">
        <v>3358</v>
      </c>
      <c r="K110" s="22" t="s">
        <v>4028</v>
      </c>
      <c r="L110" s="22" t="s">
        <v>4028</v>
      </c>
      <c r="M110" s="22" t="s">
        <v>4028</v>
      </c>
      <c r="N110" s="24" t="s">
        <v>1888</v>
      </c>
      <c r="O110" s="21" t="s">
        <v>1451</v>
      </c>
      <c r="P110" s="8" t="s">
        <v>1889</v>
      </c>
      <c r="Q110" s="8">
        <v>225</v>
      </c>
      <c r="R110" s="73">
        <v>12</v>
      </c>
      <c r="S110" s="76">
        <v>52</v>
      </c>
      <c r="T110" s="20">
        <f t="shared" si="7"/>
        <v>0</v>
      </c>
      <c r="U110" s="21">
        <f t="shared" si="8"/>
        <v>66</v>
      </c>
      <c r="V110" s="8">
        <f t="shared" si="9"/>
        <v>54</v>
      </c>
      <c r="W110" s="8">
        <f t="shared" si="10"/>
        <v>0</v>
      </c>
      <c r="X110" s="8">
        <f t="shared" si="11"/>
        <v>0</v>
      </c>
      <c r="Y110" s="87" t="s">
        <v>8178</v>
      </c>
      <c r="Z110" s="8">
        <f>VLOOKUP(I110,'Tables kywrd-slot-class'!$B$21:$C$38,2,FALSE)</f>
        <v>1.5</v>
      </c>
      <c r="AA110" s="8">
        <f>VLOOKUP(N110,'Tables MAT simpl-complx'!$C$6:$D$28,2,FALSE)</f>
        <v>0</v>
      </c>
      <c r="AB110" s="8">
        <f>VLOOKUP(O110,'Tables MAT simpl-complx'!$F$39:$G$625,2,FALSE)</f>
        <v>44</v>
      </c>
      <c r="AC110" s="8">
        <f>VLOOKUP(J110,'Tables kywrd-slot-class'!$D$49:$E$177,2,FALSE)</f>
        <v>36</v>
      </c>
      <c r="AD110" s="8">
        <f>VLOOKUP(K110,'Tables kywrd-slot-class'!$D$49:$E$177,2,FALSE)</f>
        <v>0</v>
      </c>
      <c r="AE110" s="8">
        <f>VLOOKUP(L110,'Tables kywrd-slot-class'!$D$49:$E$177,2,FALSE)</f>
        <v>0</v>
      </c>
      <c r="AF110" s="1" t="s">
        <v>0</v>
      </c>
      <c r="AG110" s="1" t="str">
        <f t="shared" si="6"/>
        <v>442767AF</v>
      </c>
      <c r="AH110" s="3">
        <v>1</v>
      </c>
    </row>
    <row r="111" spans="1:34" x14ac:dyDescent="0.25">
      <c r="A111" s="91" t="s">
        <v>4295</v>
      </c>
      <c r="B111" s="3" t="s">
        <v>15</v>
      </c>
      <c r="C111" s="4" t="s">
        <v>4231</v>
      </c>
      <c r="D111" s="88" t="s">
        <v>4771</v>
      </c>
      <c r="E111" t="s">
        <v>4772</v>
      </c>
      <c r="F111" s="8" t="s">
        <v>4042</v>
      </c>
      <c r="G111" s="5" t="s">
        <v>2924</v>
      </c>
      <c r="H111" s="22" t="s">
        <v>1905</v>
      </c>
      <c r="I111" s="22" t="s">
        <v>4027</v>
      </c>
      <c r="J111" s="22" t="s">
        <v>3345</v>
      </c>
      <c r="K111" s="22" t="s">
        <v>4028</v>
      </c>
      <c r="L111" s="22" t="s">
        <v>4028</v>
      </c>
      <c r="M111" s="22" t="s">
        <v>4028</v>
      </c>
      <c r="N111" s="24" t="s">
        <v>1888</v>
      </c>
      <c r="O111" s="21" t="s">
        <v>1608</v>
      </c>
      <c r="P111" s="8" t="s">
        <v>1889</v>
      </c>
      <c r="Q111" s="8">
        <v>450</v>
      </c>
      <c r="R111" s="8">
        <v>6</v>
      </c>
      <c r="S111" s="76">
        <v>49</v>
      </c>
      <c r="T111" s="20">
        <f t="shared" si="7"/>
        <v>0</v>
      </c>
      <c r="U111" s="21">
        <f t="shared" si="8"/>
        <v>43</v>
      </c>
      <c r="V111" s="8">
        <f t="shared" si="9"/>
        <v>49</v>
      </c>
      <c r="W111" s="8">
        <f t="shared" si="10"/>
        <v>0</v>
      </c>
      <c r="X111" s="8">
        <f t="shared" si="11"/>
        <v>0</v>
      </c>
      <c r="Y111" s="87" t="s">
        <v>4773</v>
      </c>
      <c r="Z111" s="8">
        <f>VLOOKUP(I111,'Tables kywrd-slot-class'!$B$21:$C$38,2,FALSE)</f>
        <v>1.5</v>
      </c>
      <c r="AA111" s="8">
        <f>VLOOKUP(N111,'Tables MAT simpl-complx'!$C$6:$D$28,2,FALSE)</f>
        <v>0</v>
      </c>
      <c r="AB111" s="8">
        <f>VLOOKUP(O111,'Tables MAT simpl-complx'!$F$39:$G$625,2,FALSE)</f>
        <v>29</v>
      </c>
      <c r="AC111" s="8">
        <f>VLOOKUP(J111,'Tables kywrd-slot-class'!$D$49:$E$177,2,FALSE)</f>
        <v>33</v>
      </c>
      <c r="AD111" s="8">
        <f>VLOOKUP(K111,'Tables kywrd-slot-class'!$D$49:$E$177,2,FALSE)</f>
        <v>0</v>
      </c>
      <c r="AE111" s="8">
        <f>VLOOKUP(L111,'Tables kywrd-slot-class'!$D$49:$E$177,2,FALSE)</f>
        <v>0</v>
      </c>
      <c r="AF111" s="1" t="s">
        <v>0</v>
      </c>
      <c r="AG111" s="1" t="str">
        <f t="shared" si="6"/>
        <v>4427B725</v>
      </c>
      <c r="AH111" s="3">
        <v>1</v>
      </c>
    </row>
    <row r="112" spans="1:34" x14ac:dyDescent="0.25">
      <c r="A112" s="91" t="s">
        <v>4296</v>
      </c>
      <c r="B112" s="3" t="s">
        <v>15</v>
      </c>
      <c r="C112" s="4" t="s">
        <v>4231</v>
      </c>
      <c r="D112" s="88" t="s">
        <v>4774</v>
      </c>
      <c r="E112" t="s">
        <v>4775</v>
      </c>
      <c r="F112" s="8" t="s">
        <v>4042</v>
      </c>
      <c r="G112" s="5" t="s">
        <v>4776</v>
      </c>
      <c r="H112" s="22" t="s">
        <v>4022</v>
      </c>
      <c r="I112" s="22" t="s">
        <v>4024</v>
      </c>
      <c r="J112" s="22" t="s">
        <v>1896</v>
      </c>
      <c r="K112" s="22" t="s">
        <v>4028</v>
      </c>
      <c r="L112" s="22" t="s">
        <v>4028</v>
      </c>
      <c r="M112" s="22" t="s">
        <v>4028</v>
      </c>
      <c r="N112" s="24" t="s">
        <v>1888</v>
      </c>
      <c r="O112" s="21" t="s">
        <v>1438</v>
      </c>
      <c r="P112" s="8" t="s">
        <v>1889</v>
      </c>
      <c r="Q112" s="8">
        <v>125</v>
      </c>
      <c r="R112" s="8">
        <v>30</v>
      </c>
      <c r="S112" s="76">
        <v>60</v>
      </c>
      <c r="T112" s="20">
        <f t="shared" si="7"/>
        <v>0</v>
      </c>
      <c r="U112" s="21">
        <f t="shared" si="8"/>
        <v>48</v>
      </c>
      <c r="V112" s="8">
        <f t="shared" si="9"/>
        <v>60</v>
      </c>
      <c r="W112" s="8">
        <f t="shared" si="10"/>
        <v>0</v>
      </c>
      <c r="X112" s="8">
        <f t="shared" si="11"/>
        <v>0</v>
      </c>
      <c r="Y112" s="87" t="s">
        <v>4777</v>
      </c>
      <c r="Z112" s="8">
        <f>VLOOKUP(I112,'Tables kywrd-slot-class'!$B$21:$C$38,2,FALSE)</f>
        <v>3</v>
      </c>
      <c r="AA112" s="8">
        <f>VLOOKUP(N112,'Tables MAT simpl-complx'!$C$6:$D$28,2,FALSE)</f>
        <v>0</v>
      </c>
      <c r="AB112" s="8">
        <f>VLOOKUP(O112,'Tables MAT simpl-complx'!$F$39:$G$625,2,FALSE)</f>
        <v>16</v>
      </c>
      <c r="AC112" s="8">
        <f>VLOOKUP(J112,'Tables kywrd-slot-class'!$D$49:$E$177,2,FALSE)</f>
        <v>20</v>
      </c>
      <c r="AD112" s="8">
        <f>VLOOKUP(K112,'Tables kywrd-slot-class'!$D$49:$E$177,2,FALSE)</f>
        <v>0</v>
      </c>
      <c r="AE112" s="8">
        <f>VLOOKUP(L112,'Tables kywrd-slot-class'!$D$49:$E$177,2,FALSE)</f>
        <v>0</v>
      </c>
      <c r="AF112" s="1" t="s">
        <v>0</v>
      </c>
      <c r="AG112" s="1" t="str">
        <f t="shared" si="6"/>
        <v>442BE7E3</v>
      </c>
      <c r="AH112" s="3">
        <v>1</v>
      </c>
    </row>
    <row r="113" spans="1:34" x14ac:dyDescent="0.25">
      <c r="A113" s="91" t="s">
        <v>4297</v>
      </c>
      <c r="B113" s="3" t="s">
        <v>15</v>
      </c>
      <c r="C113" s="4" t="s">
        <v>4231</v>
      </c>
      <c r="D113" s="88" t="s">
        <v>4778</v>
      </c>
      <c r="E113" t="s">
        <v>4779</v>
      </c>
      <c r="F113" s="8" t="s">
        <v>4042</v>
      </c>
      <c r="G113" s="5" t="s">
        <v>4780</v>
      </c>
      <c r="H113" s="22" t="s">
        <v>4022</v>
      </c>
      <c r="I113" s="22" t="s">
        <v>4024</v>
      </c>
      <c r="J113" s="22" t="s">
        <v>1896</v>
      </c>
      <c r="K113" s="22" t="s">
        <v>4028</v>
      </c>
      <c r="L113" s="22" t="s">
        <v>4028</v>
      </c>
      <c r="M113" s="22" t="s">
        <v>4028</v>
      </c>
      <c r="N113" s="24" t="s">
        <v>1888</v>
      </c>
      <c r="O113" s="21" t="s">
        <v>1438</v>
      </c>
      <c r="P113" s="8" t="s">
        <v>1889</v>
      </c>
      <c r="Q113" s="8">
        <v>125</v>
      </c>
      <c r="R113" s="8">
        <v>30</v>
      </c>
      <c r="S113" s="76">
        <v>60</v>
      </c>
      <c r="T113" s="20">
        <f t="shared" si="7"/>
        <v>0</v>
      </c>
      <c r="U113" s="21">
        <f t="shared" si="8"/>
        <v>48</v>
      </c>
      <c r="V113" s="8">
        <f t="shared" si="9"/>
        <v>60</v>
      </c>
      <c r="W113" s="8">
        <f t="shared" si="10"/>
        <v>0</v>
      </c>
      <c r="X113" s="8">
        <f t="shared" si="11"/>
        <v>0</v>
      </c>
      <c r="Y113" s="87" t="s">
        <v>4785</v>
      </c>
      <c r="Z113" s="8">
        <f>VLOOKUP(I113,'Tables kywrd-slot-class'!$B$21:$C$38,2,FALSE)</f>
        <v>3</v>
      </c>
      <c r="AA113" s="8">
        <f>VLOOKUP(N113,'Tables MAT simpl-complx'!$C$6:$D$28,2,FALSE)</f>
        <v>0</v>
      </c>
      <c r="AB113" s="8">
        <f>VLOOKUP(O113,'Tables MAT simpl-complx'!$F$39:$G$625,2,FALSE)</f>
        <v>16</v>
      </c>
      <c r="AC113" s="8">
        <f>VLOOKUP(J113,'Tables kywrd-slot-class'!$D$49:$E$177,2,FALSE)</f>
        <v>20</v>
      </c>
      <c r="AD113" s="8">
        <f>VLOOKUP(K113,'Tables kywrd-slot-class'!$D$49:$E$177,2,FALSE)</f>
        <v>0</v>
      </c>
      <c r="AE113" s="8">
        <f>VLOOKUP(L113,'Tables kywrd-slot-class'!$D$49:$E$177,2,FALSE)</f>
        <v>0</v>
      </c>
      <c r="AF113" s="1" t="s">
        <v>0</v>
      </c>
      <c r="AG113" s="1" t="str">
        <f t="shared" si="6"/>
        <v>442BE7E4</v>
      </c>
      <c r="AH113" s="3">
        <v>1</v>
      </c>
    </row>
    <row r="114" spans="1:34" x14ac:dyDescent="0.25">
      <c r="A114" s="91" t="s">
        <v>4298</v>
      </c>
      <c r="B114" s="3" t="s">
        <v>15</v>
      </c>
      <c r="C114" s="4" t="s">
        <v>4231</v>
      </c>
      <c r="D114" s="88" t="s">
        <v>4781</v>
      </c>
      <c r="E114" t="s">
        <v>4782</v>
      </c>
      <c r="F114" s="8" t="s">
        <v>4042</v>
      </c>
      <c r="G114" s="5" t="s">
        <v>4783</v>
      </c>
      <c r="H114" s="22" t="s">
        <v>4022</v>
      </c>
      <c r="I114" s="22" t="s">
        <v>4024</v>
      </c>
      <c r="J114" s="22" t="s">
        <v>1896</v>
      </c>
      <c r="K114" s="22" t="s">
        <v>4028</v>
      </c>
      <c r="L114" s="22" t="s">
        <v>4028</v>
      </c>
      <c r="M114" s="22" t="s">
        <v>4028</v>
      </c>
      <c r="N114" s="24" t="s">
        <v>1888</v>
      </c>
      <c r="O114" s="21" t="s">
        <v>1438</v>
      </c>
      <c r="P114" s="8" t="s">
        <v>1889</v>
      </c>
      <c r="Q114" s="8">
        <v>125</v>
      </c>
      <c r="R114" s="8">
        <v>30</v>
      </c>
      <c r="S114" s="76">
        <v>60</v>
      </c>
      <c r="T114" s="20">
        <f t="shared" si="7"/>
        <v>0</v>
      </c>
      <c r="U114" s="21">
        <f t="shared" si="8"/>
        <v>48</v>
      </c>
      <c r="V114" s="8">
        <f t="shared" si="9"/>
        <v>60</v>
      </c>
      <c r="W114" s="8">
        <f t="shared" si="10"/>
        <v>0</v>
      </c>
      <c r="X114" s="8">
        <f t="shared" si="11"/>
        <v>0</v>
      </c>
      <c r="Y114" s="87" t="s">
        <v>4784</v>
      </c>
      <c r="Z114" s="8">
        <f>VLOOKUP(I114,'Tables kywrd-slot-class'!$B$21:$C$38,2,FALSE)</f>
        <v>3</v>
      </c>
      <c r="AA114" s="8">
        <f>VLOOKUP(N114,'Tables MAT simpl-complx'!$C$6:$D$28,2,FALSE)</f>
        <v>0</v>
      </c>
      <c r="AB114" s="8">
        <f>VLOOKUP(O114,'Tables MAT simpl-complx'!$F$39:$G$625,2,FALSE)</f>
        <v>16</v>
      </c>
      <c r="AC114" s="8">
        <f>VLOOKUP(J114,'Tables kywrd-slot-class'!$D$49:$E$177,2,FALSE)</f>
        <v>20</v>
      </c>
      <c r="AD114" s="8">
        <f>VLOOKUP(K114,'Tables kywrd-slot-class'!$D$49:$E$177,2,FALSE)</f>
        <v>0</v>
      </c>
      <c r="AE114" s="8">
        <f>VLOOKUP(L114,'Tables kywrd-slot-class'!$D$49:$E$177,2,FALSE)</f>
        <v>0</v>
      </c>
      <c r="AF114" s="1" t="s">
        <v>0</v>
      </c>
      <c r="AG114" s="1" t="str">
        <f t="shared" si="6"/>
        <v>442BE7E5</v>
      </c>
      <c r="AH114" s="3">
        <v>1</v>
      </c>
    </row>
    <row r="115" spans="1:34" x14ac:dyDescent="0.25">
      <c r="A115" s="91" t="s">
        <v>4299</v>
      </c>
      <c r="B115" s="3" t="s">
        <v>15</v>
      </c>
      <c r="C115" s="4" t="s">
        <v>4231</v>
      </c>
      <c r="D115" s="88" t="s">
        <v>4786</v>
      </c>
      <c r="E115" t="s">
        <v>4787</v>
      </c>
      <c r="F115" s="8" t="s">
        <v>4042</v>
      </c>
      <c r="G115" s="5" t="s">
        <v>4788</v>
      </c>
      <c r="H115" s="22" t="s">
        <v>3990</v>
      </c>
      <c r="I115" s="22" t="s">
        <v>4023</v>
      </c>
      <c r="J115" s="22" t="s">
        <v>3344</v>
      </c>
      <c r="K115" s="22" t="s">
        <v>4028</v>
      </c>
      <c r="L115" s="22" t="s">
        <v>4028</v>
      </c>
      <c r="M115" s="22" t="s">
        <v>4028</v>
      </c>
      <c r="N115" s="24" t="s">
        <v>1888</v>
      </c>
      <c r="O115" s="21" t="s">
        <v>1434</v>
      </c>
      <c r="P115" s="8" t="s">
        <v>1889</v>
      </c>
      <c r="Q115" s="8">
        <v>25</v>
      </c>
      <c r="R115" s="8">
        <v>2</v>
      </c>
      <c r="S115" s="76">
        <v>20</v>
      </c>
      <c r="T115" s="20">
        <f t="shared" si="7"/>
        <v>0</v>
      </c>
      <c r="U115" s="21">
        <f t="shared" si="8"/>
        <v>14</v>
      </c>
      <c r="V115" s="8">
        <f t="shared" si="9"/>
        <v>18</v>
      </c>
      <c r="W115" s="8">
        <f t="shared" si="10"/>
        <v>0</v>
      </c>
      <c r="X115" s="8">
        <f t="shared" si="11"/>
        <v>0</v>
      </c>
      <c r="Y115" s="87" t="s">
        <v>4789</v>
      </c>
      <c r="Z115" s="8">
        <f>VLOOKUP(I115,'Tables kywrd-slot-class'!$B$21:$C$38,2,FALSE)</f>
        <v>1</v>
      </c>
      <c r="AA115" s="8">
        <f>VLOOKUP(N115,'Tables MAT simpl-complx'!$C$6:$D$28,2,FALSE)</f>
        <v>0</v>
      </c>
      <c r="AB115" s="8">
        <f>VLOOKUP(O115,'Tables MAT simpl-complx'!$F$39:$G$625,2,FALSE)</f>
        <v>14</v>
      </c>
      <c r="AC115" s="8">
        <f>VLOOKUP(J115,'Tables kywrd-slot-class'!$D$49:$E$177,2,FALSE)</f>
        <v>18</v>
      </c>
      <c r="AD115" s="8">
        <f>VLOOKUP(K115,'Tables kywrd-slot-class'!$D$49:$E$177,2,FALSE)</f>
        <v>0</v>
      </c>
      <c r="AE115" s="8">
        <f>VLOOKUP(L115,'Tables kywrd-slot-class'!$D$49:$E$177,2,FALSE)</f>
        <v>0</v>
      </c>
      <c r="AF115" s="1" t="s">
        <v>0</v>
      </c>
      <c r="AG115" s="1" t="str">
        <f t="shared" si="6"/>
        <v>442BE7E7</v>
      </c>
      <c r="AH115" s="3">
        <v>1</v>
      </c>
    </row>
    <row r="116" spans="1:34" x14ac:dyDescent="0.25">
      <c r="A116" s="91" t="s">
        <v>4300</v>
      </c>
      <c r="B116" s="3" t="s">
        <v>15</v>
      </c>
      <c r="C116" s="4" t="s">
        <v>4231</v>
      </c>
      <c r="D116" s="3" t="s">
        <v>4790</v>
      </c>
      <c r="E116" t="s">
        <v>4791</v>
      </c>
      <c r="F116" s="8" t="s">
        <v>4042</v>
      </c>
      <c r="G116" s="5" t="s">
        <v>2967</v>
      </c>
      <c r="H116" s="22" t="s">
        <v>3990</v>
      </c>
      <c r="I116" s="22" t="s">
        <v>4025</v>
      </c>
      <c r="J116" s="22" t="s">
        <v>3354</v>
      </c>
      <c r="K116" s="22" t="s">
        <v>4031</v>
      </c>
      <c r="L116" s="22" t="s">
        <v>4028</v>
      </c>
      <c r="M116" s="22" t="s">
        <v>4028</v>
      </c>
      <c r="N116" s="24" t="s">
        <v>1888</v>
      </c>
      <c r="O116" s="21" t="s">
        <v>1351</v>
      </c>
      <c r="P116" s="8" t="s">
        <v>1889</v>
      </c>
      <c r="Q116" s="8">
        <v>15</v>
      </c>
      <c r="R116" s="8">
        <v>2</v>
      </c>
      <c r="S116" s="27">
        <v>18</v>
      </c>
      <c r="T116" s="20">
        <f t="shared" si="7"/>
        <v>0</v>
      </c>
      <c r="U116" s="21">
        <f t="shared" si="8"/>
        <v>18</v>
      </c>
      <c r="V116" s="8">
        <f t="shared" si="9"/>
        <v>18</v>
      </c>
      <c r="W116" s="8">
        <f t="shared" si="10"/>
        <v>0</v>
      </c>
      <c r="X116" s="8">
        <f t="shared" si="11"/>
        <v>0</v>
      </c>
      <c r="Z116" s="8">
        <f>VLOOKUP(I116,'Tables kywrd-slot-class'!$B$21:$C$38,2,FALSE)</f>
        <v>1</v>
      </c>
      <c r="AA116" s="8">
        <f>VLOOKUP(N116,'Tables MAT simpl-complx'!$C$6:$D$28,2,FALSE)</f>
        <v>0</v>
      </c>
      <c r="AB116" s="8">
        <f>VLOOKUP(O116,'Tables MAT simpl-complx'!$F$39:$G$625,2,FALSE)</f>
        <v>18</v>
      </c>
      <c r="AC116" s="8">
        <f>VLOOKUP(J116,'Tables kywrd-slot-class'!$D$49:$E$177,2,FALSE)</f>
        <v>18</v>
      </c>
      <c r="AD116" s="8">
        <f>VLOOKUP(K116,'Tables kywrd-slot-class'!$D$49:$E$177,2,FALSE)</f>
        <v>0</v>
      </c>
      <c r="AE116" s="8">
        <f>VLOOKUP(L116,'Tables kywrd-slot-class'!$D$49:$E$177,2,FALSE)</f>
        <v>0</v>
      </c>
      <c r="AF116" s="1" t="s">
        <v>0</v>
      </c>
      <c r="AG116" s="1" t="str">
        <f t="shared" si="6"/>
        <v>442BE7F2</v>
      </c>
      <c r="AH116" s="3">
        <v>1</v>
      </c>
    </row>
    <row r="117" spans="1:34" x14ac:dyDescent="0.25">
      <c r="A117" s="91" t="s">
        <v>4301</v>
      </c>
      <c r="B117" s="3" t="s">
        <v>15</v>
      </c>
      <c r="C117" s="4" t="s">
        <v>4231</v>
      </c>
      <c r="D117" s="3" t="s">
        <v>4792</v>
      </c>
      <c r="E117" t="s">
        <v>4793</v>
      </c>
      <c r="F117" s="8" t="s">
        <v>4042</v>
      </c>
      <c r="G117" s="5" t="s">
        <v>2969</v>
      </c>
      <c r="H117" s="22" t="s">
        <v>3990</v>
      </c>
      <c r="I117" s="22" t="s">
        <v>4024</v>
      </c>
      <c r="J117" s="22" t="s">
        <v>3354</v>
      </c>
      <c r="K117" s="22" t="s">
        <v>4031</v>
      </c>
      <c r="L117" s="22" t="s">
        <v>4028</v>
      </c>
      <c r="M117" s="22" t="s">
        <v>4028</v>
      </c>
      <c r="N117" s="24" t="s">
        <v>1888</v>
      </c>
      <c r="O117" s="21" t="s">
        <v>1888</v>
      </c>
      <c r="P117" s="8" t="s">
        <v>1889</v>
      </c>
      <c r="Q117" s="8">
        <v>75</v>
      </c>
      <c r="R117" s="8">
        <v>6</v>
      </c>
      <c r="S117" s="27">
        <v>54</v>
      </c>
      <c r="T117" s="20">
        <f t="shared" si="7"/>
        <v>0</v>
      </c>
      <c r="U117" s="21">
        <f t="shared" si="8"/>
        <v>0</v>
      </c>
      <c r="V117" s="8">
        <f t="shared" si="9"/>
        <v>54</v>
      </c>
      <c r="W117" s="8">
        <f t="shared" si="10"/>
        <v>0</v>
      </c>
      <c r="X117" s="8">
        <f t="shared" si="11"/>
        <v>0</v>
      </c>
      <c r="Z117" s="8">
        <f>VLOOKUP(I117,'Tables kywrd-slot-class'!$B$21:$C$38,2,FALSE)</f>
        <v>3</v>
      </c>
      <c r="AA117" s="8">
        <f>VLOOKUP(N117,'Tables MAT simpl-complx'!$C$6:$D$28,2,FALSE)</f>
        <v>0</v>
      </c>
      <c r="AB117" s="8">
        <f>VLOOKUP(O117,'Tables MAT simpl-complx'!$F$39:$G$625,2,FALSE)</f>
        <v>0</v>
      </c>
      <c r="AC117" s="8">
        <f>VLOOKUP(J117,'Tables kywrd-slot-class'!$D$49:$E$177,2,FALSE)</f>
        <v>18</v>
      </c>
      <c r="AD117" s="8">
        <f>VLOOKUP(K117,'Tables kywrd-slot-class'!$D$49:$E$177,2,FALSE)</f>
        <v>0</v>
      </c>
      <c r="AE117" s="8">
        <f>VLOOKUP(L117,'Tables kywrd-slot-class'!$D$49:$E$177,2,FALSE)</f>
        <v>0</v>
      </c>
      <c r="AF117" s="1" t="s">
        <v>0</v>
      </c>
      <c r="AG117" s="1" t="str">
        <f t="shared" si="6"/>
        <v>442BE7F3</v>
      </c>
      <c r="AH117" s="3">
        <v>1</v>
      </c>
    </row>
    <row r="118" spans="1:34" x14ac:dyDescent="0.25">
      <c r="A118" s="91" t="s">
        <v>4302</v>
      </c>
      <c r="B118" s="3" t="s">
        <v>15</v>
      </c>
      <c r="C118" s="4" t="s">
        <v>4231</v>
      </c>
      <c r="D118" s="3" t="s">
        <v>4794</v>
      </c>
      <c r="E118" t="s">
        <v>4795</v>
      </c>
      <c r="F118" s="8" t="s">
        <v>4042</v>
      </c>
      <c r="G118" s="5" t="s">
        <v>4796</v>
      </c>
      <c r="H118" s="22" t="s">
        <v>3990</v>
      </c>
      <c r="I118" s="22" t="s">
        <v>4024</v>
      </c>
      <c r="J118" s="22" t="s">
        <v>3354</v>
      </c>
      <c r="K118" s="22" t="s">
        <v>4037</v>
      </c>
      <c r="L118" s="22" t="s">
        <v>4031</v>
      </c>
      <c r="M118" s="22" t="s">
        <v>4028</v>
      </c>
      <c r="N118" s="24" t="s">
        <v>1888</v>
      </c>
      <c r="O118" s="21" t="s">
        <v>1888</v>
      </c>
      <c r="P118" s="8" t="s">
        <v>1889</v>
      </c>
      <c r="Q118" s="8">
        <v>125</v>
      </c>
      <c r="R118" s="8">
        <v>6</v>
      </c>
      <c r="S118" s="27">
        <v>57</v>
      </c>
      <c r="T118" s="20">
        <f t="shared" si="7"/>
        <v>0</v>
      </c>
      <c r="U118" s="21">
        <f t="shared" si="8"/>
        <v>0</v>
      </c>
      <c r="V118" s="8">
        <f t="shared" si="9"/>
        <v>54</v>
      </c>
      <c r="W118" s="8">
        <f t="shared" si="10"/>
        <v>57</v>
      </c>
      <c r="X118" s="8">
        <f t="shared" si="11"/>
        <v>0</v>
      </c>
      <c r="Z118" s="8">
        <f>VLOOKUP(I118,'Tables kywrd-slot-class'!$B$21:$C$38,2,FALSE)</f>
        <v>3</v>
      </c>
      <c r="AA118" s="8">
        <f>VLOOKUP(N118,'Tables MAT simpl-complx'!$C$6:$D$28,2,FALSE)</f>
        <v>0</v>
      </c>
      <c r="AB118" s="8">
        <f>VLOOKUP(O118,'Tables MAT simpl-complx'!$F$39:$G$625,2,FALSE)</f>
        <v>0</v>
      </c>
      <c r="AC118" s="8">
        <f>VLOOKUP(J118,'Tables kywrd-slot-class'!$D$49:$E$177,2,FALSE)</f>
        <v>18</v>
      </c>
      <c r="AD118" s="8">
        <f>VLOOKUP(K118,'Tables kywrd-slot-class'!$D$49:$E$177,2,FALSE)</f>
        <v>19</v>
      </c>
      <c r="AE118" s="8">
        <f>VLOOKUP(L118,'Tables kywrd-slot-class'!$D$49:$E$177,2,FALSE)</f>
        <v>0</v>
      </c>
      <c r="AF118" s="1" t="s">
        <v>0</v>
      </c>
      <c r="AG118" s="1" t="str">
        <f t="shared" si="6"/>
        <v>442BE7F4</v>
      </c>
      <c r="AH118" s="3">
        <v>1</v>
      </c>
    </row>
    <row r="119" spans="1:34" x14ac:dyDescent="0.25">
      <c r="A119" s="91" t="s">
        <v>4303</v>
      </c>
      <c r="B119" s="3" t="s">
        <v>15</v>
      </c>
      <c r="C119" s="4" t="s">
        <v>4231</v>
      </c>
      <c r="D119" s="3" t="s">
        <v>4797</v>
      </c>
      <c r="E119" t="s">
        <v>4798</v>
      </c>
      <c r="F119" s="8" t="s">
        <v>4042</v>
      </c>
      <c r="G119" s="5" t="s">
        <v>2971</v>
      </c>
      <c r="H119" s="22" t="s">
        <v>3990</v>
      </c>
      <c r="I119" s="22" t="s">
        <v>4026</v>
      </c>
      <c r="J119" s="22" t="s">
        <v>3354</v>
      </c>
      <c r="K119" s="22" t="s">
        <v>4028</v>
      </c>
      <c r="L119" s="22" t="s">
        <v>4028</v>
      </c>
      <c r="M119" s="22" t="s">
        <v>4028</v>
      </c>
      <c r="N119" s="24" t="s">
        <v>1888</v>
      </c>
      <c r="O119" s="21" t="s">
        <v>1888</v>
      </c>
      <c r="P119" s="8" t="s">
        <v>1889</v>
      </c>
      <c r="Q119" s="8">
        <v>35</v>
      </c>
      <c r="R119" s="8">
        <v>2</v>
      </c>
      <c r="S119" s="27">
        <v>27</v>
      </c>
      <c r="T119" s="20">
        <f t="shared" si="7"/>
        <v>0</v>
      </c>
      <c r="U119" s="21">
        <f t="shared" si="8"/>
        <v>0</v>
      </c>
      <c r="V119" s="8">
        <f t="shared" si="9"/>
        <v>27</v>
      </c>
      <c r="W119" s="8">
        <f t="shared" si="10"/>
        <v>0</v>
      </c>
      <c r="X119" s="8">
        <f t="shared" si="11"/>
        <v>0</v>
      </c>
      <c r="Z119" s="8">
        <f>VLOOKUP(I119,'Tables kywrd-slot-class'!$B$21:$C$38,2,FALSE)</f>
        <v>1.5</v>
      </c>
      <c r="AA119" s="8">
        <f>VLOOKUP(N119,'Tables MAT simpl-complx'!$C$6:$D$28,2,FALSE)</f>
        <v>0</v>
      </c>
      <c r="AB119" s="8">
        <f>VLOOKUP(O119,'Tables MAT simpl-complx'!$F$39:$G$625,2,FALSE)</f>
        <v>0</v>
      </c>
      <c r="AC119" s="8">
        <f>VLOOKUP(J119,'Tables kywrd-slot-class'!$D$49:$E$177,2,FALSE)</f>
        <v>18</v>
      </c>
      <c r="AD119" s="8">
        <f>VLOOKUP(K119,'Tables kywrd-slot-class'!$D$49:$E$177,2,FALSE)</f>
        <v>0</v>
      </c>
      <c r="AE119" s="8">
        <f>VLOOKUP(L119,'Tables kywrd-slot-class'!$D$49:$E$177,2,FALSE)</f>
        <v>0</v>
      </c>
      <c r="AF119" s="1" t="s">
        <v>0</v>
      </c>
      <c r="AG119" s="1" t="str">
        <f t="shared" si="6"/>
        <v>442BE7F5</v>
      </c>
      <c r="AH119" s="3">
        <v>1</v>
      </c>
    </row>
    <row r="120" spans="1:34" x14ac:dyDescent="0.25">
      <c r="A120" s="91" t="s">
        <v>4304</v>
      </c>
      <c r="B120" s="3" t="s">
        <v>15</v>
      </c>
      <c r="C120" s="4" t="s">
        <v>4231</v>
      </c>
      <c r="D120" s="3" t="s">
        <v>4799</v>
      </c>
      <c r="E120" t="s">
        <v>4800</v>
      </c>
      <c r="F120" s="8" t="s">
        <v>4042</v>
      </c>
      <c r="G120" s="5" t="s">
        <v>2970</v>
      </c>
      <c r="H120" s="22" t="s">
        <v>3990</v>
      </c>
      <c r="I120" s="22" t="s">
        <v>4023</v>
      </c>
      <c r="J120" s="22" t="s">
        <v>3354</v>
      </c>
      <c r="K120" s="22" t="s">
        <v>4031</v>
      </c>
      <c r="L120" s="22" t="s">
        <v>4028</v>
      </c>
      <c r="M120" s="22" t="s">
        <v>4028</v>
      </c>
      <c r="N120" s="24" t="s">
        <v>1888</v>
      </c>
      <c r="O120" s="21" t="s">
        <v>1888</v>
      </c>
      <c r="P120" s="8" t="s">
        <v>1889</v>
      </c>
      <c r="Q120" s="8">
        <v>15</v>
      </c>
      <c r="R120" s="8">
        <v>1</v>
      </c>
      <c r="S120" s="27">
        <v>18</v>
      </c>
      <c r="T120" s="20">
        <f t="shared" si="7"/>
        <v>0</v>
      </c>
      <c r="U120" s="21">
        <f t="shared" si="8"/>
        <v>0</v>
      </c>
      <c r="V120" s="8">
        <f t="shared" si="9"/>
        <v>18</v>
      </c>
      <c r="W120" s="8">
        <f t="shared" si="10"/>
        <v>0</v>
      </c>
      <c r="X120" s="8">
        <f t="shared" si="11"/>
        <v>0</v>
      </c>
      <c r="Z120" s="8">
        <f>VLOOKUP(I120,'Tables kywrd-slot-class'!$B$21:$C$38,2,FALSE)</f>
        <v>1</v>
      </c>
      <c r="AA120" s="8">
        <f>VLOOKUP(N120,'Tables MAT simpl-complx'!$C$6:$D$28,2,FALSE)</f>
        <v>0</v>
      </c>
      <c r="AB120" s="8">
        <f>VLOOKUP(O120,'Tables MAT simpl-complx'!$F$39:$G$625,2,FALSE)</f>
        <v>0</v>
      </c>
      <c r="AC120" s="8">
        <f>VLOOKUP(J120,'Tables kywrd-slot-class'!$D$49:$E$177,2,FALSE)</f>
        <v>18</v>
      </c>
      <c r="AD120" s="8">
        <f>VLOOKUP(K120,'Tables kywrd-slot-class'!$D$49:$E$177,2,FALSE)</f>
        <v>0</v>
      </c>
      <c r="AE120" s="8">
        <f>VLOOKUP(L120,'Tables kywrd-slot-class'!$D$49:$E$177,2,FALSE)</f>
        <v>0</v>
      </c>
      <c r="AF120" s="1" t="s">
        <v>0</v>
      </c>
      <c r="AG120" s="1" t="str">
        <f t="shared" si="6"/>
        <v>442BE7F6</v>
      </c>
      <c r="AH120" s="3">
        <v>1</v>
      </c>
    </row>
    <row r="121" spans="1:34" x14ac:dyDescent="0.25">
      <c r="A121" s="91" t="s">
        <v>4305</v>
      </c>
      <c r="B121" s="3" t="s">
        <v>15</v>
      </c>
      <c r="C121" s="4" t="s">
        <v>4231</v>
      </c>
      <c r="D121" s="3" t="s">
        <v>4801</v>
      </c>
      <c r="E121" t="s">
        <v>4802</v>
      </c>
      <c r="F121" s="8" t="s">
        <v>4042</v>
      </c>
      <c r="G121" s="5" t="s">
        <v>2958</v>
      </c>
      <c r="H121" s="22" t="s">
        <v>4022</v>
      </c>
      <c r="I121" s="22" t="s">
        <v>4023</v>
      </c>
      <c r="J121" s="22" t="s">
        <v>3352</v>
      </c>
      <c r="K121" s="22" t="s">
        <v>4028</v>
      </c>
      <c r="L121" s="22" t="s">
        <v>4028</v>
      </c>
      <c r="M121" s="22" t="s">
        <v>4028</v>
      </c>
      <c r="N121" s="24" t="s">
        <v>1888</v>
      </c>
      <c r="O121" s="21" t="s">
        <v>1888</v>
      </c>
      <c r="P121" s="8" t="s">
        <v>1889</v>
      </c>
      <c r="Q121" s="8">
        <v>425</v>
      </c>
      <c r="R121" s="8">
        <v>8</v>
      </c>
      <c r="S121" s="27">
        <v>48</v>
      </c>
      <c r="T121" s="20">
        <f t="shared" si="7"/>
        <v>0</v>
      </c>
      <c r="U121" s="21">
        <f t="shared" si="8"/>
        <v>0</v>
      </c>
      <c r="V121" s="8">
        <f t="shared" si="9"/>
        <v>48</v>
      </c>
      <c r="W121" s="8">
        <f t="shared" si="10"/>
        <v>0</v>
      </c>
      <c r="X121" s="8">
        <f t="shared" si="11"/>
        <v>0</v>
      </c>
      <c r="Z121" s="8">
        <f>VLOOKUP(I121,'Tables kywrd-slot-class'!$B$21:$C$38,2,FALSE)</f>
        <v>1</v>
      </c>
      <c r="AA121" s="8">
        <f>VLOOKUP(N121,'Tables MAT simpl-complx'!$C$6:$D$28,2,FALSE)</f>
        <v>0</v>
      </c>
      <c r="AB121" s="8">
        <f>VLOOKUP(O121,'Tables MAT simpl-complx'!$F$39:$G$625,2,FALSE)</f>
        <v>0</v>
      </c>
      <c r="AC121" s="8">
        <f>VLOOKUP(J121,'Tables kywrd-slot-class'!$D$49:$E$177,2,FALSE)</f>
        <v>48</v>
      </c>
      <c r="AD121" s="8">
        <f>VLOOKUP(K121,'Tables kywrd-slot-class'!$D$49:$E$177,2,FALSE)</f>
        <v>0</v>
      </c>
      <c r="AE121" s="8">
        <f>VLOOKUP(L121,'Tables kywrd-slot-class'!$D$49:$E$177,2,FALSE)</f>
        <v>0</v>
      </c>
      <c r="AF121" s="1" t="s">
        <v>0</v>
      </c>
      <c r="AG121" s="1" t="str">
        <f t="shared" si="6"/>
        <v>442BE7F7</v>
      </c>
      <c r="AH121" s="3">
        <v>1</v>
      </c>
    </row>
    <row r="122" spans="1:34" x14ac:dyDescent="0.25">
      <c r="A122" s="91" t="s">
        <v>4306</v>
      </c>
      <c r="B122" s="3" t="s">
        <v>15</v>
      </c>
      <c r="C122" s="4" t="s">
        <v>4231</v>
      </c>
      <c r="D122" s="3" t="s">
        <v>4803</v>
      </c>
      <c r="E122" t="s">
        <v>4804</v>
      </c>
      <c r="F122" s="8" t="s">
        <v>4042</v>
      </c>
      <c r="G122" s="5" t="s">
        <v>2957</v>
      </c>
      <c r="H122" s="22" t="s">
        <v>4022</v>
      </c>
      <c r="I122" s="22" t="s">
        <v>4024</v>
      </c>
      <c r="J122" s="22" t="s">
        <v>3352</v>
      </c>
      <c r="K122" s="22" t="s">
        <v>4028</v>
      </c>
      <c r="L122" s="22" t="s">
        <v>4028</v>
      </c>
      <c r="M122" s="22" t="s">
        <v>4028</v>
      </c>
      <c r="N122" s="24" t="s">
        <v>1888</v>
      </c>
      <c r="O122" s="21" t="s">
        <v>1888</v>
      </c>
      <c r="P122" s="8" t="s">
        <v>1889</v>
      </c>
      <c r="Q122" s="8">
        <v>2125</v>
      </c>
      <c r="R122" s="8">
        <v>40</v>
      </c>
      <c r="S122" s="27">
        <v>144</v>
      </c>
      <c r="T122" s="20">
        <f t="shared" si="7"/>
        <v>0</v>
      </c>
      <c r="U122" s="21">
        <f t="shared" si="8"/>
        <v>0</v>
      </c>
      <c r="V122" s="8">
        <f t="shared" si="9"/>
        <v>144</v>
      </c>
      <c r="W122" s="8">
        <f t="shared" si="10"/>
        <v>0</v>
      </c>
      <c r="X122" s="8">
        <f t="shared" si="11"/>
        <v>0</v>
      </c>
      <c r="Z122" s="8">
        <f>VLOOKUP(I122,'Tables kywrd-slot-class'!$B$21:$C$38,2,FALSE)</f>
        <v>3</v>
      </c>
      <c r="AA122" s="8">
        <f>VLOOKUP(N122,'Tables MAT simpl-complx'!$C$6:$D$28,2,FALSE)</f>
        <v>0</v>
      </c>
      <c r="AB122" s="8">
        <f>VLOOKUP(O122,'Tables MAT simpl-complx'!$F$39:$G$625,2,FALSE)</f>
        <v>0</v>
      </c>
      <c r="AC122" s="8">
        <f>VLOOKUP(J122,'Tables kywrd-slot-class'!$D$49:$E$177,2,FALSE)</f>
        <v>48</v>
      </c>
      <c r="AD122" s="8">
        <f>VLOOKUP(K122,'Tables kywrd-slot-class'!$D$49:$E$177,2,FALSE)</f>
        <v>0</v>
      </c>
      <c r="AE122" s="8">
        <f>VLOOKUP(L122,'Tables kywrd-slot-class'!$D$49:$E$177,2,FALSE)</f>
        <v>0</v>
      </c>
      <c r="AF122" s="1" t="s">
        <v>0</v>
      </c>
      <c r="AG122" s="1" t="str">
        <f t="shared" si="6"/>
        <v>442BE7F8</v>
      </c>
      <c r="AH122" s="3">
        <v>1</v>
      </c>
    </row>
    <row r="123" spans="1:34" x14ac:dyDescent="0.25">
      <c r="A123" s="91" t="s">
        <v>4307</v>
      </c>
      <c r="B123" s="3" t="s">
        <v>15</v>
      </c>
      <c r="C123" s="4" t="s">
        <v>4231</v>
      </c>
      <c r="D123" s="3" t="s">
        <v>4805</v>
      </c>
      <c r="E123" t="s">
        <v>4806</v>
      </c>
      <c r="F123" s="8" t="s">
        <v>4042</v>
      </c>
      <c r="G123" s="5" t="s">
        <v>2956</v>
      </c>
      <c r="H123" s="22" t="s">
        <v>4022</v>
      </c>
      <c r="I123" s="22" t="s">
        <v>4025</v>
      </c>
      <c r="J123" s="22" t="s">
        <v>3352</v>
      </c>
      <c r="K123" s="22" t="s">
        <v>4028</v>
      </c>
      <c r="L123" s="22" t="s">
        <v>4028</v>
      </c>
      <c r="M123" s="22" t="s">
        <v>4028</v>
      </c>
      <c r="N123" s="24" t="s">
        <v>1888</v>
      </c>
      <c r="O123" s="21" t="s">
        <v>1888</v>
      </c>
      <c r="P123" s="8" t="s">
        <v>1889</v>
      </c>
      <c r="Q123" s="8">
        <v>425</v>
      </c>
      <c r="R123" s="8">
        <v>8</v>
      </c>
      <c r="S123" s="27">
        <v>48</v>
      </c>
      <c r="T123" s="20">
        <f t="shared" si="7"/>
        <v>0</v>
      </c>
      <c r="U123" s="21">
        <f t="shared" si="8"/>
        <v>0</v>
      </c>
      <c r="V123" s="8">
        <f t="shared" si="9"/>
        <v>48</v>
      </c>
      <c r="W123" s="8">
        <f t="shared" si="10"/>
        <v>0</v>
      </c>
      <c r="X123" s="8">
        <f t="shared" si="11"/>
        <v>0</v>
      </c>
      <c r="Z123" s="8">
        <f>VLOOKUP(I123,'Tables kywrd-slot-class'!$B$21:$C$38,2,FALSE)</f>
        <v>1</v>
      </c>
      <c r="AA123" s="8">
        <f>VLOOKUP(N123,'Tables MAT simpl-complx'!$C$6:$D$28,2,FALSE)</f>
        <v>0</v>
      </c>
      <c r="AB123" s="8">
        <f>VLOOKUP(O123,'Tables MAT simpl-complx'!$F$39:$G$625,2,FALSE)</f>
        <v>0</v>
      </c>
      <c r="AC123" s="8">
        <f>VLOOKUP(J123,'Tables kywrd-slot-class'!$D$49:$E$177,2,FALSE)</f>
        <v>48</v>
      </c>
      <c r="AD123" s="8">
        <f>VLOOKUP(K123,'Tables kywrd-slot-class'!$D$49:$E$177,2,FALSE)</f>
        <v>0</v>
      </c>
      <c r="AE123" s="8">
        <f>VLOOKUP(L123,'Tables kywrd-slot-class'!$D$49:$E$177,2,FALSE)</f>
        <v>0</v>
      </c>
      <c r="AF123" s="1" t="s">
        <v>0</v>
      </c>
      <c r="AG123" s="1" t="str">
        <f t="shared" si="6"/>
        <v>442BE7F9</v>
      </c>
      <c r="AH123" s="3">
        <v>1</v>
      </c>
    </row>
    <row r="124" spans="1:34" x14ac:dyDescent="0.25">
      <c r="A124" s="91" t="s">
        <v>4308</v>
      </c>
      <c r="B124" s="3" t="s">
        <v>15</v>
      </c>
      <c r="C124" s="4" t="s">
        <v>4231</v>
      </c>
      <c r="D124" s="3" t="s">
        <v>4807</v>
      </c>
      <c r="E124" t="s">
        <v>4808</v>
      </c>
      <c r="F124" s="8" t="s">
        <v>4042</v>
      </c>
      <c r="G124" s="5" t="s">
        <v>2960</v>
      </c>
      <c r="H124" s="22" t="s">
        <v>4022</v>
      </c>
      <c r="I124" s="22" t="s">
        <v>4026</v>
      </c>
      <c r="J124" s="22" t="s">
        <v>3352</v>
      </c>
      <c r="K124" s="22" t="s">
        <v>4028</v>
      </c>
      <c r="L124" s="22" t="s">
        <v>4028</v>
      </c>
      <c r="M124" s="22" t="s">
        <v>4028</v>
      </c>
      <c r="N124" s="24" t="s">
        <v>1888</v>
      </c>
      <c r="O124" s="21" t="s">
        <v>1888</v>
      </c>
      <c r="P124" s="8" t="s">
        <v>1889</v>
      </c>
      <c r="Q124" s="8">
        <v>1050</v>
      </c>
      <c r="R124" s="8">
        <v>8</v>
      </c>
      <c r="S124" s="27">
        <v>72</v>
      </c>
      <c r="T124" s="20">
        <f t="shared" si="7"/>
        <v>0</v>
      </c>
      <c r="U124" s="21">
        <f t="shared" si="8"/>
        <v>0</v>
      </c>
      <c r="V124" s="8">
        <f t="shared" si="9"/>
        <v>72</v>
      </c>
      <c r="W124" s="8">
        <f t="shared" si="10"/>
        <v>0</v>
      </c>
      <c r="X124" s="8">
        <f t="shared" si="11"/>
        <v>0</v>
      </c>
      <c r="Z124" s="8">
        <f>VLOOKUP(I124,'Tables kywrd-slot-class'!$B$21:$C$38,2,FALSE)</f>
        <v>1.5</v>
      </c>
      <c r="AA124" s="8">
        <f>VLOOKUP(N124,'Tables MAT simpl-complx'!$C$6:$D$28,2,FALSE)</f>
        <v>0</v>
      </c>
      <c r="AB124" s="8">
        <f>VLOOKUP(O124,'Tables MAT simpl-complx'!$F$39:$G$625,2,FALSE)</f>
        <v>0</v>
      </c>
      <c r="AC124" s="8">
        <f>VLOOKUP(J124,'Tables kywrd-slot-class'!$D$49:$E$177,2,FALSE)</f>
        <v>48</v>
      </c>
      <c r="AD124" s="8">
        <f>VLOOKUP(K124,'Tables kywrd-slot-class'!$D$49:$E$177,2,FALSE)</f>
        <v>0</v>
      </c>
      <c r="AE124" s="8">
        <f>VLOOKUP(L124,'Tables kywrd-slot-class'!$D$49:$E$177,2,FALSE)</f>
        <v>0</v>
      </c>
      <c r="AF124" s="1" t="s">
        <v>0</v>
      </c>
      <c r="AG124" s="1" t="str">
        <f t="shared" si="6"/>
        <v>442BE7FA</v>
      </c>
      <c r="AH124" s="3">
        <v>1</v>
      </c>
    </row>
    <row r="125" spans="1:34" x14ac:dyDescent="0.25">
      <c r="A125" s="91" t="s">
        <v>4309</v>
      </c>
      <c r="B125" s="3" t="s">
        <v>15</v>
      </c>
      <c r="C125" s="4" t="s">
        <v>4231</v>
      </c>
      <c r="D125" s="88" t="s">
        <v>4809</v>
      </c>
      <c r="E125" t="s">
        <v>4810</v>
      </c>
      <c r="F125" s="8" t="s">
        <v>4042</v>
      </c>
      <c r="G125" s="5" t="s">
        <v>2959</v>
      </c>
      <c r="H125" s="22" t="s">
        <v>4051</v>
      </c>
      <c r="I125" s="22" t="s">
        <v>4027</v>
      </c>
      <c r="J125" s="22" t="s">
        <v>3352</v>
      </c>
      <c r="K125" s="22" t="s">
        <v>4028</v>
      </c>
      <c r="L125" s="22" t="s">
        <v>4028</v>
      </c>
      <c r="M125" s="22" t="s">
        <v>4028</v>
      </c>
      <c r="N125" s="24" t="s">
        <v>1888</v>
      </c>
      <c r="O125" s="21" t="s">
        <v>1594</v>
      </c>
      <c r="P125" s="8" t="s">
        <v>1889</v>
      </c>
      <c r="Q125" s="8">
        <v>1050</v>
      </c>
      <c r="R125" s="8">
        <v>15</v>
      </c>
      <c r="S125" s="76">
        <v>72</v>
      </c>
      <c r="T125" s="20">
        <f t="shared" si="7"/>
        <v>0</v>
      </c>
      <c r="U125" s="21">
        <f t="shared" si="8"/>
        <v>82</v>
      </c>
      <c r="V125" s="8">
        <f t="shared" si="9"/>
        <v>72</v>
      </c>
      <c r="W125" s="8">
        <f t="shared" si="10"/>
        <v>0</v>
      </c>
      <c r="X125" s="8">
        <f t="shared" si="11"/>
        <v>0</v>
      </c>
      <c r="Y125" s="87" t="s">
        <v>8151</v>
      </c>
      <c r="Z125" s="8">
        <f>VLOOKUP(I125,'Tables kywrd-slot-class'!$B$21:$C$38,2,FALSE)</f>
        <v>1.5</v>
      </c>
      <c r="AA125" s="8">
        <f>VLOOKUP(N125,'Tables MAT simpl-complx'!$C$6:$D$28,2,FALSE)</f>
        <v>0</v>
      </c>
      <c r="AB125" s="8">
        <f>VLOOKUP(O125,'Tables MAT simpl-complx'!$F$39:$G$625,2,FALSE)</f>
        <v>55</v>
      </c>
      <c r="AC125" s="8">
        <f>VLOOKUP(J125,'Tables kywrd-slot-class'!$D$49:$E$177,2,FALSE)</f>
        <v>48</v>
      </c>
      <c r="AD125" s="8">
        <f>VLOOKUP(K125,'Tables kywrd-slot-class'!$D$49:$E$177,2,FALSE)</f>
        <v>0</v>
      </c>
      <c r="AE125" s="8">
        <f>VLOOKUP(L125,'Tables kywrd-slot-class'!$D$49:$E$177,2,FALSE)</f>
        <v>0</v>
      </c>
      <c r="AF125" s="1" t="s">
        <v>0</v>
      </c>
      <c r="AG125" s="1" t="str">
        <f t="shared" si="6"/>
        <v>442BE7FC</v>
      </c>
      <c r="AH125" s="3">
        <v>1</v>
      </c>
    </row>
    <row r="126" spans="1:34" x14ac:dyDescent="0.25">
      <c r="A126" s="91" t="s">
        <v>4310</v>
      </c>
      <c r="B126" s="3" t="s">
        <v>15</v>
      </c>
      <c r="C126" s="4" t="s">
        <v>4231</v>
      </c>
      <c r="D126" s="88" t="s">
        <v>4811</v>
      </c>
      <c r="E126" t="s">
        <v>4812</v>
      </c>
      <c r="F126" s="8" t="s">
        <v>4042</v>
      </c>
      <c r="G126" s="5" t="s">
        <v>1916</v>
      </c>
      <c r="H126" s="22" t="s">
        <v>4022</v>
      </c>
      <c r="I126" s="22" t="s">
        <v>4025</v>
      </c>
      <c r="J126" s="22" t="s">
        <v>1908</v>
      </c>
      <c r="K126" s="22" t="s">
        <v>4028</v>
      </c>
      <c r="L126" s="22" t="s">
        <v>4028</v>
      </c>
      <c r="M126" s="22" t="s">
        <v>4028</v>
      </c>
      <c r="N126" s="24" t="s">
        <v>1888</v>
      </c>
      <c r="O126" s="21" t="s">
        <v>1888</v>
      </c>
      <c r="P126" s="8" t="s">
        <v>1889</v>
      </c>
      <c r="Q126" s="8">
        <v>20</v>
      </c>
      <c r="R126" s="8">
        <v>8</v>
      </c>
      <c r="S126" s="76">
        <v>25</v>
      </c>
      <c r="T126" s="20">
        <f t="shared" si="7"/>
        <v>0</v>
      </c>
      <c r="U126" s="21">
        <f t="shared" si="8"/>
        <v>0</v>
      </c>
      <c r="V126" s="8">
        <f t="shared" si="9"/>
        <v>28</v>
      </c>
      <c r="W126" s="8">
        <f t="shared" si="10"/>
        <v>0</v>
      </c>
      <c r="X126" s="8">
        <f t="shared" si="11"/>
        <v>0</v>
      </c>
      <c r="Y126" s="87" t="s">
        <v>4815</v>
      </c>
      <c r="Z126" s="8">
        <f>VLOOKUP(I126,'Tables kywrd-slot-class'!$B$21:$C$38,2,FALSE)</f>
        <v>1</v>
      </c>
      <c r="AA126" s="8">
        <f>VLOOKUP(N126,'Tables MAT simpl-complx'!$C$6:$D$28,2,FALSE)</f>
        <v>0</v>
      </c>
      <c r="AB126" s="8">
        <f>VLOOKUP(O126,'Tables MAT simpl-complx'!$F$39:$G$625,2,FALSE)</f>
        <v>0</v>
      </c>
      <c r="AC126" s="8">
        <f>VLOOKUP(J126,'Tables kywrd-slot-class'!$D$49:$E$177,2,FALSE)</f>
        <v>28</v>
      </c>
      <c r="AD126" s="8">
        <f>VLOOKUP(K126,'Tables kywrd-slot-class'!$D$49:$E$177,2,FALSE)</f>
        <v>0</v>
      </c>
      <c r="AE126" s="8">
        <f>VLOOKUP(L126,'Tables kywrd-slot-class'!$D$49:$E$177,2,FALSE)</f>
        <v>0</v>
      </c>
      <c r="AF126" s="1" t="s">
        <v>0</v>
      </c>
      <c r="AG126" s="1" t="str">
        <f t="shared" si="6"/>
        <v>442BE806</v>
      </c>
      <c r="AH126" s="3">
        <v>1</v>
      </c>
    </row>
    <row r="127" spans="1:34" x14ac:dyDescent="0.25">
      <c r="A127" s="91" t="s">
        <v>4311</v>
      </c>
      <c r="B127" s="3" t="s">
        <v>15</v>
      </c>
      <c r="C127" s="4" t="s">
        <v>4231</v>
      </c>
      <c r="D127" s="88" t="s">
        <v>4813</v>
      </c>
      <c r="E127" t="s">
        <v>4814</v>
      </c>
      <c r="F127" s="8" t="s">
        <v>4042</v>
      </c>
      <c r="G127" s="5" t="s">
        <v>1912</v>
      </c>
      <c r="H127" s="22" t="s">
        <v>4022</v>
      </c>
      <c r="I127" s="22" t="s">
        <v>4023</v>
      </c>
      <c r="J127" s="22" t="s">
        <v>1908</v>
      </c>
      <c r="K127" s="22" t="s">
        <v>4028</v>
      </c>
      <c r="L127" s="22" t="s">
        <v>4028</v>
      </c>
      <c r="M127" s="22" t="s">
        <v>4028</v>
      </c>
      <c r="N127" s="24" t="s">
        <v>1888</v>
      </c>
      <c r="O127" s="21" t="s">
        <v>1888</v>
      </c>
      <c r="P127" s="8" t="s">
        <v>1889</v>
      </c>
      <c r="Q127" s="8">
        <v>15</v>
      </c>
      <c r="R127" s="8">
        <v>4</v>
      </c>
      <c r="S127" s="76">
        <v>25</v>
      </c>
      <c r="T127" s="20">
        <f t="shared" si="7"/>
        <v>0</v>
      </c>
      <c r="U127" s="21">
        <f t="shared" si="8"/>
        <v>0</v>
      </c>
      <c r="V127" s="8">
        <f t="shared" si="9"/>
        <v>28</v>
      </c>
      <c r="W127" s="8">
        <f t="shared" si="10"/>
        <v>0</v>
      </c>
      <c r="X127" s="8">
        <f t="shared" si="11"/>
        <v>0</v>
      </c>
      <c r="Y127" s="87" t="s">
        <v>4815</v>
      </c>
      <c r="Z127" s="8">
        <f>VLOOKUP(I127,'Tables kywrd-slot-class'!$B$21:$C$38,2,FALSE)</f>
        <v>1</v>
      </c>
      <c r="AA127" s="8">
        <f>VLOOKUP(N127,'Tables MAT simpl-complx'!$C$6:$D$28,2,FALSE)</f>
        <v>0</v>
      </c>
      <c r="AB127" s="8">
        <f>VLOOKUP(O127,'Tables MAT simpl-complx'!$F$39:$G$625,2,FALSE)</f>
        <v>0</v>
      </c>
      <c r="AC127" s="8">
        <f>VLOOKUP(J127,'Tables kywrd-slot-class'!$D$49:$E$177,2,FALSE)</f>
        <v>28</v>
      </c>
      <c r="AD127" s="8">
        <f>VLOOKUP(K127,'Tables kywrd-slot-class'!$D$49:$E$177,2,FALSE)</f>
        <v>0</v>
      </c>
      <c r="AE127" s="8">
        <f>VLOOKUP(L127,'Tables kywrd-slot-class'!$D$49:$E$177,2,FALSE)</f>
        <v>0</v>
      </c>
      <c r="AF127" s="1" t="s">
        <v>0</v>
      </c>
      <c r="AG127" s="1" t="str">
        <f t="shared" si="6"/>
        <v>442BE807</v>
      </c>
      <c r="AH127" s="3">
        <v>1</v>
      </c>
    </row>
    <row r="128" spans="1:34" x14ac:dyDescent="0.25">
      <c r="A128" s="91" t="s">
        <v>4312</v>
      </c>
      <c r="B128" s="3" t="s">
        <v>15</v>
      </c>
      <c r="C128" s="4" t="s">
        <v>4231</v>
      </c>
      <c r="D128" s="88" t="s">
        <v>4816</v>
      </c>
      <c r="E128" t="s">
        <v>4817</v>
      </c>
      <c r="F128" s="8" t="s">
        <v>4042</v>
      </c>
      <c r="G128" s="5" t="s">
        <v>2972</v>
      </c>
      <c r="H128" s="22" t="s">
        <v>3990</v>
      </c>
      <c r="I128" s="22" t="s">
        <v>4026</v>
      </c>
      <c r="J128" s="22" t="s">
        <v>1908</v>
      </c>
      <c r="K128" s="22" t="s">
        <v>4028</v>
      </c>
      <c r="L128" s="22" t="s">
        <v>4028</v>
      </c>
      <c r="M128" s="22" t="s">
        <v>4028</v>
      </c>
      <c r="N128" s="24" t="s">
        <v>1888</v>
      </c>
      <c r="O128" s="21" t="s">
        <v>1888</v>
      </c>
      <c r="P128" s="8" t="s">
        <v>1889</v>
      </c>
      <c r="Q128" s="8">
        <v>50</v>
      </c>
      <c r="R128" s="8">
        <v>5</v>
      </c>
      <c r="S128" s="76">
        <v>37</v>
      </c>
      <c r="T128" s="20">
        <f t="shared" si="7"/>
        <v>0</v>
      </c>
      <c r="U128" s="21">
        <f t="shared" si="8"/>
        <v>0</v>
      </c>
      <c r="V128" s="8">
        <f t="shared" si="9"/>
        <v>42</v>
      </c>
      <c r="W128" s="8">
        <f t="shared" si="10"/>
        <v>0</v>
      </c>
      <c r="X128" s="8">
        <f t="shared" si="11"/>
        <v>0</v>
      </c>
      <c r="Y128" s="87" t="s">
        <v>4815</v>
      </c>
      <c r="Z128" s="8">
        <f>VLOOKUP(I128,'Tables kywrd-slot-class'!$B$21:$C$38,2,FALSE)</f>
        <v>1.5</v>
      </c>
      <c r="AA128" s="8">
        <f>VLOOKUP(N128,'Tables MAT simpl-complx'!$C$6:$D$28,2,FALSE)</f>
        <v>0</v>
      </c>
      <c r="AB128" s="8">
        <f>VLOOKUP(O128,'Tables MAT simpl-complx'!$F$39:$G$625,2,FALSE)</f>
        <v>0</v>
      </c>
      <c r="AC128" s="8">
        <f>VLOOKUP(J128,'Tables kywrd-slot-class'!$D$49:$E$177,2,FALSE)</f>
        <v>28</v>
      </c>
      <c r="AD128" s="8">
        <f>VLOOKUP(K128,'Tables kywrd-slot-class'!$D$49:$E$177,2,FALSE)</f>
        <v>0</v>
      </c>
      <c r="AE128" s="8">
        <f>VLOOKUP(L128,'Tables kywrd-slot-class'!$D$49:$E$177,2,FALSE)</f>
        <v>0</v>
      </c>
      <c r="AF128" s="1" t="s">
        <v>0</v>
      </c>
      <c r="AG128" s="1" t="str">
        <f t="shared" si="6"/>
        <v>442BE808</v>
      </c>
      <c r="AH128" s="3">
        <v>1</v>
      </c>
    </row>
    <row r="129" spans="1:34" x14ac:dyDescent="0.25">
      <c r="A129" s="91" t="s">
        <v>4313</v>
      </c>
      <c r="B129" s="3" t="s">
        <v>15</v>
      </c>
      <c r="C129" s="4" t="s">
        <v>4231</v>
      </c>
      <c r="D129" s="88" t="s">
        <v>4818</v>
      </c>
      <c r="E129" t="s">
        <v>4819</v>
      </c>
      <c r="F129" s="8" t="s">
        <v>4042</v>
      </c>
      <c r="G129" s="5" t="s">
        <v>1910</v>
      </c>
      <c r="H129" s="22" t="s">
        <v>4022</v>
      </c>
      <c r="I129" s="22" t="s">
        <v>4026</v>
      </c>
      <c r="J129" s="22" t="s">
        <v>1908</v>
      </c>
      <c r="K129" s="22" t="s">
        <v>4028</v>
      </c>
      <c r="L129" s="22" t="s">
        <v>4028</v>
      </c>
      <c r="M129" s="22" t="s">
        <v>4028</v>
      </c>
      <c r="N129" s="24" t="s">
        <v>1888</v>
      </c>
      <c r="O129" s="21" t="s">
        <v>1888</v>
      </c>
      <c r="P129" s="8" t="s">
        <v>1889</v>
      </c>
      <c r="Q129" s="8">
        <v>30</v>
      </c>
      <c r="R129" s="8">
        <v>4</v>
      </c>
      <c r="S129" s="76">
        <v>37</v>
      </c>
      <c r="T129" s="20">
        <f t="shared" si="7"/>
        <v>0</v>
      </c>
      <c r="U129" s="21">
        <f t="shared" si="8"/>
        <v>0</v>
      </c>
      <c r="V129" s="8">
        <f t="shared" si="9"/>
        <v>42</v>
      </c>
      <c r="W129" s="8">
        <f t="shared" si="10"/>
        <v>0</v>
      </c>
      <c r="X129" s="8">
        <f t="shared" si="11"/>
        <v>0</v>
      </c>
      <c r="Y129" s="87" t="s">
        <v>4815</v>
      </c>
      <c r="Z129" s="8">
        <f>VLOOKUP(I129,'Tables kywrd-slot-class'!$B$21:$C$38,2,FALSE)</f>
        <v>1.5</v>
      </c>
      <c r="AA129" s="8">
        <f>VLOOKUP(N129,'Tables MAT simpl-complx'!$C$6:$D$28,2,FALSE)</f>
        <v>0</v>
      </c>
      <c r="AB129" s="8">
        <f>VLOOKUP(O129,'Tables MAT simpl-complx'!$F$39:$G$625,2,FALSE)</f>
        <v>0</v>
      </c>
      <c r="AC129" s="8">
        <f>VLOOKUP(J129,'Tables kywrd-slot-class'!$D$49:$E$177,2,FALSE)</f>
        <v>28</v>
      </c>
      <c r="AD129" s="8">
        <f>VLOOKUP(K129,'Tables kywrd-slot-class'!$D$49:$E$177,2,FALSE)</f>
        <v>0</v>
      </c>
      <c r="AE129" s="8">
        <f>VLOOKUP(L129,'Tables kywrd-slot-class'!$D$49:$E$177,2,FALSE)</f>
        <v>0</v>
      </c>
      <c r="AF129" s="1" t="s">
        <v>0</v>
      </c>
      <c r="AG129" s="1" t="str">
        <f t="shared" si="6"/>
        <v>442BE809</v>
      </c>
      <c r="AH129" s="3">
        <v>1</v>
      </c>
    </row>
    <row r="130" spans="1:34" x14ac:dyDescent="0.25">
      <c r="A130" s="91" t="s">
        <v>4314</v>
      </c>
      <c r="B130" s="3" t="s">
        <v>15</v>
      </c>
      <c r="C130" s="4" t="s">
        <v>4231</v>
      </c>
      <c r="D130" s="88" t="s">
        <v>4820</v>
      </c>
      <c r="E130" t="s">
        <v>4821</v>
      </c>
      <c r="F130" s="8" t="s">
        <v>4042</v>
      </c>
      <c r="G130" s="5" t="s">
        <v>4822</v>
      </c>
      <c r="H130" s="22" t="s">
        <v>3990</v>
      </c>
      <c r="I130" s="22" t="s">
        <v>4024</v>
      </c>
      <c r="J130" s="22" t="s">
        <v>3354</v>
      </c>
      <c r="K130" s="22" t="s">
        <v>4031</v>
      </c>
      <c r="L130" s="22" t="s">
        <v>4028</v>
      </c>
      <c r="M130" s="22" t="s">
        <v>4028</v>
      </c>
      <c r="N130" s="24" t="s">
        <v>1350</v>
      </c>
      <c r="O130" s="21" t="s">
        <v>1434</v>
      </c>
      <c r="P130" s="8" t="s">
        <v>1889</v>
      </c>
      <c r="Q130" s="8">
        <v>25</v>
      </c>
      <c r="R130" s="8">
        <v>3</v>
      </c>
      <c r="S130" s="76">
        <v>75</v>
      </c>
      <c r="T130" s="20">
        <f t="shared" si="7"/>
        <v>75</v>
      </c>
      <c r="U130" s="21">
        <f t="shared" si="8"/>
        <v>42</v>
      </c>
      <c r="V130" s="8">
        <f t="shared" si="9"/>
        <v>54</v>
      </c>
      <c r="W130" s="8">
        <f t="shared" si="10"/>
        <v>0</v>
      </c>
      <c r="X130" s="8">
        <f t="shared" si="11"/>
        <v>0</v>
      </c>
      <c r="Y130" s="87" t="s">
        <v>4823</v>
      </c>
      <c r="Z130" s="8">
        <f>VLOOKUP(I130,'Tables kywrd-slot-class'!$B$21:$C$38,2,FALSE)</f>
        <v>3</v>
      </c>
      <c r="AA130" s="8">
        <f>VLOOKUP(N130,'Tables MAT simpl-complx'!$C$6:$D$28,2,FALSE)</f>
        <v>25</v>
      </c>
      <c r="AB130" s="8">
        <f>VLOOKUP(O130,'Tables MAT simpl-complx'!$F$39:$G$625,2,FALSE)</f>
        <v>14</v>
      </c>
      <c r="AC130" s="8">
        <f>VLOOKUP(J130,'Tables kywrd-slot-class'!$D$49:$E$177,2,FALSE)</f>
        <v>18</v>
      </c>
      <c r="AD130" s="8">
        <f>VLOOKUP(K130,'Tables kywrd-slot-class'!$D$49:$E$177,2,FALSE)</f>
        <v>0</v>
      </c>
      <c r="AE130" s="8">
        <f>VLOOKUP(L130,'Tables kywrd-slot-class'!$D$49:$E$177,2,FALSE)</f>
        <v>0</v>
      </c>
      <c r="AF130" s="1" t="s">
        <v>0</v>
      </c>
      <c r="AG130" s="1" t="str">
        <f t="shared" si="6"/>
        <v>442BE80A</v>
      </c>
      <c r="AH130" s="3">
        <v>1</v>
      </c>
    </row>
    <row r="131" spans="1:34" x14ac:dyDescent="0.25">
      <c r="A131" s="91" t="s">
        <v>4315</v>
      </c>
      <c r="B131" s="3" t="s">
        <v>15</v>
      </c>
      <c r="C131" s="4" t="s">
        <v>4231</v>
      </c>
      <c r="D131" s="97" t="s">
        <v>4824</v>
      </c>
      <c r="E131" t="s">
        <v>4825</v>
      </c>
      <c r="F131" s="8" t="s">
        <v>4042</v>
      </c>
      <c r="G131" s="5" t="s">
        <v>4826</v>
      </c>
      <c r="H131" s="22" t="s">
        <v>3990</v>
      </c>
      <c r="I131" s="22" t="s">
        <v>4025</v>
      </c>
      <c r="J131" s="22" t="s">
        <v>3377</v>
      </c>
      <c r="K131" s="22" t="s">
        <v>4052</v>
      </c>
      <c r="L131" s="22" t="s">
        <v>4028</v>
      </c>
      <c r="M131" s="22" t="s">
        <v>4028</v>
      </c>
      <c r="N131" s="24" t="s">
        <v>1888</v>
      </c>
      <c r="O131" s="21" t="s">
        <v>1374</v>
      </c>
      <c r="P131" s="8" t="s">
        <v>1889</v>
      </c>
      <c r="Q131" s="8">
        <v>5</v>
      </c>
      <c r="R131" s="8">
        <v>2</v>
      </c>
      <c r="S131" s="76">
        <v>14</v>
      </c>
      <c r="T131" s="20">
        <f t="shared" si="7"/>
        <v>0</v>
      </c>
      <c r="U131" s="21">
        <f t="shared" si="8"/>
        <v>18</v>
      </c>
      <c r="V131" s="8">
        <f t="shared" si="9"/>
        <v>18</v>
      </c>
      <c r="W131" s="8">
        <f t="shared" si="10"/>
        <v>0</v>
      </c>
      <c r="X131" s="8">
        <f t="shared" si="11"/>
        <v>0</v>
      </c>
      <c r="Y131" s="87" t="s">
        <v>4827</v>
      </c>
      <c r="Z131" s="8">
        <f>VLOOKUP(I131,'Tables kywrd-slot-class'!$B$21:$C$38,2,FALSE)</f>
        <v>1</v>
      </c>
      <c r="AA131" s="8">
        <f>VLOOKUP(N131,'Tables MAT simpl-complx'!$C$6:$D$28,2,FALSE)</f>
        <v>0</v>
      </c>
      <c r="AB131" s="8">
        <f>VLOOKUP(O131,'Tables MAT simpl-complx'!$F$39:$G$625,2,FALSE)</f>
        <v>18</v>
      </c>
      <c r="AC131" s="8">
        <f>VLOOKUP(J131,'Tables kywrd-slot-class'!$D$49:$E$177,2,FALSE)</f>
        <v>18</v>
      </c>
      <c r="AD131" s="8">
        <f>VLOOKUP(K131,'Tables kywrd-slot-class'!$D$49:$E$177,2,FALSE)</f>
        <v>0</v>
      </c>
      <c r="AE131" s="8">
        <f>VLOOKUP(L131,'Tables kywrd-slot-class'!$D$49:$E$177,2,FALSE)</f>
        <v>0</v>
      </c>
      <c r="AF131" s="1" t="s">
        <v>0</v>
      </c>
      <c r="AG131" s="1" t="str">
        <f t="shared" ref="AG131:AG194" si="18">C131 &amp; D131</f>
        <v>442C0FAC</v>
      </c>
      <c r="AH131" s="3">
        <v>1</v>
      </c>
    </row>
    <row r="132" spans="1:34" x14ac:dyDescent="0.25">
      <c r="A132" s="91" t="s">
        <v>4316</v>
      </c>
      <c r="B132" s="3" t="s">
        <v>15</v>
      </c>
      <c r="C132" s="4" t="s">
        <v>4231</v>
      </c>
      <c r="D132" s="88" t="s">
        <v>4828</v>
      </c>
      <c r="E132" t="s">
        <v>4829</v>
      </c>
      <c r="F132" s="8" t="s">
        <v>4042</v>
      </c>
      <c r="G132" s="5" t="s">
        <v>4830</v>
      </c>
      <c r="H132" s="22" t="s">
        <v>3990</v>
      </c>
      <c r="I132" s="22" t="s">
        <v>4023</v>
      </c>
      <c r="J132" s="22" t="s">
        <v>3377</v>
      </c>
      <c r="K132" s="22" t="s">
        <v>4052</v>
      </c>
      <c r="L132" s="22" t="s">
        <v>4028</v>
      </c>
      <c r="M132" s="22" t="s">
        <v>4028</v>
      </c>
      <c r="N132" s="24" t="s">
        <v>1888</v>
      </c>
      <c r="O132" s="21" t="s">
        <v>1374</v>
      </c>
      <c r="P132" s="8" t="s">
        <v>1889</v>
      </c>
      <c r="Q132" s="8">
        <v>5</v>
      </c>
      <c r="R132" s="8">
        <v>2</v>
      </c>
      <c r="S132" s="76">
        <v>14</v>
      </c>
      <c r="T132" s="20">
        <f t="shared" ref="T132:T141" si="19">ROUNDDOWN(Z132*AA132,0)</f>
        <v>0</v>
      </c>
      <c r="U132" s="21">
        <f t="shared" ref="U132:U141" si="20">ROUNDDOWN(Z132*AB132,0)</f>
        <v>18</v>
      </c>
      <c r="V132" s="8">
        <f t="shared" ref="V132:V141" si="21">ROUNDDOWN(Z132*AC132,0)</f>
        <v>18</v>
      </c>
      <c r="W132" s="8">
        <f t="shared" ref="W132:W141" si="22">ROUNDDOWN(Z132*AD132,0)</f>
        <v>0</v>
      </c>
      <c r="X132" s="8">
        <f t="shared" ref="X132:X141" si="23">ROUNDDOWN(Z132*AE132,0)</f>
        <v>0</v>
      </c>
      <c r="Y132" s="87" t="s">
        <v>4827</v>
      </c>
      <c r="Z132" s="8">
        <f>VLOOKUP(I132,'Tables kywrd-slot-class'!$B$21:$C$38,2,FALSE)</f>
        <v>1</v>
      </c>
      <c r="AA132" s="8">
        <f>VLOOKUP(N132,'Tables MAT simpl-complx'!$C$6:$D$28,2,FALSE)</f>
        <v>0</v>
      </c>
      <c r="AB132" s="8">
        <f>VLOOKUP(O132,'Tables MAT simpl-complx'!$F$39:$G$625,2,FALSE)</f>
        <v>18</v>
      </c>
      <c r="AC132" s="8">
        <f>VLOOKUP(J132,'Tables kywrd-slot-class'!$D$49:$E$177,2,FALSE)</f>
        <v>18</v>
      </c>
      <c r="AD132" s="8">
        <f>VLOOKUP(K132,'Tables kywrd-slot-class'!$D$49:$E$177,2,FALSE)</f>
        <v>0</v>
      </c>
      <c r="AE132" s="8">
        <f>VLOOKUP(L132,'Tables kywrd-slot-class'!$D$49:$E$177,2,FALSE)</f>
        <v>0</v>
      </c>
      <c r="AF132" s="1" t="s">
        <v>0</v>
      </c>
      <c r="AG132" s="1" t="str">
        <f t="shared" si="18"/>
        <v>442C0FAD</v>
      </c>
      <c r="AH132" s="3">
        <v>1</v>
      </c>
    </row>
    <row r="133" spans="1:34" x14ac:dyDescent="0.25">
      <c r="A133" s="91" t="s">
        <v>4317</v>
      </c>
      <c r="B133" s="3" t="s">
        <v>15</v>
      </c>
      <c r="C133" s="4" t="s">
        <v>4231</v>
      </c>
      <c r="D133" s="3" t="s">
        <v>4831</v>
      </c>
      <c r="E133" t="s">
        <v>4832</v>
      </c>
      <c r="F133" s="8" t="s">
        <v>4042</v>
      </c>
      <c r="G133" s="5" t="s">
        <v>3096</v>
      </c>
      <c r="H133" s="22" t="s">
        <v>4022</v>
      </c>
      <c r="I133" s="22" t="s">
        <v>4024</v>
      </c>
      <c r="J133" s="22" t="s">
        <v>3377</v>
      </c>
      <c r="K133" s="22" t="s">
        <v>4061</v>
      </c>
      <c r="L133" s="22" t="s">
        <v>4028</v>
      </c>
      <c r="M133" s="22" t="s">
        <v>4028</v>
      </c>
      <c r="N133" s="24" t="s">
        <v>1888</v>
      </c>
      <c r="O133" s="21" t="s">
        <v>1888</v>
      </c>
      <c r="P133" s="8" t="s">
        <v>1889</v>
      </c>
      <c r="Q133" s="8">
        <v>25</v>
      </c>
      <c r="R133" s="8">
        <v>8</v>
      </c>
      <c r="S133" s="27">
        <v>54</v>
      </c>
      <c r="T133" s="20">
        <f t="shared" si="19"/>
        <v>0</v>
      </c>
      <c r="U133" s="21">
        <f t="shared" si="20"/>
        <v>0</v>
      </c>
      <c r="V133" s="8">
        <f t="shared" si="21"/>
        <v>54</v>
      </c>
      <c r="W133" s="8">
        <f t="shared" si="22"/>
        <v>0</v>
      </c>
      <c r="X133" s="8">
        <f t="shared" si="23"/>
        <v>0</v>
      </c>
      <c r="Z133" s="8">
        <f>VLOOKUP(I133,'Tables kywrd-slot-class'!$B$21:$C$38,2,FALSE)</f>
        <v>3</v>
      </c>
      <c r="AA133" s="8">
        <f>VLOOKUP(N133,'Tables MAT simpl-complx'!$C$6:$D$28,2,FALSE)</f>
        <v>0</v>
      </c>
      <c r="AB133" s="8">
        <f>VLOOKUP(O133,'Tables MAT simpl-complx'!$F$39:$G$625,2,FALSE)</f>
        <v>0</v>
      </c>
      <c r="AC133" s="8">
        <f>VLOOKUP(J133,'Tables kywrd-slot-class'!$D$49:$E$177,2,FALSE)</f>
        <v>18</v>
      </c>
      <c r="AD133" s="8">
        <f>VLOOKUP(K133,'Tables kywrd-slot-class'!$D$49:$E$177,2,FALSE)</f>
        <v>0</v>
      </c>
      <c r="AE133" s="8">
        <f>VLOOKUP(L133,'Tables kywrd-slot-class'!$D$49:$E$177,2,FALSE)</f>
        <v>0</v>
      </c>
      <c r="AF133" s="1" t="s">
        <v>0</v>
      </c>
      <c r="AG133" s="1" t="str">
        <f t="shared" si="18"/>
        <v>442C0FAE</v>
      </c>
      <c r="AH133" s="3">
        <v>1</v>
      </c>
    </row>
    <row r="134" spans="1:34" x14ac:dyDescent="0.25">
      <c r="A134" s="91" t="s">
        <v>4318</v>
      </c>
      <c r="B134" s="3" t="s">
        <v>15</v>
      </c>
      <c r="C134" s="4" t="s">
        <v>4231</v>
      </c>
      <c r="D134" s="3" t="s">
        <v>4833</v>
      </c>
      <c r="E134" t="s">
        <v>4834</v>
      </c>
      <c r="F134" s="8" t="s">
        <v>4042</v>
      </c>
      <c r="G134" s="5" t="s">
        <v>3095</v>
      </c>
      <c r="H134" s="22" t="s">
        <v>3990</v>
      </c>
      <c r="I134" s="22" t="s">
        <v>4026</v>
      </c>
      <c r="J134" s="22" t="s">
        <v>3377</v>
      </c>
      <c r="K134" s="22" t="s">
        <v>4061</v>
      </c>
      <c r="L134" s="22" t="s">
        <v>4028</v>
      </c>
      <c r="M134" s="22" t="s">
        <v>4028</v>
      </c>
      <c r="N134" s="24" t="s">
        <v>1888</v>
      </c>
      <c r="O134" s="21" t="s">
        <v>1888</v>
      </c>
      <c r="P134" s="8" t="s">
        <v>1889</v>
      </c>
      <c r="Q134" s="8">
        <v>12</v>
      </c>
      <c r="R134" s="8">
        <v>2</v>
      </c>
      <c r="S134" s="27">
        <v>27</v>
      </c>
      <c r="T134" s="20">
        <f t="shared" si="19"/>
        <v>0</v>
      </c>
      <c r="U134" s="21">
        <f t="shared" si="20"/>
        <v>0</v>
      </c>
      <c r="V134" s="8">
        <f t="shared" si="21"/>
        <v>27</v>
      </c>
      <c r="W134" s="8">
        <f t="shared" si="22"/>
        <v>0</v>
      </c>
      <c r="X134" s="8">
        <f t="shared" si="23"/>
        <v>0</v>
      </c>
      <c r="Z134" s="8">
        <f>VLOOKUP(I134,'Tables kywrd-slot-class'!$B$21:$C$38,2,FALSE)</f>
        <v>1.5</v>
      </c>
      <c r="AA134" s="8">
        <f>VLOOKUP(N134,'Tables MAT simpl-complx'!$C$6:$D$28,2,FALSE)</f>
        <v>0</v>
      </c>
      <c r="AB134" s="8">
        <f>VLOOKUP(O134,'Tables MAT simpl-complx'!$F$39:$G$625,2,FALSE)</f>
        <v>0</v>
      </c>
      <c r="AC134" s="8">
        <f>VLOOKUP(J134,'Tables kywrd-slot-class'!$D$49:$E$177,2,FALSE)</f>
        <v>18</v>
      </c>
      <c r="AD134" s="8">
        <f>VLOOKUP(K134,'Tables kywrd-slot-class'!$D$49:$E$177,2,FALSE)</f>
        <v>0</v>
      </c>
      <c r="AE134" s="8">
        <f>VLOOKUP(L134,'Tables kywrd-slot-class'!$D$49:$E$177,2,FALSE)</f>
        <v>0</v>
      </c>
      <c r="AF134" s="1" t="s">
        <v>0</v>
      </c>
      <c r="AG134" s="1" t="str">
        <f t="shared" si="18"/>
        <v>442C0FB0</v>
      </c>
      <c r="AH134" s="3">
        <v>1</v>
      </c>
    </row>
    <row r="135" spans="1:34" x14ac:dyDescent="0.25">
      <c r="A135" s="91" t="s">
        <v>4319</v>
      </c>
      <c r="B135" s="3" t="s">
        <v>15</v>
      </c>
      <c r="C135" s="4" t="s">
        <v>4231</v>
      </c>
      <c r="D135" s="88" t="s">
        <v>4835</v>
      </c>
      <c r="E135" t="s">
        <v>4836</v>
      </c>
      <c r="F135" s="8" t="s">
        <v>4042</v>
      </c>
      <c r="G135" s="5" t="s">
        <v>1914</v>
      </c>
      <c r="H135" s="22" t="s">
        <v>4022</v>
      </c>
      <c r="I135" s="22" t="s">
        <v>4024</v>
      </c>
      <c r="J135" s="22" t="s">
        <v>1908</v>
      </c>
      <c r="K135" s="22" t="s">
        <v>4031</v>
      </c>
      <c r="L135" s="22" t="s">
        <v>4028</v>
      </c>
      <c r="M135" s="22" t="s">
        <v>4028</v>
      </c>
      <c r="N135" s="24" t="s">
        <v>1888</v>
      </c>
      <c r="O135" s="21" t="s">
        <v>1620</v>
      </c>
      <c r="P135" s="8" t="s">
        <v>1889</v>
      </c>
      <c r="Q135" s="8">
        <v>100</v>
      </c>
      <c r="R135" s="8">
        <v>35</v>
      </c>
      <c r="S135" s="76">
        <v>75</v>
      </c>
      <c r="T135" s="20">
        <f t="shared" si="19"/>
        <v>0</v>
      </c>
      <c r="U135" s="21">
        <f t="shared" si="20"/>
        <v>84</v>
      </c>
      <c r="V135" s="8">
        <f t="shared" si="21"/>
        <v>84</v>
      </c>
      <c r="W135" s="8">
        <f t="shared" si="22"/>
        <v>0</v>
      </c>
      <c r="X135" s="8">
        <f t="shared" si="23"/>
        <v>0</v>
      </c>
      <c r="Y135" s="87" t="s">
        <v>4430</v>
      </c>
      <c r="Z135" s="8">
        <f>VLOOKUP(I135,'Tables kywrd-slot-class'!$B$21:$C$38,2,FALSE)</f>
        <v>3</v>
      </c>
      <c r="AA135" s="8">
        <f>VLOOKUP(N135,'Tables MAT simpl-complx'!$C$6:$D$28,2,FALSE)</f>
        <v>0</v>
      </c>
      <c r="AB135" s="8">
        <f>VLOOKUP(O135,'Tables MAT simpl-complx'!$F$39:$G$625,2,FALSE)</f>
        <v>28</v>
      </c>
      <c r="AC135" s="8">
        <f>VLOOKUP(J135,'Tables kywrd-slot-class'!$D$49:$E$177,2,FALSE)</f>
        <v>28</v>
      </c>
      <c r="AD135" s="8">
        <f>VLOOKUP(K135,'Tables kywrd-slot-class'!$D$49:$E$177,2,FALSE)</f>
        <v>0</v>
      </c>
      <c r="AE135" s="8">
        <f>VLOOKUP(L135,'Tables kywrd-slot-class'!$D$49:$E$177,2,FALSE)</f>
        <v>0</v>
      </c>
      <c r="AF135" s="1" t="s">
        <v>0</v>
      </c>
      <c r="AG135" s="1" t="str">
        <f t="shared" si="18"/>
        <v>442C5F06</v>
      </c>
      <c r="AH135" s="3">
        <v>1</v>
      </c>
    </row>
    <row r="136" spans="1:34" x14ac:dyDescent="0.25">
      <c r="A136" s="91" t="s">
        <v>4320</v>
      </c>
      <c r="B136" s="3" t="s">
        <v>15</v>
      </c>
      <c r="C136" s="4" t="s">
        <v>4231</v>
      </c>
      <c r="D136" s="3" t="s">
        <v>4837</v>
      </c>
      <c r="E136" t="s">
        <v>4838</v>
      </c>
      <c r="F136" s="8" t="s">
        <v>4042</v>
      </c>
      <c r="G136" s="5" t="s">
        <v>2925</v>
      </c>
      <c r="H136" s="22" t="s">
        <v>3990</v>
      </c>
      <c r="I136" s="22" t="s">
        <v>4025</v>
      </c>
      <c r="J136" s="22" t="s">
        <v>3346</v>
      </c>
      <c r="K136" s="22" t="s">
        <v>4028</v>
      </c>
      <c r="L136" s="22" t="s">
        <v>4028</v>
      </c>
      <c r="M136" s="22" t="s">
        <v>4028</v>
      </c>
      <c r="N136" s="24" t="s">
        <v>1888</v>
      </c>
      <c r="O136" s="21" t="s">
        <v>1888</v>
      </c>
      <c r="P136" s="8" t="s">
        <v>1889</v>
      </c>
      <c r="Q136" s="8">
        <v>300</v>
      </c>
      <c r="R136" s="8">
        <v>3</v>
      </c>
      <c r="S136" s="27">
        <v>36</v>
      </c>
      <c r="T136" s="20">
        <f t="shared" si="19"/>
        <v>0</v>
      </c>
      <c r="U136" s="21">
        <f t="shared" si="20"/>
        <v>0</v>
      </c>
      <c r="V136" s="8">
        <f t="shared" si="21"/>
        <v>36</v>
      </c>
      <c r="W136" s="8">
        <f t="shared" si="22"/>
        <v>0</v>
      </c>
      <c r="X136" s="8">
        <f t="shared" si="23"/>
        <v>0</v>
      </c>
      <c r="Z136" s="8">
        <f>VLOOKUP(I136,'Tables kywrd-slot-class'!$B$21:$C$38,2,FALSE)</f>
        <v>1</v>
      </c>
      <c r="AA136" s="8">
        <f>VLOOKUP(N136,'Tables MAT simpl-complx'!$C$6:$D$28,2,FALSE)</f>
        <v>0</v>
      </c>
      <c r="AB136" s="8">
        <f>VLOOKUP(O136,'Tables MAT simpl-complx'!$F$39:$G$625,2,FALSE)</f>
        <v>0</v>
      </c>
      <c r="AC136" s="8">
        <f>VLOOKUP(J136,'Tables kywrd-slot-class'!$D$49:$E$177,2,FALSE)</f>
        <v>36</v>
      </c>
      <c r="AD136" s="8">
        <f>VLOOKUP(K136,'Tables kywrd-slot-class'!$D$49:$E$177,2,FALSE)</f>
        <v>0</v>
      </c>
      <c r="AE136" s="8">
        <f>VLOOKUP(L136,'Tables kywrd-slot-class'!$D$49:$E$177,2,FALSE)</f>
        <v>0</v>
      </c>
      <c r="AF136" s="1" t="s">
        <v>0</v>
      </c>
      <c r="AG136" s="1" t="str">
        <f t="shared" si="18"/>
        <v>442D746D</v>
      </c>
      <c r="AH136" s="3">
        <v>1</v>
      </c>
    </row>
    <row r="137" spans="1:34" x14ac:dyDescent="0.25">
      <c r="A137" s="91" t="s">
        <v>4321</v>
      </c>
      <c r="B137" s="3" t="s">
        <v>15</v>
      </c>
      <c r="C137" s="4" t="s">
        <v>4231</v>
      </c>
      <c r="D137" s="3" t="s">
        <v>4839</v>
      </c>
      <c r="E137" t="s">
        <v>4840</v>
      </c>
      <c r="F137" s="8" t="s">
        <v>4042</v>
      </c>
      <c r="G137" s="5" t="s">
        <v>2926</v>
      </c>
      <c r="H137" s="22" t="s">
        <v>3990</v>
      </c>
      <c r="I137" s="22" t="s">
        <v>4024</v>
      </c>
      <c r="J137" s="22" t="s">
        <v>3346</v>
      </c>
      <c r="K137" s="22" t="s">
        <v>4028</v>
      </c>
      <c r="L137" s="22" t="s">
        <v>4028</v>
      </c>
      <c r="M137" s="22" t="s">
        <v>4028</v>
      </c>
      <c r="N137" s="24" t="s">
        <v>1888</v>
      </c>
      <c r="O137" s="21" t="s">
        <v>1888</v>
      </c>
      <c r="P137" s="8" t="s">
        <v>1889</v>
      </c>
      <c r="Q137" s="8">
        <v>1500</v>
      </c>
      <c r="R137" s="8">
        <v>10</v>
      </c>
      <c r="S137" s="27">
        <v>108</v>
      </c>
      <c r="T137" s="20">
        <f t="shared" si="19"/>
        <v>0</v>
      </c>
      <c r="U137" s="21">
        <f t="shared" si="20"/>
        <v>0</v>
      </c>
      <c r="V137" s="8">
        <f t="shared" si="21"/>
        <v>108</v>
      </c>
      <c r="W137" s="8">
        <f t="shared" si="22"/>
        <v>0</v>
      </c>
      <c r="X137" s="8">
        <f t="shared" si="23"/>
        <v>0</v>
      </c>
      <c r="Z137" s="8">
        <f>VLOOKUP(I137,'Tables kywrd-slot-class'!$B$21:$C$38,2,FALSE)</f>
        <v>3</v>
      </c>
      <c r="AA137" s="8">
        <f>VLOOKUP(N137,'Tables MAT simpl-complx'!$C$6:$D$28,2,FALSE)</f>
        <v>0</v>
      </c>
      <c r="AB137" s="8">
        <f>VLOOKUP(O137,'Tables MAT simpl-complx'!$F$39:$G$625,2,FALSE)</f>
        <v>0</v>
      </c>
      <c r="AC137" s="8">
        <f>VLOOKUP(J137,'Tables kywrd-slot-class'!$D$49:$E$177,2,FALSE)</f>
        <v>36</v>
      </c>
      <c r="AD137" s="8">
        <f>VLOOKUP(K137,'Tables kywrd-slot-class'!$D$49:$E$177,2,FALSE)</f>
        <v>0</v>
      </c>
      <c r="AE137" s="8">
        <f>VLOOKUP(L137,'Tables kywrd-slot-class'!$D$49:$E$177,2,FALSE)</f>
        <v>0</v>
      </c>
      <c r="AF137" s="1" t="s">
        <v>0</v>
      </c>
      <c r="AG137" s="1" t="str">
        <f t="shared" si="18"/>
        <v>442D746E</v>
      </c>
      <c r="AH137" s="3">
        <v>1</v>
      </c>
    </row>
    <row r="138" spans="1:34" x14ac:dyDescent="0.25">
      <c r="A138" s="91" t="s">
        <v>4322</v>
      </c>
      <c r="B138" s="3" t="s">
        <v>15</v>
      </c>
      <c r="C138" s="4" t="s">
        <v>4231</v>
      </c>
      <c r="D138" s="3" t="s">
        <v>4841</v>
      </c>
      <c r="E138" t="s">
        <v>4842</v>
      </c>
      <c r="F138" s="8" t="s">
        <v>4042</v>
      </c>
      <c r="G138" s="5" t="s">
        <v>2927</v>
      </c>
      <c r="H138" s="22" t="s">
        <v>3990</v>
      </c>
      <c r="I138" s="22" t="s">
        <v>4023</v>
      </c>
      <c r="J138" s="22" t="s">
        <v>3346</v>
      </c>
      <c r="K138" s="22" t="s">
        <v>4028</v>
      </c>
      <c r="L138" s="22" t="s">
        <v>4028</v>
      </c>
      <c r="M138" s="22" t="s">
        <v>4028</v>
      </c>
      <c r="N138" s="24" t="s">
        <v>1888</v>
      </c>
      <c r="O138" s="21" t="s">
        <v>1888</v>
      </c>
      <c r="P138" s="8" t="s">
        <v>1889</v>
      </c>
      <c r="Q138" s="8">
        <v>300</v>
      </c>
      <c r="R138" s="8">
        <v>3</v>
      </c>
      <c r="S138" s="27">
        <v>36</v>
      </c>
      <c r="T138" s="20">
        <f t="shared" si="19"/>
        <v>0</v>
      </c>
      <c r="U138" s="21">
        <f t="shared" si="20"/>
        <v>0</v>
      </c>
      <c r="V138" s="8">
        <f t="shared" si="21"/>
        <v>36</v>
      </c>
      <c r="W138" s="8">
        <f t="shared" si="22"/>
        <v>0</v>
      </c>
      <c r="X138" s="8">
        <f t="shared" si="23"/>
        <v>0</v>
      </c>
      <c r="Z138" s="8">
        <f>VLOOKUP(I138,'Tables kywrd-slot-class'!$B$21:$C$38,2,FALSE)</f>
        <v>1</v>
      </c>
      <c r="AA138" s="8">
        <f>VLOOKUP(N138,'Tables MAT simpl-complx'!$C$6:$D$28,2,FALSE)</f>
        <v>0</v>
      </c>
      <c r="AB138" s="8">
        <f>VLOOKUP(O138,'Tables MAT simpl-complx'!$F$39:$G$625,2,FALSE)</f>
        <v>0</v>
      </c>
      <c r="AC138" s="8">
        <f>VLOOKUP(J138,'Tables kywrd-slot-class'!$D$49:$E$177,2,FALSE)</f>
        <v>36</v>
      </c>
      <c r="AD138" s="8">
        <f>VLOOKUP(K138,'Tables kywrd-slot-class'!$D$49:$E$177,2,FALSE)</f>
        <v>0</v>
      </c>
      <c r="AE138" s="8">
        <f>VLOOKUP(L138,'Tables kywrd-slot-class'!$D$49:$E$177,2,FALSE)</f>
        <v>0</v>
      </c>
      <c r="AF138" s="1" t="s">
        <v>0</v>
      </c>
      <c r="AG138" s="1" t="str">
        <f t="shared" si="18"/>
        <v>442D746F</v>
      </c>
      <c r="AH138" s="3">
        <v>1</v>
      </c>
    </row>
    <row r="139" spans="1:34" x14ac:dyDescent="0.25">
      <c r="A139" s="91" t="s">
        <v>4323</v>
      </c>
      <c r="B139" s="3" t="s">
        <v>15</v>
      </c>
      <c r="C139" s="4" t="s">
        <v>4231</v>
      </c>
      <c r="D139" s="3" t="s">
        <v>4843</v>
      </c>
      <c r="E139" t="s">
        <v>4844</v>
      </c>
      <c r="F139" s="8" t="s">
        <v>4042</v>
      </c>
      <c r="G139" s="5" t="s">
        <v>2928</v>
      </c>
      <c r="H139" s="22" t="s">
        <v>3990</v>
      </c>
      <c r="I139" s="22" t="s">
        <v>4026</v>
      </c>
      <c r="J139" s="22" t="s">
        <v>3346</v>
      </c>
      <c r="K139" s="22" t="s">
        <v>4028</v>
      </c>
      <c r="L139" s="22" t="s">
        <v>4028</v>
      </c>
      <c r="M139" s="22" t="s">
        <v>4028</v>
      </c>
      <c r="N139" s="24" t="s">
        <v>1888</v>
      </c>
      <c r="O139" s="21" t="s">
        <v>1888</v>
      </c>
      <c r="P139" s="8" t="s">
        <v>1889</v>
      </c>
      <c r="Q139" s="8">
        <v>750</v>
      </c>
      <c r="R139" s="8">
        <v>4</v>
      </c>
      <c r="S139" s="27">
        <v>54</v>
      </c>
      <c r="T139" s="20">
        <f t="shared" si="19"/>
        <v>0</v>
      </c>
      <c r="U139" s="21">
        <f t="shared" si="20"/>
        <v>0</v>
      </c>
      <c r="V139" s="8">
        <f t="shared" si="21"/>
        <v>54</v>
      </c>
      <c r="W139" s="8">
        <f t="shared" si="22"/>
        <v>0</v>
      </c>
      <c r="X139" s="8">
        <f t="shared" si="23"/>
        <v>0</v>
      </c>
      <c r="Z139" s="8">
        <f>VLOOKUP(I139,'Tables kywrd-slot-class'!$B$21:$C$38,2,FALSE)</f>
        <v>1.5</v>
      </c>
      <c r="AA139" s="8">
        <f>VLOOKUP(N139,'Tables MAT simpl-complx'!$C$6:$D$28,2,FALSE)</f>
        <v>0</v>
      </c>
      <c r="AB139" s="8">
        <f>VLOOKUP(O139,'Tables MAT simpl-complx'!$F$39:$G$625,2,FALSE)</f>
        <v>0</v>
      </c>
      <c r="AC139" s="8">
        <f>VLOOKUP(J139,'Tables kywrd-slot-class'!$D$49:$E$177,2,FALSE)</f>
        <v>36</v>
      </c>
      <c r="AD139" s="8">
        <f>VLOOKUP(K139,'Tables kywrd-slot-class'!$D$49:$E$177,2,FALSE)</f>
        <v>0</v>
      </c>
      <c r="AE139" s="8">
        <f>VLOOKUP(L139,'Tables kywrd-slot-class'!$D$49:$E$177,2,FALSE)</f>
        <v>0</v>
      </c>
      <c r="AF139" s="1" t="s">
        <v>0</v>
      </c>
      <c r="AG139" s="1" t="str">
        <f t="shared" si="18"/>
        <v>442D7470</v>
      </c>
      <c r="AH139" s="3">
        <v>1</v>
      </c>
    </row>
    <row r="140" spans="1:34" x14ac:dyDescent="0.25">
      <c r="A140" s="91" t="s">
        <v>4324</v>
      </c>
      <c r="B140" s="3" t="s">
        <v>15</v>
      </c>
      <c r="C140" s="4" t="s">
        <v>4231</v>
      </c>
      <c r="D140" s="88" t="s">
        <v>4845</v>
      </c>
      <c r="E140" t="s">
        <v>4846</v>
      </c>
      <c r="F140" s="8" t="s">
        <v>4042</v>
      </c>
      <c r="G140" s="5" t="s">
        <v>2929</v>
      </c>
      <c r="H140" s="22" t="s">
        <v>3991</v>
      </c>
      <c r="I140" s="22" t="s">
        <v>4027</v>
      </c>
      <c r="J140" s="22" t="s">
        <v>3346</v>
      </c>
      <c r="K140" s="22" t="s">
        <v>4028</v>
      </c>
      <c r="L140" s="22" t="s">
        <v>4028</v>
      </c>
      <c r="M140" s="22" t="s">
        <v>4028</v>
      </c>
      <c r="N140" s="24" t="s">
        <v>1888</v>
      </c>
      <c r="O140" s="21" t="s">
        <v>1596</v>
      </c>
      <c r="P140" s="8" t="s">
        <v>1889</v>
      </c>
      <c r="Q140" s="8">
        <v>750</v>
      </c>
      <c r="R140" s="8">
        <v>6</v>
      </c>
      <c r="S140" s="76">
        <v>54</v>
      </c>
      <c r="T140" s="20">
        <f t="shared" si="19"/>
        <v>0</v>
      </c>
      <c r="U140" s="21">
        <f t="shared" si="20"/>
        <v>49</v>
      </c>
      <c r="V140" s="8">
        <f t="shared" si="21"/>
        <v>54</v>
      </c>
      <c r="W140" s="8">
        <f t="shared" si="22"/>
        <v>0</v>
      </c>
      <c r="X140" s="8">
        <f t="shared" si="23"/>
        <v>0</v>
      </c>
      <c r="Y140" s="87" t="s">
        <v>4847</v>
      </c>
      <c r="Z140" s="8">
        <f>VLOOKUP(I140,'Tables kywrd-slot-class'!$B$21:$C$38,2,FALSE)</f>
        <v>1.5</v>
      </c>
      <c r="AA140" s="8">
        <f>VLOOKUP(N140,'Tables MAT simpl-complx'!$C$6:$D$28,2,FALSE)</f>
        <v>0</v>
      </c>
      <c r="AB140" s="8">
        <f>VLOOKUP(O140,'Tables MAT simpl-complx'!$F$39:$G$625,2,FALSE)</f>
        <v>33</v>
      </c>
      <c r="AC140" s="8">
        <f>VLOOKUP(J140,'Tables kywrd-slot-class'!$D$49:$E$177,2,FALSE)</f>
        <v>36</v>
      </c>
      <c r="AD140" s="8">
        <f>VLOOKUP(K140,'Tables kywrd-slot-class'!$D$49:$E$177,2,FALSE)</f>
        <v>0</v>
      </c>
      <c r="AE140" s="8">
        <f>VLOOKUP(L140,'Tables kywrd-slot-class'!$D$49:$E$177,2,FALSE)</f>
        <v>0</v>
      </c>
      <c r="AF140" s="1" t="s">
        <v>0</v>
      </c>
      <c r="AG140" s="1" t="str">
        <f t="shared" si="18"/>
        <v>442D7472</v>
      </c>
      <c r="AH140" s="3">
        <v>1</v>
      </c>
    </row>
    <row r="141" spans="1:34" x14ac:dyDescent="0.25">
      <c r="A141" s="91" t="s">
        <v>4325</v>
      </c>
      <c r="B141" s="3" t="s">
        <v>15</v>
      </c>
      <c r="C141" s="4" t="s">
        <v>4231</v>
      </c>
      <c r="D141" s="88" t="s">
        <v>4848</v>
      </c>
      <c r="E141" t="s">
        <v>4849</v>
      </c>
      <c r="F141" s="8" t="s">
        <v>4042</v>
      </c>
      <c r="G141" s="5" t="s">
        <v>2972</v>
      </c>
      <c r="H141" s="22" t="s">
        <v>4022</v>
      </c>
      <c r="I141" s="22" t="s">
        <v>4026</v>
      </c>
      <c r="J141" s="22" t="s">
        <v>1908</v>
      </c>
      <c r="K141" s="22" t="s">
        <v>4031</v>
      </c>
      <c r="L141" s="22" t="s">
        <v>4028</v>
      </c>
      <c r="M141" s="22" t="s">
        <v>4028</v>
      </c>
      <c r="N141" s="24" t="s">
        <v>1888</v>
      </c>
      <c r="O141" s="21" t="s">
        <v>1888</v>
      </c>
      <c r="P141" s="8" t="s">
        <v>1889</v>
      </c>
      <c r="Q141" s="8">
        <v>30</v>
      </c>
      <c r="R141" s="8">
        <v>5</v>
      </c>
      <c r="S141" s="76">
        <v>37</v>
      </c>
      <c r="T141" s="20">
        <f t="shared" si="19"/>
        <v>0</v>
      </c>
      <c r="U141" s="21">
        <f t="shared" si="20"/>
        <v>0</v>
      </c>
      <c r="V141" s="8">
        <f t="shared" si="21"/>
        <v>42</v>
      </c>
      <c r="W141" s="8">
        <f t="shared" si="22"/>
        <v>0</v>
      </c>
      <c r="X141" s="8">
        <f t="shared" si="23"/>
        <v>0</v>
      </c>
      <c r="Y141" s="87" t="s">
        <v>4815</v>
      </c>
      <c r="Z141" s="8">
        <f>VLOOKUP(I141,'Tables kywrd-slot-class'!$B$21:$C$38,2,FALSE)</f>
        <v>1.5</v>
      </c>
      <c r="AA141" s="8">
        <f>VLOOKUP(N141,'Tables MAT simpl-complx'!$C$6:$D$28,2,FALSE)</f>
        <v>0</v>
      </c>
      <c r="AB141" s="8">
        <f>VLOOKUP(O141,'Tables MAT simpl-complx'!$F$39:$G$625,2,FALSE)</f>
        <v>0</v>
      </c>
      <c r="AC141" s="8">
        <f>VLOOKUP(J141,'Tables kywrd-slot-class'!$D$49:$E$177,2,FALSE)</f>
        <v>28</v>
      </c>
      <c r="AD141" s="8">
        <f>VLOOKUP(K141,'Tables kywrd-slot-class'!$D$49:$E$177,2,FALSE)</f>
        <v>0</v>
      </c>
      <c r="AE141" s="8">
        <f>VLOOKUP(L141,'Tables kywrd-slot-class'!$D$49:$E$177,2,FALSE)</f>
        <v>0</v>
      </c>
      <c r="AF141" s="1" t="s">
        <v>0</v>
      </c>
      <c r="AG141" s="1" t="str">
        <f t="shared" si="18"/>
        <v>4434935D</v>
      </c>
      <c r="AH141" s="3">
        <v>1</v>
      </c>
    </row>
    <row r="142" spans="1:34" x14ac:dyDescent="0.25">
      <c r="A142" s="91" t="s">
        <v>4326</v>
      </c>
      <c r="B142" s="3" t="s">
        <v>15</v>
      </c>
      <c r="C142" s="4" t="s">
        <v>4231</v>
      </c>
      <c r="D142" s="94" t="s">
        <v>4850</v>
      </c>
      <c r="E142" t="s">
        <v>4851</v>
      </c>
      <c r="F142" s="8" t="s">
        <v>4042</v>
      </c>
      <c r="G142" s="5" t="s">
        <v>4852</v>
      </c>
      <c r="H142" s="22" t="s">
        <v>4022</v>
      </c>
      <c r="I142" s="22" t="s">
        <v>4026</v>
      </c>
      <c r="J142" s="22" t="s">
        <v>1896</v>
      </c>
      <c r="K142" s="22" t="s">
        <v>4028</v>
      </c>
      <c r="L142" s="22" t="s">
        <v>4028</v>
      </c>
      <c r="M142" s="22" t="s">
        <v>4028</v>
      </c>
      <c r="N142" s="24" t="s">
        <v>1888</v>
      </c>
      <c r="O142" s="21" t="s">
        <v>1888</v>
      </c>
      <c r="P142" s="8" t="s">
        <v>1889</v>
      </c>
      <c r="Q142" s="8">
        <v>1</v>
      </c>
      <c r="R142" s="73">
        <v>1</v>
      </c>
      <c r="S142" s="27">
        <v>30</v>
      </c>
      <c r="T142" s="20">
        <f t="shared" ref="T142:T159" si="24">ROUNDDOWN(Z142*AA142,0)</f>
        <v>0</v>
      </c>
      <c r="U142" s="21">
        <f t="shared" ref="U142:U159" si="25">ROUNDDOWN(Z142*AB142,0)</f>
        <v>0</v>
      </c>
      <c r="V142" s="8">
        <f t="shared" ref="V142:V159" si="26">ROUNDDOWN(Z142*AC142,0)</f>
        <v>30</v>
      </c>
      <c r="W142" s="8">
        <f t="shared" ref="W142:W159" si="27">ROUNDDOWN(Z142*AD142,0)</f>
        <v>0</v>
      </c>
      <c r="X142" s="8">
        <f t="shared" ref="X142:X159" si="28">ROUNDDOWN(Z142*AE142,0)</f>
        <v>0</v>
      </c>
      <c r="Y142" s="87" t="s">
        <v>4702</v>
      </c>
      <c r="Z142" s="8">
        <f>VLOOKUP(I142,'Tables kywrd-slot-class'!$B$21:$C$38,2,FALSE)</f>
        <v>1.5</v>
      </c>
      <c r="AA142" s="8">
        <f>VLOOKUP(N142,'Tables MAT simpl-complx'!$C$6:$D$28,2,FALSE)</f>
        <v>0</v>
      </c>
      <c r="AB142" s="8">
        <f>VLOOKUP(O142,'Tables MAT simpl-complx'!$F$39:$G$625,2,FALSE)</f>
        <v>0</v>
      </c>
      <c r="AC142" s="8">
        <f>VLOOKUP(J142,'Tables kywrd-slot-class'!$D$49:$E$177,2,FALSE)</f>
        <v>20</v>
      </c>
      <c r="AD142" s="8">
        <f>VLOOKUP(K142,'Tables kywrd-slot-class'!$D$49:$E$177,2,FALSE)</f>
        <v>0</v>
      </c>
      <c r="AE142" s="8">
        <f>VLOOKUP(L142,'Tables kywrd-slot-class'!$D$49:$E$177,2,FALSE)</f>
        <v>0</v>
      </c>
      <c r="AF142" s="1" t="s">
        <v>0</v>
      </c>
      <c r="AG142" s="1" t="str">
        <f t="shared" si="18"/>
        <v>4437D3A1</v>
      </c>
      <c r="AH142" s="3">
        <v>1</v>
      </c>
    </row>
    <row r="143" spans="1:34" x14ac:dyDescent="0.25">
      <c r="A143" s="91" t="s">
        <v>4327</v>
      </c>
      <c r="B143" s="3" t="s">
        <v>15</v>
      </c>
      <c r="C143" s="4" t="s">
        <v>4231</v>
      </c>
      <c r="D143" s="94" t="s">
        <v>4853</v>
      </c>
      <c r="E143" t="s">
        <v>4854</v>
      </c>
      <c r="F143" s="8" t="s">
        <v>4042</v>
      </c>
      <c r="G143" s="5" t="s">
        <v>4855</v>
      </c>
      <c r="H143" s="22" t="s">
        <v>4022</v>
      </c>
      <c r="I143" s="22" t="s">
        <v>4026</v>
      </c>
      <c r="J143" s="22" t="s">
        <v>1896</v>
      </c>
      <c r="K143" s="22" t="s">
        <v>4028</v>
      </c>
      <c r="L143" s="22" t="s">
        <v>4028</v>
      </c>
      <c r="M143" s="22" t="s">
        <v>4028</v>
      </c>
      <c r="N143" s="24" t="s">
        <v>1888</v>
      </c>
      <c r="O143" s="21" t="s">
        <v>1888</v>
      </c>
      <c r="P143" s="8" t="s">
        <v>1889</v>
      </c>
      <c r="Q143" s="8">
        <v>1</v>
      </c>
      <c r="R143" s="73">
        <v>1</v>
      </c>
      <c r="S143" s="27">
        <v>30</v>
      </c>
      <c r="T143" s="20">
        <f t="shared" si="24"/>
        <v>0</v>
      </c>
      <c r="U143" s="21">
        <f t="shared" si="25"/>
        <v>0</v>
      </c>
      <c r="V143" s="8">
        <f t="shared" si="26"/>
        <v>30</v>
      </c>
      <c r="W143" s="8">
        <f t="shared" si="27"/>
        <v>0</v>
      </c>
      <c r="X143" s="8">
        <f t="shared" si="28"/>
        <v>0</v>
      </c>
      <c r="Y143" s="87" t="s">
        <v>4702</v>
      </c>
      <c r="Z143" s="8">
        <f>VLOOKUP(I143,'Tables kywrd-slot-class'!$B$21:$C$38,2,FALSE)</f>
        <v>1.5</v>
      </c>
      <c r="AA143" s="8">
        <f>VLOOKUP(N143,'Tables MAT simpl-complx'!$C$6:$D$28,2,FALSE)</f>
        <v>0</v>
      </c>
      <c r="AB143" s="8">
        <f>VLOOKUP(O143,'Tables MAT simpl-complx'!$F$39:$G$625,2,FALSE)</f>
        <v>0</v>
      </c>
      <c r="AC143" s="8">
        <f>VLOOKUP(J143,'Tables kywrd-slot-class'!$D$49:$E$177,2,FALSE)</f>
        <v>20</v>
      </c>
      <c r="AD143" s="8">
        <f>VLOOKUP(K143,'Tables kywrd-slot-class'!$D$49:$E$177,2,FALSE)</f>
        <v>0</v>
      </c>
      <c r="AE143" s="8">
        <f>VLOOKUP(L143,'Tables kywrd-slot-class'!$D$49:$E$177,2,FALSE)</f>
        <v>0</v>
      </c>
      <c r="AF143" s="1" t="s">
        <v>0</v>
      </c>
      <c r="AG143" s="1" t="str">
        <f t="shared" si="18"/>
        <v>4437D3A2</v>
      </c>
      <c r="AH143" s="3">
        <v>1</v>
      </c>
    </row>
    <row r="144" spans="1:34" x14ac:dyDescent="0.25">
      <c r="A144" s="91" t="s">
        <v>4328</v>
      </c>
      <c r="B144" s="3" t="s">
        <v>15</v>
      </c>
      <c r="C144" s="4" t="s">
        <v>4231</v>
      </c>
      <c r="D144" s="3" t="s">
        <v>4856</v>
      </c>
      <c r="E144" t="s">
        <v>4857</v>
      </c>
      <c r="F144" s="8" t="s">
        <v>4042</v>
      </c>
      <c r="G144" s="5" t="s">
        <v>4708</v>
      </c>
      <c r="H144" s="22" t="s">
        <v>4022</v>
      </c>
      <c r="I144" s="22" t="s">
        <v>4025</v>
      </c>
      <c r="J144" s="22" t="s">
        <v>1896</v>
      </c>
      <c r="K144" s="22" t="s">
        <v>4028</v>
      </c>
      <c r="L144" s="22" t="s">
        <v>4028</v>
      </c>
      <c r="M144" s="22" t="s">
        <v>4028</v>
      </c>
      <c r="N144" s="24" t="s">
        <v>1888</v>
      </c>
      <c r="O144" s="21" t="s">
        <v>1888</v>
      </c>
      <c r="P144" s="8" t="s">
        <v>4021</v>
      </c>
      <c r="Q144" s="8">
        <v>25</v>
      </c>
      <c r="R144" s="8">
        <v>6</v>
      </c>
      <c r="S144" s="27">
        <v>20</v>
      </c>
      <c r="T144" s="20">
        <f t="shared" si="24"/>
        <v>0</v>
      </c>
      <c r="U144" s="21">
        <f t="shared" si="25"/>
        <v>0</v>
      </c>
      <c r="V144" s="8">
        <f t="shared" si="26"/>
        <v>20</v>
      </c>
      <c r="W144" s="8">
        <f t="shared" si="27"/>
        <v>0</v>
      </c>
      <c r="X144" s="8">
        <f t="shared" si="28"/>
        <v>0</v>
      </c>
      <c r="Z144" s="8">
        <f>VLOOKUP(I144,'Tables kywrd-slot-class'!$B$21:$C$38,2,FALSE)</f>
        <v>1</v>
      </c>
      <c r="AA144" s="8">
        <f>VLOOKUP(N144,'Tables MAT simpl-complx'!$C$6:$D$28,2,FALSE)</f>
        <v>0</v>
      </c>
      <c r="AB144" s="8">
        <f>VLOOKUP(O144,'Tables MAT simpl-complx'!$F$39:$G$625,2,FALSE)</f>
        <v>0</v>
      </c>
      <c r="AC144" s="8">
        <f>VLOOKUP(J144,'Tables kywrd-slot-class'!$D$49:$E$177,2,FALSE)</f>
        <v>20</v>
      </c>
      <c r="AD144" s="8">
        <f>VLOOKUP(K144,'Tables kywrd-slot-class'!$D$49:$E$177,2,FALSE)</f>
        <v>0</v>
      </c>
      <c r="AE144" s="8">
        <f>VLOOKUP(L144,'Tables kywrd-slot-class'!$D$49:$E$177,2,FALSE)</f>
        <v>0</v>
      </c>
      <c r="AF144" s="1" t="s">
        <v>0</v>
      </c>
      <c r="AG144" s="1" t="str">
        <f t="shared" si="18"/>
        <v>4439AFEB</v>
      </c>
      <c r="AH144" s="3">
        <v>1</v>
      </c>
    </row>
    <row r="145" spans="1:34" x14ac:dyDescent="0.25">
      <c r="A145" s="91" t="s">
        <v>4329</v>
      </c>
      <c r="B145" s="3" t="s">
        <v>15</v>
      </c>
      <c r="C145" s="4" t="s">
        <v>4231</v>
      </c>
      <c r="D145" s="88" t="s">
        <v>4858</v>
      </c>
      <c r="E145" t="s">
        <v>4859</v>
      </c>
      <c r="F145" s="8" t="s">
        <v>4042</v>
      </c>
      <c r="G145" s="5" t="s">
        <v>4783</v>
      </c>
      <c r="H145" s="22" t="s">
        <v>4022</v>
      </c>
      <c r="I145" s="22" t="s">
        <v>4024</v>
      </c>
      <c r="J145" s="22" t="s">
        <v>1896</v>
      </c>
      <c r="K145" s="22" t="s">
        <v>4028</v>
      </c>
      <c r="L145" s="22" t="s">
        <v>4028</v>
      </c>
      <c r="M145" s="22" t="s">
        <v>4028</v>
      </c>
      <c r="N145" s="24" t="s">
        <v>1888</v>
      </c>
      <c r="O145" s="21" t="s">
        <v>1438</v>
      </c>
      <c r="P145" s="8" t="s">
        <v>4021</v>
      </c>
      <c r="Q145" s="8">
        <v>125</v>
      </c>
      <c r="R145" s="8">
        <v>30</v>
      </c>
      <c r="S145" s="76">
        <v>60</v>
      </c>
      <c r="T145" s="20">
        <f t="shared" si="24"/>
        <v>0</v>
      </c>
      <c r="U145" s="21">
        <f t="shared" si="25"/>
        <v>48</v>
      </c>
      <c r="V145" s="8">
        <f t="shared" si="26"/>
        <v>60</v>
      </c>
      <c r="W145" s="8">
        <f t="shared" si="27"/>
        <v>0</v>
      </c>
      <c r="X145" s="8">
        <f t="shared" si="28"/>
        <v>0</v>
      </c>
      <c r="Y145" s="87" t="s">
        <v>4777</v>
      </c>
      <c r="Z145" s="8">
        <f>VLOOKUP(I145,'Tables kywrd-slot-class'!$B$21:$C$38,2,FALSE)</f>
        <v>3</v>
      </c>
      <c r="AA145" s="8">
        <f>VLOOKUP(N145,'Tables MAT simpl-complx'!$C$6:$D$28,2,FALSE)</f>
        <v>0</v>
      </c>
      <c r="AB145" s="8">
        <f>VLOOKUP(O145,'Tables MAT simpl-complx'!$F$39:$G$625,2,FALSE)</f>
        <v>16</v>
      </c>
      <c r="AC145" s="8">
        <f>VLOOKUP(J145,'Tables kywrd-slot-class'!$D$49:$E$177,2,FALSE)</f>
        <v>20</v>
      </c>
      <c r="AD145" s="8">
        <f>VLOOKUP(K145,'Tables kywrd-slot-class'!$D$49:$E$177,2,FALSE)</f>
        <v>0</v>
      </c>
      <c r="AE145" s="8">
        <f>VLOOKUP(L145,'Tables kywrd-slot-class'!$D$49:$E$177,2,FALSE)</f>
        <v>0</v>
      </c>
      <c r="AF145" s="1" t="s">
        <v>0</v>
      </c>
      <c r="AG145" s="1" t="str">
        <f t="shared" si="18"/>
        <v>4439AFF0</v>
      </c>
      <c r="AH145" s="3">
        <v>1</v>
      </c>
    </row>
    <row r="146" spans="1:34" x14ac:dyDescent="0.25">
      <c r="A146" s="91" t="s">
        <v>4330</v>
      </c>
      <c r="B146" s="3" t="s">
        <v>15</v>
      </c>
      <c r="C146" s="4" t="s">
        <v>4231</v>
      </c>
      <c r="D146" s="88" t="s">
        <v>4860</v>
      </c>
      <c r="E146" t="s">
        <v>4861</v>
      </c>
      <c r="F146" s="8" t="s">
        <v>4042</v>
      </c>
      <c r="G146" s="5" t="s">
        <v>4780</v>
      </c>
      <c r="H146" s="22" t="s">
        <v>4022</v>
      </c>
      <c r="I146" s="22" t="s">
        <v>4024</v>
      </c>
      <c r="J146" s="22" t="s">
        <v>1896</v>
      </c>
      <c r="K146" s="22" t="s">
        <v>4028</v>
      </c>
      <c r="L146" s="22" t="s">
        <v>4028</v>
      </c>
      <c r="M146" s="22" t="s">
        <v>4028</v>
      </c>
      <c r="N146" s="24" t="s">
        <v>1888</v>
      </c>
      <c r="O146" s="21" t="s">
        <v>1438</v>
      </c>
      <c r="P146" s="8" t="s">
        <v>4021</v>
      </c>
      <c r="Q146" s="8">
        <v>125</v>
      </c>
      <c r="R146" s="8">
        <v>30</v>
      </c>
      <c r="S146" s="76">
        <v>60</v>
      </c>
      <c r="T146" s="20">
        <f t="shared" si="24"/>
        <v>0</v>
      </c>
      <c r="U146" s="21">
        <f t="shared" si="25"/>
        <v>48</v>
      </c>
      <c r="V146" s="8">
        <f t="shared" si="26"/>
        <v>60</v>
      </c>
      <c r="W146" s="8">
        <f t="shared" si="27"/>
        <v>0</v>
      </c>
      <c r="X146" s="8">
        <f t="shared" si="28"/>
        <v>0</v>
      </c>
      <c r="Y146" s="87" t="s">
        <v>4777</v>
      </c>
      <c r="Z146" s="8">
        <f>VLOOKUP(I146,'Tables kywrd-slot-class'!$B$21:$C$38,2,FALSE)</f>
        <v>3</v>
      </c>
      <c r="AA146" s="8">
        <f>VLOOKUP(N146,'Tables MAT simpl-complx'!$C$6:$D$28,2,FALSE)</f>
        <v>0</v>
      </c>
      <c r="AB146" s="8">
        <f>VLOOKUP(O146,'Tables MAT simpl-complx'!$F$39:$G$625,2,FALSE)</f>
        <v>16</v>
      </c>
      <c r="AC146" s="8">
        <f>VLOOKUP(J146,'Tables kywrd-slot-class'!$D$49:$E$177,2,FALSE)</f>
        <v>20</v>
      </c>
      <c r="AD146" s="8">
        <f>VLOOKUP(K146,'Tables kywrd-slot-class'!$D$49:$E$177,2,FALSE)</f>
        <v>0</v>
      </c>
      <c r="AE146" s="8">
        <f>VLOOKUP(L146,'Tables kywrd-slot-class'!$D$49:$E$177,2,FALSE)</f>
        <v>0</v>
      </c>
      <c r="AF146" s="1" t="s">
        <v>0</v>
      </c>
      <c r="AG146" s="1" t="str">
        <f t="shared" si="18"/>
        <v>4439AFF1</v>
      </c>
      <c r="AH146" s="3">
        <v>1</v>
      </c>
    </row>
    <row r="147" spans="1:34" x14ac:dyDescent="0.25">
      <c r="A147" s="91" t="s">
        <v>4331</v>
      </c>
      <c r="B147" s="3" t="s">
        <v>15</v>
      </c>
      <c r="C147" s="4" t="s">
        <v>4231</v>
      </c>
      <c r="D147" s="88" t="s">
        <v>4862</v>
      </c>
      <c r="E147" t="s">
        <v>4863</v>
      </c>
      <c r="F147" s="8" t="s">
        <v>4042</v>
      </c>
      <c r="G147" s="5" t="s">
        <v>4776</v>
      </c>
      <c r="H147" s="22" t="s">
        <v>4022</v>
      </c>
      <c r="I147" s="22" t="s">
        <v>4024</v>
      </c>
      <c r="J147" s="22" t="s">
        <v>1896</v>
      </c>
      <c r="K147" s="22" t="s">
        <v>4028</v>
      </c>
      <c r="L147" s="22" t="s">
        <v>4028</v>
      </c>
      <c r="M147" s="22" t="s">
        <v>4028</v>
      </c>
      <c r="N147" s="24" t="s">
        <v>1888</v>
      </c>
      <c r="O147" s="21" t="s">
        <v>1438</v>
      </c>
      <c r="P147" s="8" t="s">
        <v>4021</v>
      </c>
      <c r="Q147" s="8">
        <v>125</v>
      </c>
      <c r="R147" s="8">
        <v>30</v>
      </c>
      <c r="S147" s="76">
        <v>60</v>
      </c>
      <c r="T147" s="20">
        <f t="shared" si="24"/>
        <v>0</v>
      </c>
      <c r="U147" s="21">
        <f t="shared" si="25"/>
        <v>48</v>
      </c>
      <c r="V147" s="8">
        <f t="shared" si="26"/>
        <v>60</v>
      </c>
      <c r="W147" s="8">
        <f t="shared" si="27"/>
        <v>0</v>
      </c>
      <c r="X147" s="8">
        <f t="shared" si="28"/>
        <v>0</v>
      </c>
      <c r="Y147" s="87" t="s">
        <v>4777</v>
      </c>
      <c r="Z147" s="8">
        <f>VLOOKUP(I147,'Tables kywrd-slot-class'!$B$21:$C$38,2,FALSE)</f>
        <v>3</v>
      </c>
      <c r="AA147" s="8">
        <f>VLOOKUP(N147,'Tables MAT simpl-complx'!$C$6:$D$28,2,FALSE)</f>
        <v>0</v>
      </c>
      <c r="AB147" s="8">
        <f>VLOOKUP(O147,'Tables MAT simpl-complx'!$F$39:$G$625,2,FALSE)</f>
        <v>16</v>
      </c>
      <c r="AC147" s="8">
        <f>VLOOKUP(J147,'Tables kywrd-slot-class'!$D$49:$E$177,2,FALSE)</f>
        <v>20</v>
      </c>
      <c r="AD147" s="8">
        <f>VLOOKUP(K147,'Tables kywrd-slot-class'!$D$49:$E$177,2,FALSE)</f>
        <v>0</v>
      </c>
      <c r="AE147" s="8">
        <f>VLOOKUP(L147,'Tables kywrd-slot-class'!$D$49:$E$177,2,FALSE)</f>
        <v>0</v>
      </c>
      <c r="AF147" s="1" t="s">
        <v>0</v>
      </c>
      <c r="AG147" s="1" t="str">
        <f t="shared" si="18"/>
        <v>4439AFF2</v>
      </c>
      <c r="AH147" s="3">
        <v>1</v>
      </c>
    </row>
    <row r="148" spans="1:34" x14ac:dyDescent="0.25">
      <c r="A148" s="91" t="s">
        <v>5000</v>
      </c>
      <c r="B148" s="3" t="s">
        <v>15</v>
      </c>
      <c r="C148" s="4" t="s">
        <v>4231</v>
      </c>
      <c r="D148" s="3" t="s">
        <v>4864</v>
      </c>
      <c r="E148" t="s">
        <v>4865</v>
      </c>
      <c r="F148" s="8" t="s">
        <v>4042</v>
      </c>
      <c r="G148" s="5" t="s">
        <v>4705</v>
      </c>
      <c r="H148" s="22" t="s">
        <v>4022</v>
      </c>
      <c r="I148" s="22" t="s">
        <v>4024</v>
      </c>
      <c r="J148" s="22" t="s">
        <v>1896</v>
      </c>
      <c r="K148" s="22" t="s">
        <v>4028</v>
      </c>
      <c r="L148" s="22" t="s">
        <v>4028</v>
      </c>
      <c r="M148" s="22" t="s">
        <v>4028</v>
      </c>
      <c r="N148" s="24" t="s">
        <v>1888</v>
      </c>
      <c r="O148" s="21" t="s">
        <v>1887</v>
      </c>
      <c r="P148" s="8" t="s">
        <v>4021</v>
      </c>
      <c r="Q148" s="8">
        <v>125</v>
      </c>
      <c r="R148" s="8">
        <v>30</v>
      </c>
      <c r="S148" s="27">
        <v>60</v>
      </c>
      <c r="T148" s="20">
        <f t="shared" si="24"/>
        <v>0</v>
      </c>
      <c r="U148" s="21">
        <f t="shared" si="25"/>
        <v>60</v>
      </c>
      <c r="V148" s="8">
        <f t="shared" si="26"/>
        <v>60</v>
      </c>
      <c r="W148" s="8">
        <f t="shared" si="27"/>
        <v>0</v>
      </c>
      <c r="X148" s="8">
        <f t="shared" si="28"/>
        <v>0</v>
      </c>
      <c r="Z148" s="8">
        <f>VLOOKUP(I148,'Tables kywrd-slot-class'!$B$21:$C$38,2,FALSE)</f>
        <v>3</v>
      </c>
      <c r="AA148" s="8">
        <f>VLOOKUP(N148,'Tables MAT simpl-complx'!$C$6:$D$28,2,FALSE)</f>
        <v>0</v>
      </c>
      <c r="AB148" s="8">
        <f>VLOOKUP(O148,'Tables MAT simpl-complx'!$F$39:$G$625,2,FALSE)</f>
        <v>20</v>
      </c>
      <c r="AC148" s="8">
        <f>VLOOKUP(J148,'Tables kywrd-slot-class'!$D$49:$E$177,2,FALSE)</f>
        <v>20</v>
      </c>
      <c r="AD148" s="8">
        <f>VLOOKUP(K148,'Tables kywrd-slot-class'!$D$49:$E$177,2,FALSE)</f>
        <v>0</v>
      </c>
      <c r="AE148" s="8">
        <f>VLOOKUP(L148,'Tables kywrd-slot-class'!$D$49:$E$177,2,FALSE)</f>
        <v>0</v>
      </c>
      <c r="AF148" s="1" t="s">
        <v>0</v>
      </c>
      <c r="AG148" s="1" t="str">
        <f t="shared" si="18"/>
        <v>4439AFF3</v>
      </c>
      <c r="AH148" s="3">
        <v>1</v>
      </c>
    </row>
    <row r="149" spans="1:34" x14ac:dyDescent="0.25">
      <c r="A149" s="91" t="s">
        <v>5001</v>
      </c>
      <c r="B149" s="3" t="s">
        <v>15</v>
      </c>
      <c r="C149" s="4" t="s">
        <v>4231</v>
      </c>
      <c r="D149" s="3" t="s">
        <v>4866</v>
      </c>
      <c r="E149" t="s">
        <v>4867</v>
      </c>
      <c r="F149" s="8" t="s">
        <v>4042</v>
      </c>
      <c r="G149" s="5" t="s">
        <v>4711</v>
      </c>
      <c r="H149" s="22" t="s">
        <v>4022</v>
      </c>
      <c r="I149" s="22" t="s">
        <v>4023</v>
      </c>
      <c r="J149" s="22" t="s">
        <v>1896</v>
      </c>
      <c r="K149" s="22" t="s">
        <v>4028</v>
      </c>
      <c r="L149" s="22" t="s">
        <v>4028</v>
      </c>
      <c r="M149" s="22" t="s">
        <v>4028</v>
      </c>
      <c r="N149" s="24" t="s">
        <v>1888</v>
      </c>
      <c r="O149" s="21" t="s">
        <v>1888</v>
      </c>
      <c r="P149" s="8" t="s">
        <v>4021</v>
      </c>
      <c r="Q149" s="8">
        <v>25</v>
      </c>
      <c r="R149" s="8">
        <v>5</v>
      </c>
      <c r="S149" s="27">
        <v>20</v>
      </c>
      <c r="T149" s="20">
        <f t="shared" si="24"/>
        <v>0</v>
      </c>
      <c r="U149" s="21">
        <f t="shared" si="25"/>
        <v>0</v>
      </c>
      <c r="V149" s="8">
        <f t="shared" si="26"/>
        <v>20</v>
      </c>
      <c r="W149" s="8">
        <f t="shared" si="27"/>
        <v>0</v>
      </c>
      <c r="X149" s="8">
        <f t="shared" si="28"/>
        <v>0</v>
      </c>
      <c r="Z149" s="8">
        <f>VLOOKUP(I149,'Tables kywrd-slot-class'!$B$21:$C$38,2,FALSE)</f>
        <v>1</v>
      </c>
      <c r="AA149" s="8">
        <f>VLOOKUP(N149,'Tables MAT simpl-complx'!$C$6:$D$28,2,FALSE)</f>
        <v>0</v>
      </c>
      <c r="AB149" s="8">
        <f>VLOOKUP(O149,'Tables MAT simpl-complx'!$F$39:$G$625,2,FALSE)</f>
        <v>0</v>
      </c>
      <c r="AC149" s="8">
        <f>VLOOKUP(J149,'Tables kywrd-slot-class'!$D$49:$E$177,2,FALSE)</f>
        <v>20</v>
      </c>
      <c r="AD149" s="8">
        <f>VLOOKUP(K149,'Tables kywrd-slot-class'!$D$49:$E$177,2,FALSE)</f>
        <v>0</v>
      </c>
      <c r="AE149" s="8">
        <f>VLOOKUP(L149,'Tables kywrd-slot-class'!$D$49:$E$177,2,FALSE)</f>
        <v>0</v>
      </c>
      <c r="AF149" s="1" t="s">
        <v>0</v>
      </c>
      <c r="AG149" s="1" t="str">
        <f t="shared" si="18"/>
        <v>4439AFF4</v>
      </c>
      <c r="AH149" s="3">
        <v>1</v>
      </c>
    </row>
    <row r="150" spans="1:34" x14ac:dyDescent="0.25">
      <c r="A150" s="91" t="s">
        <v>5002</v>
      </c>
      <c r="B150" s="3" t="s">
        <v>15</v>
      </c>
      <c r="C150" s="4" t="s">
        <v>4231</v>
      </c>
      <c r="D150" s="88" t="s">
        <v>4868</v>
      </c>
      <c r="E150" t="s">
        <v>4869</v>
      </c>
      <c r="F150" s="8" t="s">
        <v>4042</v>
      </c>
      <c r="G150" s="5" t="s">
        <v>4701</v>
      </c>
      <c r="H150" s="22" t="s">
        <v>4022</v>
      </c>
      <c r="I150" s="22" t="s">
        <v>4023</v>
      </c>
      <c r="J150" s="22" t="s">
        <v>1896</v>
      </c>
      <c r="K150" s="22" t="s">
        <v>4028</v>
      </c>
      <c r="L150" s="22" t="s">
        <v>4028</v>
      </c>
      <c r="M150" s="22" t="s">
        <v>4028</v>
      </c>
      <c r="N150" s="24" t="s">
        <v>1888</v>
      </c>
      <c r="O150" s="21" t="s">
        <v>1888</v>
      </c>
      <c r="P150" s="8" t="s">
        <v>4021</v>
      </c>
      <c r="Q150" s="8">
        <v>1</v>
      </c>
      <c r="R150" s="73">
        <v>1</v>
      </c>
      <c r="S150" s="27">
        <v>30</v>
      </c>
      <c r="T150" s="20">
        <f t="shared" si="24"/>
        <v>0</v>
      </c>
      <c r="U150" s="21">
        <f t="shared" si="25"/>
        <v>0</v>
      </c>
      <c r="V150" s="8">
        <f t="shared" si="26"/>
        <v>20</v>
      </c>
      <c r="W150" s="8">
        <f t="shared" si="27"/>
        <v>0</v>
      </c>
      <c r="X150" s="8">
        <f t="shared" si="28"/>
        <v>0</v>
      </c>
      <c r="Y150" s="87" t="s">
        <v>4702</v>
      </c>
      <c r="Z150" s="8">
        <f>VLOOKUP(I150,'Tables kywrd-slot-class'!$B$21:$C$38,2,FALSE)</f>
        <v>1</v>
      </c>
      <c r="AA150" s="8">
        <f>VLOOKUP(N150,'Tables MAT simpl-complx'!$C$6:$D$28,2,FALSE)</f>
        <v>0</v>
      </c>
      <c r="AB150" s="8">
        <f>VLOOKUP(O150,'Tables MAT simpl-complx'!$F$39:$G$625,2,FALSE)</f>
        <v>0</v>
      </c>
      <c r="AC150" s="8">
        <f>VLOOKUP(J150,'Tables kywrd-slot-class'!$D$49:$E$177,2,FALSE)</f>
        <v>20</v>
      </c>
      <c r="AD150" s="8">
        <f>VLOOKUP(K150,'Tables kywrd-slot-class'!$D$49:$E$177,2,FALSE)</f>
        <v>0</v>
      </c>
      <c r="AE150" s="8">
        <f>VLOOKUP(L150,'Tables kywrd-slot-class'!$D$49:$E$177,2,FALSE)</f>
        <v>0</v>
      </c>
      <c r="AF150" s="1" t="s">
        <v>0</v>
      </c>
      <c r="AG150" s="1" t="str">
        <f t="shared" si="18"/>
        <v>4439AFF5</v>
      </c>
      <c r="AH150" s="3">
        <v>1</v>
      </c>
    </row>
    <row r="151" spans="1:34" x14ac:dyDescent="0.25">
      <c r="A151" s="91" t="s">
        <v>5003</v>
      </c>
      <c r="B151" s="3" t="s">
        <v>15</v>
      </c>
      <c r="C151" s="4" t="s">
        <v>4231</v>
      </c>
      <c r="D151" s="88" t="s">
        <v>4870</v>
      </c>
      <c r="E151" t="s">
        <v>4871</v>
      </c>
      <c r="F151" s="8" t="s">
        <v>4042</v>
      </c>
      <c r="G151" s="5" t="s">
        <v>4852</v>
      </c>
      <c r="H151" s="22" t="s">
        <v>4022</v>
      </c>
      <c r="I151" s="22" t="s">
        <v>4023</v>
      </c>
      <c r="J151" s="22" t="s">
        <v>1896</v>
      </c>
      <c r="K151" s="22" t="s">
        <v>4028</v>
      </c>
      <c r="L151" s="22" t="s">
        <v>4028</v>
      </c>
      <c r="M151" s="22" t="s">
        <v>4028</v>
      </c>
      <c r="N151" s="24" t="s">
        <v>1888</v>
      </c>
      <c r="O151" s="21" t="s">
        <v>1888</v>
      </c>
      <c r="P151" s="8" t="s">
        <v>4021</v>
      </c>
      <c r="Q151" s="8">
        <v>1</v>
      </c>
      <c r="R151" s="73">
        <v>1</v>
      </c>
      <c r="S151" s="27">
        <v>30</v>
      </c>
      <c r="T151" s="20">
        <f t="shared" si="24"/>
        <v>0</v>
      </c>
      <c r="U151" s="21">
        <f t="shared" si="25"/>
        <v>0</v>
      </c>
      <c r="V151" s="8">
        <f t="shared" si="26"/>
        <v>20</v>
      </c>
      <c r="W151" s="8">
        <f t="shared" si="27"/>
        <v>0</v>
      </c>
      <c r="X151" s="8">
        <f t="shared" si="28"/>
        <v>0</v>
      </c>
      <c r="Y151" s="87" t="s">
        <v>4702</v>
      </c>
      <c r="Z151" s="8">
        <f>VLOOKUP(I151,'Tables kywrd-slot-class'!$B$21:$C$38,2,FALSE)</f>
        <v>1</v>
      </c>
      <c r="AA151" s="8">
        <f>VLOOKUP(N151,'Tables MAT simpl-complx'!$C$6:$D$28,2,FALSE)</f>
        <v>0</v>
      </c>
      <c r="AB151" s="8">
        <f>VLOOKUP(O151,'Tables MAT simpl-complx'!$F$39:$G$625,2,FALSE)</f>
        <v>0</v>
      </c>
      <c r="AC151" s="8">
        <f>VLOOKUP(J151,'Tables kywrd-slot-class'!$D$49:$E$177,2,FALSE)</f>
        <v>20</v>
      </c>
      <c r="AD151" s="8">
        <f>VLOOKUP(K151,'Tables kywrd-slot-class'!$D$49:$E$177,2,FALSE)</f>
        <v>0</v>
      </c>
      <c r="AE151" s="8">
        <f>VLOOKUP(L151,'Tables kywrd-slot-class'!$D$49:$E$177,2,FALSE)</f>
        <v>0</v>
      </c>
      <c r="AF151" s="1" t="s">
        <v>0</v>
      </c>
      <c r="AG151" s="1" t="str">
        <f t="shared" si="18"/>
        <v>4439AFF6</v>
      </c>
      <c r="AH151" s="3">
        <v>1</v>
      </c>
    </row>
    <row r="152" spans="1:34" x14ac:dyDescent="0.25">
      <c r="A152" s="91" t="s">
        <v>5004</v>
      </c>
      <c r="B152" s="3" t="s">
        <v>15</v>
      </c>
      <c r="C152" s="4" t="s">
        <v>4231</v>
      </c>
      <c r="D152" s="88" t="s">
        <v>4872</v>
      </c>
      <c r="E152" t="s">
        <v>4873</v>
      </c>
      <c r="F152" s="8" t="s">
        <v>4042</v>
      </c>
      <c r="G152" s="5" t="s">
        <v>4855</v>
      </c>
      <c r="H152" s="22" t="s">
        <v>4022</v>
      </c>
      <c r="I152" s="22" t="s">
        <v>4026</v>
      </c>
      <c r="J152" s="22" t="s">
        <v>1896</v>
      </c>
      <c r="K152" s="22" t="s">
        <v>4028</v>
      </c>
      <c r="L152" s="22" t="s">
        <v>4028</v>
      </c>
      <c r="M152" s="22" t="s">
        <v>4028</v>
      </c>
      <c r="N152" s="24" t="s">
        <v>1888</v>
      </c>
      <c r="O152" s="21" t="s">
        <v>1888</v>
      </c>
      <c r="P152" s="8" t="s">
        <v>4021</v>
      </c>
      <c r="Q152" s="8">
        <v>1</v>
      </c>
      <c r="R152" s="73">
        <v>1</v>
      </c>
      <c r="S152" s="27">
        <v>30</v>
      </c>
      <c r="T152" s="20">
        <f t="shared" si="24"/>
        <v>0</v>
      </c>
      <c r="U152" s="21">
        <f t="shared" si="25"/>
        <v>0</v>
      </c>
      <c r="V152" s="8">
        <f t="shared" si="26"/>
        <v>30</v>
      </c>
      <c r="W152" s="8">
        <f t="shared" si="27"/>
        <v>0</v>
      </c>
      <c r="X152" s="8">
        <f t="shared" si="28"/>
        <v>0</v>
      </c>
      <c r="Y152" s="87" t="s">
        <v>4702</v>
      </c>
      <c r="Z152" s="8">
        <f>VLOOKUP(I152,'Tables kywrd-slot-class'!$B$21:$C$38,2,FALSE)</f>
        <v>1.5</v>
      </c>
      <c r="AA152" s="8">
        <f>VLOOKUP(N152,'Tables MAT simpl-complx'!$C$6:$D$28,2,FALSE)</f>
        <v>0</v>
      </c>
      <c r="AB152" s="8">
        <f>VLOOKUP(O152,'Tables MAT simpl-complx'!$F$39:$G$625,2,FALSE)</f>
        <v>0</v>
      </c>
      <c r="AC152" s="8">
        <f>VLOOKUP(J152,'Tables kywrd-slot-class'!$D$49:$E$177,2,FALSE)</f>
        <v>20</v>
      </c>
      <c r="AD152" s="8">
        <f>VLOOKUP(K152,'Tables kywrd-slot-class'!$D$49:$E$177,2,FALSE)</f>
        <v>0</v>
      </c>
      <c r="AE152" s="8">
        <f>VLOOKUP(L152,'Tables kywrd-slot-class'!$D$49:$E$177,2,FALSE)</f>
        <v>0</v>
      </c>
      <c r="AF152" s="1" t="s">
        <v>0</v>
      </c>
      <c r="AG152" s="1" t="str">
        <f t="shared" si="18"/>
        <v>4439AFF7</v>
      </c>
      <c r="AH152" s="3">
        <v>1</v>
      </c>
    </row>
    <row r="153" spans="1:34" x14ac:dyDescent="0.25">
      <c r="A153" s="91" t="s">
        <v>5005</v>
      </c>
      <c r="B153" s="3" t="s">
        <v>15</v>
      </c>
      <c r="C153" s="4" t="s">
        <v>4231</v>
      </c>
      <c r="D153" s="3" t="s">
        <v>4874</v>
      </c>
      <c r="E153" t="s">
        <v>4875</v>
      </c>
      <c r="F153" s="8" t="s">
        <v>4043</v>
      </c>
      <c r="G153" s="5" t="s">
        <v>3006</v>
      </c>
      <c r="H153" s="22" t="s">
        <v>4022</v>
      </c>
      <c r="I153" s="22" t="s">
        <v>4026</v>
      </c>
      <c r="J153" s="22" t="s">
        <v>3350</v>
      </c>
      <c r="K153" s="22" t="s">
        <v>4028</v>
      </c>
      <c r="L153" s="22" t="s">
        <v>4028</v>
      </c>
      <c r="M153" s="22" t="s">
        <v>4028</v>
      </c>
      <c r="N153" s="24" t="s">
        <v>1888</v>
      </c>
      <c r="O153" s="21" t="s">
        <v>1888</v>
      </c>
      <c r="P153" s="8" t="s">
        <v>1889</v>
      </c>
      <c r="Q153" s="8">
        <v>165</v>
      </c>
      <c r="R153" s="8">
        <v>8</v>
      </c>
      <c r="S153" s="27">
        <v>49</v>
      </c>
      <c r="T153" s="20">
        <f t="shared" si="24"/>
        <v>0</v>
      </c>
      <c r="U153" s="21">
        <f t="shared" si="25"/>
        <v>0</v>
      </c>
      <c r="V153" s="8">
        <f t="shared" si="26"/>
        <v>49</v>
      </c>
      <c r="W153" s="8">
        <f t="shared" si="27"/>
        <v>0</v>
      </c>
      <c r="X153" s="8">
        <f t="shared" si="28"/>
        <v>0</v>
      </c>
      <c r="Y153" s="98" t="s">
        <v>4879</v>
      </c>
      <c r="Z153" s="8">
        <f>VLOOKUP(I153,'Tables kywrd-slot-class'!$B$21:$C$38,2,FALSE)</f>
        <v>1.5</v>
      </c>
      <c r="AA153" s="8">
        <f>VLOOKUP(N153,'Tables MAT simpl-complx'!$C$6:$D$28,2,FALSE)</f>
        <v>0</v>
      </c>
      <c r="AB153" s="8">
        <f>VLOOKUP(O153,'Tables MAT simpl-complx'!$F$39:$G$625,2,FALSE)</f>
        <v>0</v>
      </c>
      <c r="AC153" s="8">
        <f>VLOOKUP(J153,'Tables kywrd-slot-class'!$D$49:$E$177,2,FALSE)</f>
        <v>33</v>
      </c>
      <c r="AD153" s="8">
        <f>VLOOKUP(K153,'Tables kywrd-slot-class'!$D$49:$E$177,2,FALSE)</f>
        <v>0</v>
      </c>
      <c r="AE153" s="8">
        <f>VLOOKUP(L153,'Tables kywrd-slot-class'!$D$49:$E$177,2,FALSE)</f>
        <v>0</v>
      </c>
      <c r="AF153" s="1" t="s">
        <v>0</v>
      </c>
      <c r="AG153" s="1" t="str">
        <f t="shared" si="18"/>
        <v>443C02A5</v>
      </c>
      <c r="AH153" s="3">
        <v>1</v>
      </c>
    </row>
    <row r="154" spans="1:34" x14ac:dyDescent="0.25">
      <c r="A154" s="91" t="s">
        <v>5006</v>
      </c>
      <c r="B154" s="3" t="s">
        <v>15</v>
      </c>
      <c r="C154" s="4" t="s">
        <v>4231</v>
      </c>
      <c r="D154" s="3" t="s">
        <v>4876</v>
      </c>
      <c r="E154" t="s">
        <v>4877</v>
      </c>
      <c r="F154" s="8" t="s">
        <v>4043</v>
      </c>
      <c r="G154" s="5" t="s">
        <v>4878</v>
      </c>
      <c r="H154" s="22" t="s">
        <v>4022</v>
      </c>
      <c r="I154" s="22" t="s">
        <v>4024</v>
      </c>
      <c r="J154" s="22" t="s">
        <v>3350</v>
      </c>
      <c r="K154" s="22" t="s">
        <v>4028</v>
      </c>
      <c r="L154" s="22" t="s">
        <v>4028</v>
      </c>
      <c r="M154" s="22" t="s">
        <v>4028</v>
      </c>
      <c r="N154" s="24" t="s">
        <v>1888</v>
      </c>
      <c r="O154" s="21" t="s">
        <v>1888</v>
      </c>
      <c r="P154" s="8" t="s">
        <v>1889</v>
      </c>
      <c r="Q154" s="8">
        <v>225</v>
      </c>
      <c r="R154" s="8">
        <v>35</v>
      </c>
      <c r="S154" s="27">
        <v>99</v>
      </c>
      <c r="T154" s="20">
        <f t="shared" si="24"/>
        <v>0</v>
      </c>
      <c r="U154" s="21">
        <f t="shared" si="25"/>
        <v>0</v>
      </c>
      <c r="V154" s="8">
        <f t="shared" si="26"/>
        <v>99</v>
      </c>
      <c r="W154" s="8">
        <f t="shared" si="27"/>
        <v>0</v>
      </c>
      <c r="X154" s="8">
        <f t="shared" si="28"/>
        <v>0</v>
      </c>
      <c r="Y154" s="98" t="s">
        <v>4879</v>
      </c>
      <c r="Z154" s="8">
        <f>VLOOKUP(I154,'Tables kywrd-slot-class'!$B$21:$C$38,2,FALSE)</f>
        <v>3</v>
      </c>
      <c r="AA154" s="8">
        <f>VLOOKUP(N154,'Tables MAT simpl-complx'!$C$6:$D$28,2,FALSE)</f>
        <v>0</v>
      </c>
      <c r="AB154" s="8">
        <f>VLOOKUP(O154,'Tables MAT simpl-complx'!$F$39:$G$625,2,FALSE)</f>
        <v>0</v>
      </c>
      <c r="AC154" s="8">
        <f>VLOOKUP(J154,'Tables kywrd-slot-class'!$D$49:$E$177,2,FALSE)</f>
        <v>33</v>
      </c>
      <c r="AD154" s="8">
        <f>VLOOKUP(K154,'Tables kywrd-slot-class'!$D$49:$E$177,2,FALSE)</f>
        <v>0</v>
      </c>
      <c r="AE154" s="8">
        <f>VLOOKUP(L154,'Tables kywrd-slot-class'!$D$49:$E$177,2,FALSE)</f>
        <v>0</v>
      </c>
      <c r="AF154" s="1" t="s">
        <v>0</v>
      </c>
      <c r="AG154" s="1" t="str">
        <f t="shared" si="18"/>
        <v>443C02A7</v>
      </c>
      <c r="AH154" s="3">
        <v>1</v>
      </c>
    </row>
    <row r="155" spans="1:34" x14ac:dyDescent="0.25">
      <c r="A155" s="91" t="s">
        <v>5007</v>
      </c>
      <c r="B155" s="3" t="s">
        <v>15</v>
      </c>
      <c r="C155" s="4" t="s">
        <v>4231</v>
      </c>
      <c r="D155" s="3" t="s">
        <v>4880</v>
      </c>
      <c r="E155" t="s">
        <v>4881</v>
      </c>
      <c r="F155" s="8" t="s">
        <v>4043</v>
      </c>
      <c r="G155" s="5" t="s">
        <v>4882</v>
      </c>
      <c r="H155" s="22" t="s">
        <v>4022</v>
      </c>
      <c r="I155" s="22" t="s">
        <v>4025</v>
      </c>
      <c r="J155" s="22" t="s">
        <v>3350</v>
      </c>
      <c r="K155" s="22" t="s">
        <v>4028</v>
      </c>
      <c r="L155" s="22" t="s">
        <v>4028</v>
      </c>
      <c r="M155" s="22" t="s">
        <v>4028</v>
      </c>
      <c r="N155" s="24" t="s">
        <v>1888</v>
      </c>
      <c r="O155" s="21" t="s">
        <v>1888</v>
      </c>
      <c r="P155" s="8" t="s">
        <v>1889</v>
      </c>
      <c r="Q155" s="8">
        <v>85</v>
      </c>
      <c r="R155" s="8">
        <v>6</v>
      </c>
      <c r="S155" s="27">
        <v>33</v>
      </c>
      <c r="T155" s="20">
        <f t="shared" si="24"/>
        <v>0</v>
      </c>
      <c r="U155" s="21">
        <f t="shared" si="25"/>
        <v>0</v>
      </c>
      <c r="V155" s="8">
        <f t="shared" si="26"/>
        <v>33</v>
      </c>
      <c r="W155" s="8">
        <f t="shared" si="27"/>
        <v>0</v>
      </c>
      <c r="X155" s="8">
        <f t="shared" si="28"/>
        <v>0</v>
      </c>
      <c r="Y155" s="98" t="s">
        <v>4879</v>
      </c>
      <c r="Z155" s="8">
        <f>VLOOKUP(I155,'Tables kywrd-slot-class'!$B$21:$C$38,2,FALSE)</f>
        <v>1</v>
      </c>
      <c r="AA155" s="8">
        <f>VLOOKUP(N155,'Tables MAT simpl-complx'!$C$6:$D$28,2,FALSE)</f>
        <v>0</v>
      </c>
      <c r="AB155" s="8">
        <f>VLOOKUP(O155,'Tables MAT simpl-complx'!$F$39:$G$625,2,FALSE)</f>
        <v>0</v>
      </c>
      <c r="AC155" s="8">
        <f>VLOOKUP(J155,'Tables kywrd-slot-class'!$D$49:$E$177,2,FALSE)</f>
        <v>33</v>
      </c>
      <c r="AD155" s="8">
        <f>VLOOKUP(K155,'Tables kywrd-slot-class'!$D$49:$E$177,2,FALSE)</f>
        <v>0</v>
      </c>
      <c r="AE155" s="8">
        <f>VLOOKUP(L155,'Tables kywrd-slot-class'!$D$49:$E$177,2,FALSE)</f>
        <v>0</v>
      </c>
      <c r="AF155" s="1" t="s">
        <v>0</v>
      </c>
      <c r="AG155" s="1" t="str">
        <f t="shared" si="18"/>
        <v>443C2A45</v>
      </c>
      <c r="AH155" s="3">
        <v>1</v>
      </c>
    </row>
    <row r="156" spans="1:34" x14ac:dyDescent="0.25">
      <c r="A156" s="91" t="s">
        <v>5008</v>
      </c>
      <c r="B156" s="3" t="s">
        <v>15</v>
      </c>
      <c r="C156" s="4" t="s">
        <v>4231</v>
      </c>
      <c r="D156" s="3" t="s">
        <v>4884</v>
      </c>
      <c r="E156" t="s">
        <v>4885</v>
      </c>
      <c r="F156" s="8" t="s">
        <v>4043</v>
      </c>
      <c r="G156" s="5" t="s">
        <v>4886</v>
      </c>
      <c r="H156" s="22" t="s">
        <v>4022</v>
      </c>
      <c r="I156" s="22" t="s">
        <v>4023</v>
      </c>
      <c r="J156" s="22" t="s">
        <v>3350</v>
      </c>
      <c r="K156" s="22" t="s">
        <v>4028</v>
      </c>
      <c r="L156" s="22" t="s">
        <v>4028</v>
      </c>
      <c r="M156" s="22" t="s">
        <v>4028</v>
      </c>
      <c r="N156" s="24" t="s">
        <v>1888</v>
      </c>
      <c r="O156" s="21" t="s">
        <v>1888</v>
      </c>
      <c r="P156" s="8" t="s">
        <v>1889</v>
      </c>
      <c r="Q156" s="8">
        <v>85</v>
      </c>
      <c r="R156" s="8">
        <v>6</v>
      </c>
      <c r="S156" s="27">
        <v>33</v>
      </c>
      <c r="T156" s="20">
        <f t="shared" si="24"/>
        <v>0</v>
      </c>
      <c r="U156" s="21">
        <f t="shared" si="25"/>
        <v>0</v>
      </c>
      <c r="V156" s="8">
        <f t="shared" si="26"/>
        <v>33</v>
      </c>
      <c r="W156" s="8">
        <f t="shared" si="27"/>
        <v>0</v>
      </c>
      <c r="X156" s="8">
        <f t="shared" si="28"/>
        <v>0</v>
      </c>
      <c r="Y156" s="98" t="s">
        <v>4879</v>
      </c>
      <c r="Z156" s="8">
        <f>VLOOKUP(I156,'Tables kywrd-slot-class'!$B$21:$C$38,2,FALSE)</f>
        <v>1</v>
      </c>
      <c r="AA156" s="8">
        <f>VLOOKUP(N156,'Tables MAT simpl-complx'!$C$6:$D$28,2,FALSE)</f>
        <v>0</v>
      </c>
      <c r="AB156" s="8">
        <f>VLOOKUP(O156,'Tables MAT simpl-complx'!$F$39:$G$625,2,FALSE)</f>
        <v>0</v>
      </c>
      <c r="AC156" s="8">
        <f>VLOOKUP(J156,'Tables kywrd-slot-class'!$D$49:$E$177,2,FALSE)</f>
        <v>33</v>
      </c>
      <c r="AD156" s="8">
        <f>VLOOKUP(K156,'Tables kywrd-slot-class'!$D$49:$E$177,2,FALSE)</f>
        <v>0</v>
      </c>
      <c r="AE156" s="8">
        <f>VLOOKUP(L156,'Tables kywrd-slot-class'!$D$49:$E$177,2,FALSE)</f>
        <v>0</v>
      </c>
      <c r="AF156" s="1" t="s">
        <v>0</v>
      </c>
      <c r="AG156" s="1" t="str">
        <f t="shared" si="18"/>
        <v>443C2A46</v>
      </c>
      <c r="AH156" s="3">
        <v>1</v>
      </c>
    </row>
    <row r="157" spans="1:34" x14ac:dyDescent="0.25">
      <c r="A157" s="91" t="s">
        <v>5009</v>
      </c>
      <c r="B157" s="3" t="s">
        <v>15</v>
      </c>
      <c r="C157" s="4" t="s">
        <v>4231</v>
      </c>
      <c r="D157" s="88" t="s">
        <v>4887</v>
      </c>
      <c r="E157" t="s">
        <v>4888</v>
      </c>
      <c r="F157" s="8" t="s">
        <v>4042</v>
      </c>
      <c r="G157" s="5" t="s">
        <v>3033</v>
      </c>
      <c r="H157" s="22" t="s">
        <v>3990</v>
      </c>
      <c r="I157" s="22" t="s">
        <v>4024</v>
      </c>
      <c r="J157" s="22" t="s">
        <v>3373</v>
      </c>
      <c r="K157" s="22" t="s">
        <v>4050</v>
      </c>
      <c r="L157" s="22" t="s">
        <v>4028</v>
      </c>
      <c r="M157" s="22" t="s">
        <v>4028</v>
      </c>
      <c r="N157" s="24" t="s">
        <v>1888</v>
      </c>
      <c r="O157" s="21" t="s">
        <v>1888</v>
      </c>
      <c r="P157" s="8" t="s">
        <v>1889</v>
      </c>
      <c r="Q157" s="8">
        <v>100</v>
      </c>
      <c r="R157" s="8">
        <v>6</v>
      </c>
      <c r="S157" s="76">
        <v>26</v>
      </c>
      <c r="T157" s="20">
        <f t="shared" si="24"/>
        <v>0</v>
      </c>
      <c r="U157" s="21">
        <f t="shared" si="25"/>
        <v>0</v>
      </c>
      <c r="V157" s="8">
        <f t="shared" si="26"/>
        <v>45</v>
      </c>
      <c r="W157" s="8">
        <f t="shared" si="27"/>
        <v>0</v>
      </c>
      <c r="X157" s="8">
        <f t="shared" si="28"/>
        <v>0</v>
      </c>
      <c r="Y157" s="87" t="s">
        <v>4889</v>
      </c>
      <c r="Z157" s="8">
        <f>VLOOKUP(I157,'Tables kywrd-slot-class'!$B$21:$C$38,2,FALSE)</f>
        <v>3</v>
      </c>
      <c r="AA157" s="8">
        <f>VLOOKUP(N157,'Tables MAT simpl-complx'!$C$6:$D$28,2,FALSE)</f>
        <v>0</v>
      </c>
      <c r="AB157" s="8">
        <f>VLOOKUP(O157,'Tables MAT simpl-complx'!$F$39:$G$625,2,FALSE)</f>
        <v>0</v>
      </c>
      <c r="AC157" s="8">
        <f>VLOOKUP(J157,'Tables kywrd-slot-class'!$D$49:$E$177,2,FALSE)</f>
        <v>15</v>
      </c>
      <c r="AD157" s="8">
        <f>VLOOKUP(K157,'Tables kywrd-slot-class'!$D$49:$E$177,2,FALSE)</f>
        <v>0</v>
      </c>
      <c r="AE157" s="8">
        <f>VLOOKUP(L157,'Tables kywrd-slot-class'!$D$49:$E$177,2,FALSE)</f>
        <v>0</v>
      </c>
      <c r="AF157" s="1" t="s">
        <v>0</v>
      </c>
      <c r="AG157" s="1" t="str">
        <f t="shared" si="18"/>
        <v>443D17F0</v>
      </c>
      <c r="AH157" s="3">
        <v>1</v>
      </c>
    </row>
    <row r="158" spans="1:34" x14ac:dyDescent="0.25">
      <c r="A158" s="91" t="s">
        <v>5010</v>
      </c>
      <c r="B158" s="3" t="s">
        <v>15</v>
      </c>
      <c r="C158" s="4" t="s">
        <v>4231</v>
      </c>
      <c r="D158" s="88" t="s">
        <v>4890</v>
      </c>
      <c r="E158" t="s">
        <v>4891</v>
      </c>
      <c r="F158" s="8" t="s">
        <v>4042</v>
      </c>
      <c r="G158" s="5" t="s">
        <v>3247</v>
      </c>
      <c r="H158" s="22" t="s">
        <v>3990</v>
      </c>
      <c r="I158" s="22" t="s">
        <v>4025</v>
      </c>
      <c r="J158" s="22" t="s">
        <v>3373</v>
      </c>
      <c r="K158" s="22" t="s">
        <v>4050</v>
      </c>
      <c r="L158" s="22" t="s">
        <v>4028</v>
      </c>
      <c r="M158" s="22" t="s">
        <v>4028</v>
      </c>
      <c r="N158" s="24" t="s">
        <v>1888</v>
      </c>
      <c r="O158" s="21" t="s">
        <v>1888</v>
      </c>
      <c r="P158" s="8" t="s">
        <v>1889</v>
      </c>
      <c r="Q158" s="8">
        <v>20</v>
      </c>
      <c r="R158" s="8">
        <v>2</v>
      </c>
      <c r="S158" s="76">
        <v>7</v>
      </c>
      <c r="T158" s="20">
        <f t="shared" si="24"/>
        <v>0</v>
      </c>
      <c r="U158" s="21">
        <f t="shared" si="25"/>
        <v>0</v>
      </c>
      <c r="V158" s="8">
        <f t="shared" si="26"/>
        <v>15</v>
      </c>
      <c r="W158" s="8">
        <f t="shared" si="27"/>
        <v>0</v>
      </c>
      <c r="X158" s="8">
        <f t="shared" si="28"/>
        <v>0</v>
      </c>
      <c r="Y158" s="87" t="s">
        <v>4889</v>
      </c>
      <c r="Z158" s="8">
        <f>VLOOKUP(I158,'Tables kywrd-slot-class'!$B$21:$C$38,2,FALSE)</f>
        <v>1</v>
      </c>
      <c r="AA158" s="8">
        <f>VLOOKUP(N158,'Tables MAT simpl-complx'!$C$6:$D$28,2,FALSE)</f>
        <v>0</v>
      </c>
      <c r="AB158" s="8">
        <f>VLOOKUP(O158,'Tables MAT simpl-complx'!$F$39:$G$625,2,FALSE)</f>
        <v>0</v>
      </c>
      <c r="AC158" s="8">
        <f>VLOOKUP(J158,'Tables kywrd-slot-class'!$D$49:$E$177,2,FALSE)</f>
        <v>15</v>
      </c>
      <c r="AD158" s="8">
        <f>VLOOKUP(K158,'Tables kywrd-slot-class'!$D$49:$E$177,2,FALSE)</f>
        <v>0</v>
      </c>
      <c r="AE158" s="8">
        <f>VLOOKUP(L158,'Tables kywrd-slot-class'!$D$49:$E$177,2,FALSE)</f>
        <v>0</v>
      </c>
      <c r="AF158" s="1" t="s">
        <v>0</v>
      </c>
      <c r="AG158" s="1" t="str">
        <f t="shared" si="18"/>
        <v>443D17F1</v>
      </c>
      <c r="AH158" s="3">
        <v>1</v>
      </c>
    </row>
    <row r="159" spans="1:34" x14ac:dyDescent="0.25">
      <c r="A159" s="91" t="s">
        <v>5011</v>
      </c>
      <c r="B159" s="3" t="s">
        <v>15</v>
      </c>
      <c r="C159" s="4" t="s">
        <v>4231</v>
      </c>
      <c r="D159" s="88" t="s">
        <v>4892</v>
      </c>
      <c r="E159" t="s">
        <v>4893</v>
      </c>
      <c r="F159" s="8" t="s">
        <v>4042</v>
      </c>
      <c r="G159" s="5" t="s">
        <v>3249</v>
      </c>
      <c r="H159" s="22" t="s">
        <v>3990</v>
      </c>
      <c r="I159" s="22" t="s">
        <v>4023</v>
      </c>
      <c r="J159" s="22" t="s">
        <v>3373</v>
      </c>
      <c r="K159" s="22" t="s">
        <v>4050</v>
      </c>
      <c r="L159" s="22" t="s">
        <v>4028</v>
      </c>
      <c r="M159" s="22" t="s">
        <v>4028</v>
      </c>
      <c r="N159" s="24" t="s">
        <v>1888</v>
      </c>
      <c r="O159" s="21" t="s">
        <v>1888</v>
      </c>
      <c r="P159" s="8" t="s">
        <v>1889</v>
      </c>
      <c r="Q159" s="8">
        <v>20</v>
      </c>
      <c r="R159" s="8">
        <v>2</v>
      </c>
      <c r="S159" s="76">
        <v>7</v>
      </c>
      <c r="T159" s="20">
        <f t="shared" si="24"/>
        <v>0</v>
      </c>
      <c r="U159" s="21">
        <f t="shared" si="25"/>
        <v>0</v>
      </c>
      <c r="V159" s="8">
        <f t="shared" si="26"/>
        <v>15</v>
      </c>
      <c r="W159" s="8">
        <f t="shared" si="27"/>
        <v>0</v>
      </c>
      <c r="X159" s="8">
        <f t="shared" si="28"/>
        <v>0</v>
      </c>
      <c r="Y159" s="87" t="s">
        <v>4889</v>
      </c>
      <c r="Z159" s="8">
        <f>VLOOKUP(I159,'Tables kywrd-slot-class'!$B$21:$C$38,2,FALSE)</f>
        <v>1</v>
      </c>
      <c r="AA159" s="8">
        <f>VLOOKUP(N159,'Tables MAT simpl-complx'!$C$6:$D$28,2,FALSE)</f>
        <v>0</v>
      </c>
      <c r="AB159" s="8">
        <f>VLOOKUP(O159,'Tables MAT simpl-complx'!$F$39:$G$625,2,FALSE)</f>
        <v>0</v>
      </c>
      <c r="AC159" s="8">
        <f>VLOOKUP(J159,'Tables kywrd-slot-class'!$D$49:$E$177,2,FALSE)</f>
        <v>15</v>
      </c>
      <c r="AD159" s="8">
        <f>VLOOKUP(K159,'Tables kywrd-slot-class'!$D$49:$E$177,2,FALSE)</f>
        <v>0</v>
      </c>
      <c r="AE159" s="8">
        <f>VLOOKUP(L159,'Tables kywrd-slot-class'!$D$49:$E$177,2,FALSE)</f>
        <v>0</v>
      </c>
      <c r="AF159" s="1" t="s">
        <v>0</v>
      </c>
      <c r="AG159" s="1" t="str">
        <f t="shared" si="18"/>
        <v>443D17F2</v>
      </c>
      <c r="AH159" s="3">
        <v>1</v>
      </c>
    </row>
    <row r="160" spans="1:34" x14ac:dyDescent="0.25">
      <c r="A160" s="91" t="s">
        <v>5012</v>
      </c>
      <c r="B160" s="3" t="s">
        <v>15</v>
      </c>
      <c r="C160" s="4" t="s">
        <v>4231</v>
      </c>
      <c r="D160" s="88" t="s">
        <v>4894</v>
      </c>
      <c r="E160" t="s">
        <v>4895</v>
      </c>
      <c r="F160" s="8" t="s">
        <v>4042</v>
      </c>
      <c r="G160" s="5" t="s">
        <v>3248</v>
      </c>
      <c r="H160" s="22" t="s">
        <v>3990</v>
      </c>
      <c r="I160" s="22" t="s">
        <v>4026</v>
      </c>
      <c r="J160" s="22" t="s">
        <v>3373</v>
      </c>
      <c r="K160" s="22" t="s">
        <v>4050</v>
      </c>
      <c r="L160" s="22" t="s">
        <v>4028</v>
      </c>
      <c r="M160" s="22" t="s">
        <v>4028</v>
      </c>
      <c r="N160" s="24" t="s">
        <v>1888</v>
      </c>
      <c r="O160" s="21" t="s">
        <v>1888</v>
      </c>
      <c r="P160" s="8" t="s">
        <v>1889</v>
      </c>
      <c r="Q160" s="8">
        <v>50</v>
      </c>
      <c r="R160" s="8">
        <v>2</v>
      </c>
      <c r="S160" s="76">
        <v>12</v>
      </c>
      <c r="T160" s="20">
        <f t="shared" ref="T160:T181" si="29">ROUNDDOWN(Z160*AA160,0)</f>
        <v>0</v>
      </c>
      <c r="U160" s="21">
        <f t="shared" ref="U160:U181" si="30">ROUNDDOWN(Z160*AB160,0)</f>
        <v>0</v>
      </c>
      <c r="V160" s="8">
        <f t="shared" ref="V160:V181" si="31">ROUNDDOWN(Z160*AC160,0)</f>
        <v>22</v>
      </c>
      <c r="W160" s="8">
        <f t="shared" ref="W160:W181" si="32">ROUNDDOWN(Z160*AD160,0)</f>
        <v>0</v>
      </c>
      <c r="X160" s="8">
        <f t="shared" ref="X160:X181" si="33">ROUNDDOWN(Z160*AE160,0)</f>
        <v>0</v>
      </c>
      <c r="Y160" s="87" t="s">
        <v>4889</v>
      </c>
      <c r="Z160" s="8">
        <f>VLOOKUP(I160,'Tables kywrd-slot-class'!$B$21:$C$38,2,FALSE)</f>
        <v>1.5</v>
      </c>
      <c r="AA160" s="8">
        <f>VLOOKUP(N160,'Tables MAT simpl-complx'!$C$6:$D$28,2,FALSE)</f>
        <v>0</v>
      </c>
      <c r="AB160" s="8">
        <f>VLOOKUP(O160,'Tables MAT simpl-complx'!$F$39:$G$625,2,FALSE)</f>
        <v>0</v>
      </c>
      <c r="AC160" s="8">
        <f>VLOOKUP(J160,'Tables kywrd-slot-class'!$D$49:$E$177,2,FALSE)</f>
        <v>15</v>
      </c>
      <c r="AD160" s="8">
        <f>VLOOKUP(K160,'Tables kywrd-slot-class'!$D$49:$E$177,2,FALSE)</f>
        <v>0</v>
      </c>
      <c r="AE160" s="8">
        <f>VLOOKUP(L160,'Tables kywrd-slot-class'!$D$49:$E$177,2,FALSE)</f>
        <v>0</v>
      </c>
      <c r="AF160" s="1" t="s">
        <v>0</v>
      </c>
      <c r="AG160" s="1" t="str">
        <f t="shared" si="18"/>
        <v>443D17F3</v>
      </c>
      <c r="AH160" s="3">
        <v>1</v>
      </c>
    </row>
    <row r="161" spans="1:34" x14ac:dyDescent="0.25">
      <c r="A161" s="91" t="s">
        <v>5013</v>
      </c>
      <c r="B161" s="3" t="s">
        <v>15</v>
      </c>
      <c r="C161" s="4" t="s">
        <v>4231</v>
      </c>
      <c r="D161" s="88" t="s">
        <v>4896</v>
      </c>
      <c r="E161" t="s">
        <v>4897</v>
      </c>
      <c r="F161" s="8" t="s">
        <v>4042</v>
      </c>
      <c r="G161" s="5" t="s">
        <v>3247</v>
      </c>
      <c r="H161" s="22" t="s">
        <v>3990</v>
      </c>
      <c r="I161" s="22" t="s">
        <v>4025</v>
      </c>
      <c r="J161" s="22" t="s">
        <v>3373</v>
      </c>
      <c r="K161" s="22" t="s">
        <v>4050</v>
      </c>
      <c r="L161" s="22" t="s">
        <v>4028</v>
      </c>
      <c r="M161" s="22" t="s">
        <v>4028</v>
      </c>
      <c r="N161" s="24" t="s">
        <v>1888</v>
      </c>
      <c r="O161" s="21" t="s">
        <v>1888</v>
      </c>
      <c r="P161" s="8" t="s">
        <v>1889</v>
      </c>
      <c r="Q161" s="8">
        <v>20</v>
      </c>
      <c r="R161" s="8">
        <v>2</v>
      </c>
      <c r="S161" s="76">
        <v>7</v>
      </c>
      <c r="T161" s="20">
        <f t="shared" si="29"/>
        <v>0</v>
      </c>
      <c r="U161" s="21">
        <f t="shared" si="30"/>
        <v>0</v>
      </c>
      <c r="V161" s="8">
        <f t="shared" si="31"/>
        <v>15</v>
      </c>
      <c r="W161" s="8">
        <f t="shared" si="32"/>
        <v>0</v>
      </c>
      <c r="X161" s="8">
        <f t="shared" si="33"/>
        <v>0</v>
      </c>
      <c r="Y161" s="87" t="s">
        <v>4889</v>
      </c>
      <c r="Z161" s="8">
        <f>VLOOKUP(I161,'Tables kywrd-slot-class'!$B$21:$C$38,2,FALSE)</f>
        <v>1</v>
      </c>
      <c r="AA161" s="8">
        <f>VLOOKUP(N161,'Tables MAT simpl-complx'!$C$6:$D$28,2,FALSE)</f>
        <v>0</v>
      </c>
      <c r="AB161" s="8">
        <f>VLOOKUP(O161,'Tables MAT simpl-complx'!$F$39:$G$625,2,FALSE)</f>
        <v>0</v>
      </c>
      <c r="AC161" s="8">
        <f>VLOOKUP(J161,'Tables kywrd-slot-class'!$D$49:$E$177,2,FALSE)</f>
        <v>15</v>
      </c>
      <c r="AD161" s="8">
        <f>VLOOKUP(K161,'Tables kywrd-slot-class'!$D$49:$E$177,2,FALSE)</f>
        <v>0</v>
      </c>
      <c r="AE161" s="8">
        <f>VLOOKUP(L161,'Tables kywrd-slot-class'!$D$49:$E$177,2,FALSE)</f>
        <v>0</v>
      </c>
      <c r="AF161" s="1" t="s">
        <v>0</v>
      </c>
      <c r="AG161" s="1" t="str">
        <f t="shared" si="18"/>
        <v>443D3F9C</v>
      </c>
      <c r="AH161" s="3">
        <v>1</v>
      </c>
    </row>
    <row r="162" spans="1:34" x14ac:dyDescent="0.25">
      <c r="A162" s="91" t="s">
        <v>5014</v>
      </c>
      <c r="B162" s="3" t="s">
        <v>15</v>
      </c>
      <c r="C162" s="4" t="s">
        <v>4231</v>
      </c>
      <c r="D162" s="88" t="s">
        <v>4898</v>
      </c>
      <c r="E162" t="s">
        <v>4899</v>
      </c>
      <c r="F162" s="8" t="s">
        <v>4042</v>
      </c>
      <c r="G162" s="5" t="s">
        <v>3033</v>
      </c>
      <c r="H162" s="22" t="s">
        <v>3990</v>
      </c>
      <c r="I162" s="22" t="s">
        <v>4024</v>
      </c>
      <c r="J162" s="22" t="s">
        <v>3373</v>
      </c>
      <c r="K162" s="22" t="s">
        <v>4050</v>
      </c>
      <c r="L162" s="22" t="s">
        <v>4028</v>
      </c>
      <c r="M162" s="22" t="s">
        <v>4028</v>
      </c>
      <c r="N162" s="24" t="s">
        <v>1888</v>
      </c>
      <c r="O162" s="21" t="s">
        <v>1888</v>
      </c>
      <c r="P162" s="8" t="s">
        <v>1889</v>
      </c>
      <c r="Q162" s="8">
        <v>100</v>
      </c>
      <c r="R162" s="8">
        <v>6</v>
      </c>
      <c r="S162" s="76">
        <v>26</v>
      </c>
      <c r="T162" s="20">
        <f t="shared" si="29"/>
        <v>0</v>
      </c>
      <c r="U162" s="21">
        <f t="shared" si="30"/>
        <v>0</v>
      </c>
      <c r="V162" s="8">
        <f t="shared" si="31"/>
        <v>45</v>
      </c>
      <c r="W162" s="8">
        <f t="shared" si="32"/>
        <v>0</v>
      </c>
      <c r="X162" s="8">
        <f t="shared" si="33"/>
        <v>0</v>
      </c>
      <c r="Y162" s="87" t="s">
        <v>4889</v>
      </c>
      <c r="Z162" s="8">
        <f>VLOOKUP(I162,'Tables kywrd-slot-class'!$B$21:$C$38,2,FALSE)</f>
        <v>3</v>
      </c>
      <c r="AA162" s="8">
        <f>VLOOKUP(N162,'Tables MAT simpl-complx'!$C$6:$D$28,2,FALSE)</f>
        <v>0</v>
      </c>
      <c r="AB162" s="8">
        <f>VLOOKUP(O162,'Tables MAT simpl-complx'!$F$39:$G$625,2,FALSE)</f>
        <v>0</v>
      </c>
      <c r="AC162" s="8">
        <f>VLOOKUP(J162,'Tables kywrd-slot-class'!$D$49:$E$177,2,FALSE)</f>
        <v>15</v>
      </c>
      <c r="AD162" s="8">
        <f>VLOOKUP(K162,'Tables kywrd-slot-class'!$D$49:$E$177,2,FALSE)</f>
        <v>0</v>
      </c>
      <c r="AE162" s="8">
        <f>VLOOKUP(L162,'Tables kywrd-slot-class'!$D$49:$E$177,2,FALSE)</f>
        <v>0</v>
      </c>
      <c r="AF162" s="1" t="s">
        <v>0</v>
      </c>
      <c r="AG162" s="1" t="str">
        <f t="shared" si="18"/>
        <v>443D3F9D</v>
      </c>
      <c r="AH162" s="3">
        <v>1</v>
      </c>
    </row>
    <row r="163" spans="1:34" x14ac:dyDescent="0.25">
      <c r="A163" s="91" t="s">
        <v>5015</v>
      </c>
      <c r="B163" s="3" t="s">
        <v>15</v>
      </c>
      <c r="C163" s="4" t="s">
        <v>4231</v>
      </c>
      <c r="D163" s="88" t="s">
        <v>4900</v>
      </c>
      <c r="E163" t="s">
        <v>4901</v>
      </c>
      <c r="F163" s="8" t="s">
        <v>4042</v>
      </c>
      <c r="G163" s="5" t="s">
        <v>3249</v>
      </c>
      <c r="H163" s="22" t="s">
        <v>3990</v>
      </c>
      <c r="I163" s="22" t="s">
        <v>4023</v>
      </c>
      <c r="J163" s="22" t="s">
        <v>3373</v>
      </c>
      <c r="K163" s="22" t="s">
        <v>4050</v>
      </c>
      <c r="L163" s="22" t="s">
        <v>4028</v>
      </c>
      <c r="M163" s="22" t="s">
        <v>4028</v>
      </c>
      <c r="N163" s="24" t="s">
        <v>1888</v>
      </c>
      <c r="O163" s="21" t="s">
        <v>1888</v>
      </c>
      <c r="P163" s="8" t="s">
        <v>1889</v>
      </c>
      <c r="Q163" s="8">
        <v>20</v>
      </c>
      <c r="R163" s="8">
        <v>2</v>
      </c>
      <c r="S163" s="76">
        <v>7</v>
      </c>
      <c r="T163" s="20">
        <f t="shared" si="29"/>
        <v>0</v>
      </c>
      <c r="U163" s="21">
        <f t="shared" si="30"/>
        <v>0</v>
      </c>
      <c r="V163" s="8">
        <f t="shared" si="31"/>
        <v>15</v>
      </c>
      <c r="W163" s="8">
        <f t="shared" si="32"/>
        <v>0</v>
      </c>
      <c r="X163" s="8">
        <f t="shared" si="33"/>
        <v>0</v>
      </c>
      <c r="Y163" s="87" t="s">
        <v>4889</v>
      </c>
      <c r="Z163" s="8">
        <f>VLOOKUP(I163,'Tables kywrd-slot-class'!$B$21:$C$38,2,FALSE)</f>
        <v>1</v>
      </c>
      <c r="AA163" s="8">
        <f>VLOOKUP(N163,'Tables MAT simpl-complx'!$C$6:$D$28,2,FALSE)</f>
        <v>0</v>
      </c>
      <c r="AB163" s="8">
        <f>VLOOKUP(O163,'Tables MAT simpl-complx'!$F$39:$G$625,2,FALSE)</f>
        <v>0</v>
      </c>
      <c r="AC163" s="8">
        <f>VLOOKUP(J163,'Tables kywrd-slot-class'!$D$49:$E$177,2,FALSE)</f>
        <v>15</v>
      </c>
      <c r="AD163" s="8">
        <f>VLOOKUP(K163,'Tables kywrd-slot-class'!$D$49:$E$177,2,FALSE)</f>
        <v>0</v>
      </c>
      <c r="AE163" s="8">
        <f>VLOOKUP(L163,'Tables kywrd-slot-class'!$D$49:$E$177,2,FALSE)</f>
        <v>0</v>
      </c>
      <c r="AF163" s="1" t="s">
        <v>0</v>
      </c>
      <c r="AG163" s="1" t="str">
        <f t="shared" si="18"/>
        <v>443D3F9E</v>
      </c>
      <c r="AH163" s="3">
        <v>1</v>
      </c>
    </row>
    <row r="164" spans="1:34" x14ac:dyDescent="0.25">
      <c r="A164" s="91" t="s">
        <v>5016</v>
      </c>
      <c r="B164" s="3" t="s">
        <v>15</v>
      </c>
      <c r="C164" s="4" t="s">
        <v>4231</v>
      </c>
      <c r="D164" s="88" t="s">
        <v>4902</v>
      </c>
      <c r="E164" t="s">
        <v>4903</v>
      </c>
      <c r="F164" s="8" t="s">
        <v>4042</v>
      </c>
      <c r="G164" s="5" t="s">
        <v>3248</v>
      </c>
      <c r="H164" s="22" t="s">
        <v>3990</v>
      </c>
      <c r="I164" s="22" t="s">
        <v>4026</v>
      </c>
      <c r="J164" s="22" t="s">
        <v>3373</v>
      </c>
      <c r="K164" s="22" t="s">
        <v>4050</v>
      </c>
      <c r="L164" s="22" t="s">
        <v>4028</v>
      </c>
      <c r="M164" s="22" t="s">
        <v>4028</v>
      </c>
      <c r="N164" s="24" t="s">
        <v>1888</v>
      </c>
      <c r="O164" s="21" t="s">
        <v>1888</v>
      </c>
      <c r="P164" s="8" t="s">
        <v>1889</v>
      </c>
      <c r="Q164" s="8">
        <v>50</v>
      </c>
      <c r="R164" s="8">
        <v>2</v>
      </c>
      <c r="S164" s="76">
        <v>12</v>
      </c>
      <c r="T164" s="20">
        <f t="shared" si="29"/>
        <v>0</v>
      </c>
      <c r="U164" s="21">
        <f t="shared" si="30"/>
        <v>0</v>
      </c>
      <c r="V164" s="8">
        <f t="shared" si="31"/>
        <v>22</v>
      </c>
      <c r="W164" s="8">
        <f t="shared" si="32"/>
        <v>0</v>
      </c>
      <c r="X164" s="8">
        <f t="shared" si="33"/>
        <v>0</v>
      </c>
      <c r="Y164" s="87" t="s">
        <v>4889</v>
      </c>
      <c r="Z164" s="8">
        <f>VLOOKUP(I164,'Tables kywrd-slot-class'!$B$21:$C$38,2,FALSE)</f>
        <v>1.5</v>
      </c>
      <c r="AA164" s="8">
        <f>VLOOKUP(N164,'Tables MAT simpl-complx'!$C$6:$D$28,2,FALSE)</f>
        <v>0</v>
      </c>
      <c r="AB164" s="8">
        <f>VLOOKUP(O164,'Tables MAT simpl-complx'!$F$39:$G$625,2,FALSE)</f>
        <v>0</v>
      </c>
      <c r="AC164" s="8">
        <f>VLOOKUP(J164,'Tables kywrd-slot-class'!$D$49:$E$177,2,FALSE)</f>
        <v>15</v>
      </c>
      <c r="AD164" s="8">
        <f>VLOOKUP(K164,'Tables kywrd-slot-class'!$D$49:$E$177,2,FALSE)</f>
        <v>0</v>
      </c>
      <c r="AE164" s="8">
        <f>VLOOKUP(L164,'Tables kywrd-slot-class'!$D$49:$E$177,2,FALSE)</f>
        <v>0</v>
      </c>
      <c r="AF164" s="1" t="s">
        <v>0</v>
      </c>
      <c r="AG164" s="1" t="str">
        <f t="shared" si="18"/>
        <v>443D3F9F</v>
      </c>
      <c r="AH164" s="3">
        <v>1</v>
      </c>
    </row>
    <row r="165" spans="1:34" x14ac:dyDescent="0.25">
      <c r="A165" s="91" t="s">
        <v>5017</v>
      </c>
      <c r="B165" s="3" t="s">
        <v>15</v>
      </c>
      <c r="C165" s="4" t="s">
        <v>4231</v>
      </c>
      <c r="D165" s="3" t="s">
        <v>4904</v>
      </c>
      <c r="E165" t="s">
        <v>4905</v>
      </c>
      <c r="F165" s="8" t="s">
        <v>4043</v>
      </c>
      <c r="G165" s="5" t="s">
        <v>4878</v>
      </c>
      <c r="H165" s="22" t="s">
        <v>4022</v>
      </c>
      <c r="I165" s="22" t="s">
        <v>4024</v>
      </c>
      <c r="J165" s="22" t="s">
        <v>3350</v>
      </c>
      <c r="K165" s="22" t="s">
        <v>4028</v>
      </c>
      <c r="L165" s="22" t="s">
        <v>4028</v>
      </c>
      <c r="M165" s="22" t="s">
        <v>4028</v>
      </c>
      <c r="N165" s="24" t="s">
        <v>1888</v>
      </c>
      <c r="O165" s="21" t="s">
        <v>1888</v>
      </c>
      <c r="P165" s="8" t="s">
        <v>4021</v>
      </c>
      <c r="Q165" s="8">
        <v>225</v>
      </c>
      <c r="R165" s="8">
        <v>35</v>
      </c>
      <c r="S165" s="27">
        <v>99</v>
      </c>
      <c r="T165" s="20">
        <f t="shared" si="29"/>
        <v>0</v>
      </c>
      <c r="U165" s="21">
        <f t="shared" si="30"/>
        <v>0</v>
      </c>
      <c r="V165" s="8">
        <f t="shared" si="31"/>
        <v>99</v>
      </c>
      <c r="W165" s="8">
        <f t="shared" si="32"/>
        <v>0</v>
      </c>
      <c r="X165" s="8">
        <f t="shared" si="33"/>
        <v>0</v>
      </c>
      <c r="Z165" s="8">
        <f>VLOOKUP(I165,'Tables kywrd-slot-class'!$B$21:$C$38,2,FALSE)</f>
        <v>3</v>
      </c>
      <c r="AA165" s="8">
        <f>VLOOKUP(N165,'Tables MAT simpl-complx'!$C$6:$D$28,2,FALSE)</f>
        <v>0</v>
      </c>
      <c r="AB165" s="8">
        <f>VLOOKUP(O165,'Tables MAT simpl-complx'!$F$39:$G$625,2,FALSE)</f>
        <v>0</v>
      </c>
      <c r="AC165" s="8">
        <f>VLOOKUP(J165,'Tables kywrd-slot-class'!$D$49:$E$177,2,FALSE)</f>
        <v>33</v>
      </c>
      <c r="AD165" s="8">
        <f>VLOOKUP(K165,'Tables kywrd-slot-class'!$D$49:$E$177,2,FALSE)</f>
        <v>0</v>
      </c>
      <c r="AE165" s="8">
        <f>VLOOKUP(L165,'Tables kywrd-slot-class'!$D$49:$E$177,2,FALSE)</f>
        <v>0</v>
      </c>
      <c r="AF165" s="1" t="s">
        <v>0</v>
      </c>
      <c r="AG165" s="1" t="str">
        <f t="shared" si="18"/>
        <v>443E54FD</v>
      </c>
      <c r="AH165" s="3">
        <v>1</v>
      </c>
    </row>
    <row r="166" spans="1:34" x14ac:dyDescent="0.25">
      <c r="A166" s="91" t="s">
        <v>5018</v>
      </c>
      <c r="B166" s="3" t="s">
        <v>15</v>
      </c>
      <c r="C166" s="4" t="s">
        <v>4231</v>
      </c>
      <c r="D166" s="3" t="s">
        <v>4906</v>
      </c>
      <c r="E166" t="s">
        <v>4907</v>
      </c>
      <c r="F166" s="8" t="s">
        <v>4043</v>
      </c>
      <c r="G166" s="5" t="s">
        <v>4882</v>
      </c>
      <c r="H166" s="22" t="s">
        <v>4022</v>
      </c>
      <c r="I166" s="22" t="s">
        <v>4025</v>
      </c>
      <c r="J166" s="22" t="s">
        <v>3350</v>
      </c>
      <c r="K166" s="22" t="s">
        <v>4028</v>
      </c>
      <c r="L166" s="22" t="s">
        <v>4028</v>
      </c>
      <c r="M166" s="22" t="s">
        <v>4028</v>
      </c>
      <c r="N166" s="24" t="s">
        <v>1888</v>
      </c>
      <c r="O166" s="21" t="s">
        <v>1888</v>
      </c>
      <c r="P166" s="8" t="s">
        <v>4021</v>
      </c>
      <c r="Q166" s="8">
        <v>85</v>
      </c>
      <c r="R166" s="8">
        <v>6</v>
      </c>
      <c r="S166" s="27">
        <v>33</v>
      </c>
      <c r="T166" s="20">
        <f t="shared" si="29"/>
        <v>0</v>
      </c>
      <c r="U166" s="21">
        <f t="shared" si="30"/>
        <v>0</v>
      </c>
      <c r="V166" s="8">
        <f t="shared" si="31"/>
        <v>33</v>
      </c>
      <c r="W166" s="8">
        <f t="shared" si="32"/>
        <v>0</v>
      </c>
      <c r="X166" s="8">
        <f t="shared" si="33"/>
        <v>0</v>
      </c>
      <c r="Z166" s="8">
        <f>VLOOKUP(I166,'Tables kywrd-slot-class'!$B$21:$C$38,2,FALSE)</f>
        <v>1</v>
      </c>
      <c r="AA166" s="8">
        <f>VLOOKUP(N166,'Tables MAT simpl-complx'!$C$6:$D$28,2,FALSE)</f>
        <v>0</v>
      </c>
      <c r="AB166" s="8">
        <f>VLOOKUP(O166,'Tables MAT simpl-complx'!$F$39:$G$625,2,FALSE)</f>
        <v>0</v>
      </c>
      <c r="AC166" s="8">
        <f>VLOOKUP(J166,'Tables kywrd-slot-class'!$D$49:$E$177,2,FALSE)</f>
        <v>33</v>
      </c>
      <c r="AD166" s="8">
        <f>VLOOKUP(K166,'Tables kywrd-slot-class'!$D$49:$E$177,2,FALSE)</f>
        <v>0</v>
      </c>
      <c r="AE166" s="8">
        <f>VLOOKUP(L166,'Tables kywrd-slot-class'!$D$49:$E$177,2,FALSE)</f>
        <v>0</v>
      </c>
      <c r="AF166" s="1" t="s">
        <v>0</v>
      </c>
      <c r="AG166" s="1" t="str">
        <f t="shared" si="18"/>
        <v>443E54FE</v>
      </c>
      <c r="AH166" s="3">
        <v>1</v>
      </c>
    </row>
    <row r="167" spans="1:34" x14ac:dyDescent="0.25">
      <c r="A167" s="91" t="s">
        <v>5019</v>
      </c>
      <c r="B167" s="3" t="s">
        <v>15</v>
      </c>
      <c r="C167" s="4" t="s">
        <v>4231</v>
      </c>
      <c r="D167" s="3" t="s">
        <v>4908</v>
      </c>
      <c r="E167" t="s">
        <v>4909</v>
      </c>
      <c r="F167" s="8" t="s">
        <v>4043</v>
      </c>
      <c r="G167" s="5" t="s">
        <v>4886</v>
      </c>
      <c r="H167" s="22" t="s">
        <v>4022</v>
      </c>
      <c r="I167" s="22" t="s">
        <v>4023</v>
      </c>
      <c r="J167" s="22" t="s">
        <v>3350</v>
      </c>
      <c r="K167" s="22" t="s">
        <v>4028</v>
      </c>
      <c r="L167" s="22" t="s">
        <v>4028</v>
      </c>
      <c r="M167" s="22" t="s">
        <v>4028</v>
      </c>
      <c r="N167" s="24" t="s">
        <v>1888</v>
      </c>
      <c r="O167" s="21" t="s">
        <v>1888</v>
      </c>
      <c r="P167" s="8" t="s">
        <v>4021</v>
      </c>
      <c r="Q167" s="8">
        <v>85</v>
      </c>
      <c r="R167" s="8">
        <v>6</v>
      </c>
      <c r="S167" s="27">
        <v>33</v>
      </c>
      <c r="T167" s="20">
        <f t="shared" si="29"/>
        <v>0</v>
      </c>
      <c r="U167" s="21">
        <f t="shared" si="30"/>
        <v>0</v>
      </c>
      <c r="V167" s="8">
        <f t="shared" si="31"/>
        <v>33</v>
      </c>
      <c r="W167" s="8">
        <f t="shared" si="32"/>
        <v>0</v>
      </c>
      <c r="X167" s="8">
        <f t="shared" si="33"/>
        <v>0</v>
      </c>
      <c r="Z167" s="8">
        <f>VLOOKUP(I167,'Tables kywrd-slot-class'!$B$21:$C$38,2,FALSE)</f>
        <v>1</v>
      </c>
      <c r="AA167" s="8">
        <f>VLOOKUP(N167,'Tables MAT simpl-complx'!$C$6:$D$28,2,FALSE)</f>
        <v>0</v>
      </c>
      <c r="AB167" s="8">
        <f>VLOOKUP(O167,'Tables MAT simpl-complx'!$F$39:$G$625,2,FALSE)</f>
        <v>0</v>
      </c>
      <c r="AC167" s="8">
        <f>VLOOKUP(J167,'Tables kywrd-slot-class'!$D$49:$E$177,2,FALSE)</f>
        <v>33</v>
      </c>
      <c r="AD167" s="8">
        <f>VLOOKUP(K167,'Tables kywrd-slot-class'!$D$49:$E$177,2,FALSE)</f>
        <v>0</v>
      </c>
      <c r="AE167" s="8">
        <f>VLOOKUP(L167,'Tables kywrd-slot-class'!$D$49:$E$177,2,FALSE)</f>
        <v>0</v>
      </c>
      <c r="AF167" s="1" t="s">
        <v>0</v>
      </c>
      <c r="AG167" s="1" t="str">
        <f t="shared" si="18"/>
        <v>443E54FF</v>
      </c>
      <c r="AH167" s="3">
        <v>1</v>
      </c>
    </row>
    <row r="168" spans="1:34" x14ac:dyDescent="0.25">
      <c r="A168" s="91" t="s">
        <v>5020</v>
      </c>
      <c r="B168" s="3" t="s">
        <v>15</v>
      </c>
      <c r="C168" s="4" t="s">
        <v>4231</v>
      </c>
      <c r="D168" s="3" t="s">
        <v>4910</v>
      </c>
      <c r="E168" t="s">
        <v>4911</v>
      </c>
      <c r="F168" s="8" t="s">
        <v>4043</v>
      </c>
      <c r="G168" s="5" t="s">
        <v>3006</v>
      </c>
      <c r="H168" s="22" t="s">
        <v>4022</v>
      </c>
      <c r="I168" s="22" t="s">
        <v>4026</v>
      </c>
      <c r="J168" s="22" t="s">
        <v>3350</v>
      </c>
      <c r="K168" s="22" t="s">
        <v>4028</v>
      </c>
      <c r="L168" s="22" t="s">
        <v>4028</v>
      </c>
      <c r="M168" s="22" t="s">
        <v>4028</v>
      </c>
      <c r="N168" s="24" t="s">
        <v>1888</v>
      </c>
      <c r="O168" s="21" t="s">
        <v>1888</v>
      </c>
      <c r="P168" s="8" t="s">
        <v>4021</v>
      </c>
      <c r="Q168" s="8">
        <v>165</v>
      </c>
      <c r="R168" s="8">
        <v>8</v>
      </c>
      <c r="S168" s="27">
        <v>49</v>
      </c>
      <c r="T168" s="20">
        <f t="shared" si="29"/>
        <v>0</v>
      </c>
      <c r="U168" s="21">
        <f t="shared" si="30"/>
        <v>0</v>
      </c>
      <c r="V168" s="8">
        <f t="shared" si="31"/>
        <v>49</v>
      </c>
      <c r="W168" s="8">
        <f t="shared" si="32"/>
        <v>0</v>
      </c>
      <c r="X168" s="8">
        <f t="shared" si="33"/>
        <v>0</v>
      </c>
      <c r="Z168" s="8">
        <f>VLOOKUP(I168,'Tables kywrd-slot-class'!$B$21:$C$38,2,FALSE)</f>
        <v>1.5</v>
      </c>
      <c r="AA168" s="8">
        <f>VLOOKUP(N168,'Tables MAT simpl-complx'!$C$6:$D$28,2,FALSE)</f>
        <v>0</v>
      </c>
      <c r="AB168" s="8">
        <f>VLOOKUP(O168,'Tables MAT simpl-complx'!$F$39:$G$625,2,FALSE)</f>
        <v>0</v>
      </c>
      <c r="AC168" s="8">
        <f>VLOOKUP(J168,'Tables kywrd-slot-class'!$D$49:$E$177,2,FALSE)</f>
        <v>33</v>
      </c>
      <c r="AD168" s="8">
        <f>VLOOKUP(K168,'Tables kywrd-slot-class'!$D$49:$E$177,2,FALSE)</f>
        <v>0</v>
      </c>
      <c r="AE168" s="8">
        <f>VLOOKUP(L168,'Tables kywrd-slot-class'!$D$49:$E$177,2,FALSE)</f>
        <v>0</v>
      </c>
      <c r="AF168" s="1" t="s">
        <v>0</v>
      </c>
      <c r="AG168" s="1" t="str">
        <f t="shared" si="18"/>
        <v>443E5500</v>
      </c>
      <c r="AH168" s="3">
        <v>1</v>
      </c>
    </row>
    <row r="169" spans="1:34" x14ac:dyDescent="0.25">
      <c r="A169" s="91" t="s">
        <v>5021</v>
      </c>
      <c r="B169" s="3" t="s">
        <v>15</v>
      </c>
      <c r="C169" s="4" t="s">
        <v>4231</v>
      </c>
      <c r="D169" s="94" t="s">
        <v>4912</v>
      </c>
      <c r="E169" t="s">
        <v>4913</v>
      </c>
      <c r="F169" s="8" t="s">
        <v>4042</v>
      </c>
      <c r="G169" s="5" t="s">
        <v>4914</v>
      </c>
      <c r="H169" s="22" t="s">
        <v>4022</v>
      </c>
      <c r="I169" s="22" t="s">
        <v>4026</v>
      </c>
      <c r="J169" s="22" t="s">
        <v>1896</v>
      </c>
      <c r="K169" s="22" t="s">
        <v>4028</v>
      </c>
      <c r="L169" s="22" t="s">
        <v>4028</v>
      </c>
      <c r="M169" s="22" t="s">
        <v>4028</v>
      </c>
      <c r="N169" s="24" t="s">
        <v>1888</v>
      </c>
      <c r="O169" s="21" t="s">
        <v>1888</v>
      </c>
      <c r="P169" s="8" t="s">
        <v>4021</v>
      </c>
      <c r="Q169" s="8">
        <v>1</v>
      </c>
      <c r="R169" s="73">
        <v>1</v>
      </c>
      <c r="S169" s="27">
        <v>30</v>
      </c>
      <c r="T169" s="20">
        <f t="shared" si="29"/>
        <v>0</v>
      </c>
      <c r="U169" s="21">
        <f t="shared" si="30"/>
        <v>0</v>
      </c>
      <c r="V169" s="8">
        <f t="shared" si="31"/>
        <v>30</v>
      </c>
      <c r="W169" s="8">
        <f t="shared" si="32"/>
        <v>0</v>
      </c>
      <c r="X169" s="8">
        <f t="shared" si="33"/>
        <v>0</v>
      </c>
      <c r="Y169" s="87" t="s">
        <v>4702</v>
      </c>
      <c r="Z169" s="8">
        <f>VLOOKUP(I169,'Tables kywrd-slot-class'!$B$21:$C$38,2,FALSE)</f>
        <v>1.5</v>
      </c>
      <c r="AA169" s="8">
        <f>VLOOKUP(N169,'Tables MAT simpl-complx'!$C$6:$D$28,2,FALSE)</f>
        <v>0</v>
      </c>
      <c r="AB169" s="8">
        <f>VLOOKUP(O169,'Tables MAT simpl-complx'!$F$39:$G$625,2,FALSE)</f>
        <v>0</v>
      </c>
      <c r="AC169" s="8">
        <f>VLOOKUP(J169,'Tables kywrd-slot-class'!$D$49:$E$177,2,FALSE)</f>
        <v>20</v>
      </c>
      <c r="AD169" s="8">
        <f>VLOOKUP(K169,'Tables kywrd-slot-class'!$D$49:$E$177,2,FALSE)</f>
        <v>0</v>
      </c>
      <c r="AE169" s="8">
        <f>VLOOKUP(L169,'Tables kywrd-slot-class'!$D$49:$E$177,2,FALSE)</f>
        <v>0</v>
      </c>
      <c r="AF169" s="1" t="s">
        <v>0</v>
      </c>
      <c r="AG169" s="1" t="str">
        <f t="shared" si="18"/>
        <v>444008F2</v>
      </c>
      <c r="AH169" s="3">
        <v>1</v>
      </c>
    </row>
    <row r="170" spans="1:34" x14ac:dyDescent="0.25">
      <c r="A170" s="91" t="s">
        <v>5022</v>
      </c>
      <c r="B170" s="3" t="s">
        <v>15</v>
      </c>
      <c r="C170" s="4" t="s">
        <v>4231</v>
      </c>
      <c r="D170" s="3" t="s">
        <v>4915</v>
      </c>
      <c r="E170" t="s">
        <v>4916</v>
      </c>
      <c r="F170" s="8" t="s">
        <v>4042</v>
      </c>
      <c r="G170" s="5" t="s">
        <v>2931</v>
      </c>
      <c r="H170" s="22" t="s">
        <v>4022</v>
      </c>
      <c r="I170" s="22" t="s">
        <v>4024</v>
      </c>
      <c r="J170" s="22" t="s">
        <v>1896</v>
      </c>
      <c r="K170" s="22" t="s">
        <v>3370</v>
      </c>
      <c r="L170" s="22" t="s">
        <v>4028</v>
      </c>
      <c r="M170" s="22" t="s">
        <v>4028</v>
      </c>
      <c r="N170" s="24" t="s">
        <v>1888</v>
      </c>
      <c r="O170" s="21" t="s">
        <v>1888</v>
      </c>
      <c r="P170" s="8" t="s">
        <v>1889</v>
      </c>
      <c r="Q170" s="8">
        <v>200</v>
      </c>
      <c r="R170" s="8">
        <v>35</v>
      </c>
      <c r="S170" s="27">
        <v>69</v>
      </c>
      <c r="T170" s="20">
        <f t="shared" si="29"/>
        <v>0</v>
      </c>
      <c r="U170" s="21">
        <f t="shared" si="30"/>
        <v>0</v>
      </c>
      <c r="V170" s="8">
        <f t="shared" si="31"/>
        <v>60</v>
      </c>
      <c r="W170" s="8">
        <f t="shared" si="32"/>
        <v>69</v>
      </c>
      <c r="X170" s="8">
        <f t="shared" si="33"/>
        <v>0</v>
      </c>
      <c r="Z170" s="8">
        <f>VLOOKUP(I170,'Tables kywrd-slot-class'!$B$21:$C$38,2,FALSE)</f>
        <v>3</v>
      </c>
      <c r="AA170" s="8">
        <f>VLOOKUP(N170,'Tables MAT simpl-complx'!$C$6:$D$28,2,FALSE)</f>
        <v>0</v>
      </c>
      <c r="AB170" s="8">
        <f>VLOOKUP(O170,'Tables MAT simpl-complx'!$F$39:$G$625,2,FALSE)</f>
        <v>0</v>
      </c>
      <c r="AC170" s="8">
        <f>VLOOKUP(J170,'Tables kywrd-slot-class'!$D$49:$E$177,2,FALSE)</f>
        <v>20</v>
      </c>
      <c r="AD170" s="8">
        <f>VLOOKUP(K170,'Tables kywrd-slot-class'!$D$49:$E$177,2,FALSE)</f>
        <v>23</v>
      </c>
      <c r="AE170" s="8">
        <f>VLOOKUP(L170,'Tables kywrd-slot-class'!$D$49:$E$177,2,FALSE)</f>
        <v>0</v>
      </c>
      <c r="AF170" s="1" t="s">
        <v>0</v>
      </c>
      <c r="AG170" s="1" t="str">
        <f t="shared" si="18"/>
        <v>4441460B</v>
      </c>
      <c r="AH170" s="3">
        <v>1</v>
      </c>
    </row>
    <row r="171" spans="1:34" x14ac:dyDescent="0.25">
      <c r="A171" s="91" t="s">
        <v>5023</v>
      </c>
      <c r="B171" s="3" t="s">
        <v>15</v>
      </c>
      <c r="C171" s="4" t="s">
        <v>4231</v>
      </c>
      <c r="D171" s="3" t="s">
        <v>4917</v>
      </c>
      <c r="E171" t="s">
        <v>4918</v>
      </c>
      <c r="F171" s="8" t="s">
        <v>4042</v>
      </c>
      <c r="G171" s="5" t="s">
        <v>1898</v>
      </c>
      <c r="H171" s="22" t="s">
        <v>4047</v>
      </c>
      <c r="I171" s="22" t="s">
        <v>4024</v>
      </c>
      <c r="J171" s="22" t="s">
        <v>1896</v>
      </c>
      <c r="K171" s="22" t="s">
        <v>4028</v>
      </c>
      <c r="L171" s="22" t="s">
        <v>4028</v>
      </c>
      <c r="M171" s="22" t="s">
        <v>4028</v>
      </c>
      <c r="N171" s="24" t="s">
        <v>1888</v>
      </c>
      <c r="O171" s="21" t="s">
        <v>1888</v>
      </c>
      <c r="P171" s="8" t="s">
        <v>1889</v>
      </c>
      <c r="Q171" s="8">
        <v>125</v>
      </c>
      <c r="R171" s="8">
        <v>30</v>
      </c>
      <c r="S171" s="27">
        <v>60</v>
      </c>
      <c r="T171" s="20">
        <f t="shared" si="29"/>
        <v>0</v>
      </c>
      <c r="U171" s="21">
        <f t="shared" si="30"/>
        <v>0</v>
      </c>
      <c r="V171" s="8">
        <f t="shared" si="31"/>
        <v>60</v>
      </c>
      <c r="W171" s="8">
        <f t="shared" si="32"/>
        <v>0</v>
      </c>
      <c r="X171" s="8">
        <f t="shared" si="33"/>
        <v>0</v>
      </c>
      <c r="Z171" s="8">
        <f>VLOOKUP(I171,'Tables kywrd-slot-class'!$B$21:$C$38,2,FALSE)</f>
        <v>3</v>
      </c>
      <c r="AA171" s="8">
        <f>VLOOKUP(N171,'Tables MAT simpl-complx'!$C$6:$D$28,2,FALSE)</f>
        <v>0</v>
      </c>
      <c r="AB171" s="8">
        <f>VLOOKUP(O171,'Tables MAT simpl-complx'!$F$39:$G$625,2,FALSE)</f>
        <v>0</v>
      </c>
      <c r="AC171" s="8">
        <f>VLOOKUP(J171,'Tables kywrd-slot-class'!$D$49:$E$177,2,FALSE)</f>
        <v>20</v>
      </c>
      <c r="AD171" s="8">
        <f>VLOOKUP(K171,'Tables kywrd-slot-class'!$D$49:$E$177,2,FALSE)</f>
        <v>0</v>
      </c>
      <c r="AE171" s="8">
        <f>VLOOKUP(L171,'Tables kywrd-slot-class'!$D$49:$E$177,2,FALSE)</f>
        <v>0</v>
      </c>
      <c r="AF171" s="1" t="s">
        <v>0</v>
      </c>
      <c r="AG171" s="1" t="str">
        <f t="shared" si="18"/>
        <v>4441460D</v>
      </c>
      <c r="AH171" s="3">
        <v>1</v>
      </c>
    </row>
    <row r="172" spans="1:34" x14ac:dyDescent="0.25">
      <c r="A172" s="91" t="s">
        <v>5024</v>
      </c>
      <c r="B172" s="3" t="s">
        <v>15</v>
      </c>
      <c r="C172" s="4" t="s">
        <v>4231</v>
      </c>
      <c r="D172" s="3" t="s">
        <v>4919</v>
      </c>
      <c r="E172" t="s">
        <v>4920</v>
      </c>
      <c r="F172" s="8" t="s">
        <v>4042</v>
      </c>
      <c r="G172" s="5" t="s">
        <v>3153</v>
      </c>
      <c r="H172" s="22" t="s">
        <v>4022</v>
      </c>
      <c r="I172" s="22" t="s">
        <v>4025</v>
      </c>
      <c r="J172" s="22" t="s">
        <v>4044</v>
      </c>
      <c r="K172" s="22" t="s">
        <v>4028</v>
      </c>
      <c r="L172" s="22" t="s">
        <v>4028</v>
      </c>
      <c r="M172" s="22" t="s">
        <v>4028</v>
      </c>
      <c r="N172" s="24" t="s">
        <v>1409</v>
      </c>
      <c r="O172" s="21" t="s">
        <v>1888</v>
      </c>
      <c r="P172" s="8" t="s">
        <v>1889</v>
      </c>
      <c r="Q172" s="8">
        <v>55</v>
      </c>
      <c r="R172" s="8">
        <v>4</v>
      </c>
      <c r="S172" s="27">
        <v>29</v>
      </c>
      <c r="T172" s="20">
        <f t="shared" si="29"/>
        <v>29</v>
      </c>
      <c r="U172" s="21">
        <f t="shared" si="30"/>
        <v>0</v>
      </c>
      <c r="V172" s="8">
        <f t="shared" si="31"/>
        <v>0</v>
      </c>
      <c r="W172" s="8">
        <f t="shared" si="32"/>
        <v>0</v>
      </c>
      <c r="X172" s="8">
        <f t="shared" si="33"/>
        <v>0</v>
      </c>
      <c r="Y172" s="70"/>
      <c r="Z172" s="8">
        <f>VLOOKUP(I172,'Tables kywrd-slot-class'!$B$21:$C$38,2,FALSE)</f>
        <v>1</v>
      </c>
      <c r="AA172" s="8">
        <f>VLOOKUP(N172,'Tables MAT simpl-complx'!$C$6:$D$28,2,FALSE)</f>
        <v>29</v>
      </c>
      <c r="AB172" s="8">
        <f>VLOOKUP(O172,'Tables MAT simpl-complx'!$F$39:$G$625,2,FALSE)</f>
        <v>0</v>
      </c>
      <c r="AC172" s="8">
        <f>VLOOKUP(J172,'Tables kywrd-slot-class'!$D$49:$E$177,2,FALSE)</f>
        <v>0</v>
      </c>
      <c r="AD172" s="8">
        <f>VLOOKUP(K172,'Tables kywrd-slot-class'!$D$49:$E$177,2,FALSE)</f>
        <v>0</v>
      </c>
      <c r="AE172" s="8">
        <f>VLOOKUP(L172,'Tables kywrd-slot-class'!$D$49:$E$177,2,FALSE)</f>
        <v>0</v>
      </c>
      <c r="AF172" s="1" t="s">
        <v>0</v>
      </c>
      <c r="AG172" s="1" t="str">
        <f t="shared" si="18"/>
        <v>444524BE</v>
      </c>
      <c r="AH172" s="3">
        <v>1</v>
      </c>
    </row>
    <row r="173" spans="1:34" x14ac:dyDescent="0.25">
      <c r="A173" s="91" t="s">
        <v>5025</v>
      </c>
      <c r="B173" s="3" t="s">
        <v>15</v>
      </c>
      <c r="C173" s="4" t="s">
        <v>4231</v>
      </c>
      <c r="D173" s="3" t="s">
        <v>4921</v>
      </c>
      <c r="E173" t="s">
        <v>4922</v>
      </c>
      <c r="F173" s="8" t="s">
        <v>4042</v>
      </c>
      <c r="G173" s="5" t="s">
        <v>3152</v>
      </c>
      <c r="H173" s="22" t="s">
        <v>4022</v>
      </c>
      <c r="I173" s="22" t="s">
        <v>4024</v>
      </c>
      <c r="J173" s="22" t="s">
        <v>4044</v>
      </c>
      <c r="K173" s="22" t="s">
        <v>4028</v>
      </c>
      <c r="L173" s="22" t="s">
        <v>4028</v>
      </c>
      <c r="M173" s="22" t="s">
        <v>4028</v>
      </c>
      <c r="N173" s="24" t="s">
        <v>1409</v>
      </c>
      <c r="O173" s="21" t="s">
        <v>1888</v>
      </c>
      <c r="P173" s="8" t="s">
        <v>1889</v>
      </c>
      <c r="Q173" s="8">
        <v>275</v>
      </c>
      <c r="R173" s="8">
        <v>20</v>
      </c>
      <c r="S173" s="27">
        <v>87</v>
      </c>
      <c r="T173" s="20">
        <f t="shared" si="29"/>
        <v>87</v>
      </c>
      <c r="U173" s="21">
        <f t="shared" si="30"/>
        <v>0</v>
      </c>
      <c r="V173" s="8">
        <f t="shared" si="31"/>
        <v>0</v>
      </c>
      <c r="W173" s="8">
        <f t="shared" si="32"/>
        <v>0</v>
      </c>
      <c r="X173" s="8">
        <f t="shared" si="33"/>
        <v>0</v>
      </c>
      <c r="Z173" s="8">
        <f>VLOOKUP(I173,'Tables kywrd-slot-class'!$B$21:$C$38,2,FALSE)</f>
        <v>3</v>
      </c>
      <c r="AA173" s="8">
        <f>VLOOKUP(N173,'Tables MAT simpl-complx'!$C$6:$D$28,2,FALSE)</f>
        <v>29</v>
      </c>
      <c r="AB173" s="8">
        <f>VLOOKUP(O173,'Tables MAT simpl-complx'!$F$39:$G$625,2,FALSE)</f>
        <v>0</v>
      </c>
      <c r="AC173" s="8">
        <f>VLOOKUP(J173,'Tables kywrd-slot-class'!$D$49:$E$177,2,FALSE)</f>
        <v>0</v>
      </c>
      <c r="AD173" s="8">
        <f>VLOOKUP(K173,'Tables kywrd-slot-class'!$D$49:$E$177,2,FALSE)</f>
        <v>0</v>
      </c>
      <c r="AE173" s="8">
        <f>VLOOKUP(L173,'Tables kywrd-slot-class'!$D$49:$E$177,2,FALSE)</f>
        <v>0</v>
      </c>
      <c r="AF173" s="1" t="s">
        <v>0</v>
      </c>
      <c r="AG173" s="1" t="str">
        <f t="shared" si="18"/>
        <v>444524C1</v>
      </c>
      <c r="AH173" s="3">
        <v>1</v>
      </c>
    </row>
    <row r="174" spans="1:34" x14ac:dyDescent="0.25">
      <c r="A174" s="91" t="s">
        <v>5026</v>
      </c>
      <c r="B174" s="3" t="s">
        <v>15</v>
      </c>
      <c r="C174" s="4" t="s">
        <v>4231</v>
      </c>
      <c r="D174" s="3" t="s">
        <v>4923</v>
      </c>
      <c r="E174" t="s">
        <v>4924</v>
      </c>
      <c r="F174" s="8" t="s">
        <v>4042</v>
      </c>
      <c r="G174" s="5" t="s">
        <v>3154</v>
      </c>
      <c r="H174" s="22" t="s">
        <v>4022</v>
      </c>
      <c r="I174" s="22" t="s">
        <v>4023</v>
      </c>
      <c r="J174" s="22" t="s">
        <v>4044</v>
      </c>
      <c r="K174" s="22" t="s">
        <v>4028</v>
      </c>
      <c r="L174" s="22" t="s">
        <v>4028</v>
      </c>
      <c r="M174" s="22" t="s">
        <v>4028</v>
      </c>
      <c r="N174" s="24" t="s">
        <v>1409</v>
      </c>
      <c r="O174" s="21" t="s">
        <v>1888</v>
      </c>
      <c r="P174" s="8" t="s">
        <v>1889</v>
      </c>
      <c r="Q174" s="8">
        <v>55</v>
      </c>
      <c r="R174" s="8">
        <v>4</v>
      </c>
      <c r="S174" s="27">
        <v>29</v>
      </c>
      <c r="T174" s="20">
        <f t="shared" si="29"/>
        <v>29</v>
      </c>
      <c r="U174" s="21">
        <f t="shared" si="30"/>
        <v>0</v>
      </c>
      <c r="V174" s="8">
        <f t="shared" si="31"/>
        <v>0</v>
      </c>
      <c r="W174" s="8">
        <f t="shared" si="32"/>
        <v>0</v>
      </c>
      <c r="X174" s="8">
        <f t="shared" si="33"/>
        <v>0</v>
      </c>
      <c r="Z174" s="8">
        <f>VLOOKUP(I174,'Tables kywrd-slot-class'!$B$21:$C$38,2,FALSE)</f>
        <v>1</v>
      </c>
      <c r="AA174" s="8">
        <f>VLOOKUP(N174,'Tables MAT simpl-complx'!$C$6:$D$28,2,FALSE)</f>
        <v>29</v>
      </c>
      <c r="AB174" s="8">
        <f>VLOOKUP(O174,'Tables MAT simpl-complx'!$F$39:$G$625,2,FALSE)</f>
        <v>0</v>
      </c>
      <c r="AC174" s="8">
        <f>VLOOKUP(J174,'Tables kywrd-slot-class'!$D$49:$E$177,2,FALSE)</f>
        <v>0</v>
      </c>
      <c r="AD174" s="8">
        <f>VLOOKUP(K174,'Tables kywrd-slot-class'!$D$49:$E$177,2,FALSE)</f>
        <v>0</v>
      </c>
      <c r="AE174" s="8">
        <f>VLOOKUP(L174,'Tables kywrd-slot-class'!$D$49:$E$177,2,FALSE)</f>
        <v>0</v>
      </c>
      <c r="AF174" s="1" t="s">
        <v>0</v>
      </c>
      <c r="AG174" s="1" t="str">
        <f t="shared" si="18"/>
        <v>444524C2</v>
      </c>
      <c r="AH174" s="3">
        <v>1</v>
      </c>
    </row>
    <row r="175" spans="1:34" x14ac:dyDescent="0.25">
      <c r="A175" s="91" t="s">
        <v>5027</v>
      </c>
      <c r="B175" s="3" t="s">
        <v>15</v>
      </c>
      <c r="C175" s="4" t="s">
        <v>4231</v>
      </c>
      <c r="D175" s="3" t="s">
        <v>4925</v>
      </c>
      <c r="E175" t="s">
        <v>4926</v>
      </c>
      <c r="F175" s="8" t="s">
        <v>4042</v>
      </c>
      <c r="G175" s="5" t="s">
        <v>3459</v>
      </c>
      <c r="H175" s="22" t="s">
        <v>4022</v>
      </c>
      <c r="I175" s="22" t="s">
        <v>4025</v>
      </c>
      <c r="J175" s="22" t="s">
        <v>3488</v>
      </c>
      <c r="K175" s="22" t="s">
        <v>4074</v>
      </c>
      <c r="L175" s="22" t="s">
        <v>4028</v>
      </c>
      <c r="M175" s="22" t="s">
        <v>4028</v>
      </c>
      <c r="N175" s="24" t="s">
        <v>1888</v>
      </c>
      <c r="O175" s="21" t="s">
        <v>1888</v>
      </c>
      <c r="P175" s="8" t="s">
        <v>1889</v>
      </c>
      <c r="Q175" s="8">
        <v>225</v>
      </c>
      <c r="R175" s="8">
        <v>6</v>
      </c>
      <c r="S175" s="27">
        <v>39</v>
      </c>
      <c r="T175" s="20">
        <f t="shared" si="29"/>
        <v>0</v>
      </c>
      <c r="U175" s="21">
        <f t="shared" si="30"/>
        <v>0</v>
      </c>
      <c r="V175" s="8">
        <f t="shared" si="31"/>
        <v>39</v>
      </c>
      <c r="W175" s="8">
        <f t="shared" si="32"/>
        <v>29</v>
      </c>
      <c r="X175" s="8">
        <f t="shared" si="33"/>
        <v>0</v>
      </c>
      <c r="Z175" s="8">
        <f>VLOOKUP(I175,'Tables kywrd-slot-class'!$B$21:$C$38,2,FALSE)</f>
        <v>1</v>
      </c>
      <c r="AA175" s="8">
        <f>VLOOKUP(N175,'Tables MAT simpl-complx'!$C$6:$D$28,2,FALSE)</f>
        <v>0</v>
      </c>
      <c r="AB175" s="8">
        <f>VLOOKUP(O175,'Tables MAT simpl-complx'!$F$39:$G$625,2,FALSE)</f>
        <v>0</v>
      </c>
      <c r="AC175" s="8">
        <f>VLOOKUP(J175,'Tables kywrd-slot-class'!$D$49:$E$177,2,FALSE)</f>
        <v>39</v>
      </c>
      <c r="AD175" s="8">
        <f>VLOOKUP(K175,'Tables kywrd-slot-class'!$D$49:$E$177,2,FALSE)</f>
        <v>29</v>
      </c>
      <c r="AE175" s="8">
        <f>VLOOKUP(L175,'Tables kywrd-slot-class'!$D$49:$E$177,2,FALSE)</f>
        <v>0</v>
      </c>
      <c r="AF175" s="1" t="s">
        <v>0</v>
      </c>
      <c r="AG175" s="1" t="str">
        <f t="shared" si="18"/>
        <v>44459B94</v>
      </c>
      <c r="AH175" s="3">
        <v>1</v>
      </c>
    </row>
    <row r="176" spans="1:34" x14ac:dyDescent="0.25">
      <c r="A176" s="91" t="s">
        <v>5028</v>
      </c>
      <c r="B176" s="3" t="s">
        <v>15</v>
      </c>
      <c r="C176" s="4" t="s">
        <v>4231</v>
      </c>
      <c r="D176" s="3" t="s">
        <v>4927</v>
      </c>
      <c r="E176" t="s">
        <v>4928</v>
      </c>
      <c r="F176" s="8" t="s">
        <v>4042</v>
      </c>
      <c r="G176" s="5" t="s">
        <v>3475</v>
      </c>
      <c r="H176" s="22" t="s">
        <v>4022</v>
      </c>
      <c r="I176" s="22" t="s">
        <v>4025</v>
      </c>
      <c r="J176" s="22" t="s">
        <v>3491</v>
      </c>
      <c r="K176" s="22" t="s">
        <v>4074</v>
      </c>
      <c r="L176" s="22" t="s">
        <v>4028</v>
      </c>
      <c r="M176" s="22" t="s">
        <v>4028</v>
      </c>
      <c r="N176" s="24" t="s">
        <v>1888</v>
      </c>
      <c r="O176" s="21" t="s">
        <v>1888</v>
      </c>
      <c r="P176" s="8" t="s">
        <v>1889</v>
      </c>
      <c r="Q176" s="8">
        <v>50</v>
      </c>
      <c r="R176" s="8">
        <v>8</v>
      </c>
      <c r="S176" s="27">
        <v>35</v>
      </c>
      <c r="T176" s="20">
        <f t="shared" si="29"/>
        <v>0</v>
      </c>
      <c r="U176" s="21">
        <f t="shared" si="30"/>
        <v>0</v>
      </c>
      <c r="V176" s="8">
        <f t="shared" si="31"/>
        <v>35</v>
      </c>
      <c r="W176" s="8">
        <f t="shared" si="32"/>
        <v>29</v>
      </c>
      <c r="X176" s="8">
        <f t="shared" si="33"/>
        <v>0</v>
      </c>
      <c r="Z176" s="8">
        <f>VLOOKUP(I176,'Tables kywrd-slot-class'!$B$21:$C$38,2,FALSE)</f>
        <v>1</v>
      </c>
      <c r="AA176" s="8">
        <f>VLOOKUP(N176,'Tables MAT simpl-complx'!$C$6:$D$28,2,FALSE)</f>
        <v>0</v>
      </c>
      <c r="AB176" s="8">
        <f>VLOOKUP(O176,'Tables MAT simpl-complx'!$F$39:$G$625,2,FALSE)</f>
        <v>0</v>
      </c>
      <c r="AC176" s="8">
        <f>VLOOKUP(J176,'Tables kywrd-slot-class'!$D$49:$E$177,2,FALSE)</f>
        <v>35</v>
      </c>
      <c r="AD176" s="8">
        <f>VLOOKUP(K176,'Tables kywrd-slot-class'!$D$49:$E$177,2,FALSE)</f>
        <v>29</v>
      </c>
      <c r="AE176" s="8">
        <f>VLOOKUP(L176,'Tables kywrd-slot-class'!$D$49:$E$177,2,FALSE)</f>
        <v>0</v>
      </c>
      <c r="AF176" s="1" t="s">
        <v>0</v>
      </c>
      <c r="AG176" s="1" t="str">
        <f t="shared" si="18"/>
        <v>44459B95</v>
      </c>
      <c r="AH176" s="3">
        <v>1</v>
      </c>
    </row>
    <row r="177" spans="1:34" x14ac:dyDescent="0.25">
      <c r="A177" s="91" t="s">
        <v>5029</v>
      </c>
      <c r="B177" s="3" t="s">
        <v>15</v>
      </c>
      <c r="C177" s="4" t="s">
        <v>4231</v>
      </c>
      <c r="D177" s="3" t="s">
        <v>4929</v>
      </c>
      <c r="E177" t="s">
        <v>4930</v>
      </c>
      <c r="F177" s="8" t="s">
        <v>4042</v>
      </c>
      <c r="G177" s="5" t="s">
        <v>3456</v>
      </c>
      <c r="H177" s="22" t="s">
        <v>4022</v>
      </c>
      <c r="I177" s="22" t="s">
        <v>4024</v>
      </c>
      <c r="J177" s="22" t="s">
        <v>3488</v>
      </c>
      <c r="K177" s="22" t="s">
        <v>4074</v>
      </c>
      <c r="L177" s="22" t="s">
        <v>4028</v>
      </c>
      <c r="M177" s="22" t="s">
        <v>4028</v>
      </c>
      <c r="N177" s="24" t="s">
        <v>1888</v>
      </c>
      <c r="O177" s="21" t="s">
        <v>1888</v>
      </c>
      <c r="P177" s="8" t="s">
        <v>1889</v>
      </c>
      <c r="Q177" s="8">
        <v>1200</v>
      </c>
      <c r="R177" s="8">
        <v>35</v>
      </c>
      <c r="S177" s="27">
        <v>117</v>
      </c>
      <c r="T177" s="20">
        <f t="shared" si="29"/>
        <v>0</v>
      </c>
      <c r="U177" s="21">
        <f t="shared" si="30"/>
        <v>0</v>
      </c>
      <c r="V177" s="8">
        <f t="shared" si="31"/>
        <v>117</v>
      </c>
      <c r="W177" s="8">
        <f t="shared" si="32"/>
        <v>87</v>
      </c>
      <c r="X177" s="8">
        <f t="shared" si="33"/>
        <v>0</v>
      </c>
      <c r="Z177" s="8">
        <f>VLOOKUP(I177,'Tables kywrd-slot-class'!$B$21:$C$38,2,FALSE)</f>
        <v>3</v>
      </c>
      <c r="AA177" s="8">
        <f>VLOOKUP(N177,'Tables MAT simpl-complx'!$C$6:$D$28,2,FALSE)</f>
        <v>0</v>
      </c>
      <c r="AB177" s="8">
        <f>VLOOKUP(O177,'Tables MAT simpl-complx'!$F$39:$G$625,2,FALSE)</f>
        <v>0</v>
      </c>
      <c r="AC177" s="8">
        <f>VLOOKUP(J177,'Tables kywrd-slot-class'!$D$49:$E$177,2,FALSE)</f>
        <v>39</v>
      </c>
      <c r="AD177" s="8">
        <f>VLOOKUP(K177,'Tables kywrd-slot-class'!$D$49:$E$177,2,FALSE)</f>
        <v>29</v>
      </c>
      <c r="AE177" s="8">
        <f>VLOOKUP(L177,'Tables kywrd-slot-class'!$D$49:$E$177,2,FALSE)</f>
        <v>0</v>
      </c>
      <c r="AF177" s="1" t="s">
        <v>0</v>
      </c>
      <c r="AG177" s="1" t="str">
        <f t="shared" si="18"/>
        <v>44459B99</v>
      </c>
      <c r="AH177" s="3">
        <v>1</v>
      </c>
    </row>
    <row r="178" spans="1:34" x14ac:dyDescent="0.25">
      <c r="A178" s="91" t="s">
        <v>5030</v>
      </c>
      <c r="B178" s="3" t="s">
        <v>15</v>
      </c>
      <c r="C178" s="4" t="s">
        <v>4231</v>
      </c>
      <c r="D178" s="3" t="s">
        <v>4931</v>
      </c>
      <c r="E178" t="s">
        <v>4932</v>
      </c>
      <c r="F178" s="8" t="s">
        <v>4042</v>
      </c>
      <c r="G178" s="5" t="s">
        <v>3476</v>
      </c>
      <c r="H178" s="22" t="s">
        <v>4022</v>
      </c>
      <c r="I178" s="22" t="s">
        <v>4024</v>
      </c>
      <c r="J178" s="22" t="s">
        <v>3491</v>
      </c>
      <c r="K178" s="22" t="s">
        <v>4074</v>
      </c>
      <c r="L178" s="22" t="s">
        <v>4028</v>
      </c>
      <c r="M178" s="22" t="s">
        <v>4028</v>
      </c>
      <c r="N178" s="24" t="s">
        <v>1888</v>
      </c>
      <c r="O178" s="21" t="s">
        <v>1888</v>
      </c>
      <c r="P178" s="8" t="s">
        <v>1889</v>
      </c>
      <c r="Q178" s="8">
        <v>250</v>
      </c>
      <c r="R178" s="8">
        <v>40</v>
      </c>
      <c r="S178" s="27">
        <v>105</v>
      </c>
      <c r="T178" s="20">
        <f t="shared" si="29"/>
        <v>0</v>
      </c>
      <c r="U178" s="21">
        <f t="shared" si="30"/>
        <v>0</v>
      </c>
      <c r="V178" s="8">
        <f t="shared" si="31"/>
        <v>105</v>
      </c>
      <c r="W178" s="8">
        <f t="shared" si="32"/>
        <v>87</v>
      </c>
      <c r="X178" s="8">
        <f t="shared" si="33"/>
        <v>0</v>
      </c>
      <c r="Z178" s="8">
        <f>VLOOKUP(I178,'Tables kywrd-slot-class'!$B$21:$C$38,2,FALSE)</f>
        <v>3</v>
      </c>
      <c r="AA178" s="8">
        <f>VLOOKUP(N178,'Tables MAT simpl-complx'!$C$6:$D$28,2,FALSE)</f>
        <v>0</v>
      </c>
      <c r="AB178" s="8">
        <f>VLOOKUP(O178,'Tables MAT simpl-complx'!$F$39:$G$625,2,FALSE)</f>
        <v>0</v>
      </c>
      <c r="AC178" s="8">
        <f>VLOOKUP(J178,'Tables kywrd-slot-class'!$D$49:$E$177,2,FALSE)</f>
        <v>35</v>
      </c>
      <c r="AD178" s="8">
        <f>VLOOKUP(K178,'Tables kywrd-slot-class'!$D$49:$E$177,2,FALSE)</f>
        <v>29</v>
      </c>
      <c r="AE178" s="8">
        <f>VLOOKUP(L178,'Tables kywrd-slot-class'!$D$49:$E$177,2,FALSE)</f>
        <v>0</v>
      </c>
      <c r="AF178" s="1" t="s">
        <v>0</v>
      </c>
      <c r="AG178" s="1" t="str">
        <f t="shared" si="18"/>
        <v>44459B9A</v>
      </c>
      <c r="AH178" s="3">
        <v>1</v>
      </c>
    </row>
    <row r="179" spans="1:34" x14ac:dyDescent="0.25">
      <c r="A179" s="91" t="s">
        <v>5031</v>
      </c>
      <c r="B179" s="3" t="s">
        <v>15</v>
      </c>
      <c r="C179" s="4" t="s">
        <v>4231</v>
      </c>
      <c r="D179" s="3" t="s">
        <v>4933</v>
      </c>
      <c r="E179" t="s">
        <v>4934</v>
      </c>
      <c r="F179" s="8" t="s">
        <v>4042</v>
      </c>
      <c r="G179" s="5" t="s">
        <v>3458</v>
      </c>
      <c r="H179" s="22" t="s">
        <v>4022</v>
      </c>
      <c r="I179" s="22" t="s">
        <v>4023</v>
      </c>
      <c r="J179" s="22" t="s">
        <v>3488</v>
      </c>
      <c r="K179" s="22" t="s">
        <v>4074</v>
      </c>
      <c r="L179" s="22" t="s">
        <v>4028</v>
      </c>
      <c r="M179" s="22" t="s">
        <v>4028</v>
      </c>
      <c r="N179" s="24" t="s">
        <v>1888</v>
      </c>
      <c r="O179" s="21" t="s">
        <v>1888</v>
      </c>
      <c r="P179" s="8" t="s">
        <v>1889</v>
      </c>
      <c r="Q179" s="8">
        <v>225</v>
      </c>
      <c r="R179" s="8">
        <v>6</v>
      </c>
      <c r="S179" s="27">
        <v>39</v>
      </c>
      <c r="T179" s="20">
        <f t="shared" si="29"/>
        <v>0</v>
      </c>
      <c r="U179" s="21">
        <f t="shared" si="30"/>
        <v>0</v>
      </c>
      <c r="V179" s="8">
        <f t="shared" si="31"/>
        <v>39</v>
      </c>
      <c r="W179" s="8">
        <f t="shared" si="32"/>
        <v>29</v>
      </c>
      <c r="X179" s="8">
        <f t="shared" si="33"/>
        <v>0</v>
      </c>
      <c r="Z179" s="8">
        <f>VLOOKUP(I179,'Tables kywrd-slot-class'!$B$21:$C$38,2,FALSE)</f>
        <v>1</v>
      </c>
      <c r="AA179" s="8">
        <f>VLOOKUP(N179,'Tables MAT simpl-complx'!$C$6:$D$28,2,FALSE)</f>
        <v>0</v>
      </c>
      <c r="AB179" s="8">
        <f>VLOOKUP(O179,'Tables MAT simpl-complx'!$F$39:$G$625,2,FALSE)</f>
        <v>0</v>
      </c>
      <c r="AC179" s="8">
        <f>VLOOKUP(J179,'Tables kywrd-slot-class'!$D$49:$E$177,2,FALSE)</f>
        <v>39</v>
      </c>
      <c r="AD179" s="8">
        <f>VLOOKUP(K179,'Tables kywrd-slot-class'!$D$49:$E$177,2,FALSE)</f>
        <v>29</v>
      </c>
      <c r="AE179" s="8">
        <f>VLOOKUP(L179,'Tables kywrd-slot-class'!$D$49:$E$177,2,FALSE)</f>
        <v>0</v>
      </c>
      <c r="AF179" s="1" t="s">
        <v>0</v>
      </c>
      <c r="AG179" s="1" t="str">
        <f t="shared" si="18"/>
        <v>44459B9B</v>
      </c>
      <c r="AH179" s="3">
        <v>1</v>
      </c>
    </row>
    <row r="180" spans="1:34" x14ac:dyDescent="0.25">
      <c r="A180" s="91" t="s">
        <v>5032</v>
      </c>
      <c r="B180" s="3" t="s">
        <v>15</v>
      </c>
      <c r="C180" s="4" t="s">
        <v>4231</v>
      </c>
      <c r="D180" s="3" t="s">
        <v>4935</v>
      </c>
      <c r="E180" t="s">
        <v>4936</v>
      </c>
      <c r="F180" s="8" t="s">
        <v>4042</v>
      </c>
      <c r="G180" s="5" t="s">
        <v>3477</v>
      </c>
      <c r="H180" s="22" t="s">
        <v>4022</v>
      </c>
      <c r="I180" s="22" t="s">
        <v>4023</v>
      </c>
      <c r="J180" s="22" t="s">
        <v>3491</v>
      </c>
      <c r="K180" s="22" t="s">
        <v>4074</v>
      </c>
      <c r="L180" s="22" t="s">
        <v>4028</v>
      </c>
      <c r="M180" s="22" t="s">
        <v>4028</v>
      </c>
      <c r="N180" s="24" t="s">
        <v>1888</v>
      </c>
      <c r="O180" s="21" t="s">
        <v>1888</v>
      </c>
      <c r="P180" s="8" t="s">
        <v>1889</v>
      </c>
      <c r="Q180" s="8">
        <v>60</v>
      </c>
      <c r="R180" s="8">
        <v>7</v>
      </c>
      <c r="S180" s="27">
        <v>35</v>
      </c>
      <c r="T180" s="20">
        <f t="shared" si="29"/>
        <v>0</v>
      </c>
      <c r="U180" s="21">
        <f t="shared" si="30"/>
        <v>0</v>
      </c>
      <c r="V180" s="8">
        <f t="shared" si="31"/>
        <v>35</v>
      </c>
      <c r="W180" s="8">
        <f t="shared" si="32"/>
        <v>29</v>
      </c>
      <c r="X180" s="8">
        <f t="shared" si="33"/>
        <v>0</v>
      </c>
      <c r="Z180" s="8">
        <f>VLOOKUP(I180,'Tables kywrd-slot-class'!$B$21:$C$38,2,FALSE)</f>
        <v>1</v>
      </c>
      <c r="AA180" s="8">
        <f>VLOOKUP(N180,'Tables MAT simpl-complx'!$C$6:$D$28,2,FALSE)</f>
        <v>0</v>
      </c>
      <c r="AB180" s="8">
        <f>VLOOKUP(O180,'Tables MAT simpl-complx'!$F$39:$G$625,2,FALSE)</f>
        <v>0</v>
      </c>
      <c r="AC180" s="8">
        <f>VLOOKUP(J180,'Tables kywrd-slot-class'!$D$49:$E$177,2,FALSE)</f>
        <v>35</v>
      </c>
      <c r="AD180" s="8">
        <f>VLOOKUP(K180,'Tables kywrd-slot-class'!$D$49:$E$177,2,FALSE)</f>
        <v>29</v>
      </c>
      <c r="AE180" s="8">
        <f>VLOOKUP(L180,'Tables kywrd-slot-class'!$D$49:$E$177,2,FALSE)</f>
        <v>0</v>
      </c>
      <c r="AF180" s="1" t="s">
        <v>0</v>
      </c>
      <c r="AG180" s="1" t="str">
        <f t="shared" si="18"/>
        <v>44459B9C</v>
      </c>
      <c r="AH180" s="3">
        <v>1</v>
      </c>
    </row>
    <row r="181" spans="1:34" x14ac:dyDescent="0.25">
      <c r="A181" s="91" t="s">
        <v>5033</v>
      </c>
      <c r="B181" s="3" t="s">
        <v>15</v>
      </c>
      <c r="C181" s="4" t="s">
        <v>4231</v>
      </c>
      <c r="D181" s="3" t="s">
        <v>4937</v>
      </c>
      <c r="E181" t="s">
        <v>4938</v>
      </c>
      <c r="F181" s="8" t="s">
        <v>4042</v>
      </c>
      <c r="G181" s="5" t="s">
        <v>3457</v>
      </c>
      <c r="H181" s="22" t="s">
        <v>4022</v>
      </c>
      <c r="I181" s="22" t="s">
        <v>4026</v>
      </c>
      <c r="J181" s="22" t="s">
        <v>3488</v>
      </c>
      <c r="K181" s="22" t="s">
        <v>4074</v>
      </c>
      <c r="L181" s="22" t="s">
        <v>4028</v>
      </c>
      <c r="M181" s="22" t="s">
        <v>4028</v>
      </c>
      <c r="N181" s="24" t="s">
        <v>1888</v>
      </c>
      <c r="O181" s="21" t="s">
        <v>1888</v>
      </c>
      <c r="P181" s="8" t="s">
        <v>1889</v>
      </c>
      <c r="Q181" s="8">
        <v>600</v>
      </c>
      <c r="R181" s="8">
        <v>8</v>
      </c>
      <c r="S181" s="27">
        <v>58</v>
      </c>
      <c r="T181" s="20">
        <f t="shared" si="29"/>
        <v>0</v>
      </c>
      <c r="U181" s="21">
        <f t="shared" si="30"/>
        <v>0</v>
      </c>
      <c r="V181" s="8">
        <f t="shared" si="31"/>
        <v>58</v>
      </c>
      <c r="W181" s="8">
        <f t="shared" si="32"/>
        <v>43</v>
      </c>
      <c r="X181" s="8">
        <f t="shared" si="33"/>
        <v>0</v>
      </c>
      <c r="Z181" s="8">
        <f>VLOOKUP(I181,'Tables kywrd-slot-class'!$B$21:$C$38,2,FALSE)</f>
        <v>1.5</v>
      </c>
      <c r="AA181" s="8">
        <f>VLOOKUP(N181,'Tables MAT simpl-complx'!$C$6:$D$28,2,FALSE)</f>
        <v>0</v>
      </c>
      <c r="AB181" s="8">
        <f>VLOOKUP(O181,'Tables MAT simpl-complx'!$F$39:$G$625,2,FALSE)</f>
        <v>0</v>
      </c>
      <c r="AC181" s="8">
        <f>VLOOKUP(J181,'Tables kywrd-slot-class'!$D$49:$E$177,2,FALSE)</f>
        <v>39</v>
      </c>
      <c r="AD181" s="8">
        <f>VLOOKUP(K181,'Tables kywrd-slot-class'!$D$49:$E$177,2,FALSE)</f>
        <v>29</v>
      </c>
      <c r="AE181" s="8">
        <f>VLOOKUP(L181,'Tables kywrd-slot-class'!$D$49:$E$177,2,FALSE)</f>
        <v>0</v>
      </c>
      <c r="AF181" s="1" t="s">
        <v>0</v>
      </c>
      <c r="AG181" s="1" t="str">
        <f t="shared" si="18"/>
        <v>44459B9D</v>
      </c>
      <c r="AH181" s="3">
        <v>1</v>
      </c>
    </row>
    <row r="182" spans="1:34" x14ac:dyDescent="0.25">
      <c r="A182" s="91" t="s">
        <v>5034</v>
      </c>
      <c r="B182" s="3" t="s">
        <v>15</v>
      </c>
      <c r="C182" s="4" t="s">
        <v>4231</v>
      </c>
      <c r="D182" s="3" t="s">
        <v>4939</v>
      </c>
      <c r="E182" t="s">
        <v>4940</v>
      </c>
      <c r="F182" s="8" t="s">
        <v>4042</v>
      </c>
      <c r="G182" s="5" t="s">
        <v>3478</v>
      </c>
      <c r="H182" s="22" t="s">
        <v>4022</v>
      </c>
      <c r="I182" s="22" t="s">
        <v>4026</v>
      </c>
      <c r="J182" s="22" t="s">
        <v>3491</v>
      </c>
      <c r="K182" s="22" t="s">
        <v>4074</v>
      </c>
      <c r="L182" s="22" t="s">
        <v>4028</v>
      </c>
      <c r="M182" s="22" t="s">
        <v>4028</v>
      </c>
      <c r="N182" s="24" t="s">
        <v>1888</v>
      </c>
      <c r="O182" s="21" t="s">
        <v>1888</v>
      </c>
      <c r="P182" s="8" t="s">
        <v>1889</v>
      </c>
      <c r="Q182" s="8">
        <v>150</v>
      </c>
      <c r="R182" s="8">
        <v>10</v>
      </c>
      <c r="S182" s="27">
        <v>52</v>
      </c>
      <c r="T182" s="20">
        <f t="shared" ref="T182:T201" si="34">ROUNDDOWN(Z182*AA182,0)</f>
        <v>0</v>
      </c>
      <c r="U182" s="21">
        <f t="shared" ref="U182:U201" si="35">ROUNDDOWN(Z182*AB182,0)</f>
        <v>0</v>
      </c>
      <c r="V182" s="8">
        <f t="shared" ref="V182:V201" si="36">ROUNDDOWN(Z182*AC182,0)</f>
        <v>52</v>
      </c>
      <c r="W182" s="8">
        <f t="shared" ref="W182:W201" si="37">ROUNDDOWN(Z182*AD182,0)</f>
        <v>43</v>
      </c>
      <c r="X182" s="8">
        <f t="shared" ref="X182:X201" si="38">ROUNDDOWN(Z182*AE182,0)</f>
        <v>0</v>
      </c>
      <c r="Z182" s="8">
        <f>VLOOKUP(I182,'Tables kywrd-slot-class'!$B$21:$C$38,2,FALSE)</f>
        <v>1.5</v>
      </c>
      <c r="AA182" s="8">
        <f>VLOOKUP(N182,'Tables MAT simpl-complx'!$C$6:$D$28,2,FALSE)</f>
        <v>0</v>
      </c>
      <c r="AB182" s="8">
        <f>VLOOKUP(O182,'Tables MAT simpl-complx'!$F$39:$G$625,2,FALSE)</f>
        <v>0</v>
      </c>
      <c r="AC182" s="8">
        <f>VLOOKUP(J182,'Tables kywrd-slot-class'!$D$49:$E$177,2,FALSE)</f>
        <v>35</v>
      </c>
      <c r="AD182" s="8">
        <f>VLOOKUP(K182,'Tables kywrd-slot-class'!$D$49:$E$177,2,FALSE)</f>
        <v>29</v>
      </c>
      <c r="AE182" s="8">
        <f>VLOOKUP(L182,'Tables kywrd-slot-class'!$D$49:$E$177,2,FALSE)</f>
        <v>0</v>
      </c>
      <c r="AF182" s="1" t="s">
        <v>0</v>
      </c>
      <c r="AG182" s="1" t="str">
        <f t="shared" si="18"/>
        <v>44459B9E</v>
      </c>
      <c r="AH182" s="3">
        <v>1</v>
      </c>
    </row>
    <row r="183" spans="1:34" x14ac:dyDescent="0.25">
      <c r="A183" s="91" t="s">
        <v>5035</v>
      </c>
      <c r="B183" s="3" t="s">
        <v>15</v>
      </c>
      <c r="C183" s="4" t="s">
        <v>4231</v>
      </c>
      <c r="D183" s="3" t="s">
        <v>4941</v>
      </c>
      <c r="E183" t="s">
        <v>4942</v>
      </c>
      <c r="F183" s="8" t="s">
        <v>4042</v>
      </c>
      <c r="G183" s="5" t="s">
        <v>3152</v>
      </c>
      <c r="H183" s="22" t="s">
        <v>4022</v>
      </c>
      <c r="I183" s="22" t="s">
        <v>4024</v>
      </c>
      <c r="J183" s="22" t="s">
        <v>4044</v>
      </c>
      <c r="K183" s="22" t="s">
        <v>4028</v>
      </c>
      <c r="L183" s="22" t="s">
        <v>4028</v>
      </c>
      <c r="M183" s="22" t="s">
        <v>4028</v>
      </c>
      <c r="N183" s="24" t="s">
        <v>1409</v>
      </c>
      <c r="O183" s="21" t="s">
        <v>1888</v>
      </c>
      <c r="P183" s="8" t="s">
        <v>1889</v>
      </c>
      <c r="Q183" s="8">
        <v>275</v>
      </c>
      <c r="R183" s="8">
        <v>20</v>
      </c>
      <c r="S183" s="27">
        <v>87</v>
      </c>
      <c r="T183" s="20">
        <f t="shared" si="34"/>
        <v>87</v>
      </c>
      <c r="U183" s="21">
        <f t="shared" si="35"/>
        <v>0</v>
      </c>
      <c r="V183" s="8">
        <f t="shared" si="36"/>
        <v>0</v>
      </c>
      <c r="W183" s="8">
        <f t="shared" si="37"/>
        <v>0</v>
      </c>
      <c r="X183" s="8">
        <f t="shared" si="38"/>
        <v>0</v>
      </c>
      <c r="Z183" s="8">
        <f>VLOOKUP(I183,'Tables kywrd-slot-class'!$B$21:$C$38,2,FALSE)</f>
        <v>3</v>
      </c>
      <c r="AA183" s="8">
        <f>VLOOKUP(N183,'Tables MAT simpl-complx'!$C$6:$D$28,2,FALSE)</f>
        <v>29</v>
      </c>
      <c r="AB183" s="8">
        <f>VLOOKUP(O183,'Tables MAT simpl-complx'!$F$39:$G$625,2,FALSE)</f>
        <v>0</v>
      </c>
      <c r="AC183" s="8">
        <f>VLOOKUP(J183,'Tables kywrd-slot-class'!$D$49:$E$177,2,FALSE)</f>
        <v>0</v>
      </c>
      <c r="AD183" s="8">
        <f>VLOOKUP(K183,'Tables kywrd-slot-class'!$D$49:$E$177,2,FALSE)</f>
        <v>0</v>
      </c>
      <c r="AE183" s="8">
        <f>VLOOKUP(L183,'Tables kywrd-slot-class'!$D$49:$E$177,2,FALSE)</f>
        <v>0</v>
      </c>
      <c r="AF183" s="1" t="s">
        <v>0</v>
      </c>
      <c r="AG183" s="1" t="str">
        <f t="shared" si="18"/>
        <v>4445EADD</v>
      </c>
      <c r="AH183" s="3">
        <v>1</v>
      </c>
    </row>
    <row r="184" spans="1:34" x14ac:dyDescent="0.25">
      <c r="A184" s="91" t="s">
        <v>5036</v>
      </c>
      <c r="B184" s="3" t="s">
        <v>15</v>
      </c>
      <c r="C184" s="4" t="s">
        <v>4231</v>
      </c>
      <c r="D184" s="3" t="s">
        <v>4943</v>
      </c>
      <c r="E184" t="s">
        <v>4944</v>
      </c>
      <c r="F184" s="8" t="s">
        <v>4042</v>
      </c>
      <c r="G184" s="5" t="s">
        <v>3152</v>
      </c>
      <c r="H184" s="22" t="s">
        <v>4022</v>
      </c>
      <c r="I184" s="22" t="s">
        <v>4024</v>
      </c>
      <c r="J184" s="22" t="s">
        <v>4044</v>
      </c>
      <c r="K184" s="22" t="s">
        <v>4028</v>
      </c>
      <c r="L184" s="22" t="s">
        <v>4028</v>
      </c>
      <c r="M184" s="22" t="s">
        <v>4028</v>
      </c>
      <c r="N184" s="24" t="s">
        <v>1409</v>
      </c>
      <c r="O184" s="21" t="s">
        <v>1888</v>
      </c>
      <c r="P184" s="8" t="s">
        <v>1889</v>
      </c>
      <c r="Q184" s="8">
        <v>275</v>
      </c>
      <c r="R184" s="8">
        <v>20</v>
      </c>
      <c r="S184" s="27">
        <v>87</v>
      </c>
      <c r="T184" s="20">
        <f t="shared" si="34"/>
        <v>87</v>
      </c>
      <c r="U184" s="21">
        <f t="shared" si="35"/>
        <v>0</v>
      </c>
      <c r="V184" s="8">
        <f t="shared" si="36"/>
        <v>0</v>
      </c>
      <c r="W184" s="8">
        <f t="shared" si="37"/>
        <v>0</v>
      </c>
      <c r="X184" s="8">
        <f t="shared" si="38"/>
        <v>0</v>
      </c>
      <c r="Z184" s="8">
        <f>VLOOKUP(I184,'Tables kywrd-slot-class'!$B$21:$C$38,2,FALSE)</f>
        <v>3</v>
      </c>
      <c r="AA184" s="8">
        <f>VLOOKUP(N184,'Tables MAT simpl-complx'!$C$6:$D$28,2,FALSE)</f>
        <v>29</v>
      </c>
      <c r="AB184" s="8">
        <f>VLOOKUP(O184,'Tables MAT simpl-complx'!$F$39:$G$625,2,FALSE)</f>
        <v>0</v>
      </c>
      <c r="AC184" s="8">
        <f>VLOOKUP(J184,'Tables kywrd-slot-class'!$D$49:$E$177,2,FALSE)</f>
        <v>0</v>
      </c>
      <c r="AD184" s="8">
        <f>VLOOKUP(K184,'Tables kywrd-slot-class'!$D$49:$E$177,2,FALSE)</f>
        <v>0</v>
      </c>
      <c r="AE184" s="8">
        <f>VLOOKUP(L184,'Tables kywrd-slot-class'!$D$49:$E$177,2,FALSE)</f>
        <v>0</v>
      </c>
      <c r="AF184" s="1" t="s">
        <v>0</v>
      </c>
      <c r="AG184" s="1" t="str">
        <f t="shared" si="18"/>
        <v>4445EAE2</v>
      </c>
      <c r="AH184" s="3">
        <v>1</v>
      </c>
    </row>
    <row r="185" spans="1:34" x14ac:dyDescent="0.25">
      <c r="A185" s="91" t="s">
        <v>5037</v>
      </c>
      <c r="B185" s="3" t="s">
        <v>15</v>
      </c>
      <c r="C185" s="4" t="s">
        <v>4231</v>
      </c>
      <c r="D185" s="3" t="s">
        <v>4945</v>
      </c>
      <c r="E185" t="s">
        <v>4946</v>
      </c>
      <c r="F185" s="8" t="s">
        <v>4042</v>
      </c>
      <c r="G185" s="5" t="s">
        <v>3152</v>
      </c>
      <c r="H185" s="22" t="s">
        <v>4022</v>
      </c>
      <c r="I185" s="22" t="s">
        <v>4024</v>
      </c>
      <c r="J185" s="22" t="s">
        <v>4044</v>
      </c>
      <c r="K185" s="22" t="s">
        <v>4028</v>
      </c>
      <c r="L185" s="22" t="s">
        <v>4028</v>
      </c>
      <c r="M185" s="22" t="s">
        <v>4028</v>
      </c>
      <c r="N185" s="24" t="s">
        <v>1409</v>
      </c>
      <c r="O185" s="21" t="s">
        <v>1888</v>
      </c>
      <c r="P185" s="8" t="s">
        <v>1889</v>
      </c>
      <c r="Q185" s="8">
        <v>275</v>
      </c>
      <c r="R185" s="8">
        <v>20</v>
      </c>
      <c r="S185" s="27">
        <v>87</v>
      </c>
      <c r="T185" s="20">
        <f t="shared" si="34"/>
        <v>87</v>
      </c>
      <c r="U185" s="21">
        <f t="shared" si="35"/>
        <v>0</v>
      </c>
      <c r="V185" s="8">
        <f t="shared" si="36"/>
        <v>0</v>
      </c>
      <c r="W185" s="8">
        <f t="shared" si="37"/>
        <v>0</v>
      </c>
      <c r="X185" s="8">
        <f t="shared" si="38"/>
        <v>0</v>
      </c>
      <c r="Z185" s="8">
        <f>VLOOKUP(I185,'Tables kywrd-slot-class'!$B$21:$C$38,2,FALSE)</f>
        <v>3</v>
      </c>
      <c r="AA185" s="8">
        <f>VLOOKUP(N185,'Tables MAT simpl-complx'!$C$6:$D$28,2,FALSE)</f>
        <v>29</v>
      </c>
      <c r="AB185" s="8">
        <f>VLOOKUP(O185,'Tables MAT simpl-complx'!$F$39:$G$625,2,FALSE)</f>
        <v>0</v>
      </c>
      <c r="AC185" s="8">
        <f>VLOOKUP(J185,'Tables kywrd-slot-class'!$D$49:$E$177,2,FALSE)</f>
        <v>0</v>
      </c>
      <c r="AD185" s="8">
        <f>VLOOKUP(K185,'Tables kywrd-slot-class'!$D$49:$E$177,2,FALSE)</f>
        <v>0</v>
      </c>
      <c r="AE185" s="8">
        <f>VLOOKUP(L185,'Tables kywrd-slot-class'!$D$49:$E$177,2,FALSE)</f>
        <v>0</v>
      </c>
      <c r="AF185" s="1" t="s">
        <v>0</v>
      </c>
      <c r="AG185" s="1" t="str">
        <f t="shared" si="18"/>
        <v>4445EAE3</v>
      </c>
      <c r="AH185" s="3">
        <v>1</v>
      </c>
    </row>
    <row r="186" spans="1:34" x14ac:dyDescent="0.25">
      <c r="A186" s="91" t="s">
        <v>5038</v>
      </c>
      <c r="B186" s="3" t="s">
        <v>15</v>
      </c>
      <c r="C186" s="4" t="s">
        <v>4231</v>
      </c>
      <c r="D186" s="3" t="s">
        <v>4947</v>
      </c>
      <c r="E186" t="s">
        <v>4948</v>
      </c>
      <c r="F186" s="8" t="s">
        <v>4042</v>
      </c>
      <c r="G186" s="5" t="s">
        <v>3152</v>
      </c>
      <c r="H186" s="22" t="s">
        <v>4022</v>
      </c>
      <c r="I186" s="22" t="s">
        <v>4024</v>
      </c>
      <c r="J186" s="22" t="s">
        <v>4044</v>
      </c>
      <c r="K186" s="22" t="s">
        <v>4028</v>
      </c>
      <c r="L186" s="22" t="s">
        <v>4028</v>
      </c>
      <c r="M186" s="22" t="s">
        <v>4028</v>
      </c>
      <c r="N186" s="24" t="s">
        <v>1409</v>
      </c>
      <c r="O186" s="21" t="s">
        <v>1888</v>
      </c>
      <c r="P186" s="8" t="s">
        <v>1889</v>
      </c>
      <c r="Q186" s="8">
        <v>275</v>
      </c>
      <c r="R186" s="8">
        <v>20</v>
      </c>
      <c r="S186" s="27">
        <v>87</v>
      </c>
      <c r="T186" s="20">
        <f t="shared" si="34"/>
        <v>87</v>
      </c>
      <c r="U186" s="21">
        <f t="shared" si="35"/>
        <v>0</v>
      </c>
      <c r="V186" s="8">
        <f t="shared" si="36"/>
        <v>0</v>
      </c>
      <c r="W186" s="8">
        <f t="shared" si="37"/>
        <v>0</v>
      </c>
      <c r="X186" s="8">
        <f t="shared" si="38"/>
        <v>0</v>
      </c>
      <c r="Z186" s="8">
        <f>VLOOKUP(I186,'Tables kywrd-slot-class'!$B$21:$C$38,2,FALSE)</f>
        <v>3</v>
      </c>
      <c r="AA186" s="8">
        <f>VLOOKUP(N186,'Tables MAT simpl-complx'!$C$6:$D$28,2,FALSE)</f>
        <v>29</v>
      </c>
      <c r="AB186" s="8">
        <f>VLOOKUP(O186,'Tables MAT simpl-complx'!$F$39:$G$625,2,FALSE)</f>
        <v>0</v>
      </c>
      <c r="AC186" s="8">
        <f>VLOOKUP(J186,'Tables kywrd-slot-class'!$D$49:$E$177,2,FALSE)</f>
        <v>0</v>
      </c>
      <c r="AD186" s="8">
        <f>VLOOKUP(K186,'Tables kywrd-slot-class'!$D$49:$E$177,2,FALSE)</f>
        <v>0</v>
      </c>
      <c r="AE186" s="8">
        <f>VLOOKUP(L186,'Tables kywrd-slot-class'!$D$49:$E$177,2,FALSE)</f>
        <v>0</v>
      </c>
      <c r="AF186" s="1" t="s">
        <v>0</v>
      </c>
      <c r="AG186" s="1" t="str">
        <f t="shared" si="18"/>
        <v>4445EAE4</v>
      </c>
      <c r="AH186" s="3">
        <v>1</v>
      </c>
    </row>
    <row r="187" spans="1:34" x14ac:dyDescent="0.25">
      <c r="A187" s="91" t="s">
        <v>5039</v>
      </c>
      <c r="B187" s="3" t="s">
        <v>15</v>
      </c>
      <c r="C187" s="4" t="s">
        <v>4231</v>
      </c>
      <c r="D187" s="3" t="s">
        <v>4949</v>
      </c>
      <c r="E187" t="s">
        <v>4950</v>
      </c>
      <c r="F187" s="8" t="s">
        <v>4042</v>
      </c>
      <c r="G187" s="5" t="s">
        <v>3152</v>
      </c>
      <c r="H187" s="22" t="s">
        <v>4022</v>
      </c>
      <c r="I187" s="22" t="s">
        <v>4024</v>
      </c>
      <c r="J187" s="22" t="s">
        <v>4044</v>
      </c>
      <c r="K187" s="22" t="s">
        <v>4028</v>
      </c>
      <c r="L187" s="22" t="s">
        <v>4028</v>
      </c>
      <c r="M187" s="22" t="s">
        <v>4028</v>
      </c>
      <c r="N187" s="24" t="s">
        <v>1409</v>
      </c>
      <c r="O187" s="21" t="s">
        <v>1888</v>
      </c>
      <c r="P187" s="8" t="s">
        <v>1889</v>
      </c>
      <c r="Q187" s="8">
        <v>275</v>
      </c>
      <c r="R187" s="8">
        <v>20</v>
      </c>
      <c r="S187" s="27">
        <v>87</v>
      </c>
      <c r="T187" s="20">
        <f t="shared" si="34"/>
        <v>87</v>
      </c>
      <c r="U187" s="21">
        <f t="shared" si="35"/>
        <v>0</v>
      </c>
      <c r="V187" s="8">
        <f t="shared" si="36"/>
        <v>0</v>
      </c>
      <c r="W187" s="8">
        <f t="shared" si="37"/>
        <v>0</v>
      </c>
      <c r="X187" s="8">
        <f t="shared" si="38"/>
        <v>0</v>
      </c>
      <c r="Z187" s="8">
        <f>VLOOKUP(I187,'Tables kywrd-slot-class'!$B$21:$C$38,2,FALSE)</f>
        <v>3</v>
      </c>
      <c r="AA187" s="8">
        <f>VLOOKUP(N187,'Tables MAT simpl-complx'!$C$6:$D$28,2,FALSE)</f>
        <v>29</v>
      </c>
      <c r="AB187" s="8">
        <f>VLOOKUP(O187,'Tables MAT simpl-complx'!$F$39:$G$625,2,FALSE)</f>
        <v>0</v>
      </c>
      <c r="AC187" s="8">
        <f>VLOOKUP(J187,'Tables kywrd-slot-class'!$D$49:$E$177,2,FALSE)</f>
        <v>0</v>
      </c>
      <c r="AD187" s="8">
        <f>VLOOKUP(K187,'Tables kywrd-slot-class'!$D$49:$E$177,2,FALSE)</f>
        <v>0</v>
      </c>
      <c r="AE187" s="8">
        <f>VLOOKUP(L187,'Tables kywrd-slot-class'!$D$49:$E$177,2,FALSE)</f>
        <v>0</v>
      </c>
      <c r="AF187" s="1" t="s">
        <v>0</v>
      </c>
      <c r="AG187" s="1" t="str">
        <f t="shared" si="18"/>
        <v>4445EAE5</v>
      </c>
      <c r="AH187" s="3">
        <v>1</v>
      </c>
    </row>
    <row r="188" spans="1:34" x14ac:dyDescent="0.25">
      <c r="A188" s="91" t="s">
        <v>5040</v>
      </c>
      <c r="B188" s="3" t="s">
        <v>15</v>
      </c>
      <c r="C188" s="4" t="s">
        <v>4231</v>
      </c>
      <c r="D188" s="3" t="s">
        <v>4951</v>
      </c>
      <c r="E188" t="s">
        <v>4952</v>
      </c>
      <c r="F188" s="8" t="s">
        <v>4042</v>
      </c>
      <c r="G188" s="5" t="s">
        <v>3024</v>
      </c>
      <c r="H188" s="22" t="s">
        <v>4022</v>
      </c>
      <c r="I188" s="22" t="s">
        <v>4026</v>
      </c>
      <c r="J188" s="22" t="s">
        <v>4044</v>
      </c>
      <c r="K188" s="22" t="s">
        <v>4028</v>
      </c>
      <c r="L188" s="22" t="s">
        <v>4028</v>
      </c>
      <c r="M188" s="22" t="s">
        <v>4028</v>
      </c>
      <c r="N188" s="24" t="s">
        <v>1409</v>
      </c>
      <c r="O188" s="21" t="s">
        <v>1888</v>
      </c>
      <c r="P188" s="8" t="s">
        <v>1889</v>
      </c>
      <c r="Q188" s="8">
        <v>25</v>
      </c>
      <c r="R188" s="8">
        <v>5</v>
      </c>
      <c r="S188" s="27">
        <v>43</v>
      </c>
      <c r="T188" s="20">
        <f t="shared" si="34"/>
        <v>43</v>
      </c>
      <c r="U188" s="21">
        <f t="shared" si="35"/>
        <v>0</v>
      </c>
      <c r="V188" s="8">
        <f t="shared" si="36"/>
        <v>0</v>
      </c>
      <c r="W188" s="8">
        <f t="shared" si="37"/>
        <v>0</v>
      </c>
      <c r="X188" s="8">
        <f t="shared" si="38"/>
        <v>0</v>
      </c>
      <c r="Z188" s="8">
        <f>VLOOKUP(I188,'Tables kywrd-slot-class'!$B$21:$C$38,2,FALSE)</f>
        <v>1.5</v>
      </c>
      <c r="AA188" s="8">
        <f>VLOOKUP(N188,'Tables MAT simpl-complx'!$C$6:$D$28,2,FALSE)</f>
        <v>29</v>
      </c>
      <c r="AB188" s="8">
        <f>VLOOKUP(O188,'Tables MAT simpl-complx'!$F$39:$G$625,2,FALSE)</f>
        <v>0</v>
      </c>
      <c r="AC188" s="8">
        <f>VLOOKUP(J188,'Tables kywrd-slot-class'!$D$49:$E$177,2,FALSE)</f>
        <v>0</v>
      </c>
      <c r="AD188" s="8">
        <f>VLOOKUP(K188,'Tables kywrd-slot-class'!$D$49:$E$177,2,FALSE)</f>
        <v>0</v>
      </c>
      <c r="AE188" s="8">
        <f>VLOOKUP(L188,'Tables kywrd-slot-class'!$D$49:$E$177,2,FALSE)</f>
        <v>0</v>
      </c>
      <c r="AF188" s="1" t="s">
        <v>0</v>
      </c>
      <c r="AG188" s="1" t="str">
        <f t="shared" si="18"/>
        <v>444864BF</v>
      </c>
      <c r="AH188" s="3">
        <v>1</v>
      </c>
    </row>
    <row r="189" spans="1:34" x14ac:dyDescent="0.25">
      <c r="A189" s="91" t="s">
        <v>5041</v>
      </c>
      <c r="B189" s="3" t="s">
        <v>15</v>
      </c>
      <c r="C189" s="4" t="s">
        <v>4231</v>
      </c>
      <c r="D189" s="3" t="s">
        <v>4953</v>
      </c>
      <c r="E189" t="s">
        <v>4954</v>
      </c>
      <c r="F189" s="8" t="s">
        <v>4042</v>
      </c>
      <c r="G189" s="5" t="s">
        <v>3024</v>
      </c>
      <c r="H189" s="22" t="s">
        <v>4022</v>
      </c>
      <c r="I189" s="22" t="s">
        <v>4026</v>
      </c>
      <c r="J189" s="22" t="s">
        <v>4044</v>
      </c>
      <c r="K189" s="22" t="s">
        <v>4028</v>
      </c>
      <c r="L189" s="22" t="s">
        <v>4028</v>
      </c>
      <c r="M189" s="22" t="s">
        <v>4028</v>
      </c>
      <c r="N189" s="24" t="s">
        <v>1409</v>
      </c>
      <c r="O189" s="21" t="s">
        <v>1888</v>
      </c>
      <c r="P189" s="8" t="s">
        <v>1889</v>
      </c>
      <c r="Q189" s="8">
        <v>25</v>
      </c>
      <c r="R189" s="8">
        <v>5</v>
      </c>
      <c r="S189" s="27">
        <v>43</v>
      </c>
      <c r="T189" s="20">
        <f t="shared" si="34"/>
        <v>43</v>
      </c>
      <c r="U189" s="21">
        <f t="shared" si="35"/>
        <v>0</v>
      </c>
      <c r="V189" s="8">
        <f t="shared" si="36"/>
        <v>0</v>
      </c>
      <c r="W189" s="8">
        <f t="shared" si="37"/>
        <v>0</v>
      </c>
      <c r="X189" s="8">
        <f t="shared" si="38"/>
        <v>0</v>
      </c>
      <c r="Z189" s="8">
        <f>VLOOKUP(I189,'Tables kywrd-slot-class'!$B$21:$C$38,2,FALSE)</f>
        <v>1.5</v>
      </c>
      <c r="AA189" s="8">
        <f>VLOOKUP(N189,'Tables MAT simpl-complx'!$C$6:$D$28,2,FALSE)</f>
        <v>29</v>
      </c>
      <c r="AB189" s="8">
        <f>VLOOKUP(O189,'Tables MAT simpl-complx'!$F$39:$G$625,2,FALSE)</f>
        <v>0</v>
      </c>
      <c r="AC189" s="8">
        <f>VLOOKUP(J189,'Tables kywrd-slot-class'!$D$49:$E$177,2,FALSE)</f>
        <v>0</v>
      </c>
      <c r="AD189" s="8">
        <f>VLOOKUP(K189,'Tables kywrd-slot-class'!$D$49:$E$177,2,FALSE)</f>
        <v>0</v>
      </c>
      <c r="AE189" s="8">
        <f>VLOOKUP(L189,'Tables kywrd-slot-class'!$D$49:$E$177,2,FALSE)</f>
        <v>0</v>
      </c>
      <c r="AF189" s="1" t="s">
        <v>0</v>
      </c>
      <c r="AG189" s="1" t="str">
        <f t="shared" si="18"/>
        <v>4449CB6A</v>
      </c>
      <c r="AH189" s="3">
        <v>1</v>
      </c>
    </row>
    <row r="190" spans="1:34" x14ac:dyDescent="0.25">
      <c r="A190" s="91" t="s">
        <v>5042</v>
      </c>
      <c r="B190" s="3" t="s">
        <v>15</v>
      </c>
      <c r="C190" s="4" t="s">
        <v>4231</v>
      </c>
      <c r="D190" s="3" t="s">
        <v>4955</v>
      </c>
      <c r="E190" t="s">
        <v>4956</v>
      </c>
      <c r="F190" s="8" t="s">
        <v>4042</v>
      </c>
      <c r="G190" s="5" t="s">
        <v>3153</v>
      </c>
      <c r="H190" s="22" t="s">
        <v>4022</v>
      </c>
      <c r="I190" s="22" t="s">
        <v>4025</v>
      </c>
      <c r="J190" s="22" t="s">
        <v>4044</v>
      </c>
      <c r="K190" s="22" t="s">
        <v>4028</v>
      </c>
      <c r="L190" s="22" t="s">
        <v>4028</v>
      </c>
      <c r="M190" s="22" t="s">
        <v>4028</v>
      </c>
      <c r="N190" s="24" t="s">
        <v>1409</v>
      </c>
      <c r="O190" s="21" t="s">
        <v>1888</v>
      </c>
      <c r="P190" s="8" t="s">
        <v>1889</v>
      </c>
      <c r="Q190" s="8">
        <v>55</v>
      </c>
      <c r="R190" s="8">
        <v>4</v>
      </c>
      <c r="S190" s="27">
        <v>29</v>
      </c>
      <c r="T190" s="20">
        <f t="shared" si="34"/>
        <v>29</v>
      </c>
      <c r="U190" s="21">
        <f t="shared" si="35"/>
        <v>0</v>
      </c>
      <c r="V190" s="8">
        <f t="shared" si="36"/>
        <v>0</v>
      </c>
      <c r="W190" s="8">
        <f t="shared" si="37"/>
        <v>0</v>
      </c>
      <c r="X190" s="8">
        <f t="shared" si="38"/>
        <v>0</v>
      </c>
      <c r="Z190" s="8">
        <f>VLOOKUP(I190,'Tables kywrd-slot-class'!$B$21:$C$38,2,FALSE)</f>
        <v>1</v>
      </c>
      <c r="AA190" s="8">
        <f>VLOOKUP(N190,'Tables MAT simpl-complx'!$C$6:$D$28,2,FALSE)</f>
        <v>29</v>
      </c>
      <c r="AB190" s="8">
        <f>VLOOKUP(O190,'Tables MAT simpl-complx'!$F$39:$G$625,2,FALSE)</f>
        <v>0</v>
      </c>
      <c r="AC190" s="8">
        <f>VLOOKUP(J190,'Tables kywrd-slot-class'!$D$49:$E$177,2,FALSE)</f>
        <v>0</v>
      </c>
      <c r="AD190" s="8">
        <f>VLOOKUP(K190,'Tables kywrd-slot-class'!$D$49:$E$177,2,FALSE)</f>
        <v>0</v>
      </c>
      <c r="AE190" s="8">
        <f>VLOOKUP(L190,'Tables kywrd-slot-class'!$D$49:$E$177,2,FALSE)</f>
        <v>0</v>
      </c>
      <c r="AF190" s="1" t="s">
        <v>0</v>
      </c>
      <c r="AG190" s="1" t="str">
        <f t="shared" si="18"/>
        <v>4449CB70</v>
      </c>
      <c r="AH190" s="3">
        <v>1</v>
      </c>
    </row>
    <row r="191" spans="1:34" x14ac:dyDescent="0.25">
      <c r="A191" s="91" t="s">
        <v>5043</v>
      </c>
      <c r="B191" s="3" t="s">
        <v>15</v>
      </c>
      <c r="C191" s="4" t="s">
        <v>4231</v>
      </c>
      <c r="D191" s="3" t="s">
        <v>4957</v>
      </c>
      <c r="E191" t="s">
        <v>4958</v>
      </c>
      <c r="F191" s="8" t="s">
        <v>4042</v>
      </c>
      <c r="G191" s="5" t="s">
        <v>3153</v>
      </c>
      <c r="H191" s="22" t="s">
        <v>4022</v>
      </c>
      <c r="I191" s="22" t="s">
        <v>4025</v>
      </c>
      <c r="J191" s="22" t="s">
        <v>4044</v>
      </c>
      <c r="K191" s="22" t="s">
        <v>4028</v>
      </c>
      <c r="L191" s="22" t="s">
        <v>4028</v>
      </c>
      <c r="M191" s="22" t="s">
        <v>4028</v>
      </c>
      <c r="N191" s="24" t="s">
        <v>1409</v>
      </c>
      <c r="O191" s="21" t="s">
        <v>1888</v>
      </c>
      <c r="P191" s="8" t="s">
        <v>1889</v>
      </c>
      <c r="Q191" s="8">
        <v>55</v>
      </c>
      <c r="R191" s="8">
        <v>4</v>
      </c>
      <c r="S191" s="27">
        <v>29</v>
      </c>
      <c r="T191" s="20">
        <f t="shared" si="34"/>
        <v>29</v>
      </c>
      <c r="U191" s="21">
        <f t="shared" si="35"/>
        <v>0</v>
      </c>
      <c r="V191" s="8">
        <f t="shared" si="36"/>
        <v>0</v>
      </c>
      <c r="W191" s="8">
        <f t="shared" si="37"/>
        <v>0</v>
      </c>
      <c r="X191" s="8">
        <f t="shared" si="38"/>
        <v>0</v>
      </c>
      <c r="Z191" s="8">
        <f>VLOOKUP(I191,'Tables kywrd-slot-class'!$B$21:$C$38,2,FALSE)</f>
        <v>1</v>
      </c>
      <c r="AA191" s="8">
        <f>VLOOKUP(N191,'Tables MAT simpl-complx'!$C$6:$D$28,2,FALSE)</f>
        <v>29</v>
      </c>
      <c r="AB191" s="8">
        <f>VLOOKUP(O191,'Tables MAT simpl-complx'!$F$39:$G$625,2,FALSE)</f>
        <v>0</v>
      </c>
      <c r="AC191" s="8">
        <f>VLOOKUP(J191,'Tables kywrd-slot-class'!$D$49:$E$177,2,FALSE)</f>
        <v>0</v>
      </c>
      <c r="AD191" s="8">
        <f>VLOOKUP(K191,'Tables kywrd-slot-class'!$D$49:$E$177,2,FALSE)</f>
        <v>0</v>
      </c>
      <c r="AE191" s="8">
        <f>VLOOKUP(L191,'Tables kywrd-slot-class'!$D$49:$E$177,2,FALSE)</f>
        <v>0</v>
      </c>
      <c r="AF191" s="1" t="s">
        <v>0</v>
      </c>
      <c r="AG191" s="1" t="str">
        <f t="shared" si="18"/>
        <v>4449CB71</v>
      </c>
      <c r="AH191" s="3">
        <v>1</v>
      </c>
    </row>
    <row r="192" spans="1:34" x14ac:dyDescent="0.25">
      <c r="A192" s="91" t="s">
        <v>5044</v>
      </c>
      <c r="B192" s="3" t="s">
        <v>15</v>
      </c>
      <c r="C192" s="4" t="s">
        <v>4231</v>
      </c>
      <c r="D192" s="3" t="s">
        <v>4959</v>
      </c>
      <c r="E192" t="s">
        <v>4960</v>
      </c>
      <c r="F192" s="8" t="s">
        <v>4042</v>
      </c>
      <c r="G192" s="5" t="s">
        <v>3154</v>
      </c>
      <c r="H192" s="22" t="s">
        <v>4022</v>
      </c>
      <c r="I192" s="22" t="s">
        <v>4023</v>
      </c>
      <c r="J192" s="22" t="s">
        <v>4044</v>
      </c>
      <c r="K192" s="22" t="s">
        <v>4028</v>
      </c>
      <c r="L192" s="22" t="s">
        <v>4028</v>
      </c>
      <c r="M192" s="22" t="s">
        <v>4028</v>
      </c>
      <c r="N192" s="24" t="s">
        <v>1409</v>
      </c>
      <c r="O192" s="21" t="s">
        <v>1888</v>
      </c>
      <c r="P192" s="8" t="s">
        <v>1889</v>
      </c>
      <c r="Q192" s="8">
        <v>55</v>
      </c>
      <c r="R192" s="8">
        <v>4</v>
      </c>
      <c r="S192" s="27">
        <v>29</v>
      </c>
      <c r="T192" s="20">
        <f t="shared" si="34"/>
        <v>29</v>
      </c>
      <c r="U192" s="21">
        <f t="shared" si="35"/>
        <v>0</v>
      </c>
      <c r="V192" s="8">
        <f t="shared" si="36"/>
        <v>0</v>
      </c>
      <c r="W192" s="8">
        <f t="shared" si="37"/>
        <v>0</v>
      </c>
      <c r="X192" s="8">
        <f t="shared" si="38"/>
        <v>0</v>
      </c>
      <c r="Z192" s="8">
        <f>VLOOKUP(I192,'Tables kywrd-slot-class'!$B$21:$C$38,2,FALSE)</f>
        <v>1</v>
      </c>
      <c r="AA192" s="8">
        <f>VLOOKUP(N192,'Tables MAT simpl-complx'!$C$6:$D$28,2,FALSE)</f>
        <v>29</v>
      </c>
      <c r="AB192" s="8">
        <f>VLOOKUP(O192,'Tables MAT simpl-complx'!$F$39:$G$625,2,FALSE)</f>
        <v>0</v>
      </c>
      <c r="AC192" s="8">
        <f>VLOOKUP(J192,'Tables kywrd-slot-class'!$D$49:$E$177,2,FALSE)</f>
        <v>0</v>
      </c>
      <c r="AD192" s="8">
        <f>VLOOKUP(K192,'Tables kywrd-slot-class'!$D$49:$E$177,2,FALSE)</f>
        <v>0</v>
      </c>
      <c r="AE192" s="8">
        <f>VLOOKUP(L192,'Tables kywrd-slot-class'!$D$49:$E$177,2,FALSE)</f>
        <v>0</v>
      </c>
      <c r="AF192" s="1" t="s">
        <v>0</v>
      </c>
      <c r="AG192" s="1" t="str">
        <f t="shared" si="18"/>
        <v>4449CB74</v>
      </c>
      <c r="AH192" s="3">
        <v>1</v>
      </c>
    </row>
    <row r="193" spans="1:34" x14ac:dyDescent="0.25">
      <c r="A193" s="91" t="s">
        <v>5045</v>
      </c>
      <c r="B193" s="3" t="s">
        <v>15</v>
      </c>
      <c r="C193" s="4" t="s">
        <v>4231</v>
      </c>
      <c r="D193" s="3" t="s">
        <v>4961</v>
      </c>
      <c r="E193" t="s">
        <v>4962</v>
      </c>
      <c r="F193" s="8" t="s">
        <v>4042</v>
      </c>
      <c r="G193" s="5" t="s">
        <v>3154</v>
      </c>
      <c r="H193" s="22" t="s">
        <v>4022</v>
      </c>
      <c r="I193" s="22" t="s">
        <v>4023</v>
      </c>
      <c r="J193" s="22" t="s">
        <v>4044</v>
      </c>
      <c r="K193" s="22" t="s">
        <v>4028</v>
      </c>
      <c r="L193" s="22" t="s">
        <v>4028</v>
      </c>
      <c r="M193" s="22" t="s">
        <v>4028</v>
      </c>
      <c r="N193" s="24" t="s">
        <v>1409</v>
      </c>
      <c r="O193" s="21" t="s">
        <v>1888</v>
      </c>
      <c r="P193" s="8" t="s">
        <v>1889</v>
      </c>
      <c r="Q193" s="8">
        <v>55</v>
      </c>
      <c r="R193" s="8">
        <v>4</v>
      </c>
      <c r="S193" s="27">
        <v>29</v>
      </c>
      <c r="T193" s="20">
        <f t="shared" si="34"/>
        <v>29</v>
      </c>
      <c r="U193" s="21">
        <f t="shared" si="35"/>
        <v>0</v>
      </c>
      <c r="V193" s="8">
        <f t="shared" si="36"/>
        <v>0</v>
      </c>
      <c r="W193" s="8">
        <f t="shared" si="37"/>
        <v>0</v>
      </c>
      <c r="X193" s="8">
        <f t="shared" si="38"/>
        <v>0</v>
      </c>
      <c r="Z193" s="8">
        <f>VLOOKUP(I193,'Tables kywrd-slot-class'!$B$21:$C$38,2,FALSE)</f>
        <v>1</v>
      </c>
      <c r="AA193" s="8">
        <f>VLOOKUP(N193,'Tables MAT simpl-complx'!$C$6:$D$28,2,FALSE)</f>
        <v>29</v>
      </c>
      <c r="AB193" s="8">
        <f>VLOOKUP(O193,'Tables MAT simpl-complx'!$F$39:$G$625,2,FALSE)</f>
        <v>0</v>
      </c>
      <c r="AC193" s="8">
        <f>VLOOKUP(J193,'Tables kywrd-slot-class'!$D$49:$E$177,2,FALSE)</f>
        <v>0</v>
      </c>
      <c r="AD193" s="8">
        <f>VLOOKUP(K193,'Tables kywrd-slot-class'!$D$49:$E$177,2,FALSE)</f>
        <v>0</v>
      </c>
      <c r="AE193" s="8">
        <f>VLOOKUP(L193,'Tables kywrd-slot-class'!$D$49:$E$177,2,FALSE)</f>
        <v>0</v>
      </c>
      <c r="AF193" s="1" t="s">
        <v>0</v>
      </c>
      <c r="AG193" s="1" t="str">
        <f t="shared" si="18"/>
        <v>4449CB75</v>
      </c>
      <c r="AH193" s="3">
        <v>1</v>
      </c>
    </row>
    <row r="194" spans="1:34" x14ac:dyDescent="0.25">
      <c r="A194" s="91" t="s">
        <v>5046</v>
      </c>
      <c r="B194" s="3" t="s">
        <v>15</v>
      </c>
      <c r="C194" s="4" t="s">
        <v>4231</v>
      </c>
      <c r="D194" s="3" t="s">
        <v>4963</v>
      </c>
      <c r="E194" t="s">
        <v>4964</v>
      </c>
      <c r="F194" s="8" t="s">
        <v>4042</v>
      </c>
      <c r="G194" s="5" t="s">
        <v>4965</v>
      </c>
      <c r="H194" s="22" t="s">
        <v>4022</v>
      </c>
      <c r="I194" s="22" t="s">
        <v>4024</v>
      </c>
      <c r="J194" s="22" t="s">
        <v>4044</v>
      </c>
      <c r="K194" s="22" t="s">
        <v>4028</v>
      </c>
      <c r="L194" s="22" t="s">
        <v>4028</v>
      </c>
      <c r="M194" s="22" t="s">
        <v>4028</v>
      </c>
      <c r="N194" s="24" t="s">
        <v>1409</v>
      </c>
      <c r="O194" s="21" t="s">
        <v>1888</v>
      </c>
      <c r="P194" s="8" t="s">
        <v>1889</v>
      </c>
      <c r="Q194" s="8">
        <v>275</v>
      </c>
      <c r="R194" s="8">
        <v>20</v>
      </c>
      <c r="S194" s="27">
        <v>87</v>
      </c>
      <c r="T194" s="20">
        <f t="shared" si="34"/>
        <v>87</v>
      </c>
      <c r="U194" s="21">
        <f t="shared" si="35"/>
        <v>0</v>
      </c>
      <c r="V194" s="8">
        <f t="shared" si="36"/>
        <v>0</v>
      </c>
      <c r="W194" s="8">
        <f t="shared" si="37"/>
        <v>0</v>
      </c>
      <c r="X194" s="8">
        <f t="shared" si="38"/>
        <v>0</v>
      </c>
      <c r="Z194" s="8">
        <f>VLOOKUP(I194,'Tables kywrd-slot-class'!$B$21:$C$38,2,FALSE)</f>
        <v>3</v>
      </c>
      <c r="AA194" s="8">
        <f>VLOOKUP(N194,'Tables MAT simpl-complx'!$C$6:$D$28,2,FALSE)</f>
        <v>29</v>
      </c>
      <c r="AB194" s="8">
        <f>VLOOKUP(O194,'Tables MAT simpl-complx'!$F$39:$G$625,2,FALSE)</f>
        <v>0</v>
      </c>
      <c r="AC194" s="8">
        <f>VLOOKUP(J194,'Tables kywrd-slot-class'!$D$49:$E$177,2,FALSE)</f>
        <v>0</v>
      </c>
      <c r="AD194" s="8">
        <f>VLOOKUP(K194,'Tables kywrd-slot-class'!$D$49:$E$177,2,FALSE)</f>
        <v>0</v>
      </c>
      <c r="AE194" s="8">
        <f>VLOOKUP(L194,'Tables kywrd-slot-class'!$D$49:$E$177,2,FALSE)</f>
        <v>0</v>
      </c>
      <c r="AF194" s="1" t="s">
        <v>0</v>
      </c>
      <c r="AG194" s="1" t="str">
        <f t="shared" si="18"/>
        <v>444B839D</v>
      </c>
      <c r="AH194" s="3">
        <v>1</v>
      </c>
    </row>
    <row r="195" spans="1:34" x14ac:dyDescent="0.25">
      <c r="A195" s="91" t="s">
        <v>5047</v>
      </c>
      <c r="B195" s="3" t="s">
        <v>15</v>
      </c>
      <c r="C195" s="4" t="s">
        <v>4231</v>
      </c>
      <c r="D195" s="3" t="s">
        <v>4966</v>
      </c>
      <c r="E195" t="s">
        <v>4967</v>
      </c>
      <c r="F195" s="8" t="s">
        <v>4042</v>
      </c>
      <c r="G195" s="5" t="s">
        <v>4965</v>
      </c>
      <c r="H195" s="22" t="s">
        <v>4022</v>
      </c>
      <c r="I195" s="22" t="s">
        <v>4024</v>
      </c>
      <c r="J195" s="22" t="s">
        <v>4044</v>
      </c>
      <c r="K195" s="22" t="s">
        <v>4028</v>
      </c>
      <c r="L195" s="22" t="s">
        <v>4028</v>
      </c>
      <c r="M195" s="22" t="s">
        <v>4028</v>
      </c>
      <c r="N195" s="24" t="s">
        <v>1409</v>
      </c>
      <c r="O195" s="21" t="s">
        <v>1888</v>
      </c>
      <c r="P195" s="8" t="s">
        <v>1889</v>
      </c>
      <c r="Q195" s="8">
        <v>275</v>
      </c>
      <c r="R195" s="8">
        <v>20</v>
      </c>
      <c r="S195" s="27">
        <v>87</v>
      </c>
      <c r="T195" s="20">
        <f t="shared" si="34"/>
        <v>87</v>
      </c>
      <c r="U195" s="21">
        <f t="shared" si="35"/>
        <v>0</v>
      </c>
      <c r="V195" s="8">
        <f t="shared" si="36"/>
        <v>0</v>
      </c>
      <c r="W195" s="8">
        <f t="shared" si="37"/>
        <v>0</v>
      </c>
      <c r="X195" s="8">
        <f t="shared" si="38"/>
        <v>0</v>
      </c>
      <c r="Z195" s="8">
        <f>VLOOKUP(I195,'Tables kywrd-slot-class'!$B$21:$C$38,2,FALSE)</f>
        <v>3</v>
      </c>
      <c r="AA195" s="8">
        <f>VLOOKUP(N195,'Tables MAT simpl-complx'!$C$6:$D$28,2,FALSE)</f>
        <v>29</v>
      </c>
      <c r="AB195" s="8">
        <f>VLOOKUP(O195,'Tables MAT simpl-complx'!$F$39:$G$625,2,FALSE)</f>
        <v>0</v>
      </c>
      <c r="AC195" s="8">
        <f>VLOOKUP(J195,'Tables kywrd-slot-class'!$D$49:$E$177,2,FALSE)</f>
        <v>0</v>
      </c>
      <c r="AD195" s="8">
        <f>VLOOKUP(K195,'Tables kywrd-slot-class'!$D$49:$E$177,2,FALSE)</f>
        <v>0</v>
      </c>
      <c r="AE195" s="8">
        <f>VLOOKUP(L195,'Tables kywrd-slot-class'!$D$49:$E$177,2,FALSE)</f>
        <v>0</v>
      </c>
      <c r="AF195" s="1" t="s">
        <v>0</v>
      </c>
      <c r="AG195" s="1" t="str">
        <f t="shared" ref="AG195:AG206" si="39">C195 &amp; D195</f>
        <v>444BAB38</v>
      </c>
      <c r="AH195" s="3">
        <v>1</v>
      </c>
    </row>
    <row r="196" spans="1:34" x14ac:dyDescent="0.25">
      <c r="A196" s="91" t="s">
        <v>5048</v>
      </c>
      <c r="B196" s="3" t="s">
        <v>15</v>
      </c>
      <c r="C196" s="4" t="s">
        <v>4231</v>
      </c>
      <c r="D196" s="3" t="s">
        <v>4968</v>
      </c>
      <c r="E196" t="s">
        <v>4969</v>
      </c>
      <c r="F196" s="8" t="s">
        <v>4042</v>
      </c>
      <c r="G196" s="5" t="s">
        <v>4965</v>
      </c>
      <c r="H196" s="22" t="s">
        <v>4022</v>
      </c>
      <c r="I196" s="22" t="s">
        <v>4024</v>
      </c>
      <c r="J196" s="22" t="s">
        <v>4044</v>
      </c>
      <c r="K196" s="22" t="s">
        <v>4028</v>
      </c>
      <c r="L196" s="22" t="s">
        <v>4028</v>
      </c>
      <c r="M196" s="22" t="s">
        <v>4028</v>
      </c>
      <c r="N196" s="24" t="s">
        <v>1409</v>
      </c>
      <c r="O196" s="21" t="s">
        <v>1888</v>
      </c>
      <c r="P196" s="8" t="s">
        <v>1889</v>
      </c>
      <c r="Q196" s="8">
        <v>275</v>
      </c>
      <c r="R196" s="8">
        <v>20</v>
      </c>
      <c r="S196" s="27">
        <v>87</v>
      </c>
      <c r="T196" s="20">
        <f t="shared" si="34"/>
        <v>87</v>
      </c>
      <c r="U196" s="21">
        <f t="shared" si="35"/>
        <v>0</v>
      </c>
      <c r="V196" s="8">
        <f t="shared" si="36"/>
        <v>0</v>
      </c>
      <c r="W196" s="8">
        <f t="shared" si="37"/>
        <v>0</v>
      </c>
      <c r="X196" s="8">
        <f t="shared" si="38"/>
        <v>0</v>
      </c>
      <c r="Z196" s="8">
        <f>VLOOKUP(I196,'Tables kywrd-slot-class'!$B$21:$C$38,2,FALSE)</f>
        <v>3</v>
      </c>
      <c r="AA196" s="8">
        <f>VLOOKUP(N196,'Tables MAT simpl-complx'!$C$6:$D$28,2,FALSE)</f>
        <v>29</v>
      </c>
      <c r="AB196" s="8">
        <f>VLOOKUP(O196,'Tables MAT simpl-complx'!$F$39:$G$625,2,FALSE)</f>
        <v>0</v>
      </c>
      <c r="AC196" s="8">
        <f>VLOOKUP(J196,'Tables kywrd-slot-class'!$D$49:$E$177,2,FALSE)</f>
        <v>0</v>
      </c>
      <c r="AD196" s="8">
        <f>VLOOKUP(K196,'Tables kywrd-slot-class'!$D$49:$E$177,2,FALSE)</f>
        <v>0</v>
      </c>
      <c r="AE196" s="8">
        <f>VLOOKUP(L196,'Tables kywrd-slot-class'!$D$49:$E$177,2,FALSE)</f>
        <v>0</v>
      </c>
      <c r="AF196" s="1" t="s">
        <v>0</v>
      </c>
      <c r="AG196" s="1" t="str">
        <f t="shared" si="39"/>
        <v>444BAB39</v>
      </c>
      <c r="AH196" s="3">
        <v>1</v>
      </c>
    </row>
    <row r="197" spans="1:34" x14ac:dyDescent="0.25">
      <c r="A197" s="91" t="s">
        <v>5049</v>
      </c>
      <c r="B197" s="3" t="s">
        <v>15</v>
      </c>
      <c r="C197" s="4" t="s">
        <v>4231</v>
      </c>
      <c r="D197" s="3" t="s">
        <v>4970</v>
      </c>
      <c r="E197" t="s">
        <v>4971</v>
      </c>
      <c r="F197" s="8" t="s">
        <v>4042</v>
      </c>
      <c r="G197" s="5" t="s">
        <v>4972</v>
      </c>
      <c r="H197" s="22" t="s">
        <v>4022</v>
      </c>
      <c r="I197" s="22" t="s">
        <v>4025</v>
      </c>
      <c r="J197" s="22" t="s">
        <v>3353</v>
      </c>
      <c r="K197" s="22" t="s">
        <v>4028</v>
      </c>
      <c r="L197" s="22" t="s">
        <v>4028</v>
      </c>
      <c r="M197" s="22" t="s">
        <v>4028</v>
      </c>
      <c r="N197" s="24" t="s">
        <v>1888</v>
      </c>
      <c r="O197" s="21" t="s">
        <v>1340</v>
      </c>
      <c r="P197" s="8" t="s">
        <v>1889</v>
      </c>
      <c r="Q197" s="8">
        <v>625</v>
      </c>
      <c r="R197" s="8">
        <v>10</v>
      </c>
      <c r="S197" s="27">
        <v>53</v>
      </c>
      <c r="T197" s="20">
        <f t="shared" si="34"/>
        <v>0</v>
      </c>
      <c r="U197" s="21">
        <f t="shared" si="35"/>
        <v>50</v>
      </c>
      <c r="V197" s="8">
        <f t="shared" si="36"/>
        <v>52</v>
      </c>
      <c r="W197" s="8">
        <f t="shared" si="37"/>
        <v>0</v>
      </c>
      <c r="X197" s="8">
        <f t="shared" si="38"/>
        <v>0</v>
      </c>
      <c r="Z197" s="8">
        <f>VLOOKUP(I197,'Tables kywrd-slot-class'!$B$21:$C$38,2,FALSE)</f>
        <v>1</v>
      </c>
      <c r="AA197" s="8">
        <f>VLOOKUP(N197,'Tables MAT simpl-complx'!$C$6:$D$28,2,FALSE)</f>
        <v>0</v>
      </c>
      <c r="AB197" s="8">
        <f>VLOOKUP(O197,'Tables MAT simpl-complx'!$F$39:$G$625,2,FALSE)</f>
        <v>50</v>
      </c>
      <c r="AC197" s="8">
        <f>VLOOKUP(J197,'Tables kywrd-slot-class'!$D$49:$E$177,2,FALSE)</f>
        <v>52</v>
      </c>
      <c r="AD197" s="8">
        <f>VLOOKUP(K197,'Tables kywrd-slot-class'!$D$49:$E$177,2,FALSE)</f>
        <v>0</v>
      </c>
      <c r="AE197" s="8">
        <f>VLOOKUP(L197,'Tables kywrd-slot-class'!$D$49:$E$177,2,FALSE)</f>
        <v>0</v>
      </c>
      <c r="AF197" s="1" t="s">
        <v>0</v>
      </c>
      <c r="AG197" s="1" t="str">
        <f t="shared" si="39"/>
        <v>4460E3FA</v>
      </c>
      <c r="AH197" s="3">
        <v>1</v>
      </c>
    </row>
    <row r="198" spans="1:34" x14ac:dyDescent="0.25">
      <c r="A198" s="91" t="s">
        <v>5050</v>
      </c>
      <c r="B198" s="3" t="s">
        <v>15</v>
      </c>
      <c r="C198" s="4" t="s">
        <v>4231</v>
      </c>
      <c r="D198" s="3" t="s">
        <v>4973</v>
      </c>
      <c r="E198" t="s">
        <v>4974</v>
      </c>
      <c r="F198" s="8" t="s">
        <v>4042</v>
      </c>
      <c r="G198" s="5" t="s">
        <v>4975</v>
      </c>
      <c r="H198" s="22" t="s">
        <v>4022</v>
      </c>
      <c r="I198" s="22" t="s">
        <v>4024</v>
      </c>
      <c r="J198" s="22" t="s">
        <v>3353</v>
      </c>
      <c r="K198" s="22" t="s">
        <v>4028</v>
      </c>
      <c r="L198" s="22" t="s">
        <v>4028</v>
      </c>
      <c r="M198" s="22" t="s">
        <v>4028</v>
      </c>
      <c r="N198" s="24" t="s">
        <v>1888</v>
      </c>
      <c r="O198" s="21" t="s">
        <v>1340</v>
      </c>
      <c r="P198" s="8" t="s">
        <v>1889</v>
      </c>
      <c r="Q198" s="8">
        <v>3200</v>
      </c>
      <c r="R198" s="8">
        <v>50</v>
      </c>
      <c r="S198" s="27">
        <v>159</v>
      </c>
      <c r="T198" s="20">
        <f t="shared" si="34"/>
        <v>0</v>
      </c>
      <c r="U198" s="21">
        <f t="shared" si="35"/>
        <v>150</v>
      </c>
      <c r="V198" s="8">
        <f t="shared" si="36"/>
        <v>156</v>
      </c>
      <c r="W198" s="8">
        <f t="shared" si="37"/>
        <v>0</v>
      </c>
      <c r="X198" s="8">
        <f t="shared" si="38"/>
        <v>0</v>
      </c>
      <c r="Z198" s="8">
        <f>VLOOKUP(I198,'Tables kywrd-slot-class'!$B$21:$C$38,2,FALSE)</f>
        <v>3</v>
      </c>
      <c r="AA198" s="8">
        <f>VLOOKUP(N198,'Tables MAT simpl-complx'!$C$6:$D$28,2,FALSE)</f>
        <v>0</v>
      </c>
      <c r="AB198" s="8">
        <f>VLOOKUP(O198,'Tables MAT simpl-complx'!$F$39:$G$625,2,FALSE)</f>
        <v>50</v>
      </c>
      <c r="AC198" s="8">
        <f>VLOOKUP(J198,'Tables kywrd-slot-class'!$D$49:$E$177,2,FALSE)</f>
        <v>52</v>
      </c>
      <c r="AD198" s="8">
        <f>VLOOKUP(K198,'Tables kywrd-slot-class'!$D$49:$E$177,2,FALSE)</f>
        <v>0</v>
      </c>
      <c r="AE198" s="8">
        <f>VLOOKUP(L198,'Tables kywrd-slot-class'!$D$49:$E$177,2,FALSE)</f>
        <v>0</v>
      </c>
      <c r="AF198" s="1" t="s">
        <v>0</v>
      </c>
      <c r="AG198" s="1" t="str">
        <f t="shared" si="39"/>
        <v>4460E3FB</v>
      </c>
      <c r="AH198" s="3">
        <v>1</v>
      </c>
    </row>
    <row r="199" spans="1:34" x14ac:dyDescent="0.25">
      <c r="A199" s="91" t="s">
        <v>5051</v>
      </c>
      <c r="B199" s="3" t="s">
        <v>15</v>
      </c>
      <c r="C199" s="4" t="s">
        <v>4231</v>
      </c>
      <c r="D199" s="3" t="s">
        <v>4976</v>
      </c>
      <c r="E199" t="s">
        <v>4977</v>
      </c>
      <c r="F199" s="8" t="s">
        <v>4042</v>
      </c>
      <c r="G199" s="5" t="s">
        <v>4978</v>
      </c>
      <c r="H199" s="22" t="s">
        <v>4022</v>
      </c>
      <c r="I199" s="22" t="s">
        <v>4023</v>
      </c>
      <c r="J199" s="22" t="s">
        <v>3353</v>
      </c>
      <c r="K199" s="22" t="s">
        <v>4028</v>
      </c>
      <c r="L199" s="22" t="s">
        <v>4028</v>
      </c>
      <c r="M199" s="22" t="s">
        <v>4028</v>
      </c>
      <c r="N199" s="24" t="s">
        <v>1888</v>
      </c>
      <c r="O199" s="21" t="s">
        <v>1340</v>
      </c>
      <c r="P199" s="8" t="s">
        <v>1889</v>
      </c>
      <c r="Q199" s="8">
        <v>625</v>
      </c>
      <c r="R199" s="8">
        <v>6</v>
      </c>
      <c r="S199" s="27">
        <v>53</v>
      </c>
      <c r="T199" s="20">
        <f t="shared" si="34"/>
        <v>0</v>
      </c>
      <c r="U199" s="21">
        <f t="shared" si="35"/>
        <v>50</v>
      </c>
      <c r="V199" s="8">
        <f t="shared" si="36"/>
        <v>52</v>
      </c>
      <c r="W199" s="8">
        <f t="shared" si="37"/>
        <v>0</v>
      </c>
      <c r="X199" s="8">
        <f t="shared" si="38"/>
        <v>0</v>
      </c>
      <c r="Z199" s="8">
        <f>VLOOKUP(I199,'Tables kywrd-slot-class'!$B$21:$C$38,2,FALSE)</f>
        <v>1</v>
      </c>
      <c r="AA199" s="8">
        <f>VLOOKUP(N199,'Tables MAT simpl-complx'!$C$6:$D$28,2,FALSE)</f>
        <v>0</v>
      </c>
      <c r="AB199" s="8">
        <f>VLOOKUP(O199,'Tables MAT simpl-complx'!$F$39:$G$625,2,FALSE)</f>
        <v>50</v>
      </c>
      <c r="AC199" s="8">
        <f>VLOOKUP(J199,'Tables kywrd-slot-class'!$D$49:$E$177,2,FALSE)</f>
        <v>52</v>
      </c>
      <c r="AD199" s="8">
        <f>VLOOKUP(K199,'Tables kywrd-slot-class'!$D$49:$E$177,2,FALSE)</f>
        <v>0</v>
      </c>
      <c r="AE199" s="8">
        <f>VLOOKUP(L199,'Tables kywrd-slot-class'!$D$49:$E$177,2,FALSE)</f>
        <v>0</v>
      </c>
      <c r="AF199" s="1" t="s">
        <v>0</v>
      </c>
      <c r="AG199" s="1" t="str">
        <f t="shared" si="39"/>
        <v>4460E3FC</v>
      </c>
      <c r="AH199" s="3">
        <v>1</v>
      </c>
    </row>
    <row r="200" spans="1:34" x14ac:dyDescent="0.25">
      <c r="A200" s="91" t="s">
        <v>5052</v>
      </c>
      <c r="B200" s="3" t="s">
        <v>15</v>
      </c>
      <c r="C200" s="4" t="s">
        <v>4231</v>
      </c>
      <c r="D200" s="88" t="s">
        <v>4979</v>
      </c>
      <c r="E200" t="s">
        <v>4980</v>
      </c>
      <c r="F200" s="8" t="s">
        <v>4042</v>
      </c>
      <c r="G200" s="5" t="s">
        <v>4981</v>
      </c>
      <c r="H200" s="22" t="s">
        <v>4022</v>
      </c>
      <c r="I200" s="22" t="s">
        <v>4026</v>
      </c>
      <c r="J200" s="22" t="s">
        <v>3353</v>
      </c>
      <c r="K200" s="22" t="s">
        <v>4028</v>
      </c>
      <c r="L200" s="22" t="s">
        <v>4028</v>
      </c>
      <c r="M200" s="22" t="s">
        <v>4028</v>
      </c>
      <c r="N200" s="24" t="s">
        <v>1888</v>
      </c>
      <c r="O200" s="21" t="s">
        <v>1340</v>
      </c>
      <c r="P200" s="8" t="s">
        <v>1889</v>
      </c>
      <c r="Q200" s="8">
        <v>1600</v>
      </c>
      <c r="R200" s="8">
        <v>15</v>
      </c>
      <c r="S200" s="76">
        <v>78</v>
      </c>
      <c r="T200" s="20">
        <f t="shared" si="34"/>
        <v>0</v>
      </c>
      <c r="U200" s="21">
        <f t="shared" si="35"/>
        <v>75</v>
      </c>
      <c r="V200" s="8">
        <f t="shared" si="36"/>
        <v>78</v>
      </c>
      <c r="W200" s="8">
        <f t="shared" si="37"/>
        <v>0</v>
      </c>
      <c r="X200" s="8">
        <f t="shared" si="38"/>
        <v>0</v>
      </c>
      <c r="Y200" s="87" t="s">
        <v>4983</v>
      </c>
      <c r="Z200" s="8">
        <f>VLOOKUP(I200,'Tables kywrd-slot-class'!$B$21:$C$38,2,FALSE)</f>
        <v>1.5</v>
      </c>
      <c r="AA200" s="8">
        <f>VLOOKUP(N200,'Tables MAT simpl-complx'!$C$6:$D$28,2,FALSE)</f>
        <v>0</v>
      </c>
      <c r="AB200" s="8">
        <f>VLOOKUP(O200,'Tables MAT simpl-complx'!$F$39:$G$625,2,FALSE)</f>
        <v>50</v>
      </c>
      <c r="AC200" s="8">
        <f>VLOOKUP(J200,'Tables kywrd-slot-class'!$D$49:$E$177,2,FALSE)</f>
        <v>52</v>
      </c>
      <c r="AD200" s="8">
        <f>VLOOKUP(K200,'Tables kywrd-slot-class'!$D$49:$E$177,2,FALSE)</f>
        <v>0</v>
      </c>
      <c r="AE200" s="8">
        <f>VLOOKUP(L200,'Tables kywrd-slot-class'!$D$49:$E$177,2,FALSE)</f>
        <v>0</v>
      </c>
      <c r="AF200" s="1" t="s">
        <v>0</v>
      </c>
      <c r="AG200" s="1" t="str">
        <f t="shared" si="39"/>
        <v>4460E3FD</v>
      </c>
      <c r="AH200" s="3">
        <v>1</v>
      </c>
    </row>
    <row r="201" spans="1:34" x14ac:dyDescent="0.25">
      <c r="A201" s="91" t="s">
        <v>5053</v>
      </c>
      <c r="B201" s="3" t="s">
        <v>15</v>
      </c>
      <c r="C201" s="4" t="s">
        <v>4231</v>
      </c>
      <c r="D201" s="88" t="s">
        <v>4984</v>
      </c>
      <c r="E201" t="s">
        <v>4985</v>
      </c>
      <c r="F201" s="8" t="s">
        <v>4042</v>
      </c>
      <c r="G201" s="5" t="s">
        <v>4981</v>
      </c>
      <c r="H201" s="22" t="s">
        <v>4022</v>
      </c>
      <c r="I201" s="22" t="s">
        <v>4026</v>
      </c>
      <c r="J201" s="22" t="s">
        <v>3353</v>
      </c>
      <c r="K201" s="22" t="s">
        <v>4028</v>
      </c>
      <c r="L201" s="22" t="s">
        <v>4028</v>
      </c>
      <c r="M201" s="22" t="s">
        <v>4028</v>
      </c>
      <c r="N201" s="24" t="s">
        <v>1888</v>
      </c>
      <c r="O201" s="21" t="s">
        <v>1340</v>
      </c>
      <c r="P201" s="8" t="s">
        <v>1889</v>
      </c>
      <c r="Q201" s="8">
        <v>1600</v>
      </c>
      <c r="R201" s="8">
        <v>15</v>
      </c>
      <c r="S201" s="76">
        <v>78</v>
      </c>
      <c r="T201" s="20">
        <f t="shared" si="34"/>
        <v>0</v>
      </c>
      <c r="U201" s="21">
        <f t="shared" si="35"/>
        <v>75</v>
      </c>
      <c r="V201" s="8">
        <f t="shared" si="36"/>
        <v>78</v>
      </c>
      <c r="W201" s="8">
        <f t="shared" si="37"/>
        <v>0</v>
      </c>
      <c r="X201" s="8">
        <f t="shared" si="38"/>
        <v>0</v>
      </c>
      <c r="Y201" s="87" t="s">
        <v>4983</v>
      </c>
      <c r="Z201" s="8">
        <f>VLOOKUP(I201,'Tables kywrd-slot-class'!$B$21:$C$38,2,FALSE)</f>
        <v>1.5</v>
      </c>
      <c r="AA201" s="8">
        <f>VLOOKUP(N201,'Tables MAT simpl-complx'!$C$6:$D$28,2,FALSE)</f>
        <v>0</v>
      </c>
      <c r="AB201" s="8">
        <f>VLOOKUP(O201,'Tables MAT simpl-complx'!$F$39:$G$625,2,FALSE)</f>
        <v>50</v>
      </c>
      <c r="AC201" s="8">
        <f>VLOOKUP(J201,'Tables kywrd-slot-class'!$D$49:$E$177,2,FALSE)</f>
        <v>52</v>
      </c>
      <c r="AD201" s="8">
        <f>VLOOKUP(K201,'Tables kywrd-slot-class'!$D$49:$E$177,2,FALSE)</f>
        <v>0</v>
      </c>
      <c r="AE201" s="8">
        <f>VLOOKUP(L201,'Tables kywrd-slot-class'!$D$49:$E$177,2,FALSE)</f>
        <v>0</v>
      </c>
      <c r="AF201" s="1" t="s">
        <v>0</v>
      </c>
      <c r="AG201" s="1" t="str">
        <f t="shared" si="39"/>
        <v>4460E3FE</v>
      </c>
      <c r="AH201" s="3">
        <v>1</v>
      </c>
    </row>
    <row r="202" spans="1:34" x14ac:dyDescent="0.25">
      <c r="A202" s="91" t="s">
        <v>5054</v>
      </c>
      <c r="B202" s="3" t="s">
        <v>15</v>
      </c>
      <c r="C202" s="4" t="s">
        <v>4231</v>
      </c>
      <c r="D202" s="88" t="s">
        <v>4986</v>
      </c>
      <c r="E202" t="s">
        <v>4987</v>
      </c>
      <c r="F202" s="8" t="s">
        <v>4042</v>
      </c>
      <c r="G202" s="5" t="s">
        <v>4988</v>
      </c>
      <c r="H202" s="22" t="s">
        <v>4022</v>
      </c>
      <c r="I202" s="22" t="s">
        <v>4025</v>
      </c>
      <c r="J202" s="22" t="s">
        <v>3353</v>
      </c>
      <c r="K202" s="22" t="s">
        <v>4028</v>
      </c>
      <c r="L202" s="22" t="s">
        <v>4028</v>
      </c>
      <c r="M202" s="22" t="s">
        <v>4028</v>
      </c>
      <c r="N202" s="24" t="s">
        <v>1888</v>
      </c>
      <c r="O202" s="21" t="s">
        <v>1340</v>
      </c>
      <c r="P202" s="8" t="s">
        <v>4021</v>
      </c>
      <c r="Q202" s="8">
        <v>125</v>
      </c>
      <c r="R202" s="8">
        <v>9</v>
      </c>
      <c r="S202" s="76">
        <v>52</v>
      </c>
      <c r="T202" s="20">
        <f t="shared" ref="T202:T206" si="40">ROUNDDOWN(Z202*AA202,0)</f>
        <v>0</v>
      </c>
      <c r="U202" s="21">
        <f t="shared" ref="U202:U206" si="41">ROUNDDOWN(Z202*AB202,0)</f>
        <v>50</v>
      </c>
      <c r="V202" s="8">
        <f t="shared" ref="V202:V206" si="42">ROUNDDOWN(Z202*AC202,0)</f>
        <v>52</v>
      </c>
      <c r="W202" s="8">
        <f t="shared" ref="W202:W206" si="43">ROUNDDOWN(Z202*AD202,0)</f>
        <v>0</v>
      </c>
      <c r="X202" s="8">
        <f t="shared" ref="X202:X206" si="44">ROUNDDOWN(Z202*AE202,0)</f>
        <v>0</v>
      </c>
      <c r="Y202" s="87" t="s">
        <v>4982</v>
      </c>
      <c r="Z202" s="8">
        <f>VLOOKUP(I202,'Tables kywrd-slot-class'!$B$21:$C$38,2,FALSE)</f>
        <v>1</v>
      </c>
      <c r="AA202" s="8">
        <f>VLOOKUP(N202,'Tables MAT simpl-complx'!$C$6:$D$28,2,FALSE)</f>
        <v>0</v>
      </c>
      <c r="AB202" s="8">
        <f>VLOOKUP(O202,'Tables MAT simpl-complx'!$F$39:$G$625,2,FALSE)</f>
        <v>50</v>
      </c>
      <c r="AC202" s="8">
        <f>VLOOKUP(J202,'Tables kywrd-slot-class'!$D$49:$E$177,2,FALSE)</f>
        <v>52</v>
      </c>
      <c r="AD202" s="8">
        <f>VLOOKUP(K202,'Tables kywrd-slot-class'!$D$49:$E$177,2,FALSE)</f>
        <v>0</v>
      </c>
      <c r="AE202" s="8">
        <f>VLOOKUP(L202,'Tables kywrd-slot-class'!$D$49:$E$177,2,FALSE)</f>
        <v>0</v>
      </c>
      <c r="AF202" s="1" t="s">
        <v>0</v>
      </c>
      <c r="AG202" s="1" t="str">
        <f t="shared" si="39"/>
        <v>4460E3FF</v>
      </c>
      <c r="AH202" s="3">
        <v>1</v>
      </c>
    </row>
    <row r="203" spans="1:34" x14ac:dyDescent="0.25">
      <c r="A203" s="91" t="s">
        <v>5055</v>
      </c>
      <c r="B203" s="3" t="s">
        <v>15</v>
      </c>
      <c r="C203" s="4" t="s">
        <v>4231</v>
      </c>
      <c r="D203" s="88" t="s">
        <v>4989</v>
      </c>
      <c r="E203" t="s">
        <v>4990</v>
      </c>
      <c r="F203" s="8" t="s">
        <v>4042</v>
      </c>
      <c r="G203" s="5" t="s">
        <v>4991</v>
      </c>
      <c r="H203" s="22" t="s">
        <v>4022</v>
      </c>
      <c r="I203" s="22" t="s">
        <v>4024</v>
      </c>
      <c r="J203" s="22" t="s">
        <v>3353</v>
      </c>
      <c r="K203" s="22" t="s">
        <v>4028</v>
      </c>
      <c r="L203" s="22" t="s">
        <v>4028</v>
      </c>
      <c r="M203" s="22" t="s">
        <v>4028</v>
      </c>
      <c r="N203" s="24" t="s">
        <v>1888</v>
      </c>
      <c r="O203" s="21" t="s">
        <v>1340</v>
      </c>
      <c r="P203" s="8" t="s">
        <v>4021</v>
      </c>
      <c r="Q203" s="8">
        <v>640</v>
      </c>
      <c r="R203" s="8">
        <v>38</v>
      </c>
      <c r="S203" s="76">
        <v>156</v>
      </c>
      <c r="T203" s="20">
        <f t="shared" si="40"/>
        <v>0</v>
      </c>
      <c r="U203" s="21">
        <f t="shared" si="41"/>
        <v>150</v>
      </c>
      <c r="V203" s="8">
        <f t="shared" si="42"/>
        <v>156</v>
      </c>
      <c r="W203" s="8">
        <f t="shared" si="43"/>
        <v>0</v>
      </c>
      <c r="X203" s="8">
        <f t="shared" si="44"/>
        <v>0</v>
      </c>
      <c r="Y203" s="87" t="s">
        <v>4982</v>
      </c>
      <c r="Z203" s="8">
        <f>VLOOKUP(I203,'Tables kywrd-slot-class'!$B$21:$C$38,2,FALSE)</f>
        <v>3</v>
      </c>
      <c r="AA203" s="8">
        <f>VLOOKUP(N203,'Tables MAT simpl-complx'!$C$6:$D$28,2,FALSE)</f>
        <v>0</v>
      </c>
      <c r="AB203" s="8">
        <f>VLOOKUP(O203,'Tables MAT simpl-complx'!$F$39:$G$625,2,FALSE)</f>
        <v>50</v>
      </c>
      <c r="AC203" s="8">
        <f>VLOOKUP(J203,'Tables kywrd-slot-class'!$D$49:$E$177,2,FALSE)</f>
        <v>52</v>
      </c>
      <c r="AD203" s="8">
        <f>VLOOKUP(K203,'Tables kywrd-slot-class'!$D$49:$E$177,2,FALSE)</f>
        <v>0</v>
      </c>
      <c r="AE203" s="8">
        <f>VLOOKUP(L203,'Tables kywrd-slot-class'!$D$49:$E$177,2,FALSE)</f>
        <v>0</v>
      </c>
      <c r="AF203" s="1" t="s">
        <v>0</v>
      </c>
      <c r="AG203" s="1" t="str">
        <f t="shared" si="39"/>
        <v>4460E400</v>
      </c>
      <c r="AH203" s="3">
        <v>1</v>
      </c>
    </row>
    <row r="204" spans="1:34" x14ac:dyDescent="0.25">
      <c r="A204" s="91" t="s">
        <v>5056</v>
      </c>
      <c r="B204" s="3" t="s">
        <v>15</v>
      </c>
      <c r="C204" s="4" t="s">
        <v>4231</v>
      </c>
      <c r="D204" s="88" t="s">
        <v>4992</v>
      </c>
      <c r="E204" t="s">
        <v>4993</v>
      </c>
      <c r="F204" s="8" t="s">
        <v>4042</v>
      </c>
      <c r="G204" s="5" t="s">
        <v>4994</v>
      </c>
      <c r="H204" s="22" t="s">
        <v>4022</v>
      </c>
      <c r="I204" s="22" t="s">
        <v>4023</v>
      </c>
      <c r="J204" s="22" t="s">
        <v>3353</v>
      </c>
      <c r="K204" s="22" t="s">
        <v>4028</v>
      </c>
      <c r="L204" s="22" t="s">
        <v>4028</v>
      </c>
      <c r="M204" s="22" t="s">
        <v>4028</v>
      </c>
      <c r="N204" s="24" t="s">
        <v>1888</v>
      </c>
      <c r="O204" s="21" t="s">
        <v>1340</v>
      </c>
      <c r="P204" s="8" t="s">
        <v>4021</v>
      </c>
      <c r="Q204" s="8">
        <v>125</v>
      </c>
      <c r="R204" s="8">
        <v>6</v>
      </c>
      <c r="S204" s="76">
        <v>52</v>
      </c>
      <c r="T204" s="20">
        <f t="shared" si="40"/>
        <v>0</v>
      </c>
      <c r="U204" s="21">
        <f t="shared" si="41"/>
        <v>50</v>
      </c>
      <c r="V204" s="8">
        <f t="shared" si="42"/>
        <v>52</v>
      </c>
      <c r="W204" s="8">
        <f t="shared" si="43"/>
        <v>0</v>
      </c>
      <c r="X204" s="8">
        <f t="shared" si="44"/>
        <v>0</v>
      </c>
      <c r="Y204" s="87" t="s">
        <v>4982</v>
      </c>
      <c r="Z204" s="8">
        <f>VLOOKUP(I204,'Tables kywrd-slot-class'!$B$21:$C$38,2,FALSE)</f>
        <v>1</v>
      </c>
      <c r="AA204" s="8">
        <f>VLOOKUP(N204,'Tables MAT simpl-complx'!$C$6:$D$28,2,FALSE)</f>
        <v>0</v>
      </c>
      <c r="AB204" s="8">
        <f>VLOOKUP(O204,'Tables MAT simpl-complx'!$F$39:$G$625,2,FALSE)</f>
        <v>50</v>
      </c>
      <c r="AC204" s="8">
        <f>VLOOKUP(J204,'Tables kywrd-slot-class'!$D$49:$E$177,2,FALSE)</f>
        <v>52</v>
      </c>
      <c r="AD204" s="8">
        <f>VLOOKUP(K204,'Tables kywrd-slot-class'!$D$49:$E$177,2,FALSE)</f>
        <v>0</v>
      </c>
      <c r="AE204" s="8">
        <f>VLOOKUP(L204,'Tables kywrd-slot-class'!$D$49:$E$177,2,FALSE)</f>
        <v>0</v>
      </c>
      <c r="AF204" s="1" t="s">
        <v>0</v>
      </c>
      <c r="AG204" s="1" t="str">
        <f t="shared" si="39"/>
        <v>4460E401</v>
      </c>
      <c r="AH204" s="3">
        <v>1</v>
      </c>
    </row>
    <row r="205" spans="1:34" x14ac:dyDescent="0.25">
      <c r="A205" s="91" t="s">
        <v>5057</v>
      </c>
      <c r="B205" s="3" t="s">
        <v>15</v>
      </c>
      <c r="C205" s="4" t="s">
        <v>4231</v>
      </c>
      <c r="D205" s="88" t="s">
        <v>4995</v>
      </c>
      <c r="E205" t="s">
        <v>4996</v>
      </c>
      <c r="F205" s="8" t="s">
        <v>4042</v>
      </c>
      <c r="G205" s="5" t="s">
        <v>4997</v>
      </c>
      <c r="H205" s="22" t="s">
        <v>4022</v>
      </c>
      <c r="I205" s="22" t="s">
        <v>4026</v>
      </c>
      <c r="J205" s="22" t="s">
        <v>3353</v>
      </c>
      <c r="K205" s="22" t="s">
        <v>4028</v>
      </c>
      <c r="L205" s="22" t="s">
        <v>4028</v>
      </c>
      <c r="M205" s="22" t="s">
        <v>4028</v>
      </c>
      <c r="N205" s="24" t="s">
        <v>1888</v>
      </c>
      <c r="O205" s="21" t="s">
        <v>1340</v>
      </c>
      <c r="P205" s="8" t="s">
        <v>4021</v>
      </c>
      <c r="Q205" s="8">
        <v>1600</v>
      </c>
      <c r="R205" s="8">
        <v>15</v>
      </c>
      <c r="S205" s="76">
        <v>78</v>
      </c>
      <c r="T205" s="20">
        <f t="shared" si="40"/>
        <v>0</v>
      </c>
      <c r="U205" s="21">
        <f t="shared" si="41"/>
        <v>75</v>
      </c>
      <c r="V205" s="8">
        <f t="shared" si="42"/>
        <v>78</v>
      </c>
      <c r="W205" s="8">
        <f t="shared" si="43"/>
        <v>0</v>
      </c>
      <c r="X205" s="8">
        <f t="shared" si="44"/>
        <v>0</v>
      </c>
      <c r="Y205" s="87" t="s">
        <v>4982</v>
      </c>
      <c r="Z205" s="8">
        <f>VLOOKUP(I205,'Tables kywrd-slot-class'!$B$21:$C$38,2,FALSE)</f>
        <v>1.5</v>
      </c>
      <c r="AA205" s="8">
        <f>VLOOKUP(N205,'Tables MAT simpl-complx'!$C$6:$D$28,2,FALSE)</f>
        <v>0</v>
      </c>
      <c r="AB205" s="8">
        <f>VLOOKUP(O205,'Tables MAT simpl-complx'!$F$39:$G$625,2,FALSE)</f>
        <v>50</v>
      </c>
      <c r="AC205" s="8">
        <f>VLOOKUP(J205,'Tables kywrd-slot-class'!$D$49:$E$177,2,FALSE)</f>
        <v>52</v>
      </c>
      <c r="AD205" s="8">
        <f>VLOOKUP(K205,'Tables kywrd-slot-class'!$D$49:$E$177,2,FALSE)</f>
        <v>0</v>
      </c>
      <c r="AE205" s="8">
        <f>VLOOKUP(L205,'Tables kywrd-slot-class'!$D$49:$E$177,2,FALSE)</f>
        <v>0</v>
      </c>
      <c r="AF205" s="1" t="s">
        <v>0</v>
      </c>
      <c r="AG205" s="1" t="str">
        <f t="shared" si="39"/>
        <v>4460E402</v>
      </c>
      <c r="AH205" s="3">
        <v>1</v>
      </c>
    </row>
    <row r="206" spans="1:34" x14ac:dyDescent="0.25">
      <c r="A206" s="1" t="s">
        <v>6309</v>
      </c>
      <c r="B206" s="3" t="s">
        <v>15</v>
      </c>
      <c r="C206" s="4" t="s">
        <v>4231</v>
      </c>
      <c r="D206" s="88" t="s">
        <v>4998</v>
      </c>
      <c r="E206" t="s">
        <v>4999</v>
      </c>
      <c r="F206" s="8" t="s">
        <v>4042</v>
      </c>
      <c r="G206" s="5" t="s">
        <v>4997</v>
      </c>
      <c r="H206" s="22" t="s">
        <v>4022</v>
      </c>
      <c r="I206" s="22" t="s">
        <v>4026</v>
      </c>
      <c r="J206" s="22" t="s">
        <v>3353</v>
      </c>
      <c r="K206" s="22" t="s">
        <v>4028</v>
      </c>
      <c r="L206" s="22" t="s">
        <v>4028</v>
      </c>
      <c r="M206" s="22" t="s">
        <v>4028</v>
      </c>
      <c r="N206" s="24" t="s">
        <v>1888</v>
      </c>
      <c r="O206" s="21" t="s">
        <v>1340</v>
      </c>
      <c r="P206" s="8" t="s">
        <v>4021</v>
      </c>
      <c r="Q206" s="8">
        <v>1600</v>
      </c>
      <c r="R206" s="8">
        <v>15</v>
      </c>
      <c r="S206" s="76">
        <v>78</v>
      </c>
      <c r="T206" s="20">
        <f t="shared" si="40"/>
        <v>0</v>
      </c>
      <c r="U206" s="21">
        <f t="shared" si="41"/>
        <v>75</v>
      </c>
      <c r="V206" s="8">
        <f t="shared" si="42"/>
        <v>78</v>
      </c>
      <c r="W206" s="8">
        <f t="shared" si="43"/>
        <v>0</v>
      </c>
      <c r="X206" s="8">
        <f t="shared" si="44"/>
        <v>0</v>
      </c>
      <c r="Y206" s="87" t="s">
        <v>4982</v>
      </c>
      <c r="Z206" s="8">
        <f>VLOOKUP(I206,'Tables kywrd-slot-class'!$B$21:$C$38,2,FALSE)</f>
        <v>1.5</v>
      </c>
      <c r="AA206" s="8">
        <f>VLOOKUP(N206,'Tables MAT simpl-complx'!$C$6:$D$28,2,FALSE)</f>
        <v>0</v>
      </c>
      <c r="AB206" s="8">
        <f>VLOOKUP(O206,'Tables MAT simpl-complx'!$F$39:$G$625,2,FALSE)</f>
        <v>50</v>
      </c>
      <c r="AC206" s="8">
        <f>VLOOKUP(J206,'Tables kywrd-slot-class'!$D$49:$E$177,2,FALSE)</f>
        <v>52</v>
      </c>
      <c r="AD206" s="8">
        <f>VLOOKUP(K206,'Tables kywrd-slot-class'!$D$49:$E$177,2,FALSE)</f>
        <v>0</v>
      </c>
      <c r="AE206" s="8">
        <f>VLOOKUP(L206,'Tables kywrd-slot-class'!$D$49:$E$177,2,FALSE)</f>
        <v>0</v>
      </c>
      <c r="AF206" s="1" t="s">
        <v>0</v>
      </c>
      <c r="AG206" s="1" t="str">
        <f t="shared" si="39"/>
        <v>4460E403</v>
      </c>
      <c r="AH206" s="3">
        <v>1</v>
      </c>
    </row>
    <row r="207" spans="1:34" x14ac:dyDescent="0.25">
      <c r="S207" s="27"/>
      <c r="Z207"/>
      <c r="AA207"/>
    </row>
    <row r="208" spans="1:34" x14ac:dyDescent="0.25">
      <c r="S208" s="27"/>
      <c r="Z208"/>
      <c r="AA208"/>
    </row>
    <row r="209" spans="19:27" x14ac:dyDescent="0.25">
      <c r="S209" s="27"/>
      <c r="Z209"/>
      <c r="AA209"/>
    </row>
    <row r="210" spans="19:27" x14ac:dyDescent="0.25">
      <c r="S210" s="27"/>
      <c r="Z210"/>
      <c r="AA210"/>
    </row>
    <row r="211" spans="19:27" x14ac:dyDescent="0.25">
      <c r="S211" s="27"/>
      <c r="Z211"/>
      <c r="AA211"/>
    </row>
    <row r="212" spans="19:27" x14ac:dyDescent="0.25">
      <c r="S212" s="27"/>
      <c r="Z212"/>
      <c r="AA212"/>
    </row>
    <row r="213" spans="19:27" x14ac:dyDescent="0.25">
      <c r="S213" s="27"/>
      <c r="Z213"/>
      <c r="AA213"/>
    </row>
    <row r="214" spans="19:27" x14ac:dyDescent="0.25">
      <c r="S214" s="27"/>
      <c r="Z214"/>
      <c r="AA214"/>
    </row>
    <row r="215" spans="19:27" x14ac:dyDescent="0.25">
      <c r="S215" s="27"/>
      <c r="Z215"/>
      <c r="AA215"/>
    </row>
    <row r="216" spans="19:27" x14ac:dyDescent="0.25">
      <c r="S216" s="27"/>
      <c r="Z216"/>
      <c r="AA216"/>
    </row>
    <row r="217" spans="19:27" x14ac:dyDescent="0.25">
      <c r="S217" s="27"/>
      <c r="Z217"/>
      <c r="AA217"/>
    </row>
    <row r="218" spans="19:27" x14ac:dyDescent="0.25">
      <c r="S218" s="27"/>
      <c r="Z218"/>
      <c r="AA218"/>
    </row>
    <row r="219" spans="19:27" x14ac:dyDescent="0.25">
      <c r="S219" s="27"/>
      <c r="Z219"/>
      <c r="AA219"/>
    </row>
    <row r="220" spans="19:27" x14ac:dyDescent="0.25">
      <c r="S220" s="27"/>
      <c r="Z220"/>
      <c r="AA220"/>
    </row>
    <row r="221" spans="19:27" x14ac:dyDescent="0.25">
      <c r="S221" s="27"/>
      <c r="Z221"/>
      <c r="AA221"/>
    </row>
    <row r="222" spans="19:27" x14ac:dyDescent="0.25">
      <c r="S222" s="27"/>
      <c r="Z222"/>
      <c r="AA222"/>
    </row>
    <row r="223" spans="19:27" x14ac:dyDescent="0.25">
      <c r="S223" s="27"/>
      <c r="Z223"/>
      <c r="AA223"/>
    </row>
    <row r="224" spans="19:27" x14ac:dyDescent="0.25">
      <c r="S224" s="27"/>
      <c r="Z224"/>
      <c r="AA224"/>
    </row>
    <row r="225" spans="19:27" x14ac:dyDescent="0.25">
      <c r="S225" s="27"/>
      <c r="Z225"/>
      <c r="AA225"/>
    </row>
    <row r="226" spans="19:27" x14ac:dyDescent="0.25">
      <c r="S226" s="27"/>
      <c r="Z226"/>
      <c r="AA226"/>
    </row>
    <row r="227" spans="19:27" x14ac:dyDescent="0.25">
      <c r="S227" s="27"/>
      <c r="Z227"/>
      <c r="AA227"/>
    </row>
    <row r="228" spans="19:27" x14ac:dyDescent="0.25">
      <c r="S228" s="27"/>
      <c r="Z228"/>
      <c r="AA228"/>
    </row>
    <row r="229" spans="19:27" x14ac:dyDescent="0.25">
      <c r="S229" s="27"/>
      <c r="Z229"/>
      <c r="AA229"/>
    </row>
    <row r="230" spans="19:27" x14ac:dyDescent="0.25">
      <c r="S230" s="27"/>
      <c r="Z230"/>
      <c r="AA230"/>
    </row>
    <row r="231" spans="19:27" x14ac:dyDescent="0.25">
      <c r="S231" s="27"/>
      <c r="Z231"/>
      <c r="AA231"/>
    </row>
    <row r="232" spans="19:27" x14ac:dyDescent="0.25">
      <c r="S232" s="27"/>
      <c r="Z232"/>
      <c r="AA232"/>
    </row>
    <row r="233" spans="19:27" x14ac:dyDescent="0.25">
      <c r="S233" s="27"/>
      <c r="Z233"/>
      <c r="AA233"/>
    </row>
    <row r="234" spans="19:27" x14ac:dyDescent="0.25">
      <c r="S234" s="27"/>
      <c r="Z234"/>
      <c r="AA234"/>
    </row>
    <row r="235" spans="19:27" x14ac:dyDescent="0.25">
      <c r="S235" s="27"/>
      <c r="Z235"/>
      <c r="AA235"/>
    </row>
    <row r="236" spans="19:27" x14ac:dyDescent="0.25">
      <c r="S236" s="27"/>
      <c r="Z236"/>
      <c r="AA236"/>
    </row>
    <row r="237" spans="19:27" x14ac:dyDescent="0.25">
      <c r="S237" s="27"/>
      <c r="Z237"/>
      <c r="AA237"/>
    </row>
    <row r="238" spans="19:27" x14ac:dyDescent="0.25">
      <c r="S238" s="27"/>
      <c r="Z238"/>
      <c r="AA238"/>
    </row>
    <row r="239" spans="19:27" x14ac:dyDescent="0.25">
      <c r="S239" s="27"/>
      <c r="Z239"/>
      <c r="AA239"/>
    </row>
    <row r="240" spans="19:27" x14ac:dyDescent="0.25">
      <c r="S240" s="27"/>
      <c r="Z240"/>
      <c r="AA240"/>
    </row>
    <row r="241" spans="19:27" x14ac:dyDescent="0.25">
      <c r="S241" s="27"/>
      <c r="Z241"/>
      <c r="AA241"/>
    </row>
    <row r="242" spans="19:27" x14ac:dyDescent="0.25">
      <c r="S242" s="27"/>
      <c r="Z242"/>
      <c r="AA242"/>
    </row>
    <row r="243" spans="19:27" x14ac:dyDescent="0.25">
      <c r="S243" s="27"/>
      <c r="Z243"/>
      <c r="AA243"/>
    </row>
    <row r="244" spans="19:27" x14ac:dyDescent="0.25">
      <c r="S244" s="27"/>
      <c r="Z244"/>
      <c r="AA244"/>
    </row>
    <row r="245" spans="19:27" x14ac:dyDescent="0.25">
      <c r="S245" s="27"/>
      <c r="Z245"/>
      <c r="AA245"/>
    </row>
    <row r="246" spans="19:27" x14ac:dyDescent="0.25">
      <c r="S246" s="27"/>
      <c r="Z246"/>
      <c r="AA246"/>
    </row>
    <row r="247" spans="19:27" x14ac:dyDescent="0.25">
      <c r="S247" s="27"/>
      <c r="Z247"/>
      <c r="AA247"/>
    </row>
    <row r="248" spans="19:27" x14ac:dyDescent="0.25">
      <c r="S248" s="27"/>
      <c r="Z248"/>
      <c r="AA248"/>
    </row>
    <row r="249" spans="19:27" x14ac:dyDescent="0.25">
      <c r="S249" s="27"/>
      <c r="Z249"/>
      <c r="AA249"/>
    </row>
    <row r="250" spans="19:27" x14ac:dyDescent="0.25">
      <c r="S250" s="27"/>
      <c r="Z250"/>
      <c r="AA250"/>
    </row>
    <row r="251" spans="19:27" x14ac:dyDescent="0.25">
      <c r="S251" s="27"/>
      <c r="Z251"/>
      <c r="AA251"/>
    </row>
    <row r="252" spans="19:27" x14ac:dyDescent="0.25">
      <c r="S252" s="27"/>
      <c r="Z252"/>
      <c r="AA252"/>
    </row>
    <row r="253" spans="19:27" x14ac:dyDescent="0.25">
      <c r="S253" s="27"/>
      <c r="Z253"/>
      <c r="AA253"/>
    </row>
    <row r="254" spans="19:27" x14ac:dyDescent="0.25">
      <c r="S254" s="27"/>
      <c r="Z254"/>
      <c r="AA254"/>
    </row>
    <row r="255" spans="19:27" x14ac:dyDescent="0.25">
      <c r="S255" s="27"/>
      <c r="Z255"/>
      <c r="AA255"/>
    </row>
    <row r="256" spans="19:27" x14ac:dyDescent="0.25">
      <c r="S256" s="27"/>
      <c r="Z256"/>
      <c r="AA256"/>
    </row>
    <row r="257" spans="19:27" x14ac:dyDescent="0.25">
      <c r="S257" s="27"/>
      <c r="Z257"/>
      <c r="AA257"/>
    </row>
    <row r="258" spans="19:27" x14ac:dyDescent="0.25">
      <c r="S258" s="27"/>
      <c r="Z258"/>
      <c r="AA258"/>
    </row>
    <row r="259" spans="19:27" x14ac:dyDescent="0.25">
      <c r="S259" s="27"/>
      <c r="Z259"/>
      <c r="AA259"/>
    </row>
    <row r="260" spans="19:27" x14ac:dyDescent="0.25">
      <c r="S260" s="27"/>
      <c r="Z260"/>
      <c r="AA260"/>
    </row>
    <row r="261" spans="19:27" x14ac:dyDescent="0.25">
      <c r="S261" s="27"/>
      <c r="Z261"/>
      <c r="AA261"/>
    </row>
    <row r="262" spans="19:27" x14ac:dyDescent="0.25">
      <c r="S262" s="27"/>
      <c r="Z262"/>
      <c r="AA262"/>
    </row>
    <row r="263" spans="19:27" x14ac:dyDescent="0.25">
      <c r="S263" s="27"/>
      <c r="Z263"/>
      <c r="AA263"/>
    </row>
    <row r="264" spans="19:27" x14ac:dyDescent="0.25">
      <c r="S264" s="27"/>
      <c r="Z264"/>
      <c r="AA264"/>
    </row>
    <row r="265" spans="19:27" x14ac:dyDescent="0.25">
      <c r="S265" s="27"/>
      <c r="Z265"/>
      <c r="AA265"/>
    </row>
    <row r="266" spans="19:27" x14ac:dyDescent="0.25">
      <c r="S266" s="27"/>
      <c r="Z266"/>
      <c r="AA266"/>
    </row>
    <row r="267" spans="19:27" x14ac:dyDescent="0.25">
      <c r="S267" s="27"/>
      <c r="Z267"/>
      <c r="AA267"/>
    </row>
    <row r="268" spans="19:27" x14ac:dyDescent="0.25">
      <c r="S268" s="27"/>
      <c r="Z268"/>
      <c r="AA268"/>
    </row>
    <row r="269" spans="19:27" x14ac:dyDescent="0.25">
      <c r="S269" s="27"/>
      <c r="Z269"/>
      <c r="AA269"/>
    </row>
    <row r="270" spans="19:27" x14ac:dyDescent="0.25">
      <c r="S270" s="27"/>
      <c r="Z270"/>
      <c r="AA270"/>
    </row>
    <row r="271" spans="19:27" x14ac:dyDescent="0.25">
      <c r="S271" s="27"/>
      <c r="Z271"/>
    </row>
    <row r="272" spans="19:27" x14ac:dyDescent="0.25">
      <c r="S272" s="27"/>
      <c r="Z272"/>
    </row>
    <row r="273" spans="19:26" x14ac:dyDescent="0.25">
      <c r="S273" s="27"/>
      <c r="Z273"/>
    </row>
    <row r="274" spans="19:26" x14ac:dyDescent="0.25">
      <c r="S274" s="27"/>
      <c r="Z274"/>
    </row>
    <row r="275" spans="19:26" x14ac:dyDescent="0.25">
      <c r="S275" s="27"/>
      <c r="Z275"/>
    </row>
    <row r="276" spans="19:26" x14ac:dyDescent="0.25">
      <c r="S276" s="27"/>
      <c r="Z276"/>
    </row>
    <row r="277" spans="19:26" x14ac:dyDescent="0.25">
      <c r="S277" s="27"/>
      <c r="Z277"/>
    </row>
    <row r="278" spans="19:26" x14ac:dyDescent="0.25">
      <c r="S278" s="27"/>
      <c r="Z278"/>
    </row>
    <row r="279" spans="19:26" x14ac:dyDescent="0.25">
      <c r="S279" s="27"/>
      <c r="Z279"/>
    </row>
    <row r="280" spans="19:26" x14ac:dyDescent="0.25">
      <c r="S280" s="27"/>
      <c r="Z280"/>
    </row>
    <row r="281" spans="19:26" x14ac:dyDescent="0.25">
      <c r="S281" s="27"/>
      <c r="Z281"/>
    </row>
    <row r="282" spans="19:26" x14ac:dyDescent="0.25">
      <c r="S282" s="27"/>
      <c r="Z282"/>
    </row>
    <row r="283" spans="19:26" x14ac:dyDescent="0.25">
      <c r="S283" s="27"/>
      <c r="Z283"/>
    </row>
    <row r="284" spans="19:26" x14ac:dyDescent="0.25">
      <c r="S284" s="27"/>
    </row>
    <row r="285" spans="19:26" x14ac:dyDescent="0.25">
      <c r="S285" s="27"/>
    </row>
    <row r="286" spans="19:26" x14ac:dyDescent="0.25">
      <c r="S286" s="27"/>
    </row>
    <row r="287" spans="19:26" x14ac:dyDescent="0.25">
      <c r="S287" s="27"/>
    </row>
    <row r="288" spans="19:26" x14ac:dyDescent="0.25">
      <c r="S288" s="27"/>
    </row>
    <row r="289" spans="19:19" x14ac:dyDescent="0.25">
      <c r="S289" s="27"/>
    </row>
    <row r="290" spans="19:19" x14ac:dyDescent="0.25">
      <c r="S290" s="27"/>
    </row>
    <row r="291" spans="19:19" x14ac:dyDescent="0.25">
      <c r="S291" s="27"/>
    </row>
    <row r="292" spans="19:19" x14ac:dyDescent="0.25">
      <c r="S292" s="27"/>
    </row>
    <row r="293" spans="19:19" x14ac:dyDescent="0.25">
      <c r="S293" s="27"/>
    </row>
    <row r="294" spans="19:19" x14ac:dyDescent="0.25">
      <c r="S294" s="27"/>
    </row>
    <row r="295" spans="19:19" x14ac:dyDescent="0.25">
      <c r="S295" s="27"/>
    </row>
    <row r="296" spans="19:19" x14ac:dyDescent="0.25">
      <c r="S296" s="27"/>
    </row>
    <row r="297" spans="19:19" x14ac:dyDescent="0.25">
      <c r="S297" s="27"/>
    </row>
    <row r="298" spans="19:19" x14ac:dyDescent="0.25">
      <c r="S298" s="27"/>
    </row>
    <row r="299" spans="19:19" x14ac:dyDescent="0.25">
      <c r="S299" s="27"/>
    </row>
    <row r="300" spans="19:19" x14ac:dyDescent="0.25">
      <c r="S300" s="27"/>
    </row>
    <row r="301" spans="19:19" x14ac:dyDescent="0.25">
      <c r="S301" s="27"/>
    </row>
    <row r="302" spans="19:19" x14ac:dyDescent="0.25">
      <c r="S302" s="27"/>
    </row>
    <row r="303" spans="19:19" x14ac:dyDescent="0.25">
      <c r="S303" s="27"/>
    </row>
    <row r="304" spans="19:19" x14ac:dyDescent="0.25">
      <c r="S304" s="27"/>
    </row>
    <row r="305" spans="19:19" x14ac:dyDescent="0.25">
      <c r="S305" s="27"/>
    </row>
    <row r="306" spans="19:19" x14ac:dyDescent="0.25">
      <c r="S306" s="27"/>
    </row>
    <row r="307" spans="19:19" x14ac:dyDescent="0.25">
      <c r="S307" s="27"/>
    </row>
    <row r="308" spans="19:19" x14ac:dyDescent="0.25">
      <c r="S308" s="27"/>
    </row>
    <row r="309" spans="19:19" x14ac:dyDescent="0.25">
      <c r="S309" s="27"/>
    </row>
    <row r="310" spans="19:19" x14ac:dyDescent="0.25">
      <c r="S310" s="27"/>
    </row>
    <row r="311" spans="19:19" x14ac:dyDescent="0.25">
      <c r="S311" s="27"/>
    </row>
    <row r="312" spans="19:19" x14ac:dyDescent="0.25">
      <c r="S312" s="27"/>
    </row>
    <row r="313" spans="19:19" x14ac:dyDescent="0.25">
      <c r="S313" s="27"/>
    </row>
    <row r="314" spans="19:19" x14ac:dyDescent="0.25">
      <c r="S314" s="27"/>
    </row>
    <row r="315" spans="19:19" x14ac:dyDescent="0.25">
      <c r="S315" s="27"/>
    </row>
    <row r="316" spans="19:19" x14ac:dyDescent="0.25">
      <c r="S316" s="27"/>
    </row>
    <row r="317" spans="19:19" x14ac:dyDescent="0.25">
      <c r="S317" s="27"/>
    </row>
    <row r="318" spans="19:19" x14ac:dyDescent="0.25">
      <c r="S318" s="27"/>
    </row>
    <row r="319" spans="19:19" x14ac:dyDescent="0.25">
      <c r="S319" s="27"/>
    </row>
    <row r="320" spans="19:19" x14ac:dyDescent="0.25">
      <c r="S320" s="27"/>
    </row>
    <row r="321" spans="19:19" x14ac:dyDescent="0.25">
      <c r="S321" s="27"/>
    </row>
    <row r="322" spans="19:19" x14ac:dyDescent="0.25">
      <c r="S322" s="27"/>
    </row>
    <row r="323" spans="19:19" x14ac:dyDescent="0.25">
      <c r="S323" s="27"/>
    </row>
    <row r="324" spans="19:19" x14ac:dyDescent="0.25">
      <c r="S324" s="27"/>
    </row>
    <row r="325" spans="19:19" x14ac:dyDescent="0.25">
      <c r="S325" s="27"/>
    </row>
    <row r="326" spans="19:19" x14ac:dyDescent="0.25">
      <c r="S326" s="27"/>
    </row>
    <row r="327" spans="19:19" x14ac:dyDescent="0.25">
      <c r="S327" s="27"/>
    </row>
    <row r="328" spans="19:19" x14ac:dyDescent="0.25">
      <c r="S328" s="27"/>
    </row>
    <row r="329" spans="19:19" x14ac:dyDescent="0.25">
      <c r="S329" s="27"/>
    </row>
    <row r="330" spans="19:19" x14ac:dyDescent="0.25">
      <c r="S330" s="27"/>
    </row>
    <row r="331" spans="19:19" x14ac:dyDescent="0.25">
      <c r="S331" s="27"/>
    </row>
    <row r="332" spans="19:19" x14ac:dyDescent="0.25">
      <c r="S332" s="27"/>
    </row>
    <row r="333" spans="19:19" x14ac:dyDescent="0.25">
      <c r="S333" s="27"/>
    </row>
    <row r="334" spans="19:19" x14ac:dyDescent="0.25">
      <c r="S334" s="27"/>
    </row>
    <row r="335" spans="19:19" x14ac:dyDescent="0.25">
      <c r="S335" s="27"/>
    </row>
    <row r="336" spans="19:19" x14ac:dyDescent="0.25">
      <c r="S336" s="27"/>
    </row>
    <row r="337" spans="19:19" x14ac:dyDescent="0.25">
      <c r="S337" s="27"/>
    </row>
    <row r="338" spans="19:19" x14ac:dyDescent="0.25">
      <c r="S338" s="27"/>
    </row>
    <row r="339" spans="19:19" x14ac:dyDescent="0.25">
      <c r="S339" s="27"/>
    </row>
    <row r="340" spans="19:19" x14ac:dyDescent="0.25">
      <c r="S340" s="27"/>
    </row>
    <row r="341" spans="19:19" x14ac:dyDescent="0.25">
      <c r="S341" s="27"/>
    </row>
    <row r="342" spans="19:19" x14ac:dyDescent="0.25">
      <c r="S342" s="27"/>
    </row>
    <row r="343" spans="19:19" x14ac:dyDescent="0.25">
      <c r="S343" s="27"/>
    </row>
    <row r="344" spans="19:19" x14ac:dyDescent="0.25">
      <c r="S344" s="27"/>
    </row>
    <row r="345" spans="19:19" x14ac:dyDescent="0.25">
      <c r="S345" s="27"/>
    </row>
    <row r="346" spans="19:19" x14ac:dyDescent="0.25">
      <c r="S346" s="27"/>
    </row>
    <row r="347" spans="19:19" x14ac:dyDescent="0.25">
      <c r="S347" s="27"/>
    </row>
    <row r="348" spans="19:19" x14ac:dyDescent="0.25">
      <c r="S348" s="27"/>
    </row>
    <row r="349" spans="19:19" x14ac:dyDescent="0.25">
      <c r="S349" s="27"/>
    </row>
    <row r="350" spans="19:19" x14ac:dyDescent="0.25">
      <c r="S350" s="27"/>
    </row>
    <row r="351" spans="19:19" x14ac:dyDescent="0.25">
      <c r="S351" s="27"/>
    </row>
    <row r="352" spans="19:19" x14ac:dyDescent="0.25">
      <c r="S352" s="27"/>
    </row>
    <row r="353" spans="19:19" x14ac:dyDescent="0.25">
      <c r="S353" s="27"/>
    </row>
    <row r="354" spans="19:19" x14ac:dyDescent="0.25">
      <c r="S354" s="27"/>
    </row>
    <row r="355" spans="19:19" x14ac:dyDescent="0.25">
      <c r="S355" s="27"/>
    </row>
    <row r="356" spans="19:19" x14ac:dyDescent="0.25">
      <c r="S356" s="27"/>
    </row>
    <row r="357" spans="19:19" x14ac:dyDescent="0.25">
      <c r="S357" s="27"/>
    </row>
    <row r="358" spans="19:19" x14ac:dyDescent="0.25">
      <c r="S358" s="27"/>
    </row>
    <row r="359" spans="19:19" x14ac:dyDescent="0.25">
      <c r="S359" s="27"/>
    </row>
    <row r="360" spans="19:19" x14ac:dyDescent="0.25">
      <c r="S360" s="27"/>
    </row>
    <row r="361" spans="19:19" x14ac:dyDescent="0.25">
      <c r="S361" s="27"/>
    </row>
    <row r="362" spans="19:19" x14ac:dyDescent="0.25">
      <c r="S362" s="27"/>
    </row>
    <row r="363" spans="19:19" x14ac:dyDescent="0.25">
      <c r="S363" s="27"/>
    </row>
    <row r="364" spans="19:19" x14ac:dyDescent="0.25">
      <c r="S364" s="27"/>
    </row>
    <row r="365" spans="19:19" x14ac:dyDescent="0.25">
      <c r="S365" s="27"/>
    </row>
    <row r="366" spans="19:19" x14ac:dyDescent="0.25">
      <c r="S366" s="27"/>
    </row>
    <row r="367" spans="19:19" x14ac:dyDescent="0.25">
      <c r="S367" s="27"/>
    </row>
    <row r="368" spans="19:19" x14ac:dyDescent="0.25">
      <c r="S368" s="27"/>
    </row>
    <row r="369" spans="19:19" x14ac:dyDescent="0.25">
      <c r="S369" s="27"/>
    </row>
    <row r="370" spans="19:19" x14ac:dyDescent="0.25">
      <c r="S370" s="27"/>
    </row>
    <row r="371" spans="19:19" x14ac:dyDescent="0.25">
      <c r="S371" s="27"/>
    </row>
    <row r="372" spans="19:19" x14ac:dyDescent="0.25">
      <c r="S372" s="27"/>
    </row>
    <row r="373" spans="19:19" x14ac:dyDescent="0.25">
      <c r="S373" s="27"/>
    </row>
    <row r="374" spans="19:19" x14ac:dyDescent="0.25">
      <c r="S374" s="27"/>
    </row>
    <row r="375" spans="19:19" x14ac:dyDescent="0.25">
      <c r="S375" s="27"/>
    </row>
    <row r="376" spans="19:19" x14ac:dyDescent="0.25">
      <c r="S376" s="27"/>
    </row>
    <row r="377" spans="19:19" x14ac:dyDescent="0.25">
      <c r="S377" s="27"/>
    </row>
    <row r="378" spans="19:19" x14ac:dyDescent="0.25">
      <c r="S378" s="27"/>
    </row>
    <row r="379" spans="19:19" x14ac:dyDescent="0.25">
      <c r="S379" s="27"/>
    </row>
    <row r="380" spans="19:19" x14ac:dyDescent="0.25">
      <c r="S380" s="27"/>
    </row>
    <row r="381" spans="19:19" x14ac:dyDescent="0.25">
      <c r="S381" s="27"/>
    </row>
    <row r="382" spans="19:19" x14ac:dyDescent="0.25">
      <c r="S382" s="27"/>
    </row>
    <row r="383" spans="19:19" x14ac:dyDescent="0.25">
      <c r="S383" s="27"/>
    </row>
    <row r="384" spans="19:19" x14ac:dyDescent="0.25">
      <c r="S384" s="27"/>
    </row>
    <row r="385" spans="19:19" x14ac:dyDescent="0.25">
      <c r="S385" s="27"/>
    </row>
    <row r="386" spans="19:19" x14ac:dyDescent="0.25">
      <c r="S386" s="27"/>
    </row>
    <row r="387" spans="19:19" x14ac:dyDescent="0.25">
      <c r="S387" s="27"/>
    </row>
    <row r="388" spans="19:19" x14ac:dyDescent="0.25">
      <c r="S388" s="27"/>
    </row>
    <row r="389" spans="19:19" x14ac:dyDescent="0.25">
      <c r="S389" s="27"/>
    </row>
    <row r="390" spans="19:19" x14ac:dyDescent="0.25">
      <c r="S390" s="27"/>
    </row>
    <row r="391" spans="19:19" x14ac:dyDescent="0.25">
      <c r="S391" s="27"/>
    </row>
    <row r="392" spans="19:19" x14ac:dyDescent="0.25">
      <c r="S392" s="27"/>
    </row>
    <row r="393" spans="19:19" x14ac:dyDescent="0.25">
      <c r="S393" s="27"/>
    </row>
    <row r="394" spans="19:19" x14ac:dyDescent="0.25">
      <c r="S394" s="27"/>
    </row>
    <row r="395" spans="19:19" x14ac:dyDescent="0.25">
      <c r="S395" s="27"/>
    </row>
    <row r="396" spans="19:19" x14ac:dyDescent="0.25">
      <c r="S396" s="27"/>
    </row>
    <row r="397" spans="19:19" x14ac:dyDescent="0.25">
      <c r="S397" s="27"/>
    </row>
    <row r="398" spans="19:19" x14ac:dyDescent="0.25">
      <c r="S398" s="27"/>
    </row>
    <row r="399" spans="19:19" x14ac:dyDescent="0.25">
      <c r="S399" s="27"/>
    </row>
    <row r="400" spans="19:19" x14ac:dyDescent="0.25">
      <c r="S400" s="27"/>
    </row>
    <row r="401" spans="19:19" x14ac:dyDescent="0.25">
      <c r="S401" s="27"/>
    </row>
    <row r="402" spans="19:19" x14ac:dyDescent="0.25">
      <c r="S402" s="27"/>
    </row>
    <row r="403" spans="19:19" x14ac:dyDescent="0.25">
      <c r="S403" s="27"/>
    </row>
    <row r="404" spans="19:19" x14ac:dyDescent="0.25">
      <c r="S404" s="27"/>
    </row>
    <row r="405" spans="19:19" x14ac:dyDescent="0.25">
      <c r="S405" s="27"/>
    </row>
    <row r="406" spans="19:19" x14ac:dyDescent="0.25">
      <c r="S406" s="27"/>
    </row>
    <row r="407" spans="19:19" x14ac:dyDescent="0.25">
      <c r="S407" s="27"/>
    </row>
    <row r="408" spans="19:19" x14ac:dyDescent="0.25">
      <c r="S408" s="27"/>
    </row>
    <row r="409" spans="19:19" x14ac:dyDescent="0.25">
      <c r="S409" s="27"/>
    </row>
    <row r="410" spans="19:19" x14ac:dyDescent="0.25">
      <c r="S410" s="27"/>
    </row>
    <row r="411" spans="19:19" x14ac:dyDescent="0.25">
      <c r="S411" s="27"/>
    </row>
    <row r="412" spans="19:19" x14ac:dyDescent="0.25">
      <c r="S412" s="27"/>
    </row>
    <row r="413" spans="19:19" x14ac:dyDescent="0.25">
      <c r="S413" s="27"/>
    </row>
    <row r="414" spans="19:19" x14ac:dyDescent="0.25">
      <c r="S414" s="27"/>
    </row>
    <row r="415" spans="19:19" x14ac:dyDescent="0.25">
      <c r="S415" s="27"/>
    </row>
    <row r="416" spans="19:19" x14ac:dyDescent="0.25">
      <c r="S416" s="27"/>
    </row>
    <row r="417" spans="19:19" x14ac:dyDescent="0.25">
      <c r="S417" s="27"/>
    </row>
    <row r="418" spans="19:19" x14ac:dyDescent="0.25">
      <c r="S418" s="27"/>
    </row>
    <row r="419" spans="19:19" x14ac:dyDescent="0.25">
      <c r="S419" s="27"/>
    </row>
    <row r="420" spans="19:19" x14ac:dyDescent="0.25">
      <c r="S420" s="27"/>
    </row>
    <row r="421" spans="19:19" x14ac:dyDescent="0.25">
      <c r="S421" s="27"/>
    </row>
    <row r="422" spans="19:19" x14ac:dyDescent="0.25">
      <c r="S422" s="27"/>
    </row>
    <row r="423" spans="19:19" x14ac:dyDescent="0.25">
      <c r="S423" s="27"/>
    </row>
    <row r="424" spans="19:19" x14ac:dyDescent="0.25">
      <c r="S424" s="27"/>
    </row>
    <row r="425" spans="19:19" x14ac:dyDescent="0.25">
      <c r="S425" s="27"/>
    </row>
    <row r="426" spans="19:19" x14ac:dyDescent="0.25">
      <c r="S426" s="27"/>
    </row>
    <row r="427" spans="19:19" x14ac:dyDescent="0.25">
      <c r="S427" s="27"/>
    </row>
    <row r="428" spans="19:19" x14ac:dyDescent="0.25">
      <c r="S428" s="27"/>
    </row>
    <row r="429" spans="19:19" x14ac:dyDescent="0.25">
      <c r="S429" s="27"/>
    </row>
    <row r="430" spans="19:19" x14ac:dyDescent="0.25">
      <c r="S430" s="27"/>
    </row>
    <row r="431" spans="19:19" x14ac:dyDescent="0.25">
      <c r="S431" s="27"/>
    </row>
    <row r="432" spans="19:19" x14ac:dyDescent="0.25">
      <c r="S432" s="27"/>
    </row>
    <row r="433" spans="19:19" x14ac:dyDescent="0.25">
      <c r="S433" s="27"/>
    </row>
    <row r="434" spans="19:19" x14ac:dyDescent="0.25">
      <c r="S434" s="27"/>
    </row>
    <row r="435" spans="19:19" x14ac:dyDescent="0.25">
      <c r="S435" s="27"/>
    </row>
    <row r="436" spans="19:19" x14ac:dyDescent="0.25">
      <c r="S436" s="27"/>
    </row>
    <row r="437" spans="19:19" x14ac:dyDescent="0.25">
      <c r="S437" s="27"/>
    </row>
    <row r="438" spans="19:19" x14ac:dyDescent="0.25">
      <c r="S438" s="27"/>
    </row>
    <row r="439" spans="19:19" x14ac:dyDescent="0.25">
      <c r="S439" s="27"/>
    </row>
    <row r="440" spans="19:19" x14ac:dyDescent="0.25">
      <c r="S440" s="27"/>
    </row>
    <row r="441" spans="19:19" x14ac:dyDescent="0.25">
      <c r="S441" s="27"/>
    </row>
    <row r="442" spans="19:19" x14ac:dyDescent="0.25">
      <c r="S442" s="27"/>
    </row>
    <row r="443" spans="19:19" x14ac:dyDescent="0.25">
      <c r="S443" s="27"/>
    </row>
    <row r="444" spans="19:19" x14ac:dyDescent="0.25">
      <c r="S444" s="27"/>
    </row>
    <row r="445" spans="19:19" x14ac:dyDescent="0.25">
      <c r="S445" s="27"/>
    </row>
    <row r="446" spans="19:19" x14ac:dyDescent="0.25">
      <c r="S446" s="27"/>
    </row>
    <row r="447" spans="19:19" x14ac:dyDescent="0.25">
      <c r="S447" s="27"/>
    </row>
    <row r="448" spans="19:19" x14ac:dyDescent="0.25">
      <c r="S448" s="27"/>
    </row>
    <row r="449" spans="19:19" x14ac:dyDescent="0.25">
      <c r="S449" s="27"/>
    </row>
    <row r="450" spans="19:19" x14ac:dyDescent="0.25">
      <c r="S450" s="27"/>
    </row>
    <row r="451" spans="19:19" x14ac:dyDescent="0.25">
      <c r="S451" s="27"/>
    </row>
    <row r="452" spans="19:19" x14ac:dyDescent="0.25">
      <c r="S452" s="27"/>
    </row>
    <row r="453" spans="19:19" x14ac:dyDescent="0.25">
      <c r="S453" s="27"/>
    </row>
    <row r="454" spans="19:19" x14ac:dyDescent="0.25">
      <c r="S454" s="27"/>
    </row>
    <row r="455" spans="19:19" x14ac:dyDescent="0.25">
      <c r="S455" s="27"/>
    </row>
    <row r="456" spans="19:19" x14ac:dyDescent="0.25">
      <c r="S456" s="27"/>
    </row>
    <row r="457" spans="19:19" x14ac:dyDescent="0.25">
      <c r="S457" s="27"/>
    </row>
    <row r="458" spans="19:19" x14ac:dyDescent="0.25">
      <c r="S458" s="27"/>
    </row>
    <row r="459" spans="19:19" x14ac:dyDescent="0.25">
      <c r="S459" s="27"/>
    </row>
    <row r="460" spans="19:19" x14ac:dyDescent="0.25">
      <c r="S460" s="27"/>
    </row>
    <row r="461" spans="19:19" x14ac:dyDescent="0.25">
      <c r="S461" s="27"/>
    </row>
    <row r="462" spans="19:19" x14ac:dyDescent="0.25">
      <c r="S462" s="27"/>
    </row>
    <row r="463" spans="19:19" x14ac:dyDescent="0.25">
      <c r="S463" s="27"/>
    </row>
    <row r="464" spans="19:19" x14ac:dyDescent="0.25">
      <c r="S464" s="27"/>
    </row>
    <row r="465" spans="19:19" x14ac:dyDescent="0.25">
      <c r="S465" s="27"/>
    </row>
    <row r="466" spans="19:19" x14ac:dyDescent="0.25">
      <c r="S466" s="27"/>
    </row>
    <row r="467" spans="19:19" x14ac:dyDescent="0.25">
      <c r="S467" s="27"/>
    </row>
    <row r="468" spans="19:19" x14ac:dyDescent="0.25">
      <c r="S468" s="27"/>
    </row>
    <row r="469" spans="19:19" x14ac:dyDescent="0.25">
      <c r="S469" s="27"/>
    </row>
    <row r="470" spans="19:19" x14ac:dyDescent="0.25">
      <c r="S470" s="27"/>
    </row>
    <row r="471" spans="19:19" x14ac:dyDescent="0.25">
      <c r="S471" s="27"/>
    </row>
    <row r="472" spans="19:19" x14ac:dyDescent="0.25">
      <c r="S472" s="27"/>
    </row>
    <row r="473" spans="19:19" x14ac:dyDescent="0.25">
      <c r="S473" s="27"/>
    </row>
    <row r="474" spans="19:19" x14ac:dyDescent="0.25">
      <c r="S474" s="27"/>
    </row>
    <row r="475" spans="19:19" x14ac:dyDescent="0.25">
      <c r="S475" s="27"/>
    </row>
    <row r="476" spans="19:19" x14ac:dyDescent="0.25">
      <c r="S476" s="27"/>
    </row>
    <row r="477" spans="19:19" x14ac:dyDescent="0.25">
      <c r="S477" s="27"/>
    </row>
    <row r="478" spans="19:19" x14ac:dyDescent="0.25">
      <c r="S478" s="27"/>
    </row>
    <row r="479" spans="19:19" x14ac:dyDescent="0.25">
      <c r="S479" s="27"/>
    </row>
    <row r="480" spans="19:19" x14ac:dyDescent="0.25">
      <c r="S480" s="27"/>
    </row>
    <row r="481" spans="19:19" x14ac:dyDescent="0.25">
      <c r="S481" s="27"/>
    </row>
    <row r="482" spans="19:19" x14ac:dyDescent="0.25">
      <c r="S482" s="27"/>
    </row>
    <row r="483" spans="19:19" x14ac:dyDescent="0.25">
      <c r="S483" s="27"/>
    </row>
    <row r="484" spans="19:19" x14ac:dyDescent="0.25">
      <c r="S484" s="27"/>
    </row>
    <row r="485" spans="19:19" x14ac:dyDescent="0.25">
      <c r="S485" s="27"/>
    </row>
    <row r="486" spans="19:19" x14ac:dyDescent="0.25">
      <c r="S486" s="27"/>
    </row>
    <row r="487" spans="19:19" x14ac:dyDescent="0.25">
      <c r="S487" s="27"/>
    </row>
    <row r="488" spans="19:19" x14ac:dyDescent="0.25">
      <c r="S488" s="27"/>
    </row>
    <row r="489" spans="19:19" x14ac:dyDescent="0.25">
      <c r="S489" s="27"/>
    </row>
    <row r="490" spans="19:19" x14ac:dyDescent="0.25">
      <c r="S490" s="27"/>
    </row>
    <row r="491" spans="19:19" x14ac:dyDescent="0.25">
      <c r="S491" s="27"/>
    </row>
    <row r="492" spans="19:19" x14ac:dyDescent="0.25">
      <c r="S492" s="27"/>
    </row>
    <row r="493" spans="19:19" x14ac:dyDescent="0.25">
      <c r="S493" s="27"/>
    </row>
    <row r="494" spans="19:19" x14ac:dyDescent="0.25">
      <c r="S494" s="27"/>
    </row>
    <row r="495" spans="19:19" x14ac:dyDescent="0.25">
      <c r="S495" s="27"/>
    </row>
    <row r="496" spans="19:19" x14ac:dyDescent="0.25">
      <c r="S496" s="27"/>
    </row>
    <row r="497" spans="19:19" x14ac:dyDescent="0.25">
      <c r="S497" s="27"/>
    </row>
    <row r="498" spans="19:19" x14ac:dyDescent="0.25">
      <c r="S498" s="27"/>
    </row>
    <row r="499" spans="19:19" x14ac:dyDescent="0.25">
      <c r="S499" s="27"/>
    </row>
    <row r="500" spans="19:19" x14ac:dyDescent="0.25">
      <c r="S500" s="27"/>
    </row>
    <row r="501" spans="19:19" x14ac:dyDescent="0.25">
      <c r="S501" s="27"/>
    </row>
  </sheetData>
  <dataValidations count="6">
    <dataValidation type="list" allowBlank="1" showInputMessage="1" showErrorMessage="1" sqref="N2:N206">
      <formula1>simple</formula1>
    </dataValidation>
    <dataValidation type="list" allowBlank="1" showInputMessage="1" showErrorMessage="1" sqref="O2:O206">
      <formula1>complex</formula1>
    </dataValidation>
    <dataValidation type="list" allowBlank="1" showInputMessage="1" showErrorMessage="1" sqref="P2:P206">
      <formula1>play</formula1>
    </dataValidation>
    <dataValidation type="list" allowBlank="1" showInputMessage="1" showErrorMessage="1" sqref="I2:I206">
      <formula1>kywslot</formula1>
    </dataValidation>
    <dataValidation type="list" allowBlank="1" showInputMessage="1" showErrorMessage="1" sqref="H2:H206">
      <formula1>kywclasstype</formula1>
    </dataValidation>
    <dataValidation type="list" allowBlank="1" showInputMessage="1" showErrorMessage="1" sqref="J2:M206">
      <formula1>kywmaterial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6</vt:i4>
      </vt:variant>
    </vt:vector>
  </HeadingPairs>
  <TitlesOfParts>
    <vt:vector size="29" baseType="lpstr">
      <vt:lpstr>Skyrim.esm</vt:lpstr>
      <vt:lpstr>Dawnguard.esm</vt:lpstr>
      <vt:lpstr>Dragonborn.esm</vt:lpstr>
      <vt:lpstr>Falskaar.esm</vt:lpstr>
      <vt:lpstr>Wyrmstooth.esp</vt:lpstr>
      <vt:lpstr>SkyRe_Main.esp</vt:lpstr>
      <vt:lpstr>CCO_Remade.esp</vt:lpstr>
      <vt:lpstr>Clothing &amp; Clutter Fixes.esp</vt:lpstr>
      <vt:lpstr>Skyrim Immersive Creatures.esp</vt:lpstr>
      <vt:lpstr>CCOR SkyRe Patch.esp</vt:lpstr>
      <vt:lpstr>OBIS.esp</vt:lpstr>
      <vt:lpstr>SIC - DLC2.esp</vt:lpstr>
      <vt:lpstr>WetandCold.esp</vt:lpstr>
      <vt:lpstr>aMidianBorn_ContentAddon.esp</vt:lpstr>
      <vt:lpstr>Hothrooper44_Compilation</vt:lpstr>
      <vt:lpstr>Cloaks.esp</vt:lpstr>
      <vt:lpstr>1nivWICCloaksCRAFT.esp</vt:lpstr>
      <vt:lpstr>Chesko_Frostfall.esp</vt:lpstr>
      <vt:lpstr>Pre ReProccer WAFR IA7....</vt:lpstr>
      <vt:lpstr>ReProccer.esp</vt:lpstr>
      <vt:lpstr>Tables MAT simpl-complx</vt:lpstr>
      <vt:lpstr>Tables kywrd-slot-class</vt:lpstr>
      <vt:lpstr>Side by side compar of statsxml</vt:lpstr>
      <vt:lpstr>complex</vt:lpstr>
      <vt:lpstr>kywclasstype</vt:lpstr>
      <vt:lpstr>kywmaterial</vt:lpstr>
      <vt:lpstr>kywslot</vt:lpstr>
      <vt:lpstr>play</vt:lpstr>
      <vt:lpstr>simple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</dc:creator>
  <cp:lastModifiedBy>Dad</cp:lastModifiedBy>
  <dcterms:created xsi:type="dcterms:W3CDTF">2014-03-24T23:28:56Z</dcterms:created>
  <dcterms:modified xsi:type="dcterms:W3CDTF">2014-05-01T05:21:52Z</dcterms:modified>
</cp:coreProperties>
</file>