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porter/Documents/GitHub/Imogen_Tropini/AS_PEG_F0_Salmonella/"/>
    </mc:Choice>
  </mc:AlternateContent>
  <xr:revisionPtr revIDLastSave="0" documentId="13_ncr:1_{1576EB17-C8C1-FF48-93CC-700EBD0797C9}" xr6:coauthVersionLast="47" xr6:coauthVersionMax="47" xr10:uidLastSave="{00000000-0000-0000-0000-000000000000}"/>
  <bookViews>
    <workbookView xWindow="9520" yWindow="760" windowWidth="19620" windowHeight="17100" xr2:uid="{721CEECE-1208-554D-B8D4-26E218FACB3C}"/>
  </bookViews>
  <sheets>
    <sheet name="Weight_lo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1" l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<sst xmlns="http://schemas.openxmlformats.org/spreadsheetml/2006/main" count="322" uniqueCount="26">
  <si>
    <t>Mouse#</t>
  </si>
  <si>
    <t>C1M1</t>
  </si>
  <si>
    <t>C1M2</t>
  </si>
  <si>
    <t>C2M1</t>
  </si>
  <si>
    <t>C2M2</t>
  </si>
  <si>
    <t>C3M1</t>
  </si>
  <si>
    <t>C3M2</t>
  </si>
  <si>
    <t>C4M1</t>
  </si>
  <si>
    <t>C4M2</t>
  </si>
  <si>
    <t>C5M1</t>
  </si>
  <si>
    <t>C5M2</t>
  </si>
  <si>
    <t>C5M3</t>
  </si>
  <si>
    <t>C6M1</t>
  </si>
  <si>
    <t>C6M2</t>
  </si>
  <si>
    <t>C7M1</t>
  </si>
  <si>
    <t>C7M2</t>
  </si>
  <si>
    <t>F</t>
  </si>
  <si>
    <t>Cage</t>
  </si>
  <si>
    <t>Treatment</t>
  </si>
  <si>
    <t>PEG</t>
  </si>
  <si>
    <t>MB-</t>
  </si>
  <si>
    <t>M</t>
  </si>
  <si>
    <t>Day</t>
  </si>
  <si>
    <t>Sex</t>
  </si>
  <si>
    <t>Weight</t>
  </si>
  <si>
    <t>%weight_change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</si>
</sst>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C018-7D26-9443-8BDB-F2269FCAF734}">
  <dimension ref="A1:G106"/>
  <sheetViews>
    <sheetView tabSelected="1" workbookViewId="0">
      <selection activeCell="G2" sqref="G2"/>
    </sheetView>
  </sheetViews>
  <sheetFormatPr baseColWidth="10" defaultRowHeight="16" x14ac:dyDescent="0.2"/>
  <cols>
    <col min="1" max="1" width="5.33203125" bestFit="1" customWidth="1"/>
    <col min="4" max="4" width="4.33203125" bestFit="1" customWidth="1"/>
  </cols>
  <sheetData>
    <row r="1" spans="1:7" x14ac:dyDescent="0.2">
      <c r="A1" t="s">
        <v>17</v>
      </c>
      <c r="B1" t="s">
        <v>18</v>
      </c>
      <c r="C1" t="s">
        <v>23</v>
      </c>
      <c r="D1" t="s">
        <v>22</v>
      </c>
      <c r="E1" t="s">
        <v>0</v>
      </c>
      <c r="F1" t="s">
        <v>24</v>
      </c>
      <c r="G1" t="s">
        <v>25</v>
      </c>
    </row>
    <row r="2" spans="1:7" x14ac:dyDescent="0.2">
      <c r="A2">
        <v>1</v>
      </c>
      <c r="B2" s="1" t="s">
        <v>19</v>
      </c>
      <c r="C2" s="1" t="s">
        <v>16</v>
      </c>
      <c r="D2" s="1">
        <v>0</v>
      </c>
      <c r="E2" s="1" t="s">
        <v>1</v>
      </c>
      <c r="F2">
        <v>33</v>
      </c>
      <c r="G2">
        <f>(F2-$F$2)/$F$2*100</f>
        <v>0</v>
      </c>
    </row>
    <row r="3" spans="1:7" x14ac:dyDescent="0.2">
      <c r="A3">
        <v>1</v>
      </c>
      <c r="B3" s="1" t="s">
        <v>19</v>
      </c>
      <c r="C3" s="1" t="s">
        <v>16</v>
      </c>
      <c r="D3" s="1">
        <v>0</v>
      </c>
      <c r="E3" s="1" t="s">
        <v>2</v>
      </c>
      <c r="F3">
        <v>33.200000000000003</v>
      </c>
      <c r="G3">
        <f>(F3-$F$3)/$F$3*100</f>
        <v>0</v>
      </c>
    </row>
    <row r="4" spans="1:7" x14ac:dyDescent="0.2">
      <c r="A4">
        <v>2</v>
      </c>
      <c r="B4" s="1" t="s">
        <v>19</v>
      </c>
      <c r="C4" s="1" t="s">
        <v>16</v>
      </c>
      <c r="D4" s="1">
        <v>0</v>
      </c>
      <c r="E4" s="1" t="s">
        <v>3</v>
      </c>
      <c r="F4">
        <v>32</v>
      </c>
      <c r="G4">
        <f>(F4-$F$4)/$F$4*100</f>
        <v>0</v>
      </c>
    </row>
    <row r="5" spans="1:7" x14ac:dyDescent="0.2">
      <c r="A5">
        <v>2</v>
      </c>
      <c r="B5" s="1" t="s">
        <v>19</v>
      </c>
      <c r="C5" s="1" t="s">
        <v>16</v>
      </c>
      <c r="D5" s="1">
        <v>0</v>
      </c>
      <c r="E5" s="1" t="s">
        <v>4</v>
      </c>
      <c r="F5">
        <v>32.1</v>
      </c>
      <c r="G5">
        <f>(F5-$F$5)/$F$5*100</f>
        <v>0</v>
      </c>
    </row>
    <row r="6" spans="1:7" x14ac:dyDescent="0.2">
      <c r="A6">
        <v>3</v>
      </c>
      <c r="B6" s="1" t="s">
        <v>19</v>
      </c>
      <c r="C6" s="1" t="s">
        <v>21</v>
      </c>
      <c r="D6" s="1">
        <v>0</v>
      </c>
      <c r="E6" s="1" t="s">
        <v>5</v>
      </c>
      <c r="F6">
        <v>44.7</v>
      </c>
      <c r="G6">
        <f>(F6-$F$6)/$F$6*100</f>
        <v>0</v>
      </c>
    </row>
    <row r="7" spans="1:7" x14ac:dyDescent="0.2">
      <c r="A7">
        <v>3</v>
      </c>
      <c r="B7" s="1" t="s">
        <v>19</v>
      </c>
      <c r="C7" s="1" t="s">
        <v>21</v>
      </c>
      <c r="D7" s="1">
        <v>0</v>
      </c>
      <c r="E7" s="1" t="s">
        <v>6</v>
      </c>
      <c r="F7">
        <v>37.200000000000003</v>
      </c>
      <c r="G7">
        <f>(F7-$F$7)/$F$7*100</f>
        <v>0</v>
      </c>
    </row>
    <row r="8" spans="1:7" x14ac:dyDescent="0.2">
      <c r="A8">
        <v>4</v>
      </c>
      <c r="B8" s="1" t="s">
        <v>19</v>
      </c>
      <c r="C8" s="1" t="s">
        <v>21</v>
      </c>
      <c r="D8" s="1">
        <v>0</v>
      </c>
      <c r="E8" s="1" t="s">
        <v>7</v>
      </c>
      <c r="F8">
        <v>34.5</v>
      </c>
      <c r="G8">
        <f>((F8-$F$8)/$F$8)*100</f>
        <v>0</v>
      </c>
    </row>
    <row r="9" spans="1:7" x14ac:dyDescent="0.2">
      <c r="A9">
        <v>4</v>
      </c>
      <c r="B9" s="1" t="s">
        <v>19</v>
      </c>
      <c r="C9" s="1" t="s">
        <v>21</v>
      </c>
      <c r="D9" s="1">
        <v>0</v>
      </c>
      <c r="E9" s="1" t="s">
        <v>8</v>
      </c>
      <c r="F9">
        <v>42.6</v>
      </c>
      <c r="G9">
        <f>((F9-$F$9)/$F$9)*100</f>
        <v>0</v>
      </c>
    </row>
    <row r="10" spans="1:7" x14ac:dyDescent="0.2">
      <c r="A10">
        <v>5</v>
      </c>
      <c r="B10" s="1" t="s">
        <v>20</v>
      </c>
      <c r="C10" s="1" t="s">
        <v>16</v>
      </c>
      <c r="D10" s="1">
        <v>0</v>
      </c>
      <c r="E10" s="1" t="s">
        <v>9</v>
      </c>
      <c r="F10">
        <v>38.5</v>
      </c>
      <c r="G10">
        <f>((F10-$F$10)/$F$10)*100</f>
        <v>0</v>
      </c>
    </row>
    <row r="11" spans="1:7" x14ac:dyDescent="0.2">
      <c r="A11">
        <v>5</v>
      </c>
      <c r="B11" s="1" t="s">
        <v>20</v>
      </c>
      <c r="C11" s="1" t="s">
        <v>16</v>
      </c>
      <c r="D11" s="1">
        <v>0</v>
      </c>
      <c r="E11" s="1" t="s">
        <v>10</v>
      </c>
      <c r="F11">
        <v>32.299999999999997</v>
      </c>
      <c r="G11">
        <f>((F11-$F$11)/$F$11)*100</f>
        <v>0</v>
      </c>
    </row>
    <row r="12" spans="1:7" x14ac:dyDescent="0.2">
      <c r="A12">
        <v>5</v>
      </c>
      <c r="B12" s="1" t="s">
        <v>20</v>
      </c>
      <c r="C12" s="1" t="s">
        <v>16</v>
      </c>
      <c r="D12" s="1">
        <v>0</v>
      </c>
      <c r="E12" s="1" t="s">
        <v>11</v>
      </c>
      <c r="F12">
        <v>31.3</v>
      </c>
      <c r="G12">
        <f>((F12-$F$12)/$F$12)*100</f>
        <v>0</v>
      </c>
    </row>
    <row r="13" spans="1:7" x14ac:dyDescent="0.2">
      <c r="A13">
        <v>6</v>
      </c>
      <c r="B13" s="1" t="s">
        <v>20</v>
      </c>
      <c r="C13" s="1" t="s">
        <v>21</v>
      </c>
      <c r="D13" s="1">
        <v>0</v>
      </c>
      <c r="E13" s="1" t="s">
        <v>12</v>
      </c>
      <c r="F13">
        <v>37.5</v>
      </c>
      <c r="G13">
        <f>((F13-$F$13)/$F$13)*100</f>
        <v>0</v>
      </c>
    </row>
    <row r="14" spans="1:7" x14ac:dyDescent="0.2">
      <c r="A14">
        <v>6</v>
      </c>
      <c r="B14" s="1" t="s">
        <v>20</v>
      </c>
      <c r="C14" s="1" t="s">
        <v>21</v>
      </c>
      <c r="D14" s="1">
        <v>0</v>
      </c>
      <c r="E14" s="1" t="s">
        <v>13</v>
      </c>
      <c r="F14">
        <v>36</v>
      </c>
      <c r="G14">
        <f>((F14-$F$14)/$F$14)*100</f>
        <v>0</v>
      </c>
    </row>
    <row r="15" spans="1:7" x14ac:dyDescent="0.2">
      <c r="A15">
        <v>7</v>
      </c>
      <c r="B15" s="1" t="s">
        <v>20</v>
      </c>
      <c r="C15" s="1" t="s">
        <v>21</v>
      </c>
      <c r="D15" s="1">
        <v>0</v>
      </c>
      <c r="E15" s="1" t="s">
        <v>14</v>
      </c>
      <c r="F15">
        <v>34.799999999999997</v>
      </c>
      <c r="G15">
        <f>((F15-$F$15)/$F$15)*100</f>
        <v>0</v>
      </c>
    </row>
    <row r="16" spans="1:7" x14ac:dyDescent="0.2">
      <c r="A16">
        <v>7</v>
      </c>
      <c r="B16" s="1" t="s">
        <v>20</v>
      </c>
      <c r="C16" s="1" t="s">
        <v>21</v>
      </c>
      <c r="D16" s="1">
        <v>0</v>
      </c>
      <c r="E16" s="1" t="s">
        <v>15</v>
      </c>
      <c r="F16">
        <v>36.9</v>
      </c>
      <c r="G16">
        <f>((F16-$F$16)/$F$16)*100</f>
        <v>0</v>
      </c>
    </row>
    <row r="17" spans="1:7" x14ac:dyDescent="0.2">
      <c r="A17">
        <v>1</v>
      </c>
      <c r="B17" s="3" t="s">
        <v>19</v>
      </c>
      <c r="C17" s="1" t="s">
        <v>16</v>
      </c>
      <c r="D17">
        <v>1</v>
      </c>
      <c r="E17" t="s">
        <v>1</v>
      </c>
      <c r="F17">
        <v>31.9</v>
      </c>
      <c r="G17">
        <f>(F17-$F$2)/$F$2*100</f>
        <v>-3.3333333333333375</v>
      </c>
    </row>
    <row r="18" spans="1:7" x14ac:dyDescent="0.2">
      <c r="A18">
        <v>1</v>
      </c>
      <c r="B18" s="3" t="s">
        <v>19</v>
      </c>
      <c r="C18" s="1" t="s">
        <v>16</v>
      </c>
      <c r="D18">
        <v>1</v>
      </c>
      <c r="E18" t="s">
        <v>2</v>
      </c>
      <c r="F18">
        <v>32.700000000000003</v>
      </c>
      <c r="G18">
        <f>(F18-$F$3)/$F$3*100</f>
        <v>-1.506024096385542</v>
      </c>
    </row>
    <row r="19" spans="1:7" x14ac:dyDescent="0.2">
      <c r="A19">
        <v>2</v>
      </c>
      <c r="B19" s="3" t="s">
        <v>19</v>
      </c>
      <c r="C19" s="1" t="s">
        <v>16</v>
      </c>
      <c r="D19">
        <v>1</v>
      </c>
      <c r="E19" t="s">
        <v>3</v>
      </c>
      <c r="F19">
        <v>31.6</v>
      </c>
      <c r="G19">
        <f>(F19-$F$4)/$F$4*100</f>
        <v>-1.2499999999999956</v>
      </c>
    </row>
    <row r="20" spans="1:7" x14ac:dyDescent="0.2">
      <c r="A20">
        <v>2</v>
      </c>
      <c r="B20" s="3" t="s">
        <v>19</v>
      </c>
      <c r="C20" s="1" t="s">
        <v>16</v>
      </c>
      <c r="D20">
        <v>1</v>
      </c>
      <c r="E20" t="s">
        <v>4</v>
      </c>
      <c r="F20">
        <v>31.3</v>
      </c>
      <c r="G20">
        <f>(F20-$F$5)/$F$5*100</f>
        <v>-2.4922118380062326</v>
      </c>
    </row>
    <row r="21" spans="1:7" x14ac:dyDescent="0.2">
      <c r="A21">
        <v>3</v>
      </c>
      <c r="B21" s="3" t="s">
        <v>19</v>
      </c>
      <c r="C21" s="1" t="s">
        <v>21</v>
      </c>
      <c r="D21">
        <v>1</v>
      </c>
      <c r="E21" t="s">
        <v>5</v>
      </c>
      <c r="F21">
        <v>40.9</v>
      </c>
      <c r="G21">
        <f>(F21-$F$6)/$F$6*100</f>
        <v>-8.5011185682326715</v>
      </c>
    </row>
    <row r="22" spans="1:7" x14ac:dyDescent="0.2">
      <c r="A22">
        <v>3</v>
      </c>
      <c r="B22" s="3" t="s">
        <v>19</v>
      </c>
      <c r="C22" s="1" t="s">
        <v>21</v>
      </c>
      <c r="D22">
        <v>1</v>
      </c>
      <c r="E22" t="s">
        <v>6</v>
      </c>
      <c r="F22">
        <v>33.299999999999997</v>
      </c>
      <c r="G22">
        <f>(F22-$F$7)/$F$7*100</f>
        <v>-10.48387096774195</v>
      </c>
    </row>
    <row r="23" spans="1:7" x14ac:dyDescent="0.2">
      <c r="A23">
        <v>4</v>
      </c>
      <c r="B23" s="3" t="s">
        <v>19</v>
      </c>
      <c r="C23" s="1" t="s">
        <v>21</v>
      </c>
      <c r="D23">
        <v>1</v>
      </c>
      <c r="E23" t="s">
        <v>7</v>
      </c>
      <c r="F23">
        <v>33.799999999999997</v>
      </c>
      <c r="G23">
        <f>((F23-$F$8)/$F$8)*100</f>
        <v>-2.0289855072463849</v>
      </c>
    </row>
    <row r="24" spans="1:7" x14ac:dyDescent="0.2">
      <c r="A24">
        <v>4</v>
      </c>
      <c r="B24" s="3" t="s">
        <v>19</v>
      </c>
      <c r="C24" s="1" t="s">
        <v>21</v>
      </c>
      <c r="D24">
        <v>1</v>
      </c>
      <c r="E24" t="s">
        <v>8</v>
      </c>
      <c r="F24">
        <v>42</v>
      </c>
      <c r="G24">
        <f>((F24-$F$9)/$F$9)*100</f>
        <v>-1.4084507042253553</v>
      </c>
    </row>
    <row r="25" spans="1:7" x14ac:dyDescent="0.2">
      <c r="A25">
        <v>5</v>
      </c>
      <c r="B25" s="3" t="s">
        <v>20</v>
      </c>
      <c r="C25" s="1" t="s">
        <v>16</v>
      </c>
      <c r="D25">
        <v>1</v>
      </c>
      <c r="E25" t="s">
        <v>9</v>
      </c>
      <c r="F25">
        <v>38</v>
      </c>
      <c r="G25">
        <f>((F25-$F$10)/$F$10)*100</f>
        <v>-1.2987012987012987</v>
      </c>
    </row>
    <row r="26" spans="1:7" x14ac:dyDescent="0.2">
      <c r="A26">
        <v>5</v>
      </c>
      <c r="B26" s="3" t="s">
        <v>20</v>
      </c>
      <c r="C26" s="1" t="s">
        <v>16</v>
      </c>
      <c r="D26">
        <v>1</v>
      </c>
      <c r="E26" t="s">
        <v>10</v>
      </c>
      <c r="F26">
        <v>31.7</v>
      </c>
      <c r="G26">
        <f>((F26-$F$11)/$F$11)*100</f>
        <v>-1.8575851393188791</v>
      </c>
    </row>
    <row r="27" spans="1:7" x14ac:dyDescent="0.2">
      <c r="A27">
        <v>5</v>
      </c>
      <c r="B27" s="3" t="s">
        <v>20</v>
      </c>
      <c r="C27" s="1" t="s">
        <v>16</v>
      </c>
      <c r="D27">
        <v>1</v>
      </c>
      <c r="E27" t="s">
        <v>11</v>
      </c>
      <c r="F27">
        <v>30</v>
      </c>
      <c r="G27">
        <f>((F27-$F$12)/$F$12)*100</f>
        <v>-4.1533546325878614</v>
      </c>
    </row>
    <row r="28" spans="1:7" x14ac:dyDescent="0.2">
      <c r="A28">
        <v>6</v>
      </c>
      <c r="B28" s="3" t="s">
        <v>20</v>
      </c>
      <c r="C28" s="1" t="s">
        <v>21</v>
      </c>
      <c r="D28">
        <v>1</v>
      </c>
      <c r="E28" t="s">
        <v>12</v>
      </c>
      <c r="F28">
        <v>36.700000000000003</v>
      </c>
      <c r="G28">
        <f>((F28-$F$13)/$F$13)*100</f>
        <v>-2.1333333333333258</v>
      </c>
    </row>
    <row r="29" spans="1:7" x14ac:dyDescent="0.2">
      <c r="A29">
        <v>6</v>
      </c>
      <c r="B29" s="3" t="s">
        <v>20</v>
      </c>
      <c r="C29" s="1" t="s">
        <v>21</v>
      </c>
      <c r="D29">
        <v>1</v>
      </c>
      <c r="E29" t="s">
        <v>13</v>
      </c>
      <c r="F29">
        <v>35.4</v>
      </c>
      <c r="G29">
        <f>((F29-$F$14)/$F$14)*100</f>
        <v>-1.6666666666666705</v>
      </c>
    </row>
    <row r="30" spans="1:7" x14ac:dyDescent="0.2">
      <c r="A30">
        <v>7</v>
      </c>
      <c r="B30" s="3" t="s">
        <v>20</v>
      </c>
      <c r="C30" s="1" t="s">
        <v>21</v>
      </c>
      <c r="D30">
        <v>1</v>
      </c>
      <c r="E30" t="s">
        <v>14</v>
      </c>
      <c r="F30">
        <v>34.299999999999997</v>
      </c>
      <c r="G30">
        <f>((F30-$F$15)/$F$15)*100</f>
        <v>-1.4367816091954024</v>
      </c>
    </row>
    <row r="31" spans="1:7" x14ac:dyDescent="0.2">
      <c r="A31">
        <v>7</v>
      </c>
      <c r="B31" s="3" t="s">
        <v>20</v>
      </c>
      <c r="C31" s="1" t="s">
        <v>21</v>
      </c>
      <c r="D31">
        <v>1</v>
      </c>
      <c r="E31" t="s">
        <v>15</v>
      </c>
      <c r="F31">
        <v>36.4</v>
      </c>
      <c r="G31">
        <f>((F31-$F$16)/$F$16)*100</f>
        <v>-1.3550135501355014</v>
      </c>
    </row>
    <row r="32" spans="1:7" x14ac:dyDescent="0.2">
      <c r="A32">
        <v>1</v>
      </c>
      <c r="B32" s="1" t="s">
        <v>19</v>
      </c>
      <c r="C32" s="1" t="s">
        <v>16</v>
      </c>
      <c r="D32" s="1">
        <v>2</v>
      </c>
      <c r="E32" s="1" t="s">
        <v>1</v>
      </c>
      <c r="F32">
        <v>31.4</v>
      </c>
      <c r="G32">
        <f>(F32-$F$2)/$F$2*100</f>
        <v>-4.8484848484848531</v>
      </c>
    </row>
    <row r="33" spans="1:7" x14ac:dyDescent="0.2">
      <c r="A33">
        <v>1</v>
      </c>
      <c r="B33" s="1" t="s">
        <v>19</v>
      </c>
      <c r="C33" s="1" t="s">
        <v>16</v>
      </c>
      <c r="D33" s="1">
        <v>2</v>
      </c>
      <c r="E33" s="1" t="s">
        <v>2</v>
      </c>
      <c r="F33">
        <v>32.6</v>
      </c>
      <c r="G33">
        <f>(F33-$F$3)/$F$3*100</f>
        <v>-1.8072289156626546</v>
      </c>
    </row>
    <row r="34" spans="1:7" x14ac:dyDescent="0.2">
      <c r="A34">
        <v>2</v>
      </c>
      <c r="B34" s="1" t="s">
        <v>19</v>
      </c>
      <c r="C34" s="1" t="s">
        <v>16</v>
      </c>
      <c r="D34" s="1">
        <v>2</v>
      </c>
      <c r="E34" s="1" t="s">
        <v>3</v>
      </c>
      <c r="F34">
        <v>32.6</v>
      </c>
      <c r="G34">
        <f>(F34-$F$4)/$F$4*100</f>
        <v>1.8750000000000044</v>
      </c>
    </row>
    <row r="35" spans="1:7" x14ac:dyDescent="0.2">
      <c r="A35">
        <v>2</v>
      </c>
      <c r="B35" s="1" t="s">
        <v>19</v>
      </c>
      <c r="C35" s="1" t="s">
        <v>16</v>
      </c>
      <c r="D35" s="1">
        <v>2</v>
      </c>
      <c r="E35" s="1" t="s">
        <v>4</v>
      </c>
      <c r="F35">
        <v>31.3</v>
      </c>
      <c r="G35">
        <f>(F35-$F$5)/$F$5*100</f>
        <v>-2.4922118380062326</v>
      </c>
    </row>
    <row r="36" spans="1:7" x14ac:dyDescent="0.2">
      <c r="A36">
        <v>3</v>
      </c>
      <c r="B36" s="1" t="s">
        <v>19</v>
      </c>
      <c r="C36" s="1" t="s">
        <v>21</v>
      </c>
      <c r="D36" s="1">
        <v>2</v>
      </c>
      <c r="E36" s="1" t="s">
        <v>5</v>
      </c>
      <c r="F36">
        <v>40</v>
      </c>
      <c r="G36">
        <f>(F36-$F$6)/$F$6*100</f>
        <v>-10.514541387024614</v>
      </c>
    </row>
    <row r="37" spans="1:7" x14ac:dyDescent="0.2">
      <c r="A37">
        <v>3</v>
      </c>
      <c r="B37" s="1" t="s">
        <v>19</v>
      </c>
      <c r="C37" s="1" t="s">
        <v>21</v>
      </c>
      <c r="D37" s="1">
        <v>2</v>
      </c>
      <c r="E37" s="1" t="s">
        <v>6</v>
      </c>
      <c r="F37">
        <v>33.6</v>
      </c>
      <c r="G37">
        <f>(F37-$F$7)/$F$7*100</f>
        <v>-9.6774193548387117</v>
      </c>
    </row>
    <row r="38" spans="1:7" x14ac:dyDescent="0.2">
      <c r="A38">
        <v>4</v>
      </c>
      <c r="B38" s="1" t="s">
        <v>19</v>
      </c>
      <c r="C38" s="1" t="s">
        <v>21</v>
      </c>
      <c r="D38" s="1">
        <v>2</v>
      </c>
      <c r="E38" s="1" t="s">
        <v>7</v>
      </c>
      <c r="F38">
        <v>33.9</v>
      </c>
      <c r="G38">
        <f>((F38-$F$8)/$F$8)*100</f>
        <v>-1.7391304347826129</v>
      </c>
    </row>
    <row r="39" spans="1:7" x14ac:dyDescent="0.2">
      <c r="A39">
        <v>4</v>
      </c>
      <c r="B39" s="1" t="s">
        <v>19</v>
      </c>
      <c r="C39" s="1" t="s">
        <v>21</v>
      </c>
      <c r="D39" s="1">
        <v>2</v>
      </c>
      <c r="E39" s="1" t="s">
        <v>8</v>
      </c>
      <c r="F39">
        <v>42.1</v>
      </c>
      <c r="G39">
        <f>((F39-$F$9)/$F$9)*100</f>
        <v>-1.1737089201877933</v>
      </c>
    </row>
    <row r="40" spans="1:7" x14ac:dyDescent="0.2">
      <c r="A40">
        <v>5</v>
      </c>
      <c r="B40" s="1" t="s">
        <v>20</v>
      </c>
      <c r="C40" s="1" t="s">
        <v>16</v>
      </c>
      <c r="D40" s="1">
        <v>2</v>
      </c>
      <c r="E40" s="1" t="s">
        <v>9</v>
      </c>
      <c r="F40">
        <v>37.6</v>
      </c>
      <c r="G40">
        <f>((F40-$F$10)/$F$10)*100</f>
        <v>-2.337662337662334</v>
      </c>
    </row>
    <row r="41" spans="1:7" x14ac:dyDescent="0.2">
      <c r="A41">
        <v>5</v>
      </c>
      <c r="B41" s="1" t="s">
        <v>20</v>
      </c>
      <c r="C41" s="1" t="s">
        <v>16</v>
      </c>
      <c r="D41" s="1">
        <v>2</v>
      </c>
      <c r="E41" s="1" t="s">
        <v>10</v>
      </c>
      <c r="F41">
        <v>31.4</v>
      </c>
      <c r="G41">
        <f>((F41-$F$11)/$F$11)*100</f>
        <v>-2.7863777089783239</v>
      </c>
    </row>
    <row r="42" spans="1:7" x14ac:dyDescent="0.2">
      <c r="A42">
        <v>5</v>
      </c>
      <c r="B42" s="1" t="s">
        <v>20</v>
      </c>
      <c r="C42" s="1" t="s">
        <v>16</v>
      </c>
      <c r="D42" s="1">
        <v>2</v>
      </c>
      <c r="E42" s="1" t="s">
        <v>11</v>
      </c>
      <c r="F42">
        <v>30.7</v>
      </c>
      <c r="G42">
        <f>((F42-$F$12)/$F$12)*100</f>
        <v>-1.9169329073482473</v>
      </c>
    </row>
    <row r="43" spans="1:7" x14ac:dyDescent="0.2">
      <c r="A43">
        <v>6</v>
      </c>
      <c r="B43" s="1" t="s">
        <v>20</v>
      </c>
      <c r="C43" s="1" t="s">
        <v>21</v>
      </c>
      <c r="D43" s="1">
        <v>2</v>
      </c>
      <c r="E43" s="1" t="s">
        <v>12</v>
      </c>
      <c r="F43">
        <v>35.799999999999997</v>
      </c>
      <c r="G43">
        <f>((F43-$F$13)/$F$13)*100</f>
        <v>-4.5333333333333403</v>
      </c>
    </row>
    <row r="44" spans="1:7" x14ac:dyDescent="0.2">
      <c r="A44">
        <v>6</v>
      </c>
      <c r="B44" s="1" t="s">
        <v>20</v>
      </c>
      <c r="C44" s="1" t="s">
        <v>21</v>
      </c>
      <c r="D44" s="1">
        <v>2</v>
      </c>
      <c r="E44" s="1" t="s">
        <v>13</v>
      </c>
      <c r="F44">
        <v>34.9</v>
      </c>
      <c r="G44">
        <f>((F44-$F$14)/$F$14)*100</f>
        <v>-3.0555555555555598</v>
      </c>
    </row>
    <row r="45" spans="1:7" x14ac:dyDescent="0.2">
      <c r="A45">
        <v>7</v>
      </c>
      <c r="B45" s="1" t="s">
        <v>20</v>
      </c>
      <c r="C45" s="1" t="s">
        <v>21</v>
      </c>
      <c r="D45" s="1">
        <v>2</v>
      </c>
      <c r="E45" s="1" t="s">
        <v>14</v>
      </c>
      <c r="F45">
        <v>34</v>
      </c>
      <c r="G45">
        <f>((F45-$F$15)/$F$15)*100</f>
        <v>-2.2988505747126355</v>
      </c>
    </row>
    <row r="46" spans="1:7" x14ac:dyDescent="0.2">
      <c r="A46">
        <v>7</v>
      </c>
      <c r="B46" s="1" t="s">
        <v>20</v>
      </c>
      <c r="C46" s="1" t="s">
        <v>21</v>
      </c>
      <c r="D46" s="1">
        <v>2</v>
      </c>
      <c r="E46" s="1" t="s">
        <v>15</v>
      </c>
      <c r="F46">
        <v>36</v>
      </c>
      <c r="G46">
        <f>((F46-$F$16)/$F$16)*100</f>
        <v>-2.4390243902438988</v>
      </c>
    </row>
    <row r="47" spans="1:7" x14ac:dyDescent="0.2">
      <c r="A47">
        <v>1</v>
      </c>
      <c r="B47" s="3" t="s">
        <v>19</v>
      </c>
      <c r="C47" s="1" t="s">
        <v>16</v>
      </c>
      <c r="D47">
        <v>3</v>
      </c>
      <c r="E47" t="s">
        <v>1</v>
      </c>
      <c r="F47">
        <v>31.3</v>
      </c>
      <c r="G47">
        <f>(F47-$F$2)/$F$2*100</f>
        <v>-5.1515151515151496</v>
      </c>
    </row>
    <row r="48" spans="1:7" x14ac:dyDescent="0.2">
      <c r="A48">
        <v>1</v>
      </c>
      <c r="B48" s="3" t="s">
        <v>19</v>
      </c>
      <c r="C48" s="1" t="s">
        <v>16</v>
      </c>
      <c r="D48">
        <v>3</v>
      </c>
      <c r="E48" t="s">
        <v>2</v>
      </c>
      <c r="F48">
        <v>32.6</v>
      </c>
      <c r="G48">
        <f>(F48-$F$3)/$F$3*100</f>
        <v>-1.8072289156626546</v>
      </c>
    </row>
    <row r="49" spans="1:7" x14ac:dyDescent="0.2">
      <c r="A49">
        <v>2</v>
      </c>
      <c r="B49" s="3" t="s">
        <v>19</v>
      </c>
      <c r="C49" s="1" t="s">
        <v>16</v>
      </c>
      <c r="D49">
        <v>3</v>
      </c>
      <c r="E49" t="s">
        <v>3</v>
      </c>
      <c r="F49">
        <v>31.9</v>
      </c>
      <c r="G49">
        <f>(F49-$F$4)/$F$4*100</f>
        <v>-0.31250000000000444</v>
      </c>
    </row>
    <row r="50" spans="1:7" x14ac:dyDescent="0.2">
      <c r="A50">
        <v>2</v>
      </c>
      <c r="B50" s="3" t="s">
        <v>19</v>
      </c>
      <c r="C50" s="1" t="s">
        <v>16</v>
      </c>
      <c r="D50">
        <v>3</v>
      </c>
      <c r="E50" t="s">
        <v>4</v>
      </c>
      <c r="F50">
        <v>30.2</v>
      </c>
      <c r="G50">
        <f>(F50-$F$5)/$F$5*100</f>
        <v>-5.9190031152648039</v>
      </c>
    </row>
    <row r="51" spans="1:7" x14ac:dyDescent="0.2">
      <c r="A51">
        <v>3</v>
      </c>
      <c r="B51" s="3" t="s">
        <v>19</v>
      </c>
      <c r="C51" s="1" t="s">
        <v>21</v>
      </c>
      <c r="D51">
        <v>3</v>
      </c>
      <c r="E51" t="s">
        <v>5</v>
      </c>
      <c r="F51">
        <v>39.1</v>
      </c>
      <c r="G51">
        <f>(F51-$F$6)/$F$6*100</f>
        <v>-12.527964205816557</v>
      </c>
    </row>
    <row r="52" spans="1:7" x14ac:dyDescent="0.2">
      <c r="A52">
        <v>3</v>
      </c>
      <c r="B52" s="3" t="s">
        <v>19</v>
      </c>
      <c r="C52" s="1" t="s">
        <v>21</v>
      </c>
      <c r="D52">
        <v>3</v>
      </c>
      <c r="E52" t="s">
        <v>6</v>
      </c>
      <c r="F52">
        <v>33</v>
      </c>
      <c r="G52">
        <f>(F52-$F$7)/$F$7*100</f>
        <v>-11.290322580645167</v>
      </c>
    </row>
    <row r="53" spans="1:7" x14ac:dyDescent="0.2">
      <c r="A53">
        <v>4</v>
      </c>
      <c r="B53" s="3" t="s">
        <v>19</v>
      </c>
      <c r="C53" s="1" t="s">
        <v>21</v>
      </c>
      <c r="D53">
        <v>3</v>
      </c>
      <c r="E53" t="s">
        <v>7</v>
      </c>
      <c r="F53">
        <v>33.299999999999997</v>
      </c>
      <c r="G53">
        <f>((F53-$F$8)/$F$8)*100</f>
        <v>-3.4782608695652257</v>
      </c>
    </row>
    <row r="54" spans="1:7" x14ac:dyDescent="0.2">
      <c r="A54">
        <v>4</v>
      </c>
      <c r="B54" s="3" t="s">
        <v>19</v>
      </c>
      <c r="C54" s="1" t="s">
        <v>21</v>
      </c>
      <c r="D54">
        <v>3</v>
      </c>
      <c r="E54" t="s">
        <v>8</v>
      </c>
      <c r="F54">
        <v>41.7</v>
      </c>
      <c r="G54">
        <f>((F54-$F$9)/$F$9)*100</f>
        <v>-2.1126760563380245</v>
      </c>
    </row>
    <row r="55" spans="1:7" x14ac:dyDescent="0.2">
      <c r="A55">
        <v>5</v>
      </c>
      <c r="B55" s="3" t="s">
        <v>20</v>
      </c>
      <c r="C55" s="1" t="s">
        <v>16</v>
      </c>
      <c r="D55">
        <v>3</v>
      </c>
      <c r="E55" t="s">
        <v>9</v>
      </c>
      <c r="F55">
        <v>37.200000000000003</v>
      </c>
      <c r="G55">
        <f>((F55-$F$10)/$F$10)*100</f>
        <v>-3.3766233766233693</v>
      </c>
    </row>
    <row r="56" spans="1:7" x14ac:dyDescent="0.2">
      <c r="A56">
        <v>5</v>
      </c>
      <c r="B56" s="3" t="s">
        <v>20</v>
      </c>
      <c r="C56" s="1" t="s">
        <v>16</v>
      </c>
      <c r="D56">
        <v>3</v>
      </c>
      <c r="E56" t="s">
        <v>10</v>
      </c>
      <c r="F56">
        <v>31.8</v>
      </c>
      <c r="G56">
        <f>((F56-$F$11)/$F$11)*100</f>
        <v>-1.5479876160990602</v>
      </c>
    </row>
    <row r="57" spans="1:7" x14ac:dyDescent="0.2">
      <c r="A57">
        <v>5</v>
      </c>
      <c r="B57" s="3" t="s">
        <v>20</v>
      </c>
      <c r="C57" s="1" t="s">
        <v>16</v>
      </c>
      <c r="D57">
        <v>3</v>
      </c>
      <c r="E57" t="s">
        <v>11</v>
      </c>
      <c r="F57">
        <v>30.7</v>
      </c>
      <c r="G57">
        <f>((F57-$F$12)/$F$12)*100</f>
        <v>-1.9169329073482473</v>
      </c>
    </row>
    <row r="58" spans="1:7" x14ac:dyDescent="0.2">
      <c r="A58">
        <v>6</v>
      </c>
      <c r="B58" s="3" t="s">
        <v>20</v>
      </c>
      <c r="C58" s="1" t="s">
        <v>21</v>
      </c>
      <c r="D58">
        <v>3</v>
      </c>
      <c r="E58" t="s">
        <v>12</v>
      </c>
      <c r="F58">
        <v>34.799999999999997</v>
      </c>
      <c r="G58">
        <f>((F58-$F$13)/$F$13)*100</f>
        <v>-7.2000000000000082</v>
      </c>
    </row>
    <row r="59" spans="1:7" x14ac:dyDescent="0.2">
      <c r="A59">
        <v>6</v>
      </c>
      <c r="B59" s="3" t="s">
        <v>20</v>
      </c>
      <c r="C59" s="1" t="s">
        <v>21</v>
      </c>
      <c r="D59">
        <v>3</v>
      </c>
      <c r="E59" t="s">
        <v>13</v>
      </c>
      <c r="F59">
        <v>35.700000000000003</v>
      </c>
      <c r="G59">
        <f>((F59-$F$14)/$F$14)*100</f>
        <v>-0.83333333333332549</v>
      </c>
    </row>
    <row r="60" spans="1:7" x14ac:dyDescent="0.2">
      <c r="A60">
        <v>7</v>
      </c>
      <c r="B60" s="3" t="s">
        <v>20</v>
      </c>
      <c r="C60" s="1" t="s">
        <v>21</v>
      </c>
      <c r="D60">
        <v>3</v>
      </c>
      <c r="E60" t="s">
        <v>14</v>
      </c>
      <c r="F60">
        <v>31.5</v>
      </c>
      <c r="G60">
        <f>((F60-$F$15)/$F$15)*100</f>
        <v>-9.4827586206896477</v>
      </c>
    </row>
    <row r="61" spans="1:7" x14ac:dyDescent="0.2">
      <c r="A61">
        <v>7</v>
      </c>
      <c r="B61" s="3" t="s">
        <v>20</v>
      </c>
      <c r="C61" s="1" t="s">
        <v>21</v>
      </c>
      <c r="D61">
        <v>3</v>
      </c>
      <c r="E61" t="s">
        <v>15</v>
      </c>
      <c r="F61">
        <v>35.799999999999997</v>
      </c>
      <c r="G61">
        <f>((F61-$F$16)/$F$16)*100</f>
        <v>-2.9810298102981072</v>
      </c>
    </row>
    <row r="62" spans="1:7" x14ac:dyDescent="0.2">
      <c r="A62">
        <v>1</v>
      </c>
      <c r="B62" s="1" t="s">
        <v>19</v>
      </c>
      <c r="C62" s="1" t="s">
        <v>16</v>
      </c>
      <c r="D62" s="1">
        <v>4</v>
      </c>
      <c r="E62" s="1" t="s">
        <v>1</v>
      </c>
      <c r="F62">
        <v>30.8</v>
      </c>
      <c r="G62">
        <f>(F62-$F$2)/$F$2*100</f>
        <v>-6.6666666666666652</v>
      </c>
    </row>
    <row r="63" spans="1:7" x14ac:dyDescent="0.2">
      <c r="A63">
        <v>1</v>
      </c>
      <c r="B63" s="1" t="s">
        <v>19</v>
      </c>
      <c r="C63" s="1" t="s">
        <v>16</v>
      </c>
      <c r="D63" s="1">
        <v>4</v>
      </c>
      <c r="E63" s="1" t="s">
        <v>2</v>
      </c>
      <c r="F63">
        <v>28.9</v>
      </c>
      <c r="G63">
        <f>(F63-$F$3)/$F$3*100</f>
        <v>-12.951807228915674</v>
      </c>
    </row>
    <row r="64" spans="1:7" x14ac:dyDescent="0.2">
      <c r="A64">
        <v>2</v>
      </c>
      <c r="B64" s="1" t="s">
        <v>19</v>
      </c>
      <c r="C64" s="1" t="s">
        <v>16</v>
      </c>
      <c r="D64" s="1">
        <v>4</v>
      </c>
      <c r="E64" s="1" t="s">
        <v>3</v>
      </c>
      <c r="F64">
        <v>29.8</v>
      </c>
      <c r="G64">
        <f>(F64-$F$4)/$F$4*100</f>
        <v>-6.8749999999999982</v>
      </c>
    </row>
    <row r="65" spans="1:7" x14ac:dyDescent="0.2">
      <c r="A65">
        <v>2</v>
      </c>
      <c r="B65" s="1" t="s">
        <v>19</v>
      </c>
      <c r="C65" s="1" t="s">
        <v>16</v>
      </c>
      <c r="D65" s="1">
        <v>4</v>
      </c>
      <c r="E65" s="1" t="s">
        <v>4</v>
      </c>
      <c r="F65">
        <v>28.7</v>
      </c>
      <c r="G65">
        <f>(F65-$F$5)/$F$5*100</f>
        <v>-10.591900311526487</v>
      </c>
    </row>
    <row r="66" spans="1:7" x14ac:dyDescent="0.2">
      <c r="A66">
        <v>3</v>
      </c>
      <c r="B66" s="1" t="s">
        <v>19</v>
      </c>
      <c r="C66" s="1" t="s">
        <v>21</v>
      </c>
      <c r="D66" s="1">
        <v>4</v>
      </c>
      <c r="E66" s="1" t="s">
        <v>5</v>
      </c>
      <c r="F66">
        <v>37.5</v>
      </c>
      <c r="G66">
        <f>(F66-$F$6)/$F$6*100</f>
        <v>-16.107382550335576</v>
      </c>
    </row>
    <row r="67" spans="1:7" x14ac:dyDescent="0.2">
      <c r="A67">
        <v>3</v>
      </c>
      <c r="B67" s="1" t="s">
        <v>19</v>
      </c>
      <c r="C67" s="1" t="s">
        <v>21</v>
      </c>
      <c r="D67" s="1">
        <v>4</v>
      </c>
      <c r="E67" s="1" t="s">
        <v>6</v>
      </c>
      <c r="F67">
        <v>34.1</v>
      </c>
      <c r="G67">
        <f>(F67-$F$7)/$F$7*100</f>
        <v>-8.3333333333333375</v>
      </c>
    </row>
    <row r="68" spans="1:7" x14ac:dyDescent="0.2">
      <c r="A68">
        <v>4</v>
      </c>
      <c r="B68" s="1" t="s">
        <v>19</v>
      </c>
      <c r="C68" s="1" t="s">
        <v>21</v>
      </c>
      <c r="D68" s="1">
        <v>4</v>
      </c>
      <c r="E68" s="1" t="s">
        <v>7</v>
      </c>
      <c r="F68">
        <v>33.299999999999997</v>
      </c>
      <c r="G68">
        <f>((F68-$F$8)/$F$8)*100</f>
        <v>-3.4782608695652257</v>
      </c>
    </row>
    <row r="69" spans="1:7" x14ac:dyDescent="0.2">
      <c r="A69">
        <v>4</v>
      </c>
      <c r="B69" s="1" t="s">
        <v>19</v>
      </c>
      <c r="C69" s="1" t="s">
        <v>21</v>
      </c>
      <c r="D69" s="1">
        <v>4</v>
      </c>
      <c r="E69" s="1" t="s">
        <v>8</v>
      </c>
      <c r="F69">
        <v>40.4</v>
      </c>
      <c r="G69">
        <f>((F69-$F$9)/$F$9)*100</f>
        <v>-5.1643192488262972</v>
      </c>
    </row>
    <row r="70" spans="1:7" x14ac:dyDescent="0.2">
      <c r="A70">
        <v>5</v>
      </c>
      <c r="B70" s="1" t="s">
        <v>20</v>
      </c>
      <c r="C70" s="1" t="s">
        <v>16</v>
      </c>
      <c r="D70" s="1">
        <v>4</v>
      </c>
      <c r="E70" s="1" t="s">
        <v>9</v>
      </c>
      <c r="F70">
        <v>36.9</v>
      </c>
      <c r="G70">
        <f>((F70-$F$10)/$F$10)*100</f>
        <v>-4.155844155844159</v>
      </c>
    </row>
    <row r="71" spans="1:7" x14ac:dyDescent="0.2">
      <c r="A71">
        <v>5</v>
      </c>
      <c r="B71" s="1" t="s">
        <v>20</v>
      </c>
      <c r="C71" s="1" t="s">
        <v>16</v>
      </c>
      <c r="D71" s="1">
        <v>4</v>
      </c>
      <c r="E71" s="1" t="s">
        <v>10</v>
      </c>
      <c r="F71">
        <v>32.700000000000003</v>
      </c>
      <c r="G71">
        <f>((F71-$F$11)/$F$11)*100</f>
        <v>1.2383900928792748</v>
      </c>
    </row>
    <row r="72" spans="1:7" x14ac:dyDescent="0.2">
      <c r="A72">
        <v>5</v>
      </c>
      <c r="B72" s="1" t="s">
        <v>20</v>
      </c>
      <c r="C72" s="1" t="s">
        <v>16</v>
      </c>
      <c r="D72" s="1">
        <v>4</v>
      </c>
      <c r="E72" s="1" t="s">
        <v>11</v>
      </c>
      <c r="F72">
        <v>30.5</v>
      </c>
      <c r="G72">
        <f>((F72-$F$12)/$F$12)*100</f>
        <v>-2.5559105431309925</v>
      </c>
    </row>
    <row r="73" spans="1:7" x14ac:dyDescent="0.2">
      <c r="A73">
        <v>6</v>
      </c>
      <c r="B73" s="1" t="s">
        <v>20</v>
      </c>
      <c r="C73" s="1" t="s">
        <v>21</v>
      </c>
      <c r="D73" s="1">
        <v>4</v>
      </c>
      <c r="E73" s="1" t="s">
        <v>12</v>
      </c>
      <c r="F73">
        <v>35</v>
      </c>
      <c r="G73">
        <f>((F73-$F$13)/$F$13)*100</f>
        <v>-6.666666666666667</v>
      </c>
    </row>
    <row r="74" spans="1:7" x14ac:dyDescent="0.2">
      <c r="A74">
        <v>6</v>
      </c>
      <c r="B74" s="1" t="s">
        <v>20</v>
      </c>
      <c r="C74" s="1" t="s">
        <v>21</v>
      </c>
      <c r="D74" s="1">
        <v>4</v>
      </c>
      <c r="E74" s="1" t="s">
        <v>13</v>
      </c>
      <c r="F74">
        <v>35</v>
      </c>
      <c r="G74">
        <f>((F74-$F$14)/$F$14)*100</f>
        <v>-2.7777777777777777</v>
      </c>
    </row>
    <row r="75" spans="1:7" x14ac:dyDescent="0.2">
      <c r="A75">
        <v>7</v>
      </c>
      <c r="B75" s="1" t="s">
        <v>20</v>
      </c>
      <c r="C75" s="1" t="s">
        <v>21</v>
      </c>
      <c r="D75" s="1">
        <v>4</v>
      </c>
      <c r="E75" s="1" t="s">
        <v>14</v>
      </c>
      <c r="F75">
        <v>29.5</v>
      </c>
      <c r="G75">
        <f>((F75-$F$15)/$F$15)*100</f>
        <v>-15.229885057471257</v>
      </c>
    </row>
    <row r="76" spans="1:7" x14ac:dyDescent="0.2">
      <c r="A76">
        <v>7</v>
      </c>
      <c r="B76" s="1" t="s">
        <v>20</v>
      </c>
      <c r="C76" s="1" t="s">
        <v>21</v>
      </c>
      <c r="D76" s="1">
        <v>4</v>
      </c>
      <c r="E76" s="1" t="s">
        <v>15</v>
      </c>
      <c r="F76">
        <v>35.299999999999997</v>
      </c>
      <c r="G76">
        <f>((F76-$F$16)/$F$16)*100</f>
        <v>-4.3360433604336084</v>
      </c>
    </row>
    <row r="77" spans="1:7" x14ac:dyDescent="0.2">
      <c r="A77">
        <v>1</v>
      </c>
      <c r="B77" s="3" t="s">
        <v>19</v>
      </c>
      <c r="C77" s="1" t="s">
        <v>16</v>
      </c>
      <c r="D77">
        <v>5</v>
      </c>
      <c r="E77" t="s">
        <v>1</v>
      </c>
      <c r="F77">
        <v>29.1</v>
      </c>
      <c r="G77">
        <f>(F77-$F$2)/$F$2*100</f>
        <v>-11.818181818181813</v>
      </c>
    </row>
    <row r="78" spans="1:7" x14ac:dyDescent="0.2">
      <c r="A78">
        <v>1</v>
      </c>
      <c r="B78" s="3" t="s">
        <v>19</v>
      </c>
      <c r="C78" s="1" t="s">
        <v>16</v>
      </c>
      <c r="D78">
        <v>5</v>
      </c>
      <c r="E78" t="s">
        <v>2</v>
      </c>
      <c r="F78">
        <v>28.5</v>
      </c>
      <c r="G78">
        <f>(F78-$F$3)/$F$3*100</f>
        <v>-14.156626506024104</v>
      </c>
    </row>
    <row r="79" spans="1:7" x14ac:dyDescent="0.2">
      <c r="A79">
        <v>2</v>
      </c>
      <c r="B79" s="3" t="s">
        <v>19</v>
      </c>
      <c r="C79" s="1" t="s">
        <v>16</v>
      </c>
      <c r="D79">
        <v>5</v>
      </c>
      <c r="E79" t="s">
        <v>3</v>
      </c>
      <c r="F79">
        <v>29.7</v>
      </c>
      <c r="G79">
        <f>(F79-$F$4)/$F$4*100</f>
        <v>-7.1875000000000018</v>
      </c>
    </row>
    <row r="80" spans="1:7" x14ac:dyDescent="0.2">
      <c r="A80">
        <v>2</v>
      </c>
      <c r="B80" s="3" t="s">
        <v>19</v>
      </c>
      <c r="C80" s="1" t="s">
        <v>16</v>
      </c>
      <c r="D80">
        <v>5</v>
      </c>
      <c r="E80" t="s">
        <v>4</v>
      </c>
      <c r="F80">
        <v>27.1</v>
      </c>
      <c r="G80">
        <f>(F80-$F$5)/$F$5*100</f>
        <v>-15.57632398753894</v>
      </c>
    </row>
    <row r="81" spans="1:7" x14ac:dyDescent="0.2">
      <c r="A81">
        <v>3</v>
      </c>
      <c r="B81" s="3" t="s">
        <v>19</v>
      </c>
      <c r="C81" s="1" t="s">
        <v>21</v>
      </c>
      <c r="D81">
        <v>5</v>
      </c>
      <c r="E81" t="s">
        <v>5</v>
      </c>
      <c r="F81">
        <v>34.5</v>
      </c>
      <c r="G81">
        <f>(F81-$F$6)/$F$6*100</f>
        <v>-22.818791946308732</v>
      </c>
    </row>
    <row r="82" spans="1:7" x14ac:dyDescent="0.2">
      <c r="A82">
        <v>3</v>
      </c>
      <c r="B82" s="3" t="s">
        <v>19</v>
      </c>
      <c r="C82" s="1" t="s">
        <v>21</v>
      </c>
      <c r="D82">
        <v>5</v>
      </c>
      <c r="E82" t="s">
        <v>6</v>
      </c>
      <c r="F82">
        <v>32</v>
      </c>
      <c r="G82">
        <f>(F82-$F$7)/$F$7*100</f>
        <v>-13.978494623655921</v>
      </c>
    </row>
    <row r="83" spans="1:7" x14ac:dyDescent="0.2">
      <c r="A83">
        <v>4</v>
      </c>
      <c r="B83" s="3" t="s">
        <v>19</v>
      </c>
      <c r="C83" s="1" t="s">
        <v>21</v>
      </c>
      <c r="D83">
        <v>5</v>
      </c>
      <c r="E83" t="s">
        <v>7</v>
      </c>
      <c r="F83">
        <v>33.6</v>
      </c>
      <c r="G83">
        <f>((F83-$F$8)/$F$8)*100</f>
        <v>-2.6086956521739091</v>
      </c>
    </row>
    <row r="84" spans="1:7" x14ac:dyDescent="0.2">
      <c r="A84">
        <v>4</v>
      </c>
      <c r="B84" s="3" t="s">
        <v>19</v>
      </c>
      <c r="C84" s="1" t="s">
        <v>21</v>
      </c>
      <c r="D84">
        <v>5</v>
      </c>
      <c r="E84" t="s">
        <v>8</v>
      </c>
      <c r="F84">
        <v>40.799999999999997</v>
      </c>
      <c r="G84">
        <f>((F84-$F$9)/$F$9)*100</f>
        <v>-4.2253521126760658</v>
      </c>
    </row>
    <row r="85" spans="1:7" x14ac:dyDescent="0.2">
      <c r="A85">
        <v>5</v>
      </c>
      <c r="B85" s="3" t="s">
        <v>20</v>
      </c>
      <c r="C85" s="1" t="s">
        <v>16</v>
      </c>
      <c r="D85">
        <v>5</v>
      </c>
      <c r="E85" t="s">
        <v>9</v>
      </c>
      <c r="F85">
        <v>37.299999999999997</v>
      </c>
      <c r="G85">
        <f>((F85-$F$10)/$F$10)*100</f>
        <v>-3.1168831168831241</v>
      </c>
    </row>
    <row r="86" spans="1:7" x14ac:dyDescent="0.2">
      <c r="A86">
        <v>5</v>
      </c>
      <c r="B86" s="3" t="s">
        <v>20</v>
      </c>
      <c r="C86" s="1" t="s">
        <v>16</v>
      </c>
      <c r="D86">
        <v>5</v>
      </c>
      <c r="E86" t="s">
        <v>10</v>
      </c>
      <c r="F86">
        <v>32.299999999999997</v>
      </c>
      <c r="G86">
        <f>((F86-$F$11)/$F$11)*100</f>
        <v>0</v>
      </c>
    </row>
    <row r="87" spans="1:7" x14ac:dyDescent="0.2">
      <c r="A87">
        <v>5</v>
      </c>
      <c r="B87" s="3" t="s">
        <v>20</v>
      </c>
      <c r="C87" s="1" t="s">
        <v>16</v>
      </c>
      <c r="D87">
        <v>5</v>
      </c>
      <c r="E87" t="s">
        <v>11</v>
      </c>
      <c r="F87">
        <v>30.3</v>
      </c>
      <c r="G87">
        <f>((F87-$F$12)/$F$12)*100</f>
        <v>-3.1948881789137378</v>
      </c>
    </row>
    <row r="88" spans="1:7" x14ac:dyDescent="0.2">
      <c r="A88">
        <v>6</v>
      </c>
      <c r="B88" s="3" t="s">
        <v>20</v>
      </c>
      <c r="C88" s="1" t="s">
        <v>21</v>
      </c>
      <c r="D88">
        <v>5</v>
      </c>
      <c r="E88" t="s">
        <v>12</v>
      </c>
      <c r="F88">
        <v>36.299999999999997</v>
      </c>
      <c r="G88">
        <f>((F88-$F$13)/$F$13)*100</f>
        <v>-3.2000000000000077</v>
      </c>
    </row>
    <row r="89" spans="1:7" x14ac:dyDescent="0.2">
      <c r="A89">
        <v>6</v>
      </c>
      <c r="B89" s="3" t="s">
        <v>20</v>
      </c>
      <c r="C89" s="1" t="s">
        <v>21</v>
      </c>
      <c r="D89">
        <v>5</v>
      </c>
      <c r="E89" t="s">
        <v>13</v>
      </c>
      <c r="F89">
        <v>35.4</v>
      </c>
      <c r="G89">
        <f>((F89-$F$14)/$F$14)*100</f>
        <v>-1.6666666666666705</v>
      </c>
    </row>
    <row r="90" spans="1:7" x14ac:dyDescent="0.2">
      <c r="A90">
        <v>7</v>
      </c>
      <c r="B90" s="3" t="s">
        <v>20</v>
      </c>
      <c r="C90" s="1" t="s">
        <v>21</v>
      </c>
      <c r="D90">
        <v>5</v>
      </c>
      <c r="E90" t="s">
        <v>14</v>
      </c>
      <c r="F90">
        <v>28.7</v>
      </c>
      <c r="G90">
        <f>((F90-$F$15)/$F$15)*100</f>
        <v>-17.528735632183903</v>
      </c>
    </row>
    <row r="91" spans="1:7" x14ac:dyDescent="0.2">
      <c r="A91">
        <v>7</v>
      </c>
      <c r="B91" s="3" t="s">
        <v>20</v>
      </c>
      <c r="C91" s="1" t="s">
        <v>21</v>
      </c>
      <c r="D91">
        <v>5</v>
      </c>
      <c r="E91" t="s">
        <v>15</v>
      </c>
      <c r="F91">
        <v>35.6</v>
      </c>
      <c r="G91">
        <f>((F91-$F$16)/$F$16)*100</f>
        <v>-3.5230352303522956</v>
      </c>
    </row>
    <row r="92" spans="1:7" x14ac:dyDescent="0.2">
      <c r="A92">
        <v>1</v>
      </c>
      <c r="B92" s="1" t="s">
        <v>19</v>
      </c>
      <c r="C92" s="1" t="s">
        <v>16</v>
      </c>
      <c r="D92" s="1">
        <v>6</v>
      </c>
      <c r="E92" s="1" t="s">
        <v>1</v>
      </c>
      <c r="F92">
        <v>27.2</v>
      </c>
      <c r="G92">
        <f>(F92-$F$2)/$F$2*100</f>
        <v>-17.575757575757578</v>
      </c>
    </row>
    <row r="93" spans="1:7" x14ac:dyDescent="0.2">
      <c r="A93">
        <v>1</v>
      </c>
      <c r="B93" s="1" t="s">
        <v>19</v>
      </c>
      <c r="C93" s="1" t="s">
        <v>16</v>
      </c>
      <c r="D93" s="1">
        <v>6</v>
      </c>
      <c r="E93" s="1" t="s">
        <v>2</v>
      </c>
      <c r="F93">
        <v>28.1</v>
      </c>
      <c r="G93">
        <f>(F93-$F$3)/$F$3*100</f>
        <v>-15.361445783132533</v>
      </c>
    </row>
    <row r="94" spans="1:7" x14ac:dyDescent="0.2">
      <c r="A94">
        <v>2</v>
      </c>
      <c r="B94" s="1" t="s">
        <v>19</v>
      </c>
      <c r="C94" s="1" t="s">
        <v>16</v>
      </c>
      <c r="D94" s="1">
        <v>6</v>
      </c>
      <c r="E94" s="1" t="s">
        <v>3</v>
      </c>
      <c r="F94">
        <v>28.8</v>
      </c>
      <c r="G94">
        <f>(F94-$F$4)/$F$4*100</f>
        <v>-9.9999999999999982</v>
      </c>
    </row>
    <row r="95" spans="1:7" x14ac:dyDescent="0.2">
      <c r="A95">
        <v>2</v>
      </c>
      <c r="B95" s="1" t="s">
        <v>19</v>
      </c>
      <c r="C95" s="1" t="s">
        <v>16</v>
      </c>
      <c r="D95" s="1">
        <v>6</v>
      </c>
      <c r="E95" s="1" t="s">
        <v>4</v>
      </c>
      <c r="F95">
        <v>26.3</v>
      </c>
      <c r="G95">
        <f>(F95-$F$5)/$F$5*100</f>
        <v>-18.068535825545172</v>
      </c>
    </row>
    <row r="96" spans="1:7" x14ac:dyDescent="0.2">
      <c r="A96">
        <v>3</v>
      </c>
      <c r="B96" s="1" t="s">
        <v>19</v>
      </c>
      <c r="C96" s="1" t="s">
        <v>21</v>
      </c>
      <c r="D96" s="1">
        <v>6</v>
      </c>
      <c r="E96" s="1" t="s">
        <v>5</v>
      </c>
      <c r="F96">
        <v>32.799999999999997</v>
      </c>
      <c r="G96">
        <f>(F96-$F$6)/$F$6*100</f>
        <v>-26.621923937360194</v>
      </c>
    </row>
    <row r="97" spans="1:7" x14ac:dyDescent="0.2">
      <c r="A97">
        <v>3</v>
      </c>
      <c r="B97" s="1" t="s">
        <v>19</v>
      </c>
      <c r="C97" s="1" t="s">
        <v>21</v>
      </c>
      <c r="D97" s="1">
        <v>6</v>
      </c>
      <c r="E97" s="1" t="s">
        <v>6</v>
      </c>
      <c r="F97">
        <v>31.4</v>
      </c>
      <c r="G97">
        <f>(F97-$F$7)/$F$7*100</f>
        <v>-15.591397849462377</v>
      </c>
    </row>
    <row r="98" spans="1:7" x14ac:dyDescent="0.2">
      <c r="A98">
        <v>4</v>
      </c>
      <c r="B98" s="1" t="s">
        <v>19</v>
      </c>
      <c r="C98" s="1" t="s">
        <v>21</v>
      </c>
      <c r="D98" s="1">
        <v>6</v>
      </c>
      <c r="E98" s="1" t="s">
        <v>7</v>
      </c>
      <c r="F98">
        <v>32.6</v>
      </c>
      <c r="G98">
        <f>((F98-$F$8)/$F$8)*100</f>
        <v>-5.5072463768115902</v>
      </c>
    </row>
    <row r="99" spans="1:7" x14ac:dyDescent="0.2">
      <c r="A99">
        <v>4</v>
      </c>
      <c r="B99" s="1" t="s">
        <v>19</v>
      </c>
      <c r="C99" s="1" t="s">
        <v>21</v>
      </c>
      <c r="D99" s="1">
        <v>6</v>
      </c>
      <c r="E99" s="1" t="s">
        <v>8</v>
      </c>
      <c r="F99">
        <v>41.5</v>
      </c>
      <c r="G99">
        <f>((F99-$F$9)/$F$9)*100</f>
        <v>-2.5821596244131486</v>
      </c>
    </row>
    <row r="100" spans="1:7" x14ac:dyDescent="0.2">
      <c r="A100">
        <v>5</v>
      </c>
      <c r="B100" s="1" t="s">
        <v>20</v>
      </c>
      <c r="C100" s="1" t="s">
        <v>16</v>
      </c>
      <c r="D100" s="1">
        <v>6</v>
      </c>
      <c r="E100" s="1" t="s">
        <v>9</v>
      </c>
      <c r="F100">
        <v>37.200000000000003</v>
      </c>
      <c r="G100">
        <f>((F100-$F$10)/$F$10)*100</f>
        <v>-3.3766233766233693</v>
      </c>
    </row>
    <row r="101" spans="1:7" x14ac:dyDescent="0.2">
      <c r="A101">
        <v>5</v>
      </c>
      <c r="B101" s="1" t="s">
        <v>20</v>
      </c>
      <c r="C101" s="1" t="s">
        <v>16</v>
      </c>
      <c r="D101" s="1">
        <v>6</v>
      </c>
      <c r="E101" s="1" t="s">
        <v>10</v>
      </c>
      <c r="F101" s="2">
        <v>31.7</v>
      </c>
      <c r="G101">
        <f>((F101-$F$11)/$F$11)*100</f>
        <v>-1.8575851393188791</v>
      </c>
    </row>
    <row r="102" spans="1:7" x14ac:dyDescent="0.2">
      <c r="A102">
        <v>5</v>
      </c>
      <c r="B102" s="1" t="s">
        <v>20</v>
      </c>
      <c r="C102" s="1" t="s">
        <v>16</v>
      </c>
      <c r="D102" s="1">
        <v>6</v>
      </c>
      <c r="E102" s="1" t="s">
        <v>11</v>
      </c>
      <c r="F102">
        <v>29.8</v>
      </c>
      <c r="G102">
        <f>((F102-$F$12)/$F$12)*100</f>
        <v>-4.7923322683706067</v>
      </c>
    </row>
    <row r="103" spans="1:7" x14ac:dyDescent="0.2">
      <c r="A103">
        <v>6</v>
      </c>
      <c r="B103" s="1" t="s">
        <v>20</v>
      </c>
      <c r="C103" s="1" t="s">
        <v>21</v>
      </c>
      <c r="D103" s="1">
        <v>6</v>
      </c>
      <c r="E103" s="1" t="s">
        <v>12</v>
      </c>
      <c r="F103">
        <v>34.9</v>
      </c>
      <c r="G103">
        <f>((F103-$F$13)/$F$13)*100</f>
        <v>-6.9333333333333371</v>
      </c>
    </row>
    <row r="104" spans="1:7" x14ac:dyDescent="0.2">
      <c r="A104">
        <v>6</v>
      </c>
      <c r="B104" s="1" t="s">
        <v>20</v>
      </c>
      <c r="C104" s="1" t="s">
        <v>21</v>
      </c>
      <c r="D104" s="1">
        <v>6</v>
      </c>
      <c r="E104" s="1" t="s">
        <v>13</v>
      </c>
      <c r="F104">
        <v>35.299999999999997</v>
      </c>
      <c r="G104">
        <f>((F104-$F$14)/$F$14)*100</f>
        <v>-1.9444444444444524</v>
      </c>
    </row>
    <row r="105" spans="1:7" x14ac:dyDescent="0.2">
      <c r="A105">
        <v>7</v>
      </c>
      <c r="B105" s="1" t="s">
        <v>20</v>
      </c>
      <c r="C105" s="1" t="s">
        <v>21</v>
      </c>
      <c r="D105" s="1">
        <v>6</v>
      </c>
      <c r="E105" s="1" t="s">
        <v>14</v>
      </c>
      <c r="F105">
        <v>28.2</v>
      </c>
      <c r="G105">
        <f>((F105-$F$15)/$F$15)*100</f>
        <v>-18.965517241379306</v>
      </c>
    </row>
    <row r="106" spans="1:7" x14ac:dyDescent="0.2">
      <c r="A106">
        <v>7</v>
      </c>
      <c r="B106" s="1" t="s">
        <v>20</v>
      </c>
      <c r="C106" s="1" t="s">
        <v>21</v>
      </c>
      <c r="D106" s="1">
        <v>6</v>
      </c>
      <c r="E106" s="1" t="s">
        <v>15</v>
      </c>
      <c r="F106">
        <v>33.9</v>
      </c>
      <c r="G106">
        <f>((F106-$F$16)/$F$16)*100</f>
        <v>-8.1300813008130071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apsara21@student.ubc.ca</dc:creator>
  <cp:lastModifiedBy>imogenp@student.ubc.ca</cp:lastModifiedBy>
  <dcterms:created xsi:type="dcterms:W3CDTF">2024-09-18T17:30:09Z</dcterms:created>
  <dcterms:modified xsi:type="dcterms:W3CDTF">2024-09-21T20:12:11Z</dcterms:modified>
</cp:coreProperties>
</file>