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RTIN x 5 pax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<sst xmlns="http://schemas.openxmlformats.org/spreadsheetml/2006/main" count="45" uniqueCount="37">
  <si>
    <t xml:space="preserve">code</t>
  </si>
  <si>
    <t xml:space="preserve">ngày</t>
  </si>
  <si>
    <t xml:space="preserve">vé + ăn +uống + chi phí</t>
  </si>
  <si>
    <t xml:space="preserve">Công tác phí (CTP) + ngủ</t>
  </si>
  <si>
    <t xml:space="preserve">Tổng tour</t>
  </si>
  <si>
    <t xml:space="preserve">vé/ăn/uống/chi phí</t>
  </si>
  <si>
    <t xml:space="preserve">giá vé/đơn giá</t>
  </si>
  <si>
    <t xml:space="preserve">số khách/số vé</t>
  </si>
  <si>
    <t xml:space="preserve">thành tiền</t>
  </si>
  <si>
    <t xml:space="preserve">Địa điểm/tỉnh</t>
  </si>
  <si>
    <t xml:space="preserve">số ngày</t>
  </si>
  <si>
    <t xml:space="preserve">CTP</t>
  </si>
  <si>
    <t xml:space="preserve">MARTIN x 5 pax</t>
  </si>
  <si>
    <t xml:space="preserve">2025-07-12 - 2025-07-16</t>
  </si>
  <si>
    <t xml:space="preserve">vé_Nhà vườn An Hiên</t>
  </si>
  <si>
    <t xml:space="preserve">Thừa Thiên Huế</t>
  </si>
  <si>
    <t xml:space="preserve">vé_Đại Nội</t>
  </si>
  <si>
    <t xml:space="preserve">vé_Lăng Tự Đức</t>
  </si>
  <si>
    <t xml:space="preserve">Quảng Nam</t>
  </si>
  <si>
    <t xml:space="preserve">vé_Làng nón</t>
  </si>
  <si>
    <t xml:space="preserve">vé_Làng hương</t>
  </si>
  <si>
    <t xml:space="preserve">Đà Nẵng</t>
  </si>
  <si>
    <t xml:space="preserve">vé_Hội An</t>
  </si>
  <si>
    <t xml:space="preserve">vé_Trà Quế</t>
  </si>
  <si>
    <t xml:space="preserve">vé_Cẩm Thanh</t>
  </si>
  <si>
    <t xml:space="preserve">chi_phi</t>
  </si>
  <si>
    <t xml:space="preserve">ăn_a</t>
  </si>
  <si>
    <t xml:space="preserve">dịch vụ</t>
  </si>
  <si>
    <t xml:space="preserve">TỔNG KẾT</t>
  </si>
  <si>
    <t xml:space="preserve">Tổng tabs</t>
  </si>
  <si>
    <t xml:space="preserve">Tạm ứng</t>
  </si>
  <si>
    <t xml:space="preserve">Sau tạm ứng</t>
  </si>
  <si>
    <t xml:space="preserve">Thu của khách</t>
  </si>
  <si>
    <t xml:space="preserve">Sau thu khách</t>
  </si>
  <si>
    <t xml:space="preserve">Tip HDV</t>
  </si>
  <si>
    <t xml:space="preserve">Sau tip HDV</t>
  </si>
  <si>
    <t xml:space="preserve">TỔNG CỘNG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</si>
</sst>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;[RED]\(#,##0\)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  <charset val="1"/>
    </font>
    <font>
      <b val="true"/>
      <sz val="11"/>
      <color rgb="FFFFFFFF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"/>
    <col collapsed="false" customWidth="true" hidden="false" outlineLevel="0" max="3" min="3" style="0" width="25"/>
    <col collapsed="false" customWidth="true" hidden="false" outlineLevel="0" max="4" min="4" style="0" width="15"/>
    <col collapsed="false" customWidth="true" hidden="false" outlineLevel="0" max="5" min="5" style="0" width="10"/>
    <col collapsed="false" customWidth="true" hidden="false" outlineLevel="0" max="7" min="6" style="0" width="15"/>
    <col collapsed="false" customWidth="true" hidden="false" outlineLevel="0" max="8" min="8" style="0" width="10"/>
    <col collapsed="false" customWidth="true" hidden="false" outlineLevel="0" max="10" min="9" style="0" width="15"/>
    <col collapsed="false" customWidth="true" hidden="false" outlineLevel="0" max="11" min="11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2"/>
      <c r="E1" s="2"/>
      <c r="F1" s="2"/>
      <c r="G1" s="3" t="s">
        <v>3</v>
      </c>
      <c r="H1" s="3"/>
      <c r="I1" s="3"/>
      <c r="J1" s="3"/>
      <c r="K1" s="1" t="s">
        <v>4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5</v>
      </c>
      <c r="D2" s="0" t="s">
        <v>6</v>
      </c>
      <c r="E2" s="0" t="s">
        <v>7</v>
      </c>
      <c r="F2" s="0" t="s">
        <v>8</v>
      </c>
      <c r="G2" s="3" t="s">
        <v>9</v>
      </c>
      <c r="H2" s="3" t="s">
        <v>10</v>
      </c>
      <c r="I2" s="3" t="s">
        <v>11</v>
      </c>
      <c r="J2" s="3" t="s">
        <v>8</v>
      </c>
      <c r="K2" s="1"/>
    </row>
    <row r="3" customFormat="false" ht="15" hidden="false" customHeight="false" outlineLevel="0" collapsed="false">
      <c r="A3" s="4" t="s">
        <v>12</v>
      </c>
      <c r="B3" s="4" t="s">
        <v>13</v>
      </c>
      <c r="C3" s="4" t="s">
        <v>14</v>
      </c>
      <c r="D3" s="5" t="n">
        <v>50000</v>
      </c>
      <c r="E3" s="4" t="n">
        <v>5</v>
      </c>
      <c r="F3" s="5" t="n">
        <f aca="false">D3*E3</f>
        <v>250000</v>
      </c>
      <c r="G3" s="4" t="s">
        <v>15</v>
      </c>
      <c r="H3" s="4" t="n">
        <v>1</v>
      </c>
      <c r="I3" s="5" t="n">
        <v>600000</v>
      </c>
      <c r="J3" s="5" t="n">
        <f aca="false">H3*I3</f>
        <v>600000</v>
      </c>
    </row>
    <row r="4" customFormat="false" ht="15" hidden="false" customHeight="false" outlineLevel="0" collapsed="false">
      <c r="C4" s="4" t="s">
        <v>16</v>
      </c>
      <c r="D4" s="5" t="n">
        <v>200000</v>
      </c>
      <c r="E4" s="4" t="n">
        <v>5</v>
      </c>
      <c r="F4" s="5" t="n">
        <f aca="false">D4*E4</f>
        <v>1000000</v>
      </c>
      <c r="G4" s="4" t="s">
        <v>15</v>
      </c>
      <c r="H4" s="4" t="n">
        <v>1</v>
      </c>
      <c r="I4" s="5" t="n">
        <v>600000</v>
      </c>
      <c r="J4" s="5" t="n">
        <f aca="false">H4*I4</f>
        <v>600000</v>
      </c>
    </row>
    <row r="5" customFormat="false" ht="15" hidden="false" customHeight="false" outlineLevel="0" collapsed="false">
      <c r="C5" s="4" t="s">
        <v>17</v>
      </c>
      <c r="D5" s="5" t="n">
        <v>150000</v>
      </c>
      <c r="E5" s="4" t="n">
        <v>5</v>
      </c>
      <c r="F5" s="5" t="n">
        <f aca="false">D5*E5</f>
        <v>750000</v>
      </c>
      <c r="G5" s="4" t="s">
        <v>18</v>
      </c>
      <c r="H5" s="4" t="n">
        <v>1</v>
      </c>
      <c r="I5" s="5" t="n">
        <v>600000</v>
      </c>
      <c r="J5" s="5" t="n">
        <f aca="false">H5*I5</f>
        <v>600000</v>
      </c>
    </row>
    <row r="6" customFormat="false" ht="15" hidden="false" customHeight="false" outlineLevel="0" collapsed="false">
      <c r="C6" s="4" t="s">
        <v>19</v>
      </c>
      <c r="D6" s="5" t="n">
        <v>0</v>
      </c>
      <c r="E6" s="4" t="n">
        <v>5</v>
      </c>
      <c r="F6" s="5" t="n">
        <f aca="false">D6*E6</f>
        <v>0</v>
      </c>
      <c r="G6" s="4" t="s">
        <v>18</v>
      </c>
      <c r="H6" s="4" t="n">
        <v>1</v>
      </c>
      <c r="I6" s="5" t="n">
        <v>600000</v>
      </c>
      <c r="J6" s="5" t="n">
        <f aca="false">H6*I6</f>
        <v>600000</v>
      </c>
    </row>
    <row r="7" customFormat="false" ht="15" hidden="false" customHeight="false" outlineLevel="0" collapsed="false">
      <c r="C7" s="4" t="s">
        <v>20</v>
      </c>
      <c r="D7" s="5" t="n">
        <v>0</v>
      </c>
      <c r="E7" s="4" t="n">
        <v>5</v>
      </c>
      <c r="F7" s="5" t="n">
        <f aca="false">D7*E7</f>
        <v>0</v>
      </c>
      <c r="G7" s="4" t="s">
        <v>21</v>
      </c>
      <c r="H7" s="4" t="n">
        <v>1</v>
      </c>
      <c r="I7" s="5" t="n">
        <v>600000</v>
      </c>
      <c r="J7" s="5" t="n">
        <f aca="false">H7*I7</f>
        <v>600000</v>
      </c>
    </row>
    <row r="8" customFormat="false" ht="15" hidden="false" customHeight="false" outlineLevel="0" collapsed="false">
      <c r="C8" s="4" t="s">
        <v>22</v>
      </c>
      <c r="D8" s="5" t="n">
        <v>120000</v>
      </c>
      <c r="E8" s="4" t="n">
        <v>5</v>
      </c>
      <c r="F8" s="5" t="n">
        <f aca="false">D8*E8</f>
        <v>600000</v>
      </c>
      <c r="G8" s="4"/>
      <c r="H8" s="4"/>
      <c r="I8" s="5"/>
      <c r="J8" s="5"/>
    </row>
    <row r="9" customFormat="false" ht="15" hidden="false" customHeight="false" outlineLevel="0" collapsed="false">
      <c r="C9" s="4" t="s">
        <v>23</v>
      </c>
      <c r="D9" s="5" t="n">
        <v>0</v>
      </c>
      <c r="E9" s="4" t="n">
        <v>5</v>
      </c>
      <c r="F9" s="5" t="n">
        <f aca="false">D9*E9</f>
        <v>0</v>
      </c>
      <c r="G9" s="4"/>
      <c r="H9" s="4"/>
      <c r="I9" s="5"/>
      <c r="J9" s="5"/>
    </row>
    <row r="10" customFormat="false" ht="15" hidden="false" customHeight="false" outlineLevel="0" collapsed="false">
      <c r="C10" s="4" t="s">
        <v>24</v>
      </c>
      <c r="D10" s="5" t="n">
        <v>0</v>
      </c>
      <c r="E10" s="4" t="n">
        <v>5</v>
      </c>
      <c r="F10" s="5" t="n">
        <f aca="false">D10*E10</f>
        <v>0</v>
      </c>
      <c r="G10" s="4"/>
      <c r="H10" s="4"/>
      <c r="I10" s="5"/>
      <c r="J10" s="5"/>
    </row>
    <row r="11" customFormat="false" ht="15" hidden="false" customHeight="false" outlineLevel="0" collapsed="false">
      <c r="C11" s="4" t="s">
        <v>25</v>
      </c>
      <c r="D11" s="5" t="n">
        <v>0</v>
      </c>
      <c r="E11" s="4" t="n">
        <v>1</v>
      </c>
      <c r="F11" s="5" t="n">
        <f aca="false">D11*E11</f>
        <v>0</v>
      </c>
      <c r="G11" s="4"/>
      <c r="H11" s="4"/>
      <c r="I11" s="5"/>
      <c r="J11" s="5"/>
    </row>
    <row r="12" customFormat="false" ht="15" hidden="false" customHeight="false" outlineLevel="0" collapsed="false">
      <c r="C12" s="4" t="s">
        <v>25</v>
      </c>
      <c r="D12" s="5" t="n">
        <v>0</v>
      </c>
      <c r="E12" s="4" t="n">
        <v>1</v>
      </c>
      <c r="F12" s="5" t="n">
        <f aca="false">D12*E12</f>
        <v>0</v>
      </c>
      <c r="G12" s="4"/>
      <c r="H12" s="4"/>
      <c r="I12" s="5"/>
      <c r="J12" s="5"/>
    </row>
    <row r="13" customFormat="false" ht="15" hidden="false" customHeight="false" outlineLevel="0" collapsed="false">
      <c r="C13" s="4" t="s">
        <v>25</v>
      </c>
      <c r="D13" s="5" t="n">
        <v>0</v>
      </c>
      <c r="E13" s="4" t="n">
        <v>1</v>
      </c>
      <c r="F13" s="5" t="n">
        <f aca="false">D13*E13</f>
        <v>0</v>
      </c>
      <c r="G13" s="4"/>
      <c r="H13" s="4"/>
      <c r="I13" s="5"/>
      <c r="J13" s="5"/>
    </row>
    <row r="14" customFormat="false" ht="15" hidden="false" customHeight="false" outlineLevel="0" collapsed="false">
      <c r="C14" s="4" t="s">
        <v>26</v>
      </c>
      <c r="D14" s="5" t="n">
        <v>4</v>
      </c>
      <c r="E14" s="4" t="n">
        <v>5</v>
      </c>
      <c r="F14" s="5" t="n">
        <f aca="false">D14*E14</f>
        <v>20</v>
      </c>
      <c r="G14" s="4"/>
      <c r="H14" s="4"/>
      <c r="I14" s="5"/>
      <c r="J14" s="5"/>
    </row>
    <row r="15" s="8" customFormat="true" ht="15" hidden="false" customHeight="false" outlineLevel="0" collapsed="false">
      <c r="A15" s="6"/>
      <c r="B15" s="6"/>
      <c r="C15" s="6" t="s">
        <v>27</v>
      </c>
      <c r="D15" s="6"/>
      <c r="E15" s="6"/>
      <c r="F15" s="7" t="n">
        <f aca="false">SUM(F3:F14)</f>
        <v>2600020</v>
      </c>
      <c r="G15" s="6" t="s">
        <v>11</v>
      </c>
      <c r="H15" s="6"/>
      <c r="I15" s="6"/>
      <c r="J15" s="7" t="n">
        <f aca="false">SUM(J3:J14)</f>
        <v>3000000</v>
      </c>
      <c r="K15" s="7" t="n">
        <f aca="false">F15+J15</f>
        <v>5600020</v>
      </c>
    </row>
    <row r="17" customFormat="false" ht="15" hidden="false" customHeight="false" outlineLevel="0" collapsed="false">
      <c r="A17" s="9" t="s">
        <v>28</v>
      </c>
    </row>
    <row r="18" customFormat="false" ht="15" hidden="false" customHeight="false" outlineLevel="0" collapsed="false">
      <c r="A18" s="10" t="s">
        <v>29</v>
      </c>
      <c r="B18" s="4"/>
      <c r="C18" s="4"/>
      <c r="D18" s="4"/>
      <c r="E18" s="4"/>
      <c r="F18" s="4"/>
      <c r="G18" s="4"/>
      <c r="H18" s="4"/>
      <c r="I18" s="4"/>
      <c r="J18" s="4"/>
      <c r="K18" s="11" t="n">
        <f aca="false">K15</f>
        <v>5600020</v>
      </c>
    </row>
    <row r="19" customFormat="false" ht="15" hidden="false" customHeight="false" outlineLevel="0" collapsed="false">
      <c r="A19" s="10" t="s">
        <v>30</v>
      </c>
      <c r="B19" s="4"/>
      <c r="C19" s="4"/>
      <c r="D19" s="4"/>
      <c r="E19" s="4"/>
      <c r="F19" s="4"/>
      <c r="G19" s="4"/>
      <c r="H19" s="4"/>
      <c r="I19" s="4"/>
      <c r="J19" s="4"/>
      <c r="K19" s="11" t="n">
        <v>1000000</v>
      </c>
    </row>
    <row r="20" customFormat="false" ht="15" hidden="false" customHeight="false" outlineLevel="0" collapsed="false">
      <c r="A20" s="10" t="s">
        <v>31</v>
      </c>
      <c r="B20" s="4"/>
      <c r="C20" s="4"/>
      <c r="D20" s="4"/>
      <c r="E20" s="4"/>
      <c r="F20" s="4"/>
      <c r="G20" s="4"/>
      <c r="H20" s="4"/>
      <c r="I20" s="4"/>
      <c r="J20" s="4"/>
      <c r="K20" s="11" t="n">
        <f aca="false">K18-K19</f>
        <v>4600020</v>
      </c>
    </row>
    <row r="21" customFormat="false" ht="15" hidden="false" customHeight="false" outlineLevel="0" collapsed="false">
      <c r="A21" s="10" t="s">
        <v>32</v>
      </c>
      <c r="B21" s="4"/>
      <c r="C21" s="4"/>
      <c r="D21" s="4"/>
      <c r="E21" s="4"/>
      <c r="F21" s="4"/>
      <c r="G21" s="4"/>
      <c r="H21" s="4"/>
      <c r="I21" s="4"/>
      <c r="J21" s="4"/>
      <c r="K21" s="11" t="n">
        <v>0</v>
      </c>
    </row>
    <row r="22" customFormat="false" ht="15" hidden="false" customHeight="false" outlineLevel="0" collapsed="false">
      <c r="A22" s="10" t="s">
        <v>33</v>
      </c>
      <c r="B22" s="4"/>
      <c r="C22" s="4"/>
      <c r="D22" s="4"/>
      <c r="E22" s="4"/>
      <c r="F22" s="4"/>
      <c r="G22" s="4"/>
      <c r="H22" s="4"/>
      <c r="I22" s="4"/>
      <c r="J22" s="4"/>
      <c r="K22" s="11" t="n">
        <f aca="false">K20-K21</f>
        <v>4600020</v>
      </c>
    </row>
    <row r="23" customFormat="false" ht="15" hidden="false" customHeight="false" outlineLevel="0" collapsed="false">
      <c r="A23" s="10" t="s">
        <v>34</v>
      </c>
      <c r="B23" s="4"/>
      <c r="C23" s="4"/>
      <c r="D23" s="4"/>
      <c r="E23" s="4"/>
      <c r="F23" s="4"/>
      <c r="G23" s="4"/>
      <c r="H23" s="4"/>
      <c r="I23" s="4"/>
      <c r="J23" s="4"/>
      <c r="K23" s="11" t="n">
        <v>20000000</v>
      </c>
    </row>
    <row r="24" customFormat="false" ht="15" hidden="false" customHeight="false" outlineLevel="0" collapsed="false">
      <c r="A24" s="10" t="s">
        <v>35</v>
      </c>
      <c r="B24" s="4"/>
      <c r="C24" s="4"/>
      <c r="D24" s="4"/>
      <c r="E24" s="4"/>
      <c r="F24" s="4"/>
      <c r="G24" s="4"/>
      <c r="H24" s="4"/>
      <c r="I24" s="4"/>
      <c r="J24" s="4"/>
      <c r="K24" s="11" t="n">
        <f aca="false">K22+K23</f>
        <v>24600020</v>
      </c>
    </row>
    <row r="25" customFormat="false" ht="15" hidden="false" customHeight="false" outlineLevel="0" collapsed="false">
      <c r="A25" s="10" t="s">
        <v>36</v>
      </c>
      <c r="B25" s="4"/>
      <c r="C25" s="4"/>
      <c r="D25" s="4"/>
      <c r="E25" s="4"/>
      <c r="F25" s="4"/>
      <c r="G25" s="4"/>
      <c r="H25" s="4"/>
      <c r="I25" s="4"/>
      <c r="J25" s="4"/>
      <c r="K25" s="11" t="n">
        <f aca="false">K18-K19-K21+K23</f>
        <v>24600020</v>
      </c>
    </row>
  </sheetData>
  <mergeCells count="3">
    <mergeCell ref="C1:F1"/>
    <mergeCell ref="G1:J1"/>
    <mergeCell ref="K1:K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2025-09-29T09:28:03Z</dcterms:created>
  <dc:creator>Unknown</dc:creator>
  <dc:description/>
  <dc:language>en-US</dc:language>
  <cp:lastModifiedBy>Unknown</cp:lastModifiedBy>
  <dcterms:modified xsi:type="dcterms:W3CDTF">2025-09-29T09:28:03Z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