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70" i="1" l="1"/>
  <c r="C61" i="1"/>
  <c r="B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B74" i="1"/>
  <c r="B75" i="1"/>
  <c r="B73" i="1"/>
  <c r="B62" i="1"/>
  <c r="B63" i="1"/>
  <c r="B64" i="1"/>
  <c r="B65" i="1"/>
  <c r="B66" i="1"/>
  <c r="B67" i="1"/>
  <c r="B68" i="1"/>
  <c r="B69" i="1"/>
  <c r="B70" i="1"/>
  <c r="B71" i="1"/>
  <c r="B7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C42" i="1"/>
  <c r="B42" i="1"/>
  <c r="C37" i="1"/>
  <c r="B37" i="1"/>
  <c r="C23" i="1"/>
  <c r="B23" i="1"/>
  <c r="C22" i="1"/>
  <c r="B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34" i="1"/>
  <c r="B35" i="1"/>
  <c r="B36" i="1"/>
  <c r="B24" i="1"/>
  <c r="B25" i="1"/>
  <c r="B26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<sst xmlns="http://schemas.openxmlformats.org/spreadsheetml/2006/main" count="10" uniqueCount="9">
  <si>
    <t>x</t>
  </si>
  <si>
    <t>y=КОРЕНЬ(4-x^2)</t>
  </si>
  <si>
    <t>y=2*sin(x)</t>
  </si>
  <si>
    <t>y=КОРЕНЬ((36-9*x^2)/4)</t>
  </si>
  <si>
    <t>y=КОРЕНЬ(1-x^2/9)</t>
  </si>
  <si>
    <t>y=ln(X)</t>
  </si>
  <si>
    <t>y=-2*x+1</t>
  </si>
  <si>
    <t>y=2/x</t>
  </si>
  <si>
    <t>y=КОРЕНЬ(2*x)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</si>
</sst>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Times New Roman" pitchFamily="18" charset="0"/>
                <a:cs typeface="Times New Roman" pitchFamily="18" charset="0"/>
              </a:defRPr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График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функций </a:t>
            </a:r>
            <a:r>
              <a:rPr lang="en-US" sz="1200" b="1" baseline="0">
                <a:solidFill>
                  <a:schemeClr val="tx2">
                    <a:lumMod val="60000"/>
                    <a:lumOff val="40000"/>
                  </a:schemeClr>
                </a:solidFill>
                <a:latin typeface="Times New Roman" pitchFamily="18" charset="0"/>
                <a:cs typeface="Times New Roman" pitchFamily="18" charset="0"/>
              </a:rPr>
              <a:t>y=</a:t>
            </a:r>
            <a:r>
              <a:rPr lang="ru-RU" sz="1200" b="1" baseline="0">
                <a:solidFill>
                  <a:schemeClr val="tx2">
                    <a:lumMod val="60000"/>
                    <a:lumOff val="40000"/>
                  </a:schemeClr>
                </a:solidFill>
                <a:latin typeface="Times New Roman" pitchFamily="18" charset="0"/>
                <a:cs typeface="Times New Roman" pitchFamily="18" charset="0"/>
              </a:rPr>
              <a:t>КОРЕНЬ(4-</a:t>
            </a:r>
            <a:r>
              <a:rPr lang="en-US" sz="1200" b="1" baseline="0">
                <a:solidFill>
                  <a:schemeClr val="tx2">
                    <a:lumMod val="60000"/>
                    <a:lumOff val="40000"/>
                  </a:schemeClr>
                </a:solidFill>
                <a:latin typeface="Times New Roman" pitchFamily="18" charset="0"/>
                <a:cs typeface="Times New Roman" pitchFamily="18" charset="0"/>
              </a:rPr>
              <a:t>x^2)</a:t>
            </a:r>
            <a:r>
              <a:rPr lang="ru-RU" sz="1200" b="0" baseline="0">
                <a:solidFill>
                  <a:schemeClr val="tx2">
                    <a:lumMod val="60000"/>
                    <a:lumOff val="40000"/>
                  </a:schemeClr>
                </a:solidFill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1" baseline="0">
                <a:solidFill>
                  <a:schemeClr val="accent2">
                    <a:lumMod val="75000"/>
                  </a:schemeClr>
                </a:solidFill>
                <a:latin typeface="Times New Roman" pitchFamily="18" charset="0"/>
                <a:cs typeface="Times New Roman" pitchFamily="18" charset="0"/>
              </a:rPr>
              <a:t>y=2*sin(x)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y=КОРЕНЬ(4-x^2)</c:v>
                </c:pt>
              </c:strCache>
            </c:strRef>
          </c:tx>
          <c:val>
            <c:numRef>
              <c:f>Лист1!$B$2:$B$17</c:f>
              <c:numCache>
                <c:formatCode>0.00</c:formatCode>
                <c:ptCount val="16"/>
                <c:pt idx="0">
                  <c:v>2</c:v>
                </c:pt>
                <c:pt idx="1">
                  <c:v>1.9899748742132399</c:v>
                </c:pt>
                <c:pt idx="2">
                  <c:v>1.9595917942265424</c:v>
                </c:pt>
                <c:pt idx="3">
                  <c:v>1.9078784028338913</c:v>
                </c:pt>
                <c:pt idx="4">
                  <c:v>1.833030277982336</c:v>
                </c:pt>
                <c:pt idx="5">
                  <c:v>1.7320508075688772</c:v>
                </c:pt>
                <c:pt idx="6">
                  <c:v>1.6</c:v>
                </c:pt>
                <c:pt idx="7">
                  <c:v>1.42828568570857</c:v>
                </c:pt>
                <c:pt idx="8">
                  <c:v>1.1999999999999997</c:v>
                </c:pt>
                <c:pt idx="9">
                  <c:v>0.87177978870813455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y=2*sin(x)</c:v>
                </c:pt>
              </c:strCache>
            </c:strRef>
          </c:tx>
          <c:val>
            <c:numRef>
              <c:f>Лист1!$C$2:$C$17</c:f>
              <c:numCache>
                <c:formatCode>0.00</c:formatCode>
                <c:ptCount val="16"/>
                <c:pt idx="0">
                  <c:v>0</c:v>
                </c:pt>
                <c:pt idx="1">
                  <c:v>0.39733866159012243</c:v>
                </c:pt>
                <c:pt idx="2">
                  <c:v>0.77883668461730104</c:v>
                </c:pt>
                <c:pt idx="3">
                  <c:v>1.1292849467900707</c:v>
                </c:pt>
                <c:pt idx="4">
                  <c:v>1.4347121817990456</c:v>
                </c:pt>
                <c:pt idx="5">
                  <c:v>1.682941969615793</c:v>
                </c:pt>
                <c:pt idx="6">
                  <c:v>1.8640781719344526</c:v>
                </c:pt>
                <c:pt idx="7">
                  <c:v>1.9708994599769203</c:v>
                </c:pt>
                <c:pt idx="8">
                  <c:v>1.9991472060830102</c:v>
                </c:pt>
                <c:pt idx="9">
                  <c:v>1.9476952617563903</c:v>
                </c:pt>
                <c:pt idx="10">
                  <c:v>1.8185948536513634</c:v>
                </c:pt>
                <c:pt idx="11">
                  <c:v>1.6169928076391802</c:v>
                </c:pt>
                <c:pt idx="12">
                  <c:v>1.3509263611023019</c:v>
                </c:pt>
                <c:pt idx="13">
                  <c:v>1.0310027436429283</c:v>
                </c:pt>
                <c:pt idx="14">
                  <c:v>0.66997630031181021</c:v>
                </c:pt>
                <c:pt idx="15">
                  <c:v>0.28224001611973443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6384"/>
        <c:axId val="43457920"/>
      </c:lineChart>
      <c:catAx>
        <c:axId val="434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457920"/>
        <c:crosses val="autoZero"/>
        <c:auto val="1"/>
        <c:lblAlgn val="ctr"/>
        <c:lblOffset val="100"/>
        <c:noMultiLvlLbl val="0"/>
      </c:catAx>
      <c:valAx>
        <c:axId val="43457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4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  <a:latin typeface="Times New Roman" pitchFamily="18" charset="0"/>
                <a:cs typeface="Times New Roman" pitchFamily="18" charset="0"/>
              </a:rPr>
              <a:t>График функций </a:t>
            </a:r>
            <a:r>
              <a:rPr lang="en-US" sz="1200" b="1" i="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y=</a:t>
            </a:r>
            <a:r>
              <a:rPr lang="ru-RU" sz="1200" b="1" i="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КОРЕНЬ((36-9*</a:t>
            </a:r>
            <a:r>
              <a:rPr lang="en-US" sz="1200" b="1" i="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x^2)/4)</a:t>
            </a:r>
            <a:r>
              <a:rPr lang="ru-RU" sz="1200" b="0" i="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200" b="0" i="0" baseline="0">
                <a:effectLst/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1" i="0" baseline="0">
                <a:solidFill>
                  <a:schemeClr val="accent2">
                    <a:lumMod val="75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y=</a:t>
            </a:r>
            <a:r>
              <a:rPr lang="ru-RU" sz="1200" b="1" i="0" baseline="0">
                <a:solidFill>
                  <a:schemeClr val="accent2">
                    <a:lumMod val="75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КОРЕНЬ(1-</a:t>
            </a:r>
            <a:r>
              <a:rPr lang="en-US" sz="1200" b="1" i="0" baseline="0">
                <a:solidFill>
                  <a:schemeClr val="accent2">
                    <a:lumMod val="75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x^2/9)</a:t>
            </a:r>
            <a:r>
              <a:rPr lang="ru-RU" sz="1200" b="0" i="0" baseline="0">
                <a:solidFill>
                  <a:schemeClr val="accent2">
                    <a:lumMod val="75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 </a:t>
            </a:r>
            <a:endParaRPr lang="ru-RU" sz="1200">
              <a:solidFill>
                <a:schemeClr val="accent2">
                  <a:lumMod val="75000"/>
                </a:schemeClr>
              </a:solidFill>
              <a:effectLst/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y=КОРЕНЬ((36-9*x^2)/4)</c:v>
                </c:pt>
              </c:strCache>
            </c:strRef>
          </c:tx>
          <c:val>
            <c:numRef>
              <c:f>Лист1!$B$22:$B$37</c:f>
              <c:numCache>
                <c:formatCode>General</c:formatCode>
                <c:ptCount val="16"/>
                <c:pt idx="0">
                  <c:v>3</c:v>
                </c:pt>
                <c:pt idx="1">
                  <c:v>2.98496231131986</c:v>
                </c:pt>
                <c:pt idx="2">
                  <c:v>2.9393876913398138</c:v>
                </c:pt>
                <c:pt idx="3">
                  <c:v>2.8618176042508368</c:v>
                </c:pt>
                <c:pt idx="4">
                  <c:v>2.7495454169735041</c:v>
                </c:pt>
                <c:pt idx="5">
                  <c:v>2.598076211353316</c:v>
                </c:pt>
                <c:pt idx="6">
                  <c:v>2.4</c:v>
                </c:pt>
                <c:pt idx="7">
                  <c:v>2.142428528562855</c:v>
                </c:pt>
                <c:pt idx="8">
                  <c:v>1.7999999999999996</c:v>
                </c:pt>
                <c:pt idx="9">
                  <c:v>1.3076696830622017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Лист1!$C$21</c:f>
              <c:strCache>
                <c:ptCount val="1"/>
                <c:pt idx="0">
                  <c:v>y=КОРЕНЬ(1-x^2/9)</c:v>
                </c:pt>
              </c:strCache>
            </c:strRef>
          </c:tx>
          <c:val>
            <c:numRef>
              <c:f>Лист1!$C$22:$C$37</c:f>
              <c:numCache>
                <c:formatCode>General</c:formatCode>
                <c:ptCount val="16"/>
                <c:pt idx="0">
                  <c:v>1</c:v>
                </c:pt>
                <c:pt idx="1">
                  <c:v>0.99777530313971774</c:v>
                </c:pt>
                <c:pt idx="2">
                  <c:v>0.99107124982123374</c:v>
                </c:pt>
                <c:pt idx="3">
                  <c:v>0.9797958971132712</c:v>
                </c:pt>
                <c:pt idx="4">
                  <c:v>0.96378881965339736</c:v>
                </c:pt>
                <c:pt idx="5">
                  <c:v>0.94280904158206336</c:v>
                </c:pt>
                <c:pt idx="6">
                  <c:v>0.91651513899116799</c:v>
                </c:pt>
                <c:pt idx="7">
                  <c:v>0.88443327742810662</c:v>
                </c:pt>
                <c:pt idx="8">
                  <c:v>0.84590516936330129</c:v>
                </c:pt>
                <c:pt idx="9">
                  <c:v>0.79999999999999993</c:v>
                </c:pt>
                <c:pt idx="10">
                  <c:v>0.7453559924999299</c:v>
                </c:pt>
                <c:pt idx="11">
                  <c:v>0.67986926847903784</c:v>
                </c:pt>
                <c:pt idx="12">
                  <c:v>0.6</c:v>
                </c:pt>
                <c:pt idx="13">
                  <c:v>0.49888765156985881</c:v>
                </c:pt>
                <c:pt idx="14">
                  <c:v>0.35901098714230051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2400"/>
        <c:axId val="107623936"/>
      </c:lineChart>
      <c:catAx>
        <c:axId val="10762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623936"/>
        <c:crosses val="autoZero"/>
        <c:auto val="1"/>
        <c:lblAlgn val="ctr"/>
        <c:lblOffset val="100"/>
        <c:noMultiLvlLbl val="0"/>
      </c:catAx>
      <c:valAx>
        <c:axId val="1076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22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u="none" strike="noStrike" baseline="0">
                <a:effectLst/>
                <a:latin typeface="Times New Roman" pitchFamily="18" charset="0"/>
                <a:cs typeface="Times New Roman" pitchFamily="18" charset="0"/>
              </a:rPr>
              <a:t>График функций </a:t>
            </a:r>
            <a:r>
              <a:rPr lang="en-US" sz="1200" b="1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y=ln(X)</a:t>
            </a:r>
            <a:r>
              <a:rPr lang="ru-RU" sz="1200" b="0" i="0" u="none" strike="noStrike" baseline="0">
                <a:effectLst/>
                <a:latin typeface="Times New Roman" pitchFamily="18" charset="0"/>
                <a:cs typeface="Times New Roman" pitchFamily="18" charset="0"/>
              </a:rPr>
              <a:t> и </a:t>
            </a:r>
            <a:r>
              <a:rPr lang="en-US" sz="1200" b="1" i="0" u="none" strike="noStrike" baseline="0">
                <a:solidFill>
                  <a:schemeClr val="accent2">
                    <a:lumMod val="75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y=-2*x+1</a:t>
            </a:r>
            <a:endParaRPr lang="ru-RU" sz="1200">
              <a:solidFill>
                <a:schemeClr val="accent2">
                  <a:lumMod val="75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Лист1!$B$41</c:f>
              <c:strCache>
                <c:ptCount val="1"/>
                <c:pt idx="0">
                  <c:v>y=ln(X)</c:v>
                </c:pt>
              </c:strCache>
            </c:strRef>
          </c:tx>
          <c:val>
            <c:numRef>
              <c:f>Лист1!$B$42:$B$56</c:f>
              <c:numCache>
                <c:formatCode>General</c:formatCode>
                <c:ptCount val="15"/>
                <c:pt idx="0">
                  <c:v>-1.6094379124341003</c:v>
                </c:pt>
                <c:pt idx="1">
                  <c:v>-0.916290731874155</c:v>
                </c:pt>
                <c:pt idx="2">
                  <c:v>-0.51082562376599072</c:v>
                </c:pt>
                <c:pt idx="3">
                  <c:v>-0.22314355131420971</c:v>
                </c:pt>
                <c:pt idx="4">
                  <c:v>0</c:v>
                </c:pt>
                <c:pt idx="5">
                  <c:v>0.18232155679395459</c:v>
                </c:pt>
                <c:pt idx="6">
                  <c:v>0.33647223662121289</c:v>
                </c:pt>
                <c:pt idx="7">
                  <c:v>0.47000362924573563</c:v>
                </c:pt>
                <c:pt idx="8">
                  <c:v>0.58778666490211906</c:v>
                </c:pt>
                <c:pt idx="9">
                  <c:v>0.69314718055994529</c:v>
                </c:pt>
                <c:pt idx="10">
                  <c:v>0.78845736036427028</c:v>
                </c:pt>
                <c:pt idx="11">
                  <c:v>0.87546873735389985</c:v>
                </c:pt>
                <c:pt idx="12">
                  <c:v>0.95551144502743635</c:v>
                </c:pt>
                <c:pt idx="13">
                  <c:v>1.0296194171811581</c:v>
                </c:pt>
                <c:pt idx="14">
                  <c:v>1.0986122886681098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Лист1!$C$41</c:f>
              <c:strCache>
                <c:ptCount val="1"/>
                <c:pt idx="0">
                  <c:v>y=-2*x+1</c:v>
                </c:pt>
              </c:strCache>
            </c:strRef>
          </c:tx>
          <c:val>
            <c:numRef>
              <c:f>Лист1!$C$42:$C$56</c:f>
              <c:numCache>
                <c:formatCode>General</c:formatCode>
                <c:ptCount val="15"/>
                <c:pt idx="0">
                  <c:v>0.6</c:v>
                </c:pt>
                <c:pt idx="1">
                  <c:v>0.19999999999999996</c:v>
                </c:pt>
                <c:pt idx="2">
                  <c:v>-0.19999999999999996</c:v>
                </c:pt>
                <c:pt idx="3">
                  <c:v>-0.60000000000000009</c:v>
                </c:pt>
                <c:pt idx="4">
                  <c:v>-1</c:v>
                </c:pt>
                <c:pt idx="5">
                  <c:v>-1.4</c:v>
                </c:pt>
                <c:pt idx="6">
                  <c:v>-1.7999999999999998</c:v>
                </c:pt>
                <c:pt idx="7">
                  <c:v>-2.2000000000000002</c:v>
                </c:pt>
                <c:pt idx="8">
                  <c:v>-2.6</c:v>
                </c:pt>
                <c:pt idx="9">
                  <c:v>-3</c:v>
                </c:pt>
                <c:pt idx="10">
                  <c:v>-3.4000000000000004</c:v>
                </c:pt>
                <c:pt idx="11">
                  <c:v>-3.8</c:v>
                </c:pt>
                <c:pt idx="12">
                  <c:v>-4.2</c:v>
                </c:pt>
                <c:pt idx="13">
                  <c:v>-4.5999999999999996</c:v>
                </c:pt>
                <c:pt idx="14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73408"/>
        <c:axId val="65866368"/>
      </c:lineChart>
      <c:catAx>
        <c:axId val="606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65866368"/>
        <c:crosses val="autoZero"/>
        <c:auto val="1"/>
        <c:lblAlgn val="ctr"/>
        <c:lblOffset val="100"/>
        <c:noMultiLvlLbl val="0"/>
      </c:catAx>
      <c:valAx>
        <c:axId val="658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734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  <a:latin typeface="Times New Roman" pitchFamily="18" charset="0"/>
                <a:cs typeface="Times New Roman" pitchFamily="18" charset="0"/>
              </a:rPr>
              <a:t>График функций </a:t>
            </a:r>
            <a:r>
              <a:rPr lang="en-US" sz="1200" b="1" i="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y=2/x</a:t>
            </a:r>
            <a:r>
              <a:rPr lang="ru-RU" sz="1200" b="0" i="0" baseline="0">
                <a:effectLst/>
                <a:latin typeface="Times New Roman" pitchFamily="18" charset="0"/>
                <a:cs typeface="Times New Roman" pitchFamily="18" charset="0"/>
              </a:rPr>
              <a:t> и </a:t>
            </a:r>
            <a:r>
              <a:rPr lang="en-US" sz="1200" b="1" i="0" baseline="0">
                <a:solidFill>
                  <a:schemeClr val="accent2">
                    <a:lumMod val="75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y=</a:t>
            </a:r>
            <a:r>
              <a:rPr lang="ru-RU" sz="1200" b="1" i="0" baseline="0">
                <a:solidFill>
                  <a:schemeClr val="accent2">
                    <a:lumMod val="75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КОРЕНЬ(2*</a:t>
            </a:r>
            <a:r>
              <a:rPr lang="en-US" sz="1200" b="1" i="0" baseline="0">
                <a:solidFill>
                  <a:schemeClr val="accent2">
                    <a:lumMod val="75000"/>
                  </a:schemeClr>
                </a:solidFill>
                <a:effectLst/>
                <a:latin typeface="Times New Roman" pitchFamily="18" charset="0"/>
                <a:cs typeface="Times New Roman" pitchFamily="18" charset="0"/>
              </a:rPr>
              <a:t>x)</a:t>
            </a:r>
            <a:endParaRPr lang="ru-RU" sz="1200">
              <a:solidFill>
                <a:schemeClr val="accent2">
                  <a:lumMod val="75000"/>
                </a:schemeClr>
              </a:solidFill>
              <a:effectLst/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Лист1!$B$60</c:f>
              <c:strCache>
                <c:ptCount val="1"/>
                <c:pt idx="0">
                  <c:v>y=2/x</c:v>
                </c:pt>
              </c:strCache>
            </c:strRef>
          </c:tx>
          <c:val>
            <c:numRef>
              <c:f>Лист1!$B$61:$B$75</c:f>
              <c:numCache>
                <c:formatCode>General</c:formatCode>
                <c:ptCount val="15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0.76923076923076916</c:v>
                </c:pt>
                <c:pt idx="13">
                  <c:v>0.7142857142857143</c:v>
                </c:pt>
                <c:pt idx="14">
                  <c:v>0.66666666666666663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Лист1!$C$60</c:f>
              <c:strCache>
                <c:ptCount val="1"/>
                <c:pt idx="0">
                  <c:v>y=КОРЕНЬ(2*x)</c:v>
                </c:pt>
              </c:strCache>
            </c:strRef>
          </c:tx>
          <c:val>
            <c:numRef>
              <c:f>Лист1!$C$61:$C$75</c:f>
              <c:numCache>
                <c:formatCode>General</c:formatCode>
                <c:ptCount val="15"/>
                <c:pt idx="0">
                  <c:v>0.63245553203367588</c:v>
                </c:pt>
                <c:pt idx="1">
                  <c:v>0.89442719099991586</c:v>
                </c:pt>
                <c:pt idx="2">
                  <c:v>1.0954451150103321</c:v>
                </c:pt>
                <c:pt idx="3">
                  <c:v>1.2649110640673518</c:v>
                </c:pt>
                <c:pt idx="4">
                  <c:v>1.4142135623730951</c:v>
                </c:pt>
                <c:pt idx="5">
                  <c:v>1.5491933384829668</c:v>
                </c:pt>
                <c:pt idx="6">
                  <c:v>1.6733200530681511</c:v>
                </c:pt>
                <c:pt idx="7">
                  <c:v>1.7888543819998317</c:v>
                </c:pt>
                <c:pt idx="8">
                  <c:v>1.8973665961010275</c:v>
                </c:pt>
                <c:pt idx="9">
                  <c:v>2</c:v>
                </c:pt>
                <c:pt idx="10">
                  <c:v>2.0976176963403033</c:v>
                </c:pt>
                <c:pt idx="11">
                  <c:v>2.1908902300206643</c:v>
                </c:pt>
                <c:pt idx="12">
                  <c:v>2.2803508501982761</c:v>
                </c:pt>
                <c:pt idx="13">
                  <c:v>2.3664319132398464</c:v>
                </c:pt>
                <c:pt idx="14">
                  <c:v>2.4494897427831779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3440"/>
        <c:axId val="107031552"/>
      </c:lineChart>
      <c:catAx>
        <c:axId val="430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31552"/>
        <c:crosses val="autoZero"/>
        <c:auto val="1"/>
        <c:lblAlgn val="ctr"/>
        <c:lblOffset val="100"/>
        <c:noMultiLvlLbl val="0"/>
      </c:catAx>
      <c:valAx>
        <c:axId val="1070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534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432288</xdr:colOff>
      <xdr:row>1</xdr:row>
      <xdr:rowOff>148737</xdr:rowOff>
    </xdr:from>
    <xdr:to>
      <xdr:col>11</xdr:col>
      <xdr:colOff>139211</xdr:colOff>
      <xdr:row>16</xdr:row>
      <xdr:rowOff>34437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21</xdr:row>
      <xdr:rowOff>100012</xdr:rowOff>
    </xdr:from>
    <xdr:to>
      <xdr:col>11</xdr:col>
      <xdr:colOff>85725</xdr:colOff>
      <xdr:row>35</xdr:row>
      <xdr:rowOff>176212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40</xdr:row>
      <xdr:rowOff>176212</xdr:rowOff>
    </xdr:from>
    <xdr:to>
      <xdr:col>11</xdr:col>
      <xdr:colOff>76200</xdr:colOff>
      <xdr:row>55</xdr:row>
      <xdr:rowOff>61912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394607</xdr:colOff>
      <xdr:row>59</xdr:row>
      <xdr:rowOff>118381</xdr:rowOff>
    </xdr:from>
    <xdr:to>
      <xdr:col>11</xdr:col>
      <xdr:colOff>68036</xdr:colOff>
      <xdr:row>74</xdr:row>
      <xdr:rowOff>4081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zoomScale="70" zoomScaleNormal="70" workbookViewId="0">
      <selection activeCell="N71" sqref="N71"/>
    </sheetView>
  </sheetViews>
  <sheetFormatPr defaultRowHeight="15" x14ac:dyDescent="0.25"/>
  <cols>
    <col min="2" max="2" width="22.42578125" customWidth="1"/>
    <col min="3" max="3" width="17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2">
        <f>SQRT(4-A2^2)</f>
        <v>2</v>
      </c>
      <c r="C2" s="2">
        <f>2*SIN(A2)</f>
        <v>0</v>
      </c>
    </row>
    <row r="3" spans="1:3" x14ac:dyDescent="0.25">
      <c r="A3" s="1">
        <v>0.2</v>
      </c>
      <c r="B3" s="2">
        <f t="shared" ref="B3:B17" si="0">SQRT(4-A3^2)</f>
        <v>1.9899748742132399</v>
      </c>
      <c r="C3" s="2">
        <f t="shared" ref="C3:C17" si="1">2*SIN(A3)</f>
        <v>0.39733866159012243</v>
      </c>
    </row>
    <row r="4" spans="1:3" x14ac:dyDescent="0.25">
      <c r="A4" s="1">
        <v>0.4</v>
      </c>
      <c r="B4" s="2">
        <f t="shared" si="0"/>
        <v>1.9595917942265424</v>
      </c>
      <c r="C4" s="2">
        <f t="shared" si="1"/>
        <v>0.77883668461730104</v>
      </c>
    </row>
    <row r="5" spans="1:3" x14ac:dyDescent="0.25">
      <c r="A5" s="1">
        <v>0.6</v>
      </c>
      <c r="B5" s="2">
        <f t="shared" si="0"/>
        <v>1.9078784028338913</v>
      </c>
      <c r="C5" s="2">
        <f t="shared" si="1"/>
        <v>1.1292849467900707</v>
      </c>
    </row>
    <row r="6" spans="1:3" x14ac:dyDescent="0.25">
      <c r="A6" s="1">
        <v>0.8</v>
      </c>
      <c r="B6" s="2">
        <f t="shared" si="0"/>
        <v>1.833030277982336</v>
      </c>
      <c r="C6" s="2">
        <f t="shared" si="1"/>
        <v>1.4347121817990456</v>
      </c>
    </row>
    <row r="7" spans="1:3" x14ac:dyDescent="0.25">
      <c r="A7" s="1">
        <v>1</v>
      </c>
      <c r="B7" s="2">
        <f t="shared" si="0"/>
        <v>1.7320508075688772</v>
      </c>
      <c r="C7" s="2">
        <f t="shared" si="1"/>
        <v>1.682941969615793</v>
      </c>
    </row>
    <row r="8" spans="1:3" x14ac:dyDescent="0.25">
      <c r="A8" s="1">
        <v>1.2</v>
      </c>
      <c r="B8" s="2">
        <f t="shared" si="0"/>
        <v>1.6</v>
      </c>
      <c r="C8" s="2">
        <f t="shared" si="1"/>
        <v>1.8640781719344526</v>
      </c>
    </row>
    <row r="9" spans="1:3" x14ac:dyDescent="0.25">
      <c r="A9" s="1">
        <v>1.4</v>
      </c>
      <c r="B9" s="2">
        <f t="shared" si="0"/>
        <v>1.42828568570857</v>
      </c>
      <c r="C9" s="2">
        <f t="shared" si="1"/>
        <v>1.9708994599769203</v>
      </c>
    </row>
    <row r="10" spans="1:3" x14ac:dyDescent="0.25">
      <c r="A10" s="1">
        <v>1.6</v>
      </c>
      <c r="B10" s="2">
        <f t="shared" si="0"/>
        <v>1.1999999999999997</v>
      </c>
      <c r="C10" s="2">
        <f t="shared" si="1"/>
        <v>1.9991472060830102</v>
      </c>
    </row>
    <row r="11" spans="1:3" x14ac:dyDescent="0.25">
      <c r="A11" s="1">
        <v>1.8</v>
      </c>
      <c r="B11" s="2">
        <f t="shared" si="0"/>
        <v>0.87177978870813455</v>
      </c>
      <c r="C11" s="2">
        <f t="shared" si="1"/>
        <v>1.9476952617563903</v>
      </c>
    </row>
    <row r="12" spans="1:3" x14ac:dyDescent="0.25">
      <c r="A12" s="1">
        <v>2</v>
      </c>
      <c r="B12" s="2">
        <f t="shared" si="0"/>
        <v>0</v>
      </c>
      <c r="C12" s="2">
        <f t="shared" si="1"/>
        <v>1.8185948536513634</v>
      </c>
    </row>
    <row r="13" spans="1:3" x14ac:dyDescent="0.25">
      <c r="A13" s="1">
        <v>2.2000000000000002</v>
      </c>
      <c r="B13" s="2" t="e">
        <f t="shared" si="0"/>
        <v>#NUM!</v>
      </c>
      <c r="C13" s="2">
        <f t="shared" si="1"/>
        <v>1.6169928076391802</v>
      </c>
    </row>
    <row r="14" spans="1:3" x14ac:dyDescent="0.25">
      <c r="A14" s="1">
        <v>2.4</v>
      </c>
      <c r="B14" s="2" t="e">
        <f t="shared" si="0"/>
        <v>#NUM!</v>
      </c>
      <c r="C14" s="2">
        <f t="shared" si="1"/>
        <v>1.3509263611023019</v>
      </c>
    </row>
    <row r="15" spans="1:3" x14ac:dyDescent="0.25">
      <c r="A15" s="1">
        <v>2.6</v>
      </c>
      <c r="B15" s="2" t="e">
        <f t="shared" si="0"/>
        <v>#NUM!</v>
      </c>
      <c r="C15" s="2">
        <f t="shared" si="1"/>
        <v>1.0310027436429283</v>
      </c>
    </row>
    <row r="16" spans="1:3" x14ac:dyDescent="0.25">
      <c r="A16" s="1">
        <v>2.8</v>
      </c>
      <c r="B16" s="2" t="e">
        <f t="shared" si="0"/>
        <v>#NUM!</v>
      </c>
      <c r="C16" s="2">
        <f t="shared" si="1"/>
        <v>0.66997630031181021</v>
      </c>
    </row>
    <row r="17" spans="1:3" x14ac:dyDescent="0.25">
      <c r="A17" s="1">
        <v>3</v>
      </c>
      <c r="B17" s="2" t="e">
        <f t="shared" si="0"/>
        <v>#NUM!</v>
      </c>
      <c r="C17" s="2">
        <f t="shared" si="1"/>
        <v>0.28224001611973443</v>
      </c>
    </row>
    <row r="21" spans="1:3" x14ac:dyDescent="0.25">
      <c r="B21" s="1" t="s">
        <v>3</v>
      </c>
      <c r="C21" s="1" t="s">
        <v>4</v>
      </c>
    </row>
    <row r="22" spans="1:3" x14ac:dyDescent="0.25">
      <c r="B22" s="1">
        <f>SQRT((36-9*A2^2)/4)</f>
        <v>3</v>
      </c>
      <c r="C22" s="1">
        <f>SQRT(1-A2^2/9)</f>
        <v>1</v>
      </c>
    </row>
    <row r="23" spans="1:3" x14ac:dyDescent="0.25">
      <c r="B23" s="1">
        <f>SQRT((36-9*A3^2)/4)</f>
        <v>2.98496231131986</v>
      </c>
      <c r="C23" s="1">
        <f>SQRT(1-A3^2/9)</f>
        <v>0.99777530313971774</v>
      </c>
    </row>
    <row r="24" spans="1:3" x14ac:dyDescent="0.25">
      <c r="B24" s="1">
        <f>SQRT((36-9*A4^2)/4)</f>
        <v>2.9393876913398138</v>
      </c>
      <c r="C24" s="1">
        <f>SQRT(1-A4^2/9)</f>
        <v>0.99107124982123374</v>
      </c>
    </row>
    <row r="25" spans="1:3" x14ac:dyDescent="0.25">
      <c r="B25" s="1">
        <f>SQRT((36-9*A5^2)/4)</f>
        <v>2.8618176042508368</v>
      </c>
      <c r="C25" s="1">
        <f>SQRT(1-A5^2/9)</f>
        <v>0.9797958971132712</v>
      </c>
    </row>
    <row r="26" spans="1:3" x14ac:dyDescent="0.25">
      <c r="B26" s="1">
        <f>SQRT((36-9*A6^2)/4)</f>
        <v>2.7495454169735041</v>
      </c>
      <c r="C26" s="1">
        <f>SQRT(1-A6^2/9)</f>
        <v>0.96378881965339736</v>
      </c>
    </row>
    <row r="27" spans="1:3" x14ac:dyDescent="0.25">
      <c r="B27" s="1">
        <f>SQRT((36-9*A7^2)/4)</f>
        <v>2.598076211353316</v>
      </c>
      <c r="C27" s="1">
        <f>SQRT(1-A7^2/9)</f>
        <v>0.94280904158206336</v>
      </c>
    </row>
    <row r="28" spans="1:3" x14ac:dyDescent="0.25">
      <c r="B28" s="1">
        <f>SQRT((36-9*A8^2)/4)</f>
        <v>2.4</v>
      </c>
      <c r="C28" s="1">
        <f>SQRT(1-A8^2/9)</f>
        <v>0.91651513899116799</v>
      </c>
    </row>
    <row r="29" spans="1:3" x14ac:dyDescent="0.25">
      <c r="B29" s="1">
        <f>SQRT((36-9*A9^2)/4)</f>
        <v>2.142428528562855</v>
      </c>
      <c r="C29" s="1">
        <f>SQRT(1-A9^2/9)</f>
        <v>0.88443327742810662</v>
      </c>
    </row>
    <row r="30" spans="1:3" x14ac:dyDescent="0.25">
      <c r="B30" s="1">
        <f>SQRT((36-9*A10^2)/4)</f>
        <v>1.7999999999999996</v>
      </c>
      <c r="C30" s="1">
        <f>SQRT(1-A10^2/9)</f>
        <v>0.84590516936330129</v>
      </c>
    </row>
    <row r="31" spans="1:3" x14ac:dyDescent="0.25">
      <c r="B31" s="1">
        <f>SQRT((36-9*A11^2)/4)</f>
        <v>1.3076696830622017</v>
      </c>
      <c r="C31" s="1">
        <f>SQRT(1-A11^2/9)</f>
        <v>0.79999999999999993</v>
      </c>
    </row>
    <row r="32" spans="1:3" x14ac:dyDescent="0.25">
      <c r="B32" s="1">
        <f>SQRT((36-9*A12^2)/4)</f>
        <v>0</v>
      </c>
      <c r="C32" s="1">
        <f>SQRT(1-A12^2/9)</f>
        <v>0.7453559924999299</v>
      </c>
    </row>
    <row r="33" spans="1:3" x14ac:dyDescent="0.25">
      <c r="B33" s="1" t="e">
        <f>SQRT((36-9*A13^2)/4)</f>
        <v>#NUM!</v>
      </c>
      <c r="C33" s="1">
        <f>SQRT(1-A13^2/9)</f>
        <v>0.67986926847903784</v>
      </c>
    </row>
    <row r="34" spans="1:3" x14ac:dyDescent="0.25">
      <c r="B34" s="1" t="e">
        <f>SQRT((36-9*A14^2)/4)</f>
        <v>#NUM!</v>
      </c>
      <c r="C34" s="1">
        <f>SQRT(1-A14^2/9)</f>
        <v>0.6</v>
      </c>
    </row>
    <row r="35" spans="1:3" x14ac:dyDescent="0.25">
      <c r="B35" s="1" t="e">
        <f>SQRT((36-9*A15^2)/4)</f>
        <v>#NUM!</v>
      </c>
      <c r="C35" s="1">
        <f>SQRT(1-A15^2/9)</f>
        <v>0.49888765156985881</v>
      </c>
    </row>
    <row r="36" spans="1:3" x14ac:dyDescent="0.25">
      <c r="B36" s="1" t="e">
        <f>SQRT((36-9*A16^2)/4)</f>
        <v>#NUM!</v>
      </c>
      <c r="C36" s="1">
        <f>SQRT(1-A16^2/9)</f>
        <v>0.35901098714230051</v>
      </c>
    </row>
    <row r="37" spans="1:3" x14ac:dyDescent="0.25">
      <c r="B37" s="1" t="e">
        <f>SQRT((36-9*A17^2)/4)</f>
        <v>#NUM!</v>
      </c>
      <c r="C37" s="1">
        <f>SQRT(1-A17^2/9)</f>
        <v>0</v>
      </c>
    </row>
    <row r="41" spans="1:3" x14ac:dyDescent="0.25">
      <c r="A41" s="1" t="s">
        <v>0</v>
      </c>
      <c r="B41" s="1" t="s">
        <v>5</v>
      </c>
      <c r="C41" s="1" t="s">
        <v>6</v>
      </c>
    </row>
    <row r="42" spans="1:3" x14ac:dyDescent="0.25">
      <c r="A42" s="1">
        <v>0.2</v>
      </c>
      <c r="B42" s="1">
        <f>LN(A42)</f>
        <v>-1.6094379124341003</v>
      </c>
      <c r="C42" s="1">
        <f>-2*A42+1</f>
        <v>0.6</v>
      </c>
    </row>
    <row r="43" spans="1:3" x14ac:dyDescent="0.25">
      <c r="A43" s="1">
        <v>0.4</v>
      </c>
      <c r="B43" s="1">
        <f t="shared" ref="B43:B56" si="2">LN(A43)</f>
        <v>-0.916290731874155</v>
      </c>
      <c r="C43" s="1">
        <f t="shared" ref="C43:C56" si="3">-2*A43+1</f>
        <v>0.19999999999999996</v>
      </c>
    </row>
    <row r="44" spans="1:3" x14ac:dyDescent="0.25">
      <c r="A44" s="1">
        <v>0.6</v>
      </c>
      <c r="B44" s="1">
        <f t="shared" si="2"/>
        <v>-0.51082562376599072</v>
      </c>
      <c r="C44" s="1">
        <f t="shared" si="3"/>
        <v>-0.19999999999999996</v>
      </c>
    </row>
    <row r="45" spans="1:3" x14ac:dyDescent="0.25">
      <c r="A45" s="1">
        <v>0.8</v>
      </c>
      <c r="B45" s="1">
        <f t="shared" si="2"/>
        <v>-0.22314355131420971</v>
      </c>
      <c r="C45" s="1">
        <f t="shared" si="3"/>
        <v>-0.60000000000000009</v>
      </c>
    </row>
    <row r="46" spans="1:3" x14ac:dyDescent="0.25">
      <c r="A46" s="1">
        <v>1</v>
      </c>
      <c r="B46" s="1">
        <f t="shared" si="2"/>
        <v>0</v>
      </c>
      <c r="C46" s="1">
        <f t="shared" si="3"/>
        <v>-1</v>
      </c>
    </row>
    <row r="47" spans="1:3" x14ac:dyDescent="0.25">
      <c r="A47" s="1">
        <v>1.2</v>
      </c>
      <c r="B47" s="1">
        <f t="shared" si="2"/>
        <v>0.18232155679395459</v>
      </c>
      <c r="C47" s="1">
        <f t="shared" si="3"/>
        <v>-1.4</v>
      </c>
    </row>
    <row r="48" spans="1:3" x14ac:dyDescent="0.25">
      <c r="A48" s="1">
        <v>1.4</v>
      </c>
      <c r="B48" s="1">
        <f t="shared" si="2"/>
        <v>0.33647223662121289</v>
      </c>
      <c r="C48" s="1">
        <f t="shared" si="3"/>
        <v>-1.7999999999999998</v>
      </c>
    </row>
    <row r="49" spans="1:3" x14ac:dyDescent="0.25">
      <c r="A49" s="1">
        <v>1.6</v>
      </c>
      <c r="B49" s="1">
        <f t="shared" si="2"/>
        <v>0.47000362924573563</v>
      </c>
      <c r="C49" s="1">
        <f t="shared" si="3"/>
        <v>-2.2000000000000002</v>
      </c>
    </row>
    <row r="50" spans="1:3" x14ac:dyDescent="0.25">
      <c r="A50" s="1">
        <v>1.8</v>
      </c>
      <c r="B50" s="1">
        <f t="shared" si="2"/>
        <v>0.58778666490211906</v>
      </c>
      <c r="C50" s="1">
        <f t="shared" si="3"/>
        <v>-2.6</v>
      </c>
    </row>
    <row r="51" spans="1:3" x14ac:dyDescent="0.25">
      <c r="A51" s="1">
        <v>2</v>
      </c>
      <c r="B51" s="1">
        <f t="shared" si="2"/>
        <v>0.69314718055994529</v>
      </c>
      <c r="C51" s="1">
        <f t="shared" si="3"/>
        <v>-3</v>
      </c>
    </row>
    <row r="52" spans="1:3" x14ac:dyDescent="0.25">
      <c r="A52" s="1">
        <v>2.2000000000000002</v>
      </c>
      <c r="B52" s="1">
        <f t="shared" si="2"/>
        <v>0.78845736036427028</v>
      </c>
      <c r="C52" s="1">
        <f t="shared" si="3"/>
        <v>-3.4000000000000004</v>
      </c>
    </row>
    <row r="53" spans="1:3" x14ac:dyDescent="0.25">
      <c r="A53" s="1">
        <v>2.4</v>
      </c>
      <c r="B53" s="1">
        <f t="shared" si="2"/>
        <v>0.87546873735389985</v>
      </c>
      <c r="C53" s="1">
        <f t="shared" si="3"/>
        <v>-3.8</v>
      </c>
    </row>
    <row r="54" spans="1:3" x14ac:dyDescent="0.25">
      <c r="A54" s="1">
        <v>2.6</v>
      </c>
      <c r="B54" s="1">
        <f t="shared" si="2"/>
        <v>0.95551144502743635</v>
      </c>
      <c r="C54" s="1">
        <f t="shared" si="3"/>
        <v>-4.2</v>
      </c>
    </row>
    <row r="55" spans="1:3" x14ac:dyDescent="0.25">
      <c r="A55" s="1">
        <v>2.8</v>
      </c>
      <c r="B55" s="1">
        <f t="shared" si="2"/>
        <v>1.0296194171811581</v>
      </c>
      <c r="C55" s="1">
        <f t="shared" si="3"/>
        <v>-4.5999999999999996</v>
      </c>
    </row>
    <row r="56" spans="1:3" x14ac:dyDescent="0.25">
      <c r="A56" s="1">
        <v>3</v>
      </c>
      <c r="B56" s="1">
        <f t="shared" si="2"/>
        <v>1.0986122886681098</v>
      </c>
      <c r="C56" s="1">
        <f t="shared" si="3"/>
        <v>-5</v>
      </c>
    </row>
    <row r="60" spans="1:3" x14ac:dyDescent="0.25">
      <c r="B60" s="1" t="s">
        <v>7</v>
      </c>
      <c r="C60" s="1" t="s">
        <v>8</v>
      </c>
    </row>
    <row r="61" spans="1:3" x14ac:dyDescent="0.25">
      <c r="B61" s="1">
        <f>2/A42</f>
        <v>10</v>
      </c>
      <c r="C61" s="1">
        <f>SQRT(2*A42)</f>
        <v>0.63245553203367588</v>
      </c>
    </row>
    <row r="62" spans="1:3" x14ac:dyDescent="0.25">
      <c r="B62" s="1">
        <f t="shared" ref="B62:B74" si="4">2/A43</f>
        <v>5</v>
      </c>
      <c r="C62" s="1">
        <f>SQRT(2*A43)</f>
        <v>0.89442719099991586</v>
      </c>
    </row>
    <row r="63" spans="1:3" x14ac:dyDescent="0.25">
      <c r="B63" s="1">
        <f t="shared" si="4"/>
        <v>3.3333333333333335</v>
      </c>
      <c r="C63" s="1">
        <f t="shared" ref="C62:C75" si="5">SQRT(2*A44)</f>
        <v>1.0954451150103321</v>
      </c>
    </row>
    <row r="64" spans="1:3" x14ac:dyDescent="0.25">
      <c r="B64" s="1">
        <f t="shared" si="4"/>
        <v>2.5</v>
      </c>
      <c r="C64" s="1">
        <f t="shared" si="5"/>
        <v>1.2649110640673518</v>
      </c>
    </row>
    <row r="65" spans="2:3" x14ac:dyDescent="0.25">
      <c r="B65" s="1">
        <f t="shared" si="4"/>
        <v>2</v>
      </c>
      <c r="C65" s="1">
        <f t="shared" si="5"/>
        <v>1.4142135623730951</v>
      </c>
    </row>
    <row r="66" spans="2:3" x14ac:dyDescent="0.25">
      <c r="B66" s="1">
        <f t="shared" si="4"/>
        <v>1.6666666666666667</v>
      </c>
      <c r="C66" s="1">
        <f t="shared" si="5"/>
        <v>1.5491933384829668</v>
      </c>
    </row>
    <row r="67" spans="2:3" x14ac:dyDescent="0.25">
      <c r="B67" s="1">
        <f t="shared" si="4"/>
        <v>1.4285714285714286</v>
      </c>
      <c r="C67" s="1">
        <f t="shared" si="5"/>
        <v>1.6733200530681511</v>
      </c>
    </row>
    <row r="68" spans="2:3" x14ac:dyDescent="0.25">
      <c r="B68" s="1">
        <f t="shared" si="4"/>
        <v>1.25</v>
      </c>
      <c r="C68" s="1">
        <f t="shared" si="5"/>
        <v>1.7888543819998317</v>
      </c>
    </row>
    <row r="69" spans="2:3" x14ac:dyDescent="0.25">
      <c r="B69" s="1">
        <f t="shared" si="4"/>
        <v>1.1111111111111112</v>
      </c>
      <c r="C69" s="1">
        <f t="shared" si="5"/>
        <v>1.8973665961010275</v>
      </c>
    </row>
    <row r="70" spans="2:3" x14ac:dyDescent="0.25">
      <c r="B70" s="1">
        <f t="shared" si="4"/>
        <v>1</v>
      </c>
      <c r="C70" s="1">
        <f>SQRT(2*A51)</f>
        <v>2</v>
      </c>
    </row>
    <row r="71" spans="2:3" x14ac:dyDescent="0.25">
      <c r="B71" s="1">
        <f t="shared" si="4"/>
        <v>0.90909090909090906</v>
      </c>
      <c r="C71" s="1">
        <f t="shared" si="5"/>
        <v>2.0976176963403033</v>
      </c>
    </row>
    <row r="72" spans="2:3" x14ac:dyDescent="0.25">
      <c r="B72" s="1">
        <f t="shared" si="4"/>
        <v>0.83333333333333337</v>
      </c>
      <c r="C72" s="1">
        <f t="shared" si="5"/>
        <v>2.1908902300206643</v>
      </c>
    </row>
    <row r="73" spans="2:3" x14ac:dyDescent="0.25">
      <c r="B73" s="1">
        <f>2/A54</f>
        <v>0.76923076923076916</v>
      </c>
      <c r="C73" s="1">
        <f t="shared" si="5"/>
        <v>2.2803508501982761</v>
      </c>
    </row>
    <row r="74" spans="2:3" x14ac:dyDescent="0.25">
      <c r="B74" s="1">
        <f t="shared" si="4"/>
        <v>0.7142857142857143</v>
      </c>
      <c r="C74" s="1">
        <f t="shared" si="5"/>
        <v>2.3664319132398464</v>
      </c>
    </row>
    <row r="75" spans="2:3" x14ac:dyDescent="0.25">
      <c r="B75" s="1">
        <f>2/A56</f>
        <v>0.66666666666666663</v>
      </c>
      <c r="C75" s="1">
        <f t="shared" si="5"/>
        <v>2.4494897427831779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2019-05-09T21:34:27Z</dcterms:modified>
</cp:coreProperties>
</file>