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ippei/Downloads/"/>
    </mc:Choice>
  </mc:AlternateContent>
  <bookViews>
    <workbookView xWindow="0" yWindow="460" windowWidth="33600" windowHeight="1950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21" i="1" l="1"/>
  <c r="N221" i="1"/>
  <c r="P221" i="1"/>
  <c r="T221" i="1"/>
  <c r="U221" i="1"/>
  <c r="Q221" i="1"/>
  <c r="R221" i="1"/>
  <c r="O220" i="1"/>
  <c r="N220" i="1"/>
  <c r="P220" i="1"/>
  <c r="T220" i="1"/>
  <c r="U220" i="1"/>
  <c r="Q220" i="1"/>
  <c r="R220" i="1"/>
  <c r="O219" i="1"/>
  <c r="N219" i="1"/>
  <c r="P219" i="1"/>
  <c r="T219" i="1"/>
  <c r="U219" i="1"/>
  <c r="Q219" i="1"/>
  <c r="R219" i="1"/>
  <c r="O218" i="1"/>
  <c r="N218" i="1"/>
  <c r="P218" i="1"/>
  <c r="T218" i="1"/>
  <c r="U218" i="1"/>
  <c r="Q218" i="1"/>
  <c r="R218" i="1"/>
  <c r="O217" i="1"/>
  <c r="N217" i="1"/>
  <c r="P217" i="1"/>
  <c r="T217" i="1"/>
  <c r="U217" i="1"/>
  <c r="Q217" i="1"/>
  <c r="R217" i="1"/>
  <c r="O216" i="1"/>
  <c r="N216" i="1"/>
  <c r="P216" i="1"/>
  <c r="T216" i="1"/>
  <c r="U216" i="1"/>
  <c r="Q216" i="1"/>
  <c r="R216" i="1"/>
  <c r="O215" i="1"/>
  <c r="N215" i="1"/>
  <c r="P215" i="1"/>
  <c r="T215" i="1"/>
  <c r="U215" i="1"/>
  <c r="Q215" i="1"/>
  <c r="R215" i="1"/>
  <c r="O214" i="1"/>
  <c r="N214" i="1"/>
  <c r="P214" i="1"/>
  <c r="T214" i="1"/>
  <c r="U214" i="1"/>
  <c r="Q214" i="1"/>
  <c r="R214" i="1"/>
  <c r="O213" i="1"/>
  <c r="N213" i="1"/>
  <c r="P213" i="1"/>
  <c r="T213" i="1"/>
  <c r="U213" i="1"/>
  <c r="Q213" i="1"/>
  <c r="R213" i="1"/>
  <c r="O212" i="1"/>
  <c r="N212" i="1"/>
  <c r="P212" i="1"/>
  <c r="T212" i="1"/>
  <c r="U212" i="1"/>
  <c r="Q212" i="1"/>
  <c r="R212" i="1"/>
  <c r="O211" i="1"/>
  <c r="N211" i="1"/>
  <c r="P211" i="1"/>
  <c r="T211" i="1"/>
  <c r="U211" i="1"/>
  <c r="Q211" i="1"/>
  <c r="R211" i="1"/>
  <c r="O210" i="1"/>
  <c r="N210" i="1"/>
  <c r="P210" i="1"/>
  <c r="T210" i="1"/>
  <c r="U210" i="1"/>
  <c r="Q210" i="1"/>
  <c r="R210" i="1"/>
  <c r="O209" i="1"/>
  <c r="N209" i="1"/>
  <c r="P209" i="1"/>
  <c r="T209" i="1"/>
  <c r="U209" i="1"/>
  <c r="Q209" i="1"/>
  <c r="R209" i="1"/>
  <c r="O208" i="1"/>
  <c r="N208" i="1"/>
  <c r="P208" i="1"/>
  <c r="T208" i="1"/>
  <c r="U208" i="1"/>
  <c r="Q208" i="1"/>
  <c r="R208" i="1"/>
  <c r="O207" i="1"/>
  <c r="N207" i="1"/>
  <c r="P207" i="1"/>
  <c r="T207" i="1"/>
  <c r="U207" i="1"/>
  <c r="Q207" i="1"/>
  <c r="R207" i="1"/>
  <c r="O206" i="1"/>
  <c r="N206" i="1"/>
  <c r="P206" i="1"/>
  <c r="T206" i="1"/>
  <c r="U206" i="1"/>
  <c r="Q206" i="1"/>
  <c r="R206" i="1"/>
  <c r="O205" i="1"/>
  <c r="N205" i="1"/>
  <c r="P205" i="1"/>
  <c r="T205" i="1"/>
  <c r="U205" i="1"/>
  <c r="Q205" i="1"/>
  <c r="R205" i="1"/>
  <c r="O204" i="1"/>
  <c r="N204" i="1"/>
  <c r="P204" i="1"/>
  <c r="T204" i="1"/>
  <c r="U204" i="1"/>
  <c r="Q204" i="1"/>
  <c r="R204" i="1"/>
  <c r="O203" i="1"/>
  <c r="N203" i="1"/>
  <c r="P203" i="1"/>
  <c r="T203" i="1"/>
  <c r="U203" i="1"/>
  <c r="Q203" i="1"/>
  <c r="R203" i="1"/>
  <c r="O202" i="1"/>
  <c r="N202" i="1"/>
  <c r="P202" i="1"/>
  <c r="T202" i="1"/>
  <c r="U202" i="1"/>
  <c r="Q202" i="1"/>
  <c r="R202" i="1"/>
  <c r="O201" i="1"/>
  <c r="N201" i="1"/>
  <c r="P201" i="1"/>
  <c r="T201" i="1"/>
  <c r="U201" i="1"/>
  <c r="Q201" i="1"/>
  <c r="R201" i="1"/>
  <c r="O200" i="1"/>
  <c r="N200" i="1"/>
  <c r="P200" i="1"/>
  <c r="T200" i="1"/>
  <c r="U200" i="1"/>
  <c r="Q200" i="1"/>
  <c r="R200" i="1"/>
  <c r="O199" i="1"/>
  <c r="N199" i="1"/>
  <c r="P199" i="1"/>
  <c r="T199" i="1"/>
  <c r="U199" i="1"/>
  <c r="Q199" i="1"/>
  <c r="R199" i="1"/>
  <c r="O198" i="1"/>
  <c r="N198" i="1"/>
  <c r="P198" i="1"/>
  <c r="T198" i="1"/>
  <c r="U198" i="1"/>
  <c r="Q198" i="1"/>
  <c r="R198" i="1"/>
  <c r="O197" i="1"/>
  <c r="N197" i="1"/>
  <c r="P197" i="1"/>
  <c r="T197" i="1"/>
  <c r="U197" i="1"/>
  <c r="Q197" i="1"/>
  <c r="R197" i="1"/>
  <c r="O196" i="1"/>
  <c r="N196" i="1"/>
  <c r="P196" i="1"/>
  <c r="T196" i="1"/>
  <c r="U196" i="1"/>
  <c r="Q196" i="1"/>
  <c r="R196" i="1"/>
  <c r="O195" i="1"/>
  <c r="N195" i="1"/>
  <c r="P195" i="1"/>
  <c r="T195" i="1"/>
  <c r="U195" i="1"/>
  <c r="Q195" i="1"/>
  <c r="R195" i="1"/>
  <c r="O194" i="1"/>
  <c r="N194" i="1"/>
  <c r="P194" i="1"/>
  <c r="T194" i="1"/>
  <c r="U194" i="1"/>
  <c r="Q194" i="1"/>
  <c r="R194" i="1"/>
  <c r="O193" i="1"/>
  <c r="N193" i="1"/>
  <c r="P193" i="1"/>
  <c r="T193" i="1"/>
  <c r="U193" i="1"/>
  <c r="Q193" i="1"/>
  <c r="R193" i="1"/>
  <c r="O192" i="1"/>
  <c r="N192" i="1"/>
  <c r="P192" i="1"/>
  <c r="T192" i="1"/>
  <c r="U192" i="1"/>
  <c r="Q192" i="1"/>
  <c r="R192" i="1"/>
  <c r="O191" i="1"/>
  <c r="N191" i="1"/>
  <c r="P191" i="1"/>
  <c r="T191" i="1"/>
  <c r="U191" i="1"/>
  <c r="Q191" i="1"/>
  <c r="R191" i="1"/>
  <c r="O190" i="1"/>
  <c r="N190" i="1"/>
  <c r="P190" i="1"/>
  <c r="T190" i="1"/>
  <c r="U190" i="1"/>
  <c r="Q190" i="1"/>
  <c r="R190" i="1"/>
  <c r="O189" i="1"/>
  <c r="N189" i="1"/>
  <c r="P189" i="1"/>
  <c r="T189" i="1"/>
  <c r="U189" i="1"/>
  <c r="Q189" i="1"/>
  <c r="R189" i="1"/>
  <c r="O188" i="1"/>
  <c r="N188" i="1"/>
  <c r="P188" i="1"/>
  <c r="T188" i="1"/>
  <c r="U188" i="1"/>
  <c r="Q188" i="1"/>
  <c r="R188" i="1"/>
  <c r="O187" i="1"/>
  <c r="N187" i="1"/>
  <c r="P187" i="1"/>
  <c r="T187" i="1"/>
  <c r="U187" i="1"/>
  <c r="Q187" i="1"/>
  <c r="R187" i="1"/>
  <c r="O186" i="1"/>
  <c r="N186" i="1"/>
  <c r="P186" i="1"/>
  <c r="T186" i="1"/>
  <c r="U186" i="1"/>
  <c r="Q186" i="1"/>
  <c r="R186" i="1"/>
  <c r="O185" i="1"/>
  <c r="N185" i="1"/>
  <c r="P185" i="1"/>
  <c r="T185" i="1"/>
  <c r="U185" i="1"/>
  <c r="Q185" i="1"/>
  <c r="R185" i="1"/>
  <c r="O184" i="1"/>
  <c r="N184" i="1"/>
  <c r="P184" i="1"/>
  <c r="T184" i="1"/>
  <c r="U184" i="1"/>
  <c r="Q184" i="1"/>
  <c r="R184" i="1"/>
  <c r="O183" i="1"/>
  <c r="N183" i="1"/>
  <c r="P183" i="1"/>
  <c r="T183" i="1"/>
  <c r="U183" i="1"/>
  <c r="Q183" i="1"/>
  <c r="R183" i="1"/>
  <c r="O182" i="1"/>
  <c r="N182" i="1"/>
  <c r="P182" i="1"/>
  <c r="T182" i="1"/>
  <c r="U182" i="1"/>
  <c r="Q182" i="1"/>
  <c r="R182" i="1"/>
  <c r="O181" i="1"/>
  <c r="N181" i="1"/>
  <c r="P181" i="1"/>
  <c r="T181" i="1"/>
  <c r="U181" i="1"/>
  <c r="Q181" i="1"/>
  <c r="R181" i="1"/>
  <c r="O180" i="1"/>
  <c r="N180" i="1"/>
  <c r="P180" i="1"/>
  <c r="T180" i="1"/>
  <c r="U180" i="1"/>
  <c r="Q180" i="1"/>
  <c r="R180" i="1"/>
  <c r="O179" i="1"/>
  <c r="N179" i="1"/>
  <c r="P179" i="1"/>
  <c r="T179" i="1"/>
  <c r="U179" i="1"/>
  <c r="Q179" i="1"/>
  <c r="R179" i="1"/>
  <c r="O178" i="1"/>
  <c r="N178" i="1"/>
  <c r="P178" i="1"/>
  <c r="T178" i="1"/>
  <c r="U178" i="1"/>
  <c r="Q178" i="1"/>
  <c r="R178" i="1"/>
  <c r="O177" i="1"/>
  <c r="N177" i="1"/>
  <c r="P177" i="1"/>
  <c r="T177" i="1"/>
  <c r="U177" i="1"/>
  <c r="Q177" i="1"/>
  <c r="R177" i="1"/>
  <c r="O3" i="1"/>
  <c r="N3" i="1"/>
  <c r="P3" i="1"/>
  <c r="T3" i="1"/>
  <c r="U3" i="1"/>
  <c r="Q3" i="1"/>
  <c r="R3" i="1"/>
  <c r="O6" i="1"/>
  <c r="N6" i="1"/>
  <c r="P6" i="1"/>
  <c r="T6" i="1"/>
  <c r="U6" i="1"/>
  <c r="Q6" i="1"/>
  <c r="R6" i="1"/>
  <c r="O4" i="1"/>
  <c r="U4" i="1"/>
  <c r="O5" i="1"/>
  <c r="U5" i="1"/>
  <c r="N4" i="1"/>
  <c r="P4" i="1"/>
  <c r="T4" i="1"/>
  <c r="Q4" i="1"/>
  <c r="R4" i="1"/>
  <c r="N5" i="1"/>
  <c r="P5" i="1"/>
  <c r="T5" i="1"/>
  <c r="Q5" i="1"/>
  <c r="R5" i="1"/>
  <c r="O176" i="1"/>
  <c r="N176" i="1"/>
  <c r="P176" i="1"/>
  <c r="T176" i="1"/>
  <c r="U176" i="1"/>
  <c r="Q176" i="1"/>
  <c r="R176" i="1"/>
  <c r="O175" i="1"/>
  <c r="N175" i="1"/>
  <c r="P175" i="1"/>
  <c r="T175" i="1"/>
  <c r="U175" i="1"/>
  <c r="Q175" i="1"/>
  <c r="R175" i="1"/>
  <c r="O174" i="1"/>
  <c r="N174" i="1"/>
  <c r="P174" i="1"/>
  <c r="T174" i="1"/>
  <c r="U174" i="1"/>
  <c r="Q174" i="1"/>
  <c r="R174" i="1"/>
  <c r="O173" i="1"/>
  <c r="N173" i="1"/>
  <c r="P173" i="1"/>
  <c r="T173" i="1"/>
  <c r="U173" i="1"/>
  <c r="Q173" i="1"/>
  <c r="R173" i="1"/>
  <c r="O172" i="1"/>
  <c r="N172" i="1"/>
  <c r="P172" i="1"/>
  <c r="T172" i="1"/>
  <c r="U172" i="1"/>
  <c r="Q172" i="1"/>
  <c r="R172" i="1"/>
  <c r="O171" i="1"/>
  <c r="N171" i="1"/>
  <c r="P171" i="1"/>
  <c r="T171" i="1"/>
  <c r="U171" i="1"/>
  <c r="Q171" i="1"/>
  <c r="R171" i="1"/>
  <c r="O170" i="1"/>
  <c r="N170" i="1"/>
  <c r="P170" i="1"/>
  <c r="T170" i="1"/>
  <c r="U170" i="1"/>
  <c r="Q170" i="1"/>
  <c r="R170" i="1"/>
  <c r="O169" i="1"/>
  <c r="N169" i="1"/>
  <c r="P169" i="1"/>
  <c r="T169" i="1"/>
  <c r="U169" i="1"/>
  <c r="Q169" i="1"/>
  <c r="R169" i="1"/>
  <c r="O168" i="1"/>
  <c r="N168" i="1"/>
  <c r="P168" i="1"/>
  <c r="T168" i="1"/>
  <c r="U168" i="1"/>
  <c r="Q168" i="1"/>
  <c r="R168" i="1"/>
  <c r="O167" i="1"/>
  <c r="N167" i="1"/>
  <c r="P167" i="1"/>
  <c r="T167" i="1"/>
  <c r="U167" i="1"/>
  <c r="Q167" i="1"/>
  <c r="R167" i="1"/>
  <c r="O166" i="1"/>
  <c r="N166" i="1"/>
  <c r="P166" i="1"/>
  <c r="T166" i="1"/>
  <c r="U166" i="1"/>
  <c r="Q166" i="1"/>
  <c r="R166" i="1"/>
  <c r="O165" i="1"/>
  <c r="N165" i="1"/>
  <c r="P165" i="1"/>
  <c r="T165" i="1"/>
  <c r="U165" i="1"/>
  <c r="Q165" i="1"/>
  <c r="R165" i="1"/>
  <c r="O164" i="1"/>
  <c r="N164" i="1"/>
  <c r="P164" i="1"/>
  <c r="T164" i="1"/>
  <c r="U164" i="1"/>
  <c r="Q164" i="1"/>
  <c r="R164" i="1"/>
  <c r="O163" i="1"/>
  <c r="N163" i="1"/>
  <c r="P163" i="1"/>
  <c r="T163" i="1"/>
  <c r="U163" i="1"/>
  <c r="Q163" i="1"/>
  <c r="R163" i="1"/>
  <c r="O162" i="1"/>
  <c r="N162" i="1"/>
  <c r="P162" i="1"/>
  <c r="T162" i="1"/>
  <c r="U162" i="1"/>
  <c r="Q162" i="1"/>
  <c r="R162" i="1"/>
  <c r="O161" i="1"/>
  <c r="N161" i="1"/>
  <c r="P161" i="1"/>
  <c r="T161" i="1"/>
  <c r="U161" i="1"/>
  <c r="Q161" i="1"/>
  <c r="R161" i="1"/>
  <c r="O160" i="1"/>
  <c r="N160" i="1"/>
  <c r="P160" i="1"/>
  <c r="T160" i="1"/>
  <c r="U160" i="1"/>
  <c r="Q160" i="1"/>
  <c r="R160" i="1"/>
  <c r="O14" i="1"/>
  <c r="N14" i="1"/>
  <c r="P14" i="1"/>
  <c r="T14" i="1"/>
  <c r="U14" i="1"/>
  <c r="Q14" i="1"/>
  <c r="R14" i="1"/>
  <c r="O13" i="1"/>
  <c r="N13" i="1"/>
  <c r="P13" i="1"/>
  <c r="T13" i="1"/>
  <c r="U13" i="1"/>
  <c r="Q13" i="1"/>
  <c r="R13" i="1"/>
  <c r="O12" i="1"/>
  <c r="N12" i="1"/>
  <c r="P12" i="1"/>
  <c r="T12" i="1"/>
  <c r="U12" i="1"/>
  <c r="Q12" i="1"/>
  <c r="R12" i="1"/>
  <c r="O11" i="1"/>
  <c r="N11" i="1"/>
  <c r="P11" i="1"/>
  <c r="T11" i="1"/>
  <c r="U11" i="1"/>
  <c r="Q11" i="1"/>
  <c r="R11" i="1"/>
  <c r="O10" i="1"/>
  <c r="N10" i="1"/>
  <c r="P10" i="1"/>
  <c r="T10" i="1"/>
  <c r="U10" i="1"/>
  <c r="Q10" i="1"/>
  <c r="R10" i="1"/>
  <c r="O9" i="1"/>
  <c r="N9" i="1"/>
  <c r="P9" i="1"/>
  <c r="T9" i="1"/>
  <c r="U9" i="1"/>
  <c r="Q9" i="1"/>
  <c r="R9" i="1"/>
  <c r="O8" i="1"/>
  <c r="N8" i="1"/>
  <c r="P8" i="1"/>
  <c r="T8" i="1"/>
  <c r="U8" i="1"/>
  <c r="Q8" i="1"/>
  <c r="R8" i="1"/>
  <c r="O7" i="1"/>
  <c r="N7" i="1"/>
  <c r="P7" i="1"/>
  <c r="T7" i="1"/>
  <c r="U7" i="1"/>
  <c r="Q7" i="1"/>
  <c r="R7" i="1"/>
  <c r="O159" i="1"/>
  <c r="N159" i="1"/>
  <c r="P159" i="1"/>
  <c r="T159" i="1"/>
  <c r="U159" i="1"/>
  <c r="Q159" i="1"/>
  <c r="R159" i="1"/>
  <c r="O158" i="1"/>
  <c r="N158" i="1"/>
  <c r="P158" i="1"/>
  <c r="T158" i="1"/>
  <c r="U158" i="1"/>
  <c r="Q158" i="1"/>
  <c r="R158" i="1"/>
  <c r="O157" i="1"/>
  <c r="N157" i="1"/>
  <c r="P157" i="1"/>
  <c r="T157" i="1"/>
  <c r="U157" i="1"/>
  <c r="Q157" i="1"/>
  <c r="R157" i="1"/>
  <c r="O156" i="1"/>
  <c r="N156" i="1"/>
  <c r="P156" i="1"/>
  <c r="T156" i="1"/>
  <c r="U156" i="1"/>
  <c r="Q156" i="1"/>
  <c r="R156" i="1"/>
  <c r="O155" i="1"/>
  <c r="N155" i="1"/>
  <c r="P155" i="1"/>
  <c r="T155" i="1"/>
  <c r="U155" i="1"/>
  <c r="Q155" i="1"/>
  <c r="R155" i="1"/>
  <c r="O154" i="1"/>
  <c r="N154" i="1"/>
  <c r="P154" i="1"/>
  <c r="T154" i="1"/>
  <c r="U154" i="1"/>
  <c r="Q154" i="1"/>
  <c r="R154" i="1"/>
  <c r="O153" i="1"/>
  <c r="N153" i="1"/>
  <c r="P153" i="1"/>
  <c r="T153" i="1"/>
  <c r="U153" i="1"/>
  <c r="Q153" i="1"/>
  <c r="R153" i="1"/>
  <c r="O152" i="1"/>
  <c r="N152" i="1"/>
  <c r="P152" i="1"/>
  <c r="T152" i="1"/>
  <c r="U152" i="1"/>
  <c r="Q152" i="1"/>
  <c r="R152" i="1"/>
  <c r="O151" i="1"/>
  <c r="N151" i="1"/>
  <c r="P151" i="1"/>
  <c r="T151" i="1"/>
  <c r="U151" i="1"/>
  <c r="Q151" i="1"/>
  <c r="R151" i="1"/>
  <c r="O150" i="1"/>
  <c r="N150" i="1"/>
  <c r="P150" i="1"/>
  <c r="T150" i="1"/>
  <c r="U150" i="1"/>
  <c r="Q150" i="1"/>
  <c r="R150" i="1"/>
  <c r="O149" i="1"/>
  <c r="N149" i="1"/>
  <c r="P149" i="1"/>
  <c r="T149" i="1"/>
  <c r="U149" i="1"/>
  <c r="Q149" i="1"/>
  <c r="R149" i="1"/>
  <c r="O148" i="1"/>
  <c r="N148" i="1"/>
  <c r="P148" i="1"/>
  <c r="T148" i="1"/>
  <c r="U148" i="1"/>
  <c r="Q148" i="1"/>
  <c r="R148" i="1"/>
  <c r="O147" i="1"/>
  <c r="N147" i="1"/>
  <c r="P147" i="1"/>
  <c r="T147" i="1"/>
  <c r="U147" i="1"/>
  <c r="Q147" i="1"/>
  <c r="R147" i="1"/>
  <c r="O146" i="1"/>
  <c r="N146" i="1"/>
  <c r="P146" i="1"/>
  <c r="T146" i="1"/>
  <c r="U146" i="1"/>
  <c r="Q146" i="1"/>
  <c r="R146" i="1"/>
  <c r="O145" i="1"/>
  <c r="N145" i="1"/>
  <c r="P145" i="1"/>
  <c r="T145" i="1"/>
  <c r="U145" i="1"/>
  <c r="Q145" i="1"/>
  <c r="R145" i="1"/>
  <c r="O144" i="1"/>
  <c r="N144" i="1"/>
  <c r="P144" i="1"/>
  <c r="T144" i="1"/>
  <c r="U144" i="1"/>
  <c r="Q144" i="1"/>
  <c r="R144" i="1"/>
  <c r="O143" i="1"/>
  <c r="N143" i="1"/>
  <c r="P143" i="1"/>
  <c r="T143" i="1"/>
  <c r="U143" i="1"/>
  <c r="Q143" i="1"/>
  <c r="R143" i="1"/>
  <c r="O142" i="1"/>
  <c r="N142" i="1"/>
  <c r="P142" i="1"/>
  <c r="T142" i="1"/>
  <c r="U142" i="1"/>
  <c r="Q142" i="1"/>
  <c r="R142" i="1"/>
  <c r="O141" i="1"/>
  <c r="N141" i="1"/>
  <c r="P141" i="1"/>
  <c r="T141" i="1"/>
  <c r="U141" i="1"/>
  <c r="Q141" i="1"/>
  <c r="R141" i="1"/>
  <c r="O140" i="1"/>
  <c r="N140" i="1"/>
  <c r="P140" i="1"/>
  <c r="T140" i="1"/>
  <c r="U140" i="1"/>
  <c r="Q140" i="1"/>
  <c r="R140" i="1"/>
  <c r="O139" i="1"/>
  <c r="N139" i="1"/>
  <c r="P139" i="1"/>
  <c r="T139" i="1"/>
  <c r="U139" i="1"/>
  <c r="Q139" i="1"/>
  <c r="R139" i="1"/>
  <c r="O138" i="1"/>
  <c r="N138" i="1"/>
  <c r="P138" i="1"/>
  <c r="T138" i="1"/>
  <c r="U138" i="1"/>
  <c r="Q138" i="1"/>
  <c r="R138" i="1"/>
  <c r="O137" i="1"/>
  <c r="N137" i="1"/>
  <c r="P137" i="1"/>
  <c r="T137" i="1"/>
  <c r="U137" i="1"/>
  <c r="Q137" i="1"/>
  <c r="R137" i="1"/>
  <c r="O136" i="1"/>
  <c r="N136" i="1"/>
  <c r="P136" i="1"/>
  <c r="T136" i="1"/>
  <c r="U136" i="1"/>
  <c r="Q136" i="1"/>
  <c r="R136" i="1"/>
  <c r="O135" i="1"/>
  <c r="N135" i="1"/>
  <c r="P135" i="1"/>
  <c r="T135" i="1"/>
  <c r="U135" i="1"/>
  <c r="Q135" i="1"/>
  <c r="R135" i="1"/>
  <c r="O134" i="1"/>
  <c r="N134" i="1"/>
  <c r="P134" i="1"/>
  <c r="T134" i="1"/>
  <c r="U134" i="1"/>
  <c r="Q134" i="1"/>
  <c r="R134" i="1"/>
  <c r="O133" i="1"/>
  <c r="N133" i="1"/>
  <c r="P133" i="1"/>
  <c r="T133" i="1"/>
  <c r="U133" i="1"/>
  <c r="Q133" i="1"/>
  <c r="R133" i="1"/>
  <c r="O15" i="1"/>
  <c r="N15" i="1"/>
  <c r="P15" i="1"/>
  <c r="T15" i="1"/>
  <c r="U15" i="1"/>
  <c r="Q15" i="1"/>
  <c r="R15"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7" i="1"/>
  <c r="T18" i="1"/>
  <c r="T19" i="1"/>
  <c r="T20" i="1"/>
  <c r="T21" i="1"/>
  <c r="T22" i="1"/>
  <c r="T23" i="1"/>
  <c r="T16" i="1"/>
  <c r="O132" i="1"/>
  <c r="N132" i="1"/>
  <c r="P132" i="1"/>
  <c r="U132" i="1"/>
  <c r="O131" i="1"/>
  <c r="N131" i="1"/>
  <c r="P131" i="1"/>
  <c r="U131" i="1"/>
  <c r="O130" i="1"/>
  <c r="N130" i="1"/>
  <c r="P130" i="1"/>
  <c r="U130" i="1"/>
  <c r="O129" i="1"/>
  <c r="N129" i="1"/>
  <c r="P129" i="1"/>
  <c r="U129" i="1"/>
  <c r="O128" i="1"/>
  <c r="N128" i="1"/>
  <c r="P128" i="1"/>
  <c r="U128" i="1"/>
  <c r="O127" i="1"/>
  <c r="N127" i="1"/>
  <c r="P127" i="1"/>
  <c r="U127" i="1"/>
  <c r="O126" i="1"/>
  <c r="N126" i="1"/>
  <c r="P126" i="1"/>
  <c r="U126" i="1"/>
  <c r="O125" i="1"/>
  <c r="N125" i="1"/>
  <c r="P125" i="1"/>
  <c r="U125" i="1"/>
  <c r="O124" i="1"/>
  <c r="N124" i="1"/>
  <c r="P124" i="1"/>
  <c r="U124" i="1"/>
  <c r="O123" i="1"/>
  <c r="N123" i="1"/>
  <c r="P123" i="1"/>
  <c r="U123" i="1"/>
  <c r="O122" i="1"/>
  <c r="N122" i="1"/>
  <c r="P122" i="1"/>
  <c r="U122" i="1"/>
  <c r="O121" i="1"/>
  <c r="N121" i="1"/>
  <c r="P121" i="1"/>
  <c r="U121" i="1"/>
  <c r="O120" i="1"/>
  <c r="N120" i="1"/>
  <c r="P120" i="1"/>
  <c r="U120" i="1"/>
  <c r="O119" i="1"/>
  <c r="N119" i="1"/>
  <c r="P119" i="1"/>
  <c r="U119" i="1"/>
  <c r="O118" i="1"/>
  <c r="N118" i="1"/>
  <c r="P118" i="1"/>
  <c r="U118" i="1"/>
  <c r="O117" i="1"/>
  <c r="N117" i="1"/>
  <c r="P117" i="1"/>
  <c r="U117" i="1"/>
  <c r="O116" i="1"/>
  <c r="N116" i="1"/>
  <c r="P116" i="1"/>
  <c r="U116" i="1"/>
  <c r="O115" i="1"/>
  <c r="N115" i="1"/>
  <c r="P115" i="1"/>
  <c r="U115" i="1"/>
  <c r="O114" i="1"/>
  <c r="N114" i="1"/>
  <c r="P114" i="1"/>
  <c r="U114" i="1"/>
  <c r="O113" i="1"/>
  <c r="N113" i="1"/>
  <c r="P113" i="1"/>
  <c r="U113" i="1"/>
  <c r="O112" i="1"/>
  <c r="N112" i="1"/>
  <c r="P112" i="1"/>
  <c r="U112" i="1"/>
  <c r="O111" i="1"/>
  <c r="N111" i="1"/>
  <c r="P111" i="1"/>
  <c r="U111" i="1"/>
  <c r="O110" i="1"/>
  <c r="N110" i="1"/>
  <c r="P110" i="1"/>
  <c r="U110" i="1"/>
  <c r="O109" i="1"/>
  <c r="N109" i="1"/>
  <c r="P109" i="1"/>
  <c r="U109" i="1"/>
  <c r="O108" i="1"/>
  <c r="N108" i="1"/>
  <c r="P108" i="1"/>
  <c r="U108" i="1"/>
  <c r="O107" i="1"/>
  <c r="N107" i="1"/>
  <c r="P107" i="1"/>
  <c r="U107" i="1"/>
  <c r="O106" i="1"/>
  <c r="N106" i="1"/>
  <c r="P106" i="1"/>
  <c r="U106" i="1"/>
  <c r="O105" i="1"/>
  <c r="N105" i="1"/>
  <c r="P105" i="1"/>
  <c r="U105" i="1"/>
  <c r="O104" i="1"/>
  <c r="N104" i="1"/>
  <c r="P104" i="1"/>
  <c r="U104" i="1"/>
  <c r="O103" i="1"/>
  <c r="N103" i="1"/>
  <c r="P103" i="1"/>
  <c r="U103" i="1"/>
  <c r="O102" i="1"/>
  <c r="N102" i="1"/>
  <c r="P102" i="1"/>
  <c r="U102" i="1"/>
  <c r="N101" i="1"/>
  <c r="P101" i="1"/>
  <c r="O101" i="1"/>
  <c r="U101" i="1"/>
  <c r="O100" i="1"/>
  <c r="N100" i="1"/>
  <c r="P100" i="1"/>
  <c r="U100" i="1"/>
  <c r="O99" i="1"/>
  <c r="N99" i="1"/>
  <c r="P99" i="1"/>
  <c r="U99" i="1"/>
  <c r="O98" i="1"/>
  <c r="N98" i="1"/>
  <c r="P98" i="1"/>
  <c r="U98" i="1"/>
  <c r="O97" i="1"/>
  <c r="N97" i="1"/>
  <c r="P97" i="1"/>
  <c r="U97" i="1"/>
  <c r="O96" i="1"/>
  <c r="N96" i="1"/>
  <c r="P96" i="1"/>
  <c r="U96" i="1"/>
  <c r="O95" i="1"/>
  <c r="N95" i="1"/>
  <c r="P95" i="1"/>
  <c r="U95" i="1"/>
  <c r="O94" i="1"/>
  <c r="N94" i="1"/>
  <c r="P94" i="1"/>
  <c r="U94" i="1"/>
  <c r="O93" i="1"/>
  <c r="N93" i="1"/>
  <c r="P93" i="1"/>
  <c r="U93" i="1"/>
  <c r="O92" i="1"/>
  <c r="N92" i="1"/>
  <c r="P92" i="1"/>
  <c r="U92" i="1"/>
  <c r="O91" i="1"/>
  <c r="N91" i="1"/>
  <c r="P91" i="1"/>
  <c r="U91" i="1"/>
  <c r="O90" i="1"/>
  <c r="N90" i="1"/>
  <c r="P90" i="1"/>
  <c r="U90" i="1"/>
  <c r="O89" i="1"/>
  <c r="N89" i="1"/>
  <c r="P89" i="1"/>
  <c r="U89" i="1"/>
  <c r="O88" i="1"/>
  <c r="N88" i="1"/>
  <c r="P88" i="1"/>
  <c r="U88" i="1"/>
  <c r="O87" i="1"/>
  <c r="N87" i="1"/>
  <c r="P87" i="1"/>
  <c r="U87" i="1"/>
  <c r="O86" i="1"/>
  <c r="N86" i="1"/>
  <c r="P86" i="1"/>
  <c r="U86" i="1"/>
  <c r="O85" i="1"/>
  <c r="N85" i="1"/>
  <c r="P85" i="1"/>
  <c r="U85" i="1"/>
  <c r="O84" i="1"/>
  <c r="N84" i="1"/>
  <c r="P84" i="1"/>
  <c r="U84" i="1"/>
  <c r="O83" i="1"/>
  <c r="N83" i="1"/>
  <c r="P83" i="1"/>
  <c r="U83" i="1"/>
  <c r="O82" i="1"/>
  <c r="N82" i="1"/>
  <c r="P82" i="1"/>
  <c r="U82" i="1"/>
  <c r="O81" i="1"/>
  <c r="N81" i="1"/>
  <c r="P81" i="1"/>
  <c r="U81" i="1"/>
  <c r="O80" i="1"/>
  <c r="N80" i="1"/>
  <c r="P80" i="1"/>
  <c r="U80" i="1"/>
  <c r="O79" i="1"/>
  <c r="N79" i="1"/>
  <c r="P79" i="1"/>
  <c r="U79" i="1"/>
  <c r="O78" i="1"/>
  <c r="N78" i="1"/>
  <c r="P78" i="1"/>
  <c r="U78" i="1"/>
  <c r="O77" i="1"/>
  <c r="N77" i="1"/>
  <c r="P77" i="1"/>
  <c r="U77" i="1"/>
  <c r="N76" i="1"/>
  <c r="P76" i="1"/>
  <c r="O76" i="1"/>
  <c r="U76" i="1"/>
  <c r="O75" i="1"/>
  <c r="N75" i="1"/>
  <c r="P75" i="1"/>
  <c r="U75" i="1"/>
  <c r="O74" i="1"/>
  <c r="N74" i="1"/>
  <c r="P74" i="1"/>
  <c r="U74" i="1"/>
  <c r="O73" i="1"/>
  <c r="N73" i="1"/>
  <c r="P73" i="1"/>
  <c r="U73" i="1"/>
  <c r="O72" i="1"/>
  <c r="N72" i="1"/>
  <c r="P72" i="1"/>
  <c r="U72" i="1"/>
  <c r="O71" i="1"/>
  <c r="N71" i="1"/>
  <c r="P71" i="1"/>
  <c r="U71" i="1"/>
  <c r="O70" i="1"/>
  <c r="N70" i="1"/>
  <c r="P70" i="1"/>
  <c r="U70" i="1"/>
  <c r="O69" i="1"/>
  <c r="N69" i="1"/>
  <c r="P69" i="1"/>
  <c r="U69" i="1"/>
  <c r="O68" i="1"/>
  <c r="N68" i="1"/>
  <c r="P68" i="1"/>
  <c r="U68" i="1"/>
  <c r="O67" i="1"/>
  <c r="N67" i="1"/>
  <c r="P67" i="1"/>
  <c r="U67" i="1"/>
  <c r="O66" i="1"/>
  <c r="N66" i="1"/>
  <c r="P66" i="1"/>
  <c r="U66" i="1"/>
  <c r="O65" i="1"/>
  <c r="N65" i="1"/>
  <c r="P65" i="1"/>
  <c r="U65" i="1"/>
  <c r="O64" i="1"/>
  <c r="N64" i="1"/>
  <c r="P64" i="1"/>
  <c r="U64" i="1"/>
  <c r="O63" i="1"/>
  <c r="N63" i="1"/>
  <c r="P63" i="1"/>
  <c r="U63" i="1"/>
  <c r="O62" i="1"/>
  <c r="N62" i="1"/>
  <c r="P62" i="1"/>
  <c r="U62" i="1"/>
  <c r="O61" i="1"/>
  <c r="N61" i="1"/>
  <c r="P61" i="1"/>
  <c r="U61" i="1"/>
  <c r="O60" i="1"/>
  <c r="N60" i="1"/>
  <c r="P60" i="1"/>
  <c r="U60" i="1"/>
  <c r="O59" i="1"/>
  <c r="N59" i="1"/>
  <c r="P59" i="1"/>
  <c r="U59" i="1"/>
  <c r="O58" i="1"/>
  <c r="N58" i="1"/>
  <c r="P58" i="1"/>
  <c r="U58" i="1"/>
  <c r="O57" i="1"/>
  <c r="N57" i="1"/>
  <c r="P57" i="1"/>
  <c r="U57" i="1"/>
  <c r="O56" i="1"/>
  <c r="N56" i="1"/>
  <c r="P56" i="1"/>
  <c r="U56" i="1"/>
  <c r="O55" i="1"/>
  <c r="N55" i="1"/>
  <c r="P55" i="1"/>
  <c r="U55" i="1"/>
  <c r="O54" i="1"/>
  <c r="N54" i="1"/>
  <c r="P54" i="1"/>
  <c r="U54" i="1"/>
  <c r="O53" i="1"/>
  <c r="N53" i="1"/>
  <c r="P53" i="1"/>
  <c r="U53" i="1"/>
  <c r="O52" i="1"/>
  <c r="N52" i="1"/>
  <c r="P52" i="1"/>
  <c r="U52" i="1"/>
  <c r="O51" i="1"/>
  <c r="N51" i="1"/>
  <c r="P51" i="1"/>
  <c r="U51" i="1"/>
  <c r="O50" i="1"/>
  <c r="N50" i="1"/>
  <c r="P50" i="1"/>
  <c r="U50" i="1"/>
  <c r="O49" i="1"/>
  <c r="N49" i="1"/>
  <c r="P49" i="1"/>
  <c r="U49" i="1"/>
  <c r="O48" i="1"/>
  <c r="N48" i="1"/>
  <c r="P48" i="1"/>
  <c r="U48" i="1"/>
  <c r="O47" i="1"/>
  <c r="N47" i="1"/>
  <c r="P47" i="1"/>
  <c r="U47" i="1"/>
  <c r="O46" i="1"/>
  <c r="N46" i="1"/>
  <c r="P46" i="1"/>
  <c r="U46" i="1"/>
  <c r="O45" i="1"/>
  <c r="N45" i="1"/>
  <c r="P45" i="1"/>
  <c r="U45" i="1"/>
  <c r="O44" i="1"/>
  <c r="N44" i="1"/>
  <c r="P44" i="1"/>
  <c r="U44" i="1"/>
  <c r="O43" i="1"/>
  <c r="N43" i="1"/>
  <c r="P43" i="1"/>
  <c r="U43" i="1"/>
  <c r="O42" i="1"/>
  <c r="N42" i="1"/>
  <c r="P42" i="1"/>
  <c r="U42" i="1"/>
  <c r="O41" i="1"/>
  <c r="N41" i="1"/>
  <c r="P41" i="1"/>
  <c r="U41" i="1"/>
  <c r="O40" i="1"/>
  <c r="N40" i="1"/>
  <c r="P40" i="1"/>
  <c r="U40" i="1"/>
  <c r="O39" i="1"/>
  <c r="N39" i="1"/>
  <c r="P39" i="1"/>
  <c r="U39" i="1"/>
  <c r="O38" i="1"/>
  <c r="N38" i="1"/>
  <c r="P38" i="1"/>
  <c r="U38" i="1"/>
  <c r="O37" i="1"/>
  <c r="N37" i="1"/>
  <c r="P37" i="1"/>
  <c r="U37" i="1"/>
  <c r="O36" i="1"/>
  <c r="N36" i="1"/>
  <c r="P36" i="1"/>
  <c r="U36" i="1"/>
  <c r="O35" i="1"/>
  <c r="N35" i="1"/>
  <c r="P35" i="1"/>
  <c r="U35" i="1"/>
  <c r="O34" i="1"/>
  <c r="N34" i="1"/>
  <c r="P34" i="1"/>
  <c r="U34" i="1"/>
  <c r="O33" i="1"/>
  <c r="N33" i="1"/>
  <c r="P33" i="1"/>
  <c r="U33" i="1"/>
  <c r="O32" i="1"/>
  <c r="N32" i="1"/>
  <c r="P32" i="1"/>
  <c r="U32" i="1"/>
  <c r="O31" i="1"/>
  <c r="N31" i="1"/>
  <c r="P31" i="1"/>
  <c r="U31" i="1"/>
  <c r="O30" i="1"/>
  <c r="N30" i="1"/>
  <c r="P30" i="1"/>
  <c r="U30" i="1"/>
  <c r="O29" i="1"/>
  <c r="N29" i="1"/>
  <c r="P29" i="1"/>
  <c r="U29" i="1"/>
  <c r="O28" i="1"/>
  <c r="N28" i="1"/>
  <c r="P28" i="1"/>
  <c r="U28" i="1"/>
  <c r="O27" i="1"/>
  <c r="N27" i="1"/>
  <c r="P27" i="1"/>
  <c r="U27" i="1"/>
  <c r="O26" i="1"/>
  <c r="N26" i="1"/>
  <c r="P26" i="1"/>
  <c r="U26" i="1"/>
  <c r="O25" i="1"/>
  <c r="N25" i="1"/>
  <c r="P25" i="1"/>
  <c r="U25" i="1"/>
  <c r="O24" i="1"/>
  <c r="N24" i="1"/>
  <c r="P24" i="1"/>
  <c r="U24" i="1"/>
  <c r="O23" i="1"/>
  <c r="N23" i="1"/>
  <c r="P23" i="1"/>
  <c r="U23" i="1"/>
  <c r="O22" i="1"/>
  <c r="N22" i="1"/>
  <c r="P22" i="1"/>
  <c r="U22" i="1"/>
  <c r="O21" i="1"/>
  <c r="N21" i="1"/>
  <c r="P21" i="1"/>
  <c r="U21" i="1"/>
  <c r="O20" i="1"/>
  <c r="N20" i="1"/>
  <c r="P20" i="1"/>
  <c r="U20" i="1"/>
  <c r="O19" i="1"/>
  <c r="N19" i="1"/>
  <c r="P19" i="1"/>
  <c r="U19" i="1"/>
  <c r="O18" i="1"/>
  <c r="N18" i="1"/>
  <c r="P18" i="1"/>
  <c r="U18" i="1"/>
  <c r="O17" i="1"/>
  <c r="N17" i="1"/>
  <c r="P17" i="1"/>
  <c r="U17" i="1"/>
  <c r="N16" i="1"/>
  <c r="P16" i="1"/>
  <c r="O16" i="1"/>
  <c r="U16" i="1"/>
  <c r="Q132" i="1"/>
  <c r="R132" i="1"/>
  <c r="Q131" i="1"/>
  <c r="R131" i="1"/>
  <c r="Q130" i="1"/>
  <c r="R130" i="1"/>
  <c r="Q129" i="1"/>
  <c r="R129" i="1"/>
  <c r="Q128" i="1"/>
  <c r="R128" i="1"/>
  <c r="Q127" i="1"/>
  <c r="R127" i="1"/>
  <c r="Q126" i="1"/>
  <c r="R126" i="1"/>
  <c r="Q125" i="1"/>
  <c r="R125" i="1"/>
  <c r="Q124" i="1"/>
  <c r="R124" i="1"/>
  <c r="Q123" i="1"/>
  <c r="R123" i="1"/>
  <c r="Q122" i="1"/>
  <c r="R122" i="1"/>
  <c r="Q121" i="1"/>
  <c r="R121" i="1"/>
  <c r="Q120" i="1"/>
  <c r="R120" i="1"/>
  <c r="Q119" i="1"/>
  <c r="R119" i="1"/>
  <c r="Q118" i="1"/>
  <c r="R118" i="1"/>
  <c r="Q117" i="1"/>
  <c r="R117" i="1"/>
  <c r="Q116" i="1"/>
  <c r="R116" i="1"/>
  <c r="Q115" i="1"/>
  <c r="R115" i="1"/>
  <c r="Q114" i="1"/>
  <c r="R114" i="1"/>
  <c r="Q113" i="1"/>
  <c r="R113" i="1"/>
  <c r="Q112" i="1"/>
  <c r="R112" i="1"/>
  <c r="Q111" i="1"/>
  <c r="R111" i="1"/>
  <c r="Q110" i="1"/>
  <c r="R110" i="1"/>
  <c r="Q109" i="1"/>
  <c r="R109" i="1"/>
  <c r="Q108" i="1"/>
  <c r="R108" i="1"/>
  <c r="Q107" i="1"/>
  <c r="R107" i="1"/>
  <c r="Q106" i="1"/>
  <c r="R106" i="1"/>
  <c r="Q105" i="1"/>
  <c r="R105" i="1"/>
  <c r="Q104" i="1"/>
  <c r="R104" i="1"/>
  <c r="Q103" i="1"/>
  <c r="R103" i="1"/>
  <c r="Q102" i="1"/>
  <c r="R102" i="1"/>
  <c r="Q101" i="1"/>
  <c r="R101" i="1"/>
  <c r="Q100" i="1"/>
  <c r="R100" i="1"/>
  <c r="Q99" i="1"/>
  <c r="R99" i="1"/>
  <c r="Q98" i="1"/>
  <c r="R98" i="1"/>
  <c r="Q97" i="1"/>
  <c r="R97" i="1"/>
  <c r="Q96" i="1"/>
  <c r="R96" i="1"/>
  <c r="Q95" i="1"/>
  <c r="R95" i="1"/>
  <c r="Q94" i="1"/>
  <c r="R94" i="1"/>
  <c r="Q93" i="1"/>
  <c r="R93" i="1"/>
  <c r="Q92" i="1"/>
  <c r="R92" i="1"/>
  <c r="Q91" i="1"/>
  <c r="R91" i="1"/>
  <c r="Q90" i="1"/>
  <c r="R90" i="1"/>
  <c r="Q89" i="1"/>
  <c r="R89" i="1"/>
  <c r="Q88" i="1"/>
  <c r="R88" i="1"/>
  <c r="Q86" i="1"/>
  <c r="R86" i="1"/>
  <c r="Q87" i="1"/>
  <c r="R87" i="1"/>
  <c r="Q85" i="1"/>
  <c r="R85" i="1"/>
  <c r="Q83" i="1"/>
  <c r="R83" i="1"/>
  <c r="Q84" i="1"/>
  <c r="R84" i="1"/>
  <c r="Q82" i="1"/>
  <c r="R82" i="1"/>
  <c r="Q80" i="1"/>
  <c r="R80" i="1"/>
  <c r="Q81" i="1"/>
  <c r="R81" i="1"/>
  <c r="Q79" i="1"/>
  <c r="R79" i="1"/>
  <c r="Q78" i="1"/>
  <c r="R78" i="1"/>
  <c r="Q77" i="1"/>
  <c r="R77" i="1"/>
  <c r="Q76" i="1"/>
  <c r="R76" i="1"/>
  <c r="Q75" i="1"/>
  <c r="R75"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17" i="1"/>
  <c r="R17" i="1"/>
  <c r="Q18" i="1"/>
  <c r="R18" i="1"/>
  <c r="Q19" i="1"/>
  <c r="R19" i="1"/>
  <c r="Q20" i="1"/>
  <c r="R20" i="1"/>
  <c r="Q16" i="1"/>
  <c r="R16" i="1"/>
</calcChain>
</file>

<file path=xl/sharedStrings.xml><?xml version="1.0" encoding="utf-8"?>
<sst xmlns="http://schemas.openxmlformats.org/spreadsheetml/2006/main" count="1052" uniqueCount="830">
  <si>
    <t>No.</t>
    <phoneticPr fontId="1"/>
  </si>
  <si>
    <t>Answer</t>
    <phoneticPr fontId="1"/>
  </si>
  <si>
    <t>Q1</t>
    <phoneticPr fontId="1"/>
  </si>
  <si>
    <t>Q2</t>
    <phoneticPr fontId="1"/>
  </si>
  <si>
    <t>Q3</t>
    <phoneticPr fontId="1"/>
  </si>
  <si>
    <t>Q4</t>
    <phoneticPr fontId="1"/>
  </si>
  <si>
    <t>Q5</t>
    <phoneticPr fontId="1"/>
  </si>
  <si>
    <t>Class</t>
    <phoneticPr fontId="1"/>
  </si>
  <si>
    <t>xxx_数値</t>
    <rPh sb="4" eb="6">
      <t>スウチ</t>
    </rPh>
    <phoneticPr fontId="1"/>
  </si>
  <si>
    <t>回答</t>
    <rPh sb="0" eb="2">
      <t>カイトウ</t>
    </rPh>
    <phoneticPr fontId="1"/>
  </si>
  <si>
    <t>キーワード１
1024文字まで</t>
    <phoneticPr fontId="1"/>
  </si>
  <si>
    <t>キーワード２
1024文字まで</t>
    <phoneticPr fontId="1"/>
  </si>
  <si>
    <t>キーワード３
1024文字まで</t>
    <phoneticPr fontId="1"/>
  </si>
  <si>
    <t>アジャイルプラクティス_1</t>
    <phoneticPr fontId="1"/>
  </si>
  <si>
    <t>アジャイルプラクティス</t>
    <phoneticPr fontId="1"/>
  </si>
  <si>
    <t>俺のせいじゃない</t>
    <rPh sb="0" eb="1">
      <t>オレ</t>
    </rPh>
    <phoneticPr fontId="1"/>
  </si>
  <si>
    <t>状況の変化にすばやく適応できる能力のことだ。サーファーは、予想よりも早く波が砕けても適応できなければならない。開発者なら、想定外の早さで設計が破綻しでも適応できなければならない。</t>
    <phoneticPr fontId="1"/>
  </si>
  <si>
    <t>どこで生まれた</t>
    <rPh sb="3" eb="4">
      <t>ウ</t>
    </rPh>
    <phoneticPr fontId="1"/>
  </si>
  <si>
    <t>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
17 人はそれにアジャイルという名前を与え、アジャイルマニフェストを発表した。
アジャイルマニフェストでは、ソフトウェア開発で重視するものを改めて考え直した。
重視するのは、人、人と人との交流と協調、適応力、動作するソフトウェアだ。</t>
    <phoneticPr fontId="1"/>
  </si>
  <si>
    <t>アジャイルマニフェスト</t>
    <phoneticPr fontId="1"/>
  </si>
  <si>
    <t>アジャイルプラクティス_2</t>
  </si>
  <si>
    <t>アジャイルプラクティス_3</t>
  </si>
  <si>
    <t>アジャイルプラクティス_4</t>
  </si>
  <si>
    <t>アジャイルプラクティス_5</t>
  </si>
  <si>
    <t>アジャイルプラクティス_6</t>
  </si>
  <si>
    <t>アジャイルプラクティス_7</t>
  </si>
  <si>
    <t>アジャイルプラクティス_8</t>
  </si>
  <si>
    <t>アジャイルプラクティス_9</t>
  </si>
  <si>
    <t>アジャイルプラクティス_10</t>
  </si>
  <si>
    <t>アジャイルプラクティス_11</t>
  </si>
  <si>
    <t>アジャイルプラクティス_12</t>
  </si>
  <si>
    <t>アジャイルプラクティス_13</t>
  </si>
  <si>
    <t>アジャイルプラクティス_14</t>
  </si>
  <si>
    <t>アジャイルプラクティス_15</t>
  </si>
  <si>
    <t>アジャイルプラクティス_16</t>
  </si>
  <si>
    <t>アジャイルプラクティス_17</t>
  </si>
  <si>
    <t>アジャイルプラクティス_18</t>
  </si>
  <si>
    <t>アジャイルプラクティス_19</t>
  </si>
  <si>
    <t>アジャイルプラクティス_20</t>
  </si>
  <si>
    <t>アジャイルプラクティス_21</t>
  </si>
  <si>
    <t>アジャイルプラクティス_22</t>
  </si>
  <si>
    <t>アジャイルプラクティス_23</t>
  </si>
  <si>
    <t>アジャイルプラクティス_24</t>
  </si>
  <si>
    <t>アジャイルプラクティス_25</t>
  </si>
  <si>
    <t>アジャイルプラクティス_26</t>
  </si>
  <si>
    <t>アジャイルプラクティス_27</t>
  </si>
  <si>
    <t>アジャイルプラクティス_28</t>
  </si>
  <si>
    <t>アジャイルプラクティス_29</t>
  </si>
  <si>
    <t>アジャイルプラクティス_30</t>
  </si>
  <si>
    <t>アジャイルなアプローチとは？</t>
    <phoneticPr fontId="1"/>
  </si>
  <si>
    <t>アジャイルの本質とは？</t>
    <rPh sb="6" eb="8">
      <t>ホンシツ</t>
    </rPh>
    <phoneticPr fontId="1"/>
  </si>
  <si>
    <t>アジャイルであることとは？</t>
    <phoneticPr fontId="1"/>
  </si>
  <si>
    <t>アジャイルは全員がプロフェッショナルである必要があるのか？</t>
    <rPh sb="6" eb="8">
      <t>ゼンイン</t>
    </rPh>
    <rPh sb="21" eb="23">
      <t>ヒツヨウ</t>
    </rPh>
    <phoneticPr fontId="1"/>
  </si>
  <si>
    <t>アジャイルな開発スタイル</t>
    <rPh sb="6" eb="8">
      <t>カイハツ</t>
    </rPh>
    <phoneticPr fontId="1"/>
  </si>
  <si>
    <t>アジャイルなプロジェクト</t>
    <phoneticPr fontId="1"/>
  </si>
  <si>
    <t>アジャイルに向いてないチーム</t>
    <rPh sb="6" eb="7">
      <t>ム</t>
    </rPh>
    <phoneticPr fontId="1"/>
  </si>
  <si>
    <t>アジャイル開発において、必ずしも全員が経験豊富なプロフェッショナルではないかもしれない。しかし、プロフェッショナルとしての意識を持ち、自らの持てる力を最大限に発揮したいという意欲に満ちている。</t>
    <rPh sb="5" eb="7">
      <t>カイハツ</t>
    </rPh>
    <phoneticPr fontId="1"/>
  </si>
  <si>
    <t>継続的な開発</t>
    <rPh sb="0" eb="3">
      <t>ケイゾクテキ</t>
    </rPh>
    <rPh sb="4" eb="6">
      <t>カイハツ</t>
    </rPh>
    <phoneticPr fontId="1"/>
  </si>
  <si>
    <t>どこから始めるか</t>
    <rPh sb="4" eb="5">
      <t>ハジ</t>
    </rPh>
    <phoneticPr fontId="1"/>
  </si>
  <si>
    <t>どんなときも、最初に最大の難問へ取り組みなさい。簡単なものは後回しでよいのです。</t>
    <rPh sb="7" eb="9">
      <t>サイショ</t>
    </rPh>
    <rPh sb="10" eb="12">
      <t>サイダイ</t>
    </rPh>
    <rPh sb="13" eb="15">
      <t>ナンモン</t>
    </rPh>
    <rPh sb="16" eb="17">
      <t>ト</t>
    </rPh>
    <rPh sb="18" eb="19">
      <t>ク</t>
    </rPh>
    <rPh sb="24" eb="26">
      <t>カンタン</t>
    </rPh>
    <rPh sb="30" eb="32">
      <t>アトマワ</t>
    </rPh>
    <phoneticPr fontId="1"/>
  </si>
  <si>
    <t>非難してもバグは直りません。
誰かの後る指をさすのではなく、自分のできる解決策に注力しなさい。大事なことは、意味のある成果をあげることです。</t>
    <rPh sb="0" eb="2">
      <t>ヒナン</t>
    </rPh>
    <rPh sb="8" eb="9">
      <t>ナオ</t>
    </rPh>
    <phoneticPr fontId="1"/>
  </si>
  <si>
    <t>非難したい人がいる</t>
    <rPh sb="0" eb="2">
      <t>ヒナン</t>
    </rPh>
    <rPh sb="5" eb="6">
      <t>ヒト</t>
    </rPh>
    <phoneticPr fontId="1"/>
  </si>
  <si>
    <t>非難したいバグがある</t>
    <rPh sb="0" eb="2">
      <t>ヒナン</t>
    </rPh>
    <phoneticPr fontId="1"/>
  </si>
  <si>
    <t>時間がない</t>
    <rPh sb="0" eb="2">
      <t>ジカン</t>
    </rPh>
    <phoneticPr fontId="1"/>
  </si>
  <si>
    <t>応急処置の誘惑に打ち勝ちなさい。
いつでもきれいな状態のコードを見せられるように全力を尽くしなさい。</t>
    <rPh sb="0" eb="2">
      <t>オウキュウ</t>
    </rPh>
    <rPh sb="2" eb="4">
      <t>ショチ</t>
    </rPh>
    <rPh sb="5" eb="7">
      <t>ユウワク</t>
    </rPh>
    <rPh sb="8" eb="9">
      <t>ウ</t>
    </rPh>
    <rPh sb="10" eb="11">
      <t>カ</t>
    </rPh>
    <rPh sb="25" eb="27">
      <t>ジョウタイ</t>
    </rPh>
    <rPh sb="32" eb="33">
      <t>ミ</t>
    </rPh>
    <rPh sb="40" eb="42">
      <t>ゼンリョク</t>
    </rPh>
    <rPh sb="43" eb="44">
      <t>ツ</t>
    </rPh>
    <phoneticPr fontId="1"/>
  </si>
  <si>
    <t>コードが汚い</t>
    <rPh sb="4" eb="5">
      <t>キタナ</t>
    </rPh>
    <phoneticPr fontId="1"/>
  </si>
  <si>
    <t>批判したい</t>
    <rPh sb="0" eb="2">
      <t>ヒハン</t>
    </rPh>
    <phoneticPr fontId="1"/>
  </si>
  <si>
    <t>嫌いな人がいる</t>
    <rPh sb="0" eb="1">
      <t>キラ</t>
    </rPh>
    <rPh sb="3" eb="4">
      <t>ヒト</t>
    </rPh>
    <phoneticPr fontId="1"/>
  </si>
  <si>
    <t>納得できない</t>
    <rPh sb="0" eb="2">
      <t>ナットク</t>
    </rPh>
    <phoneticPr fontId="1"/>
  </si>
  <si>
    <t>批判するならアイデアになさい、人ではなく
誰のアイデアが優れているかを競うのではなく、解決策を導き出せたことに誇りを持ちなさい。</t>
    <rPh sb="0" eb="2">
      <t>ヒハン</t>
    </rPh>
    <rPh sb="15" eb="16">
      <t>ヒト</t>
    </rPh>
    <phoneticPr fontId="1"/>
  </si>
  <si>
    <t>言いたいことが言えない</t>
    <rPh sb="0" eb="1">
      <t>イ</t>
    </rPh>
    <rPh sb="7" eb="8">
      <t>イ</t>
    </rPh>
    <phoneticPr fontId="1"/>
  </si>
  <si>
    <t>ポイズン</t>
    <phoneticPr fontId="1"/>
  </si>
  <si>
    <t>勇気が出ない</t>
    <rPh sb="0" eb="2">
      <t>ユウキ</t>
    </rPh>
    <rPh sb="3" eb="4">
      <t>デ</t>
    </rPh>
    <phoneticPr fontId="1"/>
  </si>
  <si>
    <t>正しいことをしましょう。
誠実に、勇気を出して真実を伝えなさい。時にはそれが難しいこともあるでしょう。だからこそ勇気が必要なのです。</t>
    <rPh sb="0" eb="1">
      <t>タダ</t>
    </rPh>
    <phoneticPr fontId="1"/>
  </si>
  <si>
    <t>キャリアパス</t>
    <phoneticPr fontId="1"/>
  </si>
  <si>
    <t>今後</t>
    <rPh sb="0" eb="2">
      <t>コンゴ</t>
    </rPh>
    <phoneticPr fontId="1"/>
  </si>
  <si>
    <t>レガシー</t>
    <phoneticPr fontId="1"/>
  </si>
  <si>
    <t>変化したくない</t>
    <rPh sb="0" eb="2">
      <t>ヘンカ</t>
    </rPh>
    <phoneticPr fontId="1"/>
  </si>
  <si>
    <t>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t>
    <phoneticPr fontId="1"/>
  </si>
  <si>
    <t>技術の変化に付いていきましょう
あらゆる分野のエキスパートになる必要はありませんが、業界がどこへ向かっているのかは把握しておきなさい。それを踏まえて自分のキャリアとプロジェクトの計画を立てるのです。</t>
    <phoneticPr fontId="1"/>
  </si>
  <si>
    <t>独り占めしたい</t>
    <rPh sb="0" eb="1">
      <t>ヒト</t>
    </rPh>
    <rPh sb="2" eb="3">
      <t>ジ</t>
    </rPh>
    <phoneticPr fontId="1"/>
  </si>
  <si>
    <t>教えたくない</t>
    <rPh sb="0" eb="1">
      <t>オシ</t>
    </rPh>
    <phoneticPr fontId="1"/>
  </si>
  <si>
    <t>属人的が良い</t>
    <rPh sb="0" eb="3">
      <t>ゾクジンテキ</t>
    </rPh>
    <rPh sb="4" eb="5">
      <t>イ</t>
    </rPh>
    <phoneticPr fontId="1"/>
  </si>
  <si>
    <t>あなた自身とチームのレベルを引き上げましょう
ブラウンバッグミーティングを活用してメンバーの知識とスキルを高め、チームの結束を固めるのです。プロジェクトにプラスとなる技術や手法にチームの関心を向けさせるのです。</t>
    <phoneticPr fontId="1"/>
  </si>
  <si>
    <t>習慣</t>
    <rPh sb="0" eb="2">
      <t>シュウカン</t>
    </rPh>
    <phoneticPr fontId="1"/>
  </si>
  <si>
    <t>慣習</t>
    <rPh sb="0" eb="2">
      <t>カンシュウ</t>
    </rPh>
    <phoneticPr fontId="1"/>
  </si>
  <si>
    <t>踏襲</t>
    <rPh sb="0" eb="2">
      <t>トウシュウ</t>
    </rPh>
    <phoneticPr fontId="1"/>
  </si>
  <si>
    <t>新しきを学び、古きを捨てましょう。
新しい技術を学ぶときには、足を引っ張りかねない古い習慣を捨てなさい。自動車は馬車とは別次元のものであって、単に馬のついていない馬車というわけではないのです。</t>
    <phoneticPr fontId="1"/>
  </si>
  <si>
    <t>質問</t>
    <rPh sb="0" eb="2">
      <t>シツモン</t>
    </rPh>
    <phoneticPr fontId="1"/>
  </si>
  <si>
    <t>疑問</t>
    <rPh sb="0" eb="2">
      <t>ギモン</t>
    </rPh>
    <phoneticPr fontId="1"/>
  </si>
  <si>
    <t>なぜ？</t>
    <phoneticPr fontId="1"/>
  </si>
  <si>
    <t>なぜ? と問い続けなさい。言われたことを額面どおりに受け取ってはいけません。問題の担本を理解す
るまで質問し続けるのです。
「Fifth Discipline FieldBook」では、こうした根本原因分析の一例が紹介されている。
あるコンサルタントが製造工場の管理者に聞き取りをした時の話だ。
床に油がこぼれているのを目にした管理者は、最初の反応として、それを消掃するよう指示した。
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
部門を横断して大勢の従業員に対して果敢に「なぜ? J を繰り返し聞い続けた結果、
コンサルタントはついに問題の真相を突き止めた。購買条件の記述が不十分だったせいで、
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
今回、コンサルタントがしたことは「なぜ? J と尋ねること、それだけだった。</t>
    <rPh sb="5" eb="6">
      <t>トイ</t>
    </rPh>
    <phoneticPr fontId="1"/>
  </si>
  <si>
    <t>タイムボックス</t>
    <phoneticPr fontId="1"/>
  </si>
  <si>
    <t>リズム</t>
    <phoneticPr fontId="1"/>
  </si>
  <si>
    <t>顧客に決断してもらうのです。
開発者、マネージャ、業務アナリストは、ビジネスに重大な影響を及ぼす決定を下すべきではありません。事の詳細を、ビジネスの担い手に理解しても
らえる言葉で伝えたうえで、顧客に決断してもらうのです。</t>
    <phoneticPr fontId="1"/>
  </si>
  <si>
    <t>設計書</t>
    <rPh sb="0" eb="3">
      <t>セッケイショ</t>
    </rPh>
    <phoneticPr fontId="1"/>
  </si>
  <si>
    <t>ドキュメント</t>
    <phoneticPr fontId="1"/>
  </si>
  <si>
    <t>決断</t>
    <rPh sb="0" eb="2">
      <t>ケツダン</t>
    </rPh>
    <phoneticPr fontId="1"/>
  </si>
  <si>
    <t>厳密</t>
    <rPh sb="0" eb="2">
      <t>ゲンミツ</t>
    </rPh>
    <phoneticPr fontId="1"/>
  </si>
  <si>
    <t>優れた段計は地図です。少しずつ発展させるのです。
設計は、正しい方向を示す道しるべではありますが、土地そのものではありません。
具体的な道順を事細かに指定すべきものでもありません。設計(または設計者) に囚われてはいけません。</t>
    <phoneticPr fontId="1"/>
  </si>
  <si>
    <t>リリース可能</t>
    <rPh sb="4" eb="6">
      <t>カノウ</t>
    </rPh>
    <phoneticPr fontId="1"/>
  </si>
  <si>
    <t>いついかなる時でもプロジェクトをリリース可能な状態にしておくのです。
プロジェクトを常に、コンパイルが通り、実行可能で、テストも通っていて、突然のデプロイ要請にも迅速に対応できる状態にしておきなさい。</t>
    <phoneticPr fontId="1"/>
  </si>
  <si>
    <t>コードの統合</t>
    <rPh sb="4" eb="6">
      <t>トウゴウ</t>
    </rPh>
    <phoneticPr fontId="1"/>
  </si>
  <si>
    <t>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t>
    <rPh sb="83" eb="85">
      <t>ハアク</t>
    </rPh>
    <phoneticPr fontId="1"/>
  </si>
  <si>
    <t>デモ</t>
    <phoneticPr fontId="1"/>
  </si>
  <si>
    <t>フィードバック</t>
    <phoneticPr fontId="1"/>
  </si>
  <si>
    <t>開発の単位</t>
    <rPh sb="0" eb="2">
      <t>カイハツ</t>
    </rPh>
    <rPh sb="3" eb="5">
      <t>タンイ</t>
    </rPh>
    <phoneticPr fontId="1"/>
  </si>
  <si>
    <t>インクリメンタル</t>
    <phoneticPr fontId="1"/>
  </si>
  <si>
    <t>インクリメンタルに開発しなさい。
最小限だけれども、きちんと使える機能を備えた製品をリリースしなさい。
各インクリメントの開発では、1～4 週間周期のイテレーションをまわすのです。</t>
    <phoneticPr fontId="1"/>
  </si>
  <si>
    <t>ユニットテスト</t>
    <phoneticPr fontId="1"/>
  </si>
  <si>
    <t>■ユニットテストは索早いフィードバックを提供する。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
■ユニットテストはコードを堅牢にする
　テストは、正常ケース、異常ケース、例外ケースの実行を通してコードの振る舞いを徹底して考えるのに役立つ。
■ユニットテストは役に立つ設計ツールである
　ユニットテストは、実用的でシンプルな設計の実現にも役立つ。
■ユニットテストは開発者の自信を強める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
■ユニットテストは問題解決時には探査装置となる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
■ユニットテストは信頼のおけるドキュメントである
　新しいAPI を知るにあたっては、そのAPI のユニットテストを正確で信頼のおけるドキュメントとして活用できる。
■ユニットテストは学習教材である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t>
    <phoneticPr fontId="1"/>
  </si>
  <si>
    <t>顧客の声</t>
    <rPh sb="0" eb="2">
      <t>コキャク</t>
    </rPh>
    <rPh sb="3" eb="4">
      <t>コエ</t>
    </rPh>
    <phoneticPr fontId="1"/>
  </si>
  <si>
    <t>ユーザーの声</t>
    <rPh sb="5" eb="6">
      <t>コエ</t>
    </rPh>
    <phoneticPr fontId="1"/>
  </si>
  <si>
    <t>ユーザの声</t>
    <rPh sb="4" eb="5">
      <t>コエ</t>
    </rPh>
    <phoneticPr fontId="1"/>
  </si>
  <si>
    <t>あらゆる不満に真実が潜んでいるのです。
その真実を見つけ出し、本当の問題に対処なさい。</t>
    <phoneticPr fontId="1"/>
  </si>
  <si>
    <t>ブタ</t>
    <phoneticPr fontId="1"/>
  </si>
  <si>
    <t>ニワトリ</t>
    <phoneticPr fontId="1"/>
  </si>
  <si>
    <t>まともな設計</t>
    <rPh sb="4" eb="6">
      <t>セッケイ</t>
    </rPh>
    <phoneticPr fontId="1"/>
  </si>
  <si>
    <t>まともな設計は積極的にコードを書くプログラマから生まれます。
本物の洞察は、実際にコードを書くことからもたらされます。コーディングしないアーキテクトと一緒に仕事をしないように。システムの実態を知らずにまともに設計なんでできません。</t>
    <rPh sb="45" eb="46">
      <t>カ</t>
    </rPh>
    <phoneticPr fontId="1"/>
  </si>
  <si>
    <t>アーキテクト</t>
    <phoneticPr fontId="1"/>
  </si>
  <si>
    <t>メンターになりましょう。
自分の知識をほかの人たちと分かち合うのは楽しいことです。与えることで得られるものがあります。ほかの人たちを刺激して、もっと良い結果を出せるようにしなさい。チーム全体の能力を高めるように努めなさい。</t>
    <phoneticPr fontId="1"/>
  </si>
  <si>
    <t>分かち合いたくない</t>
    <rPh sb="0" eb="1">
      <t>ワ</t>
    </rPh>
    <rPh sb="3" eb="4">
      <t>ア</t>
    </rPh>
    <phoneticPr fontId="1"/>
  </si>
  <si>
    <t>教え方</t>
    <rPh sb="0" eb="1">
      <t>オシ</t>
    </rPh>
    <rPh sb="2" eb="3">
      <t>カタ</t>
    </rPh>
    <phoneticPr fontId="1"/>
  </si>
  <si>
    <t>答えを教える</t>
    <rPh sb="0" eb="1">
      <t>コタ</t>
    </rPh>
    <rPh sb="3" eb="4">
      <t>オシ</t>
    </rPh>
    <phoneticPr fontId="1"/>
  </si>
  <si>
    <t>みんなに問題を解決する機会を与えなさい。
解決策を与えるのではなく、正しい方向に導くのです。その過程で誰もが何かを学ぶことができます。</t>
    <phoneticPr fontId="1"/>
  </si>
  <si>
    <t>学び</t>
    <rPh sb="0" eb="1">
      <t>マナ</t>
    </rPh>
    <phoneticPr fontId="1"/>
  </si>
  <si>
    <t>透明性</t>
    <rPh sb="0" eb="3">
      <t>トウメイセイ</t>
    </rPh>
    <phoneticPr fontId="1"/>
  </si>
  <si>
    <t>情報の共有</t>
    <rPh sb="0" eb="2">
      <t>ジョウホウ</t>
    </rPh>
    <rPh sb="3" eb="5">
      <t>キョウユウ</t>
    </rPh>
    <phoneticPr fontId="1"/>
  </si>
  <si>
    <t>あらゆることをみんなに知らせましょう。
自分の状況、アイデア、関心のある事柄などを公開しなさい。ほかの人たちから仕事の状況を尋ねられるまで黙っていてはいけません。</t>
    <phoneticPr fontId="1"/>
  </si>
  <si>
    <t>－</t>
    <phoneticPr fontId="1"/>
  </si>
  <si>
    <t>よくある日常_1</t>
    <rPh sb="4" eb="6">
      <t>ニチジョウ</t>
    </rPh>
    <phoneticPr fontId="1"/>
  </si>
  <si>
    <t>アジャイルってどうなのかね？</t>
    <phoneticPr fontId="1"/>
  </si>
  <si>
    <t>知りません、まずはググってみて再度質問してください。</t>
    <rPh sb="0" eb="1">
      <t>シ</t>
    </rPh>
    <rPh sb="15" eb="17">
      <t>サイド</t>
    </rPh>
    <rPh sb="17" eb="19">
      <t>シツモン</t>
    </rPh>
    <phoneticPr fontId="1"/>
  </si>
  <si>
    <t>よくある日常_2</t>
    <rPh sb="4" eb="6">
      <t>ニチジョウ</t>
    </rPh>
    <phoneticPr fontId="1"/>
  </si>
  <si>
    <t>よくある日常_3</t>
    <rPh sb="4" eb="6">
      <t>ニチジョウ</t>
    </rPh>
    <phoneticPr fontId="1"/>
  </si>
  <si>
    <t>よくある日常_4</t>
    <rPh sb="4" eb="6">
      <t>ニチジョウ</t>
    </rPh>
    <phoneticPr fontId="1"/>
  </si>
  <si>
    <t>よくある日常_5</t>
    <rPh sb="4" eb="6">
      <t>ニチジョウ</t>
    </rPh>
    <phoneticPr fontId="1"/>
  </si>
  <si>
    <t>よくある日常_6</t>
    <rPh sb="4" eb="6">
      <t>ニチジョウ</t>
    </rPh>
    <phoneticPr fontId="1"/>
  </si>
  <si>
    <t>よくある日常_7</t>
    <rPh sb="4" eb="6">
      <t>ニチジョウ</t>
    </rPh>
    <phoneticPr fontId="1"/>
  </si>
  <si>
    <t>よくある日常_8</t>
    <rPh sb="4" eb="6">
      <t>ニチジョウ</t>
    </rPh>
    <phoneticPr fontId="1"/>
  </si>
  <si>
    <t>よくある日常_9</t>
    <rPh sb="4" eb="6">
      <t>ニチジョウ</t>
    </rPh>
    <phoneticPr fontId="1"/>
  </si>
  <si>
    <t>よくある日常_10</t>
    <rPh sb="4" eb="6">
      <t>ニチジョウ</t>
    </rPh>
    <phoneticPr fontId="1"/>
  </si>
  <si>
    <t>よくある日常_11</t>
    <rPh sb="4" eb="6">
      <t>ニチジョウ</t>
    </rPh>
    <phoneticPr fontId="1"/>
  </si>
  <si>
    <t>よくある日常_12</t>
    <rPh sb="4" eb="6">
      <t>ニチジョウ</t>
    </rPh>
    <phoneticPr fontId="1"/>
  </si>
  <si>
    <t>よくある日常_13</t>
    <rPh sb="4" eb="6">
      <t>ニチジョウ</t>
    </rPh>
    <phoneticPr fontId="1"/>
  </si>
  <si>
    <t>アジャイルってっ儲かるの？</t>
    <rPh sb="8" eb="9">
      <t>モウ</t>
    </rPh>
    <phoneticPr fontId="1"/>
  </si>
  <si>
    <t>わかりません、儲かるか儲からないかは人次第です。</t>
    <rPh sb="7" eb="8">
      <t>モウ</t>
    </rPh>
    <rPh sb="11" eb="12">
      <t>モウ</t>
    </rPh>
    <rPh sb="18" eb="19">
      <t>ヒト</t>
    </rPh>
    <rPh sb="19" eb="21">
      <t>シダイ</t>
    </rPh>
    <phoneticPr fontId="1"/>
  </si>
  <si>
    <t>アジャイルやりたくないんだけど</t>
    <phoneticPr fontId="1"/>
  </si>
  <si>
    <t>そうですね、やらないほうが良いと思います。</t>
    <rPh sb="13" eb="14">
      <t>ヨ</t>
    </rPh>
    <rPh sb="16" eb="17">
      <t>オモ</t>
    </rPh>
    <phoneticPr fontId="1"/>
  </si>
  <si>
    <t>アジャイルやると仕様変更対応がつらいんだよね</t>
    <rPh sb="8" eb="10">
      <t>シヨウ</t>
    </rPh>
    <rPh sb="10" eb="12">
      <t>ヘンコウ</t>
    </rPh>
    <rPh sb="12" eb="14">
      <t>タイオウ</t>
    </rPh>
    <phoneticPr fontId="1"/>
  </si>
  <si>
    <t>俺にもわかるようにアジャイルを説明しろ</t>
    <rPh sb="0" eb="1">
      <t>オレ</t>
    </rPh>
    <rPh sb="15" eb="17">
      <t>セツメイ</t>
    </rPh>
    <phoneticPr fontId="1"/>
  </si>
  <si>
    <t>仕様変更が辛いのはウォーターフォール型の開発です。
あなたのそれはアジャイル的な開発じゃないかもしれません。
なにが「つらい」のか具体的に教えて下さい。</t>
    <rPh sb="0" eb="2">
      <t>シヨウ</t>
    </rPh>
    <rPh sb="2" eb="4">
      <t>ヘンコウ</t>
    </rPh>
    <rPh sb="5" eb="6">
      <t>ツラ</t>
    </rPh>
    <rPh sb="18" eb="19">
      <t>ガタ</t>
    </rPh>
    <rPh sb="20" eb="22">
      <t>カイハツ</t>
    </rPh>
    <rPh sb="38" eb="39">
      <t>テキ</t>
    </rPh>
    <rPh sb="40" eb="42">
      <t>カイハツ</t>
    </rPh>
    <rPh sb="65" eb="68">
      <t>グタイテキ</t>
    </rPh>
    <rPh sb="69" eb="70">
      <t>オシ</t>
    </rPh>
    <rPh sb="72" eb="73">
      <t>クダ</t>
    </rPh>
    <phoneticPr fontId="1"/>
  </si>
  <si>
    <t>まずAmazonでアジャイルと名の付く書籍を調べ、５冊以上それぞれ２周読んできてください。
話はそれからです。</t>
    <rPh sb="15" eb="16">
      <t>ナ</t>
    </rPh>
    <rPh sb="17" eb="18">
      <t>ツ</t>
    </rPh>
    <rPh sb="19" eb="21">
      <t>ショセキ</t>
    </rPh>
    <rPh sb="22" eb="23">
      <t>シラ</t>
    </rPh>
    <rPh sb="26" eb="29">
      <t>サツイジョウ</t>
    </rPh>
    <rPh sb="34" eb="35">
      <t>シュウ</t>
    </rPh>
    <rPh sb="35" eb="36">
      <t>ヨ</t>
    </rPh>
    <rPh sb="46" eb="47">
      <t>ハナシ</t>
    </rPh>
    <phoneticPr fontId="1"/>
  </si>
  <si>
    <t>詳細な管理がしたい</t>
    <rPh sb="0" eb="2">
      <t>ショウサイ</t>
    </rPh>
    <rPh sb="3" eb="5">
      <t>カンリ</t>
    </rPh>
    <phoneticPr fontId="1"/>
  </si>
  <si>
    <t>詳細な指示をしたい</t>
    <rPh sb="0" eb="2">
      <t>ショウサイ</t>
    </rPh>
    <rPh sb="3" eb="5">
      <t>シジ</t>
    </rPh>
    <phoneticPr fontId="1"/>
  </si>
  <si>
    <t>入念な調査のもと計画化したい</t>
    <rPh sb="0" eb="2">
      <t>ニュウネン</t>
    </rPh>
    <rPh sb="3" eb="5">
      <t>チョウサ</t>
    </rPh>
    <rPh sb="8" eb="10">
      <t>ケイカク</t>
    </rPh>
    <rPh sb="10" eb="11">
      <t>カ</t>
    </rPh>
    <phoneticPr fontId="1"/>
  </si>
  <si>
    <t>なんか宗教っぽくないですか？</t>
    <rPh sb="3" eb="5">
      <t>シュウキョウ</t>
    </rPh>
    <phoneticPr fontId="1"/>
  </si>
  <si>
    <t>上位レベルの意図を正しく伝えることだけに注力してください。
どう行動に起こすかは現場に決めてもらいましょう。</t>
    <rPh sb="0" eb="2">
      <t>ジョウイ</t>
    </rPh>
    <rPh sb="6" eb="8">
      <t>イト</t>
    </rPh>
    <rPh sb="9" eb="10">
      <t>タダ</t>
    </rPh>
    <rPh sb="12" eb="13">
      <t>ツタ</t>
    </rPh>
    <rPh sb="20" eb="22">
      <t>チュウリョク</t>
    </rPh>
    <rPh sb="32" eb="34">
      <t>コウドウ</t>
    </rPh>
    <rPh sb="35" eb="36">
      <t>オ</t>
    </rPh>
    <rPh sb="40" eb="42">
      <t>ゲンバ</t>
    </rPh>
    <rPh sb="43" eb="44">
      <t>キ</t>
    </rPh>
    <phoneticPr fontId="1"/>
  </si>
  <si>
    <t>ゴールやビジョンを明確化して意思決定は現場に委ねましょう。
さまざまな見える化のテクニックを学び、現場負担の少ないように遠くから見守りましょう。</t>
    <rPh sb="9" eb="12">
      <t>メイカクカ</t>
    </rPh>
    <rPh sb="14" eb="16">
      <t>イシ</t>
    </rPh>
    <rPh sb="16" eb="18">
      <t>ケッテイ</t>
    </rPh>
    <rPh sb="19" eb="21">
      <t>ゲンバ</t>
    </rPh>
    <rPh sb="22" eb="23">
      <t>ユダ</t>
    </rPh>
    <rPh sb="35" eb="36">
      <t>ミ</t>
    </rPh>
    <rPh sb="38" eb="39">
      <t>カ</t>
    </rPh>
    <rPh sb="46" eb="47">
      <t>マナ</t>
    </rPh>
    <rPh sb="49" eb="51">
      <t>ゲンバ</t>
    </rPh>
    <rPh sb="51" eb="53">
      <t>フタン</t>
    </rPh>
    <rPh sb="54" eb="55">
      <t>スク</t>
    </rPh>
    <rPh sb="60" eb="61">
      <t>トオ</t>
    </rPh>
    <rPh sb="64" eb="66">
      <t>ミマモ</t>
    </rPh>
    <phoneticPr fontId="1"/>
  </si>
  <si>
    <t>明確な方向性を示してください。入念な調査を行うことは予測精度の向上ではなくコミットメントする内容の詳細化に他なりません。</t>
    <rPh sb="0" eb="2">
      <t>メイカク</t>
    </rPh>
    <rPh sb="3" eb="6">
      <t>ホウコウセイ</t>
    </rPh>
    <rPh sb="7" eb="8">
      <t>シメ</t>
    </rPh>
    <rPh sb="15" eb="17">
      <t>ニュウネン</t>
    </rPh>
    <rPh sb="18" eb="20">
      <t>チョウサ</t>
    </rPh>
    <rPh sb="21" eb="22">
      <t>オコナ</t>
    </rPh>
    <rPh sb="26" eb="28">
      <t>ヨソク</t>
    </rPh>
    <rPh sb="28" eb="30">
      <t>セイド</t>
    </rPh>
    <rPh sb="31" eb="33">
      <t>コウジョウ</t>
    </rPh>
    <rPh sb="46" eb="48">
      <t>ナイヨウ</t>
    </rPh>
    <rPh sb="49" eb="52">
      <t>ショウサイカ</t>
    </rPh>
    <rPh sb="53" eb="54">
      <t>ホカ</t>
    </rPh>
    <phoneticPr fontId="1"/>
  </si>
  <si>
    <t>ある特定の信仰にしたがって動くことは宗教と捉えられることもあるかもしれません。
チームメンバーが同じ価値観にしたがって行動することに意味があります。</t>
    <rPh sb="2" eb="4">
      <t>トクテイ</t>
    </rPh>
    <rPh sb="5" eb="7">
      <t>シンコウ</t>
    </rPh>
    <rPh sb="13" eb="14">
      <t>ウゴ</t>
    </rPh>
    <rPh sb="18" eb="20">
      <t>シュウキョウ</t>
    </rPh>
    <rPh sb="21" eb="22">
      <t>トラ</t>
    </rPh>
    <rPh sb="48" eb="49">
      <t>オナ</t>
    </rPh>
    <rPh sb="50" eb="53">
      <t>カチカン</t>
    </rPh>
    <rPh sb="59" eb="61">
      <t>コウドウ</t>
    </rPh>
    <rPh sb="66" eb="68">
      <t>イミ</t>
    </rPh>
    <phoneticPr fontId="1"/>
  </si>
  <si>
    <t>アジャイルはうちの会社には向いてないよ</t>
    <rPh sb="9" eb="11">
      <t>カイシャ</t>
    </rPh>
    <rPh sb="13" eb="14">
      <t>ム</t>
    </rPh>
    <phoneticPr fontId="1"/>
  </si>
  <si>
    <t>あなたは会社の代表として発言をしているのでしょうか？
そうでなければ目の前の仕事をしてください。
もしくは向いていない理由を一から説明してみて下さい、話はそれからです。</t>
    <rPh sb="4" eb="6">
      <t>カイシャ</t>
    </rPh>
    <rPh sb="7" eb="9">
      <t>ダイヒョウ</t>
    </rPh>
    <rPh sb="12" eb="14">
      <t>ハツゲン</t>
    </rPh>
    <rPh sb="34" eb="35">
      <t>メ</t>
    </rPh>
    <rPh sb="36" eb="37">
      <t>マエ</t>
    </rPh>
    <rPh sb="38" eb="40">
      <t>シゴト</t>
    </rPh>
    <rPh sb="53" eb="54">
      <t>ム</t>
    </rPh>
    <rPh sb="59" eb="61">
      <t>リユウ</t>
    </rPh>
    <rPh sb="62" eb="63">
      <t>イチ</t>
    </rPh>
    <rPh sb="65" eb="67">
      <t>セツメイ</t>
    </rPh>
    <rPh sb="71" eb="72">
      <t>クダ</t>
    </rPh>
    <rPh sb="75" eb="76">
      <t>ハナシ</t>
    </rPh>
    <phoneticPr fontId="1"/>
  </si>
  <si>
    <t>スキルが低くてもアジャイルってできますか？</t>
    <rPh sb="4" eb="5">
      <t>ヒク</t>
    </rPh>
    <phoneticPr fontId="1"/>
  </si>
  <si>
    <t>できるできないよりも、やるかやらないか。
やるかやらないかよりも、やりたいかやりたくないのかが重要です。</t>
    <rPh sb="47" eb="49">
      <t>ジュウヨウ</t>
    </rPh>
    <phoneticPr fontId="1"/>
  </si>
  <si>
    <t>アジャイル界隈の人って攻撃的ですよね</t>
    <rPh sb="5" eb="7">
      <t>カイワイ</t>
    </rPh>
    <rPh sb="8" eb="9">
      <t>ヒト</t>
    </rPh>
    <rPh sb="11" eb="14">
      <t>コウゲキテキ</t>
    </rPh>
    <phoneticPr fontId="1"/>
  </si>
  <si>
    <t>異なる価値観を持つ人同士では、場合によって攻撃的だと受け取られることもあるかもしれません。
アジャイルはウォーターフォール型開発のアンチテーゼ的な位置づけであり、考え方ややり方の多くは従来を否定することになるかもしれません。神社の方に「キリストが神です」と説くようなものです。</t>
    <rPh sb="0" eb="1">
      <t>コト</t>
    </rPh>
    <rPh sb="3" eb="6">
      <t>カチカン</t>
    </rPh>
    <rPh sb="7" eb="8">
      <t>モ</t>
    </rPh>
    <rPh sb="9" eb="10">
      <t>ヒト</t>
    </rPh>
    <rPh sb="10" eb="12">
      <t>ドウシ</t>
    </rPh>
    <rPh sb="15" eb="17">
      <t>バアイ</t>
    </rPh>
    <rPh sb="21" eb="23">
      <t>コウゲキ</t>
    </rPh>
    <rPh sb="23" eb="24">
      <t>テキ</t>
    </rPh>
    <rPh sb="26" eb="27">
      <t>ウ</t>
    </rPh>
    <rPh sb="28" eb="29">
      <t>ト</t>
    </rPh>
    <rPh sb="61" eb="62">
      <t>ガタ</t>
    </rPh>
    <rPh sb="62" eb="64">
      <t>カイハツ</t>
    </rPh>
    <rPh sb="71" eb="72">
      <t>テキ</t>
    </rPh>
    <rPh sb="73" eb="75">
      <t>イチ</t>
    </rPh>
    <rPh sb="81" eb="82">
      <t>カンガ</t>
    </rPh>
    <rPh sb="83" eb="84">
      <t>カタ</t>
    </rPh>
    <rPh sb="87" eb="88">
      <t>カタ</t>
    </rPh>
    <rPh sb="89" eb="90">
      <t>オオ</t>
    </rPh>
    <rPh sb="92" eb="94">
      <t>ジュウライ</t>
    </rPh>
    <rPh sb="95" eb="97">
      <t>ヒテイ</t>
    </rPh>
    <rPh sb="123" eb="124">
      <t>カミ</t>
    </rPh>
    <rPh sb="128" eb="129">
      <t>ト</t>
    </rPh>
    <phoneticPr fontId="1"/>
  </si>
  <si>
    <t>マネージャーってなにするの？</t>
    <phoneticPr fontId="1"/>
  </si>
  <si>
    <t>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t>
    <rPh sb="0" eb="2">
      <t>ジンイン</t>
    </rPh>
    <rPh sb="3" eb="5">
      <t>センテイ</t>
    </rPh>
    <rPh sb="6" eb="8">
      <t>イクセイ</t>
    </rPh>
    <rPh sb="17" eb="19">
      <t>ショウトツ</t>
    </rPh>
    <rPh sb="20" eb="22">
      <t>カイケツ</t>
    </rPh>
    <rPh sb="24" eb="25">
      <t>ハゲ</t>
    </rPh>
    <rPh sb="27" eb="29">
      <t>ギロン</t>
    </rPh>
    <rPh sb="30" eb="32">
      <t>ユウハツ</t>
    </rPh>
    <rPh sb="42" eb="44">
      <t>チュウリョク</t>
    </rPh>
    <rPh sb="53" eb="55">
      <t>シジ</t>
    </rPh>
    <rPh sb="56" eb="58">
      <t>カンリ</t>
    </rPh>
    <rPh sb="59" eb="60">
      <t>オサ</t>
    </rPh>
    <rPh sb="67" eb="69">
      <t>キョウユウ</t>
    </rPh>
    <rPh sb="70" eb="73">
      <t>キョウチョウセイ</t>
    </rPh>
    <rPh sb="74" eb="76">
      <t>キョウカ</t>
    </rPh>
    <rPh sb="77" eb="79">
      <t>ソクシン</t>
    </rPh>
    <rPh sb="86" eb="88">
      <t>カイハツ</t>
    </rPh>
    <rPh sb="92" eb="94">
      <t>ジャマ</t>
    </rPh>
    <rPh sb="102" eb="104">
      <t>キソク</t>
    </rPh>
    <rPh sb="104" eb="106">
      <t>ジュンシュ</t>
    </rPh>
    <rPh sb="106" eb="108">
      <t>サギョウ</t>
    </rPh>
    <rPh sb="109" eb="110">
      <t>ウ</t>
    </rPh>
    <rPh sb="111" eb="112">
      <t>モ</t>
    </rPh>
    <rPh sb="115" eb="116">
      <t>エン</t>
    </rPh>
    <rPh sb="117" eb="118">
      <t>シタ</t>
    </rPh>
    <rPh sb="119" eb="121">
      <t>チカラモ</t>
    </rPh>
    <phoneticPr fontId="1"/>
  </si>
  <si>
    <t>スクラムガイド_1</t>
    <phoneticPr fontId="1"/>
  </si>
  <si>
    <t>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
スクラムチームは、プロダクトを反復的・漸進的に届ける。これは、フィードバックの機会を最大化するためである。「完成」したプロダクトを漸進的に届けることで、動作するプロダクトを常に利用可能な状態にする。</t>
    <phoneticPr fontId="1"/>
  </si>
  <si>
    <t>スクラムガイド</t>
    <phoneticPr fontId="1"/>
  </si>
  <si>
    <t>スクラムチーム</t>
    <phoneticPr fontId="1"/>
  </si>
  <si>
    <t>スクラムガイド_2</t>
    <phoneticPr fontId="1"/>
  </si>
  <si>
    <t> プロダクトバックログアイテムを明確に表現する。
 ゴールとミッションを達成できるようにプロダクトバックログアイテムを並び替える。
 開発チームが行う作業の価値を最適化する。
 プロダクトバックログを全員に見える化・透明化・明確化し、スクラムチームが次に行う作業を示す。
 必要とされるレベルでプロダクトバックログアイテムを開発チームに理解してもらう。
上記の作業は、プロダクトオーナーが行う場合もあれば、開発チームが行う場合もある。いずれの場合も、最終的な責任はプロダクトオーナーが持つ。</t>
    <phoneticPr fontId="1"/>
  </si>
  <si>
    <t>プロダクトオーナーの役割</t>
    <rPh sb="10" eb="12">
      <t>ヤクワリ</t>
    </rPh>
    <phoneticPr fontId="1"/>
  </si>
  <si>
    <t>スクラムガイド_3</t>
  </si>
  <si>
    <t>プロダクトオーナーの支援
 効果的なプロダクトバックログの管理方法を探す。
 明確で簡潔なプロダクトバックログアイテムの必要性についてスクラムチームに理解してもらう。
 経験主義におけるプロダクトプランニングについて理解する。
 価値を最大化するためにプロダクトバックログを調整する方法を知っている。
 アジャイルを理解・実践している。
 必要に応じてスクラムイベントをファシリテートする。
開発チームの支援
 自己組織化・機能横断的な開発チームをコーチする。
 開発チームが価値の高いプロダクトを作れるように支援する。
 開発チームの進捗を妨げるものを排除する。
 必要に応じてスクラムイベントをファシリテートする。
 スクラムがまだ完全に適用・理解されていない組織環境で、開発チームをコーチする。
スクラムマスターは、さまざまな形で組織を支援する。
 組織へのスクラムの導入を指導・コーチする。
 組織へのスクラムの導入方法を計画する。
 スクラムや経験的プロダクト開発を社員や関係者に理解・実施してもらう。
 スクラムチームの生産性を高めるような変化を促す。</t>
    <rPh sb="10" eb="12">
      <t>シエン</t>
    </rPh>
    <rPh sb="203" eb="205">
      <t>カイハツ</t>
    </rPh>
    <rPh sb="209" eb="211">
      <t>シエン</t>
    </rPh>
    <phoneticPr fontId="1"/>
  </si>
  <si>
    <t>p6</t>
    <phoneticPr fontId="1"/>
  </si>
  <si>
    <t>スクラムマスターの役割</t>
    <rPh sb="9" eb="11">
      <t>ヤクワリ</t>
    </rPh>
    <phoneticPr fontId="1"/>
  </si>
  <si>
    <t>スクラムガイド_4</t>
  </si>
  <si>
    <t xml:space="preserve"> スプリントゴールに悪影響を及ぼすような変更を加えない。
 品質目標を下げない。
 学習が進むにつれてスコープが明確化され、プロダクトオーナーと開発チームの交渉が必要になる可能性がある。
スプリントは1か月以内のプロジェクトと考えることができる。プロジェクトと同様に、スプリントは何かを成し遂げるために使うものである。
</t>
    <phoneticPr fontId="1"/>
  </si>
  <si>
    <t>p7</t>
    <phoneticPr fontId="1"/>
  </si>
  <si>
    <t>スプリントの目的</t>
    <rPh sb="6" eb="8">
      <t>モクテキ</t>
    </rPh>
    <phoneticPr fontId="1"/>
  </si>
  <si>
    <t>スクラムガイド_5</t>
  </si>
  <si>
    <t>スプリントの作業はスプリントプランニングで計画する。これはスクラムチームの共同作業だ。
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
スプリントプランニングでは、以下の質問に答える。
 スプリントの成果であるインクリメントで何を届けることができるか？
 インクリメントを届けるために必要な作業をどのように成し遂げるか？</t>
    <phoneticPr fontId="1"/>
  </si>
  <si>
    <t>スプリントプランニング</t>
    <phoneticPr fontId="1"/>
  </si>
  <si>
    <t>コアスクラム_1</t>
    <phoneticPr fontId="5"/>
  </si>
  <si>
    <t>スクラムはアジャイルな製品開発に導くためのフレームワークです。
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t>
    <phoneticPr fontId="5"/>
  </si>
  <si>
    <t>コアスクラム</t>
    <phoneticPr fontId="5"/>
  </si>
  <si>
    <t>1～2</t>
    <phoneticPr fontId="5"/>
  </si>
  <si>
    <t>スクラムとは何か？</t>
    <rPh sb="6" eb="7">
      <t>ナニ</t>
    </rPh>
    <phoneticPr fontId="5"/>
  </si>
  <si>
    <t>コアスクラム_2</t>
  </si>
  <si>
    <t>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t>
    <phoneticPr fontId="5"/>
  </si>
  <si>
    <t>3～4</t>
    <phoneticPr fontId="5"/>
  </si>
  <si>
    <t>スクラムの由来は？</t>
    <rPh sb="5" eb="7">
      <t>ユライ</t>
    </rPh>
    <phoneticPr fontId="5"/>
  </si>
  <si>
    <t>コアスクラム_3</t>
  </si>
  <si>
    <t>2001年、アジャイルの共通の価値を見出そうとする17人がユタのワサッチ山脈に集まりました。彼らはアジャイルソフトウェア開発宣言の発展につながる4つの共通の価値に到達しました。</t>
    <phoneticPr fontId="5"/>
  </si>
  <si>
    <t>アジャイルマニュフェストとは何ですか？</t>
    <rPh sb="14" eb="15">
      <t>ナン</t>
    </rPh>
    <phoneticPr fontId="5"/>
  </si>
  <si>
    <t>コアスクラム_4</t>
  </si>
  <si>
    <t>スクラムはアジャイルのフレームワークであり、アジャイル・マニフェストの価値と一致しています。以下4つです。
・「プロセスやツールよりも個人との対話を」
・「包括的なドキュメントよりも動くソフトウェアを」
・「契約交渉よりも顧客との協調（協業）を」
・「計画に従うことよりも変化への対応を」</t>
    <rPh sb="46" eb="48">
      <t>イカ</t>
    </rPh>
    <phoneticPr fontId="5"/>
  </si>
  <si>
    <t>6～7</t>
    <phoneticPr fontId="5"/>
  </si>
  <si>
    <t>コアスクラムとアジャイルソフトウェア開発宣言からの共通の価値は何ですか？</t>
    <rPh sb="31" eb="32">
      <t>ナン</t>
    </rPh>
    <phoneticPr fontId="5"/>
  </si>
  <si>
    <t>コアスクラム_5</t>
  </si>
  <si>
    <t>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
チームがビジネス目標を達成すること、それは
・生産性を定量化すること
・作業すること
・途中で何が起きているのかを特定すること
・その範囲内のすべての困難を解決する責任を負うこと
・ 組織外の懸念を解決するために組織の他の部分と協力すること
スクラムのチームがこれらの責任に焦点を当てることがとても重要です。</t>
    <phoneticPr fontId="5"/>
  </si>
  <si>
    <t>「プロセスやツールよりも個人との対話を」とは具体的にどのような意味ですか？</t>
    <rPh sb="22" eb="25">
      <t>グタイテキ</t>
    </rPh>
    <rPh sb="31" eb="33">
      <t>イミ</t>
    </rPh>
    <phoneticPr fontId="5"/>
  </si>
  <si>
    <t>コアスクラム_6</t>
  </si>
  <si>
    <t xml:space="preserve">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
</t>
    <phoneticPr fontId="5"/>
  </si>
  <si>
    <t>「包括的なドキュメントよりも動くソフトウェアを」とは具体的にどのような意味ですか？</t>
    <rPh sb="26" eb="29">
      <t>グタイテキ</t>
    </rPh>
    <rPh sb="35" eb="37">
      <t>イミ</t>
    </rPh>
    <phoneticPr fontId="5"/>
  </si>
  <si>
    <t>コアスクラム_7</t>
  </si>
  <si>
    <t xml:space="preserve">スクラムは、コラボレーション（共同作業）の促進を目的としたフレームワークです。
チームメンバーはお互いに協力し、ソフトウェアやその他の成果物を作成しながらビジネスに提供する最良の方法を探求します。
チーム、特にプロダクトオーナーは、利害関係者（ステークホルダ）と協力しながら製品ビジョンを検査し、（ビジョンと製品を）適合させることで、製品の価値が高まるようにします。
</t>
    <phoneticPr fontId="5"/>
  </si>
  <si>
    <t>8～9</t>
    <phoneticPr fontId="5"/>
  </si>
  <si>
    <t>「契約交渉よりも顧客との協調（協業）を」とは具体的にどのような意味ですか？</t>
    <rPh sb="22" eb="25">
      <t>グタイテキ</t>
    </rPh>
    <rPh sb="31" eb="33">
      <t>イミ</t>
    </rPh>
    <phoneticPr fontId="5"/>
  </si>
  <si>
    <t>コアスクラム_8</t>
  </si>
  <si>
    <t>スクラムチームは頻繁に計画を立てます。スクラムの初心者は現在のスプリントを計画し、さらに多くのチームにまたいだリリース計画やプロダクトロードマップなどの長期計画を作成します。
これらの計画は、チームとビジネスの意思決定に役立ちます。
しかし、チームの目標は、計画をやみくもに順守することではありません。目標は価値の創造と、変化を受け入れることにあります。本質は思考のプロセスとアイデアであり、計画よりも重要です。
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
継続的に計画し改善することは、経験に新しい知識を取り入れ、チームの成功の可能性を上げます。
スクラムチームは絶えず変化に対応し、可能な限り最良の結果を残します。スクラムはフィードバックループのフレームワークと表すこともでき、チームが絶えず検査し適応することで、製品価値を最大化します。</t>
    <phoneticPr fontId="5"/>
  </si>
  <si>
    <t>「計画に従うことよりも変化への対応を」とは具体的にどのような意味ですか？</t>
    <rPh sb="21" eb="24">
      <t>グタイテキ</t>
    </rPh>
    <rPh sb="30" eb="32">
      <t>イミ</t>
    </rPh>
    <phoneticPr fontId="5"/>
  </si>
  <si>
    <t>スクラム入門_1</t>
    <rPh sb="4" eb="6">
      <t>ニュウモン</t>
    </rPh>
    <phoneticPr fontId="1"/>
  </si>
  <si>
    <t>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t>
    <phoneticPr fontId="1"/>
  </si>
  <si>
    <t>スクラム入門</t>
    <rPh sb="4" eb="6">
      <t>ニュウモン</t>
    </rPh>
    <phoneticPr fontId="1"/>
  </si>
  <si>
    <t>P4</t>
    <phoneticPr fontId="1"/>
  </si>
  <si>
    <t>アジャイル</t>
    <phoneticPr fontId="1"/>
  </si>
  <si>
    <t>入門</t>
    <rPh sb="0" eb="2">
      <t>ニュウモン</t>
    </rPh>
    <phoneticPr fontId="1"/>
  </si>
  <si>
    <t>概要</t>
    <rPh sb="0" eb="2">
      <t>ガイヨウ</t>
    </rPh>
    <phoneticPr fontId="1"/>
  </si>
  <si>
    <t>原則</t>
    <rPh sb="0" eb="2">
      <t>ゲンソク</t>
    </rPh>
    <phoneticPr fontId="1"/>
  </si>
  <si>
    <t>スクラム入門_２</t>
    <rPh sb="4" eb="6">
      <t>ニュウモン</t>
    </rPh>
    <phoneticPr fontId="1"/>
  </si>
  <si>
    <t>スクラムは企業の大小に関わらず利用されています。
Yahoo!、Microsoft、Google、Lockheed Martin、Motorola、SAP、Cisco、GE、CapitalOne、アメリカ連邦準備銀行等が含まれます。</t>
    <phoneticPr fontId="1"/>
  </si>
  <si>
    <t>利用</t>
    <rPh sb="0" eb="2">
      <t>リヨウ</t>
    </rPh>
    <phoneticPr fontId="1"/>
  </si>
  <si>
    <t>企業</t>
    <rPh sb="0" eb="2">
      <t>キギョウ</t>
    </rPh>
    <phoneticPr fontId="1"/>
  </si>
  <si>
    <t>スクラム</t>
    <phoneticPr fontId="1"/>
  </si>
  <si>
    <t>スクラム入門_3</t>
    <rPh sb="4" eb="6">
      <t>ニュウモン</t>
    </rPh>
    <phoneticPr fontId="1"/>
  </si>
  <si>
    <t>スクラムは、企画や製品開発もしくはアプリケーション開発を繰り返しながら漸増するフレームワークです。
スプリントと呼ばれる周期で、開発を構成します。これらの繰り返し期間（スプリント）は1カ月未満で途切れることなく連続します。
スプリントはタイムボックス化され、作業完了の有無に関わらず、具体的な期日で終了します。決して延長されません。
各スプリントの始めに、職能上の枠を超えたチームは優先されるリストから（顧客の要求）項目を選びます。
チームは、スプリント終了までに選択した全ての項目を完了させることを公約します。スプリントの間は、選ばれた項目は変更しません。
毎日チームは集まって、手短に進捗を確認し、残りの仕事を終わらせるのに必要な次の作業を調整します。
スプリント終了時に、チームは利害関係者と共に、構築した製品を実際に用いてスプリントを検査します。
参加者は、次のスプリントで具現化できるフィードバックを得ます。スプリント終了時に、本当に価値のある製品が「実現」されることを強調します。
スクラムの大きなテーマは、「検査と適応」です。スクラムは開発工程を短くし、成果物と実務の有効性を検査します。
そして、プロダクトのゴールとプロセスを適応します。これを継続的に繰り返します。</t>
    <phoneticPr fontId="1"/>
  </si>
  <si>
    <t>P4~P5</t>
    <phoneticPr fontId="1"/>
  </si>
  <si>
    <t>やり方</t>
    <rPh sb="2" eb="3">
      <t>カタ</t>
    </rPh>
    <phoneticPr fontId="1"/>
  </si>
  <si>
    <t>手法</t>
    <rPh sb="0" eb="2">
      <t>シュホウ</t>
    </rPh>
    <phoneticPr fontId="1"/>
  </si>
  <si>
    <t>スクラム入門_4</t>
    <rPh sb="4" eb="6">
      <t>ニュウモン</t>
    </rPh>
    <phoneticPr fontId="1"/>
  </si>
  <si>
    <t>スクラムには、プロダクトオーナー、チーム、スクラムマスターの３つの役割があります。
これらはスクラムチームとして知られています。</t>
    <phoneticPr fontId="1"/>
  </si>
  <si>
    <t>P5</t>
    <phoneticPr fontId="1"/>
  </si>
  <si>
    <t>役割</t>
    <phoneticPr fontId="1"/>
  </si>
  <si>
    <t>チーム</t>
    <phoneticPr fontId="1"/>
  </si>
  <si>
    <t>スクラムチーム</t>
    <phoneticPr fontId="1"/>
  </si>
  <si>
    <t>スクラム入門_５</t>
    <rPh sb="4" eb="6">
      <t>ニュウモン</t>
    </rPh>
    <phoneticPr fontId="1"/>
  </si>
  <si>
    <t>プロダクトオーナーは、製品特性を特定し投資収益率（ROI）を最大化することに責任があります。
最優先リストの優先順位付けを継続的に見直し、次のスプリントのために、どの（顧客の要求）項目が上位にあるべきかを決めてます。
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
スクラムでは、最終的な権限を持つプロダクトオーナーは、必ず一人であり、仕事の価値に対して責任を持つことに注意しなければなりません。</t>
    <phoneticPr fontId="1"/>
  </si>
  <si>
    <t>P6</t>
    <phoneticPr fontId="1"/>
  </si>
  <si>
    <t>プロダクトオーナー</t>
    <phoneticPr fontId="1"/>
  </si>
  <si>
    <t>オーナー</t>
    <phoneticPr fontId="1"/>
  </si>
  <si>
    <t>責任</t>
    <rPh sb="0" eb="2">
      <t>セキニン</t>
    </rPh>
    <phoneticPr fontId="1"/>
  </si>
  <si>
    <t>優先順位付け</t>
    <phoneticPr fontId="1"/>
  </si>
  <si>
    <t>スクラム入門_６</t>
    <rPh sb="4" eb="6">
      <t>ニュウモン</t>
    </rPh>
    <phoneticPr fontId="1"/>
  </si>
  <si>
    <t>チームは、アプリケーションやウェブサイト等、プロダクトオーナーが示唆する製品を造ります。
“自己組織（自己管理）” し、とても高い自律性と製品に対して責任があります。
スクラムのよくある話では、チームは “ブタ”、他者は “ニワトリ” として知られています。
これは、「ハムエッグ」というレストランを開店しようとするブタとニワトリの物語（冗談話）からきています。
その物語の中でブタは「私は身を削るのに、ニワトリは少し関わるだけじゃないか。」と迷います。）
スクラムにおけるチームは、７人 ± ２人です。ソフトウェア開発の場合、チームは、分析、開発、テスト、
インターフェース設計、データベース設計、アーキテクチャ、書類作成等の能力を持った人で構成されます。
チームはプロダクトオーナーに、製品開発と製品の価値向上に関するアイデアを提供します。
全メンバーが、スプリント期間に１つの製品開発に１００％集中することができれば、最も生産性が高く効果的です。
なので、複数の企画や製品の仕事をすることを避けて下さい。
安定したチームには高い生産力があるので、メンバー変更は避けて下さい。多人数の集団に適用する場合では、複数のスクラムチームで構成されます。
綿密な調整を行い、各チームが製品の異なる特性に集中します。１つのチームが、徹底的な顧客中心思考で、全ての作業（計画、分析、プログラミング、テスト）を行います。
チームは、フィーチャーチームと言われることもあります。</t>
    <phoneticPr fontId="1"/>
  </si>
  <si>
    <t>フィーチャーチーム</t>
    <phoneticPr fontId="1"/>
  </si>
  <si>
    <t>ハムエッグ</t>
    <phoneticPr fontId="1"/>
  </si>
  <si>
    <t>製造</t>
    <rPh sb="0" eb="2">
      <t>セイゾウ</t>
    </rPh>
    <phoneticPr fontId="1"/>
  </si>
  <si>
    <t>スクラム入門_７</t>
    <rPh sb="4" eb="6">
      <t>ニュウモン</t>
    </rPh>
    <phoneticPr fontId="1"/>
  </si>
  <si>
    <t>スクラムマスターは、チームとプロダクトオーナーがうまくいくための支援者であり、チームの管理者でもプロジェクト管理者でもありません。
外部からの干渉を守り、プロダクトオーナーとチームが、スクラムを最大限に活かせるように導きます。
スクラムマスターは、（プロダクトオーナー、管理者を含む）全員に対し、スクラムの正しい理解と実践を支援します。
また、アジャイル開発で成功することを義務付けられる組織の困難な変化を牽引します。
スクラムは、多くの障害、チームの危険、プロダクトオーナーの有効性を明らかにします。
※小さいチームでは、チームメンバーが役割を果たせるかもしれません
どのような経歴もしくは、工学、デザイン、テスト、製品管理、プロジェクト管理、品質管理等の能力をを持っていても、優秀なスクラムマスターになれます。
ただし、スクラムマスターとプロダクトオーナーは、同じ人がなることはできません。
なぜなら、スクラムマスターがプロダクトオーナーの依頼を断ることもしなければならないからです（例えば、スプリントの途中で、新たな成果物の発表）。
また、スクラムマスターはプロジェクト管理者とは異なります。スクラムマスターは、何をすべきか指示したり、
タスクを割り当てたりしません。彼らは、工程を促進したり、チームの自己組織化と自己管理化を支援します。
もし、スクラムマスターが以前はチーム管理者だった場合、 スクラムで成功させるためには、
考え方や交流スタイルを大きく変えなければならいでしょう。</t>
    <phoneticPr fontId="1"/>
  </si>
  <si>
    <t>P7</t>
    <phoneticPr fontId="1"/>
  </si>
  <si>
    <t>スクラムマスター</t>
    <phoneticPr fontId="1"/>
  </si>
  <si>
    <t>マスター</t>
    <phoneticPr fontId="1"/>
  </si>
  <si>
    <t>支援</t>
    <rPh sb="0" eb="2">
      <t>シエン</t>
    </rPh>
    <phoneticPr fontId="1"/>
  </si>
  <si>
    <t>プロダクトバックログとは、洗練された特性（項目）の優先順位リストです。
このバックログは、製品の存続期間を終えても残り（進化し）ます。これは、製品のロードマップです。
“優先順位に従って、チームが完成させた全ての項目” も含め最終的な状態を表したり、プロダクトオーナーが、利害関係者の利益やチームに影響されること等、すべての領域を考慮して優先順位付けに必要です。
プロダクトバックログは、様々な項目を含んでいますが、探求や調査の仕事は含まれません。
プロダクトバックログは、プロダクトオーナーによって継続的に、顧客要求の変化、新しいアイデアや洞察、競合他社の動向、技術的障害等が更新されます。
チームは、プロダクトバックログの各アイテムに必要な規模見積りをプロダクトオーナーに提供します。
さらに、プロダクトオーナーには、各項目のビジネス価値を見積る責任があります。
大抵、プロダクトオーナーはこの作業に慣れていません。この場合、スクラムマスターは、プロダクトオーナーが出来るように支援します。
プロダクトオーナーは、投資収益率（ROI）を最大化するため（少ない労力で、高い価値のある項目を選びます）
もしくは、副次的にいくつかの主なリスクを軽減するために、バックログの優先順位付けます。（実際は、リリース
バックログの部分集合）とすると、これらの規模と価値の見積りは、各スプリントで学ぶことによって、新しくなるかもしれません。
その結果、プロダクトバックログの継続的な再優先順位付けは絶えず更新されます。</t>
    <phoneticPr fontId="1"/>
  </si>
  <si>
    <t>P7～8</t>
    <phoneticPr fontId="1"/>
  </si>
  <si>
    <t>プロダクトバックログ</t>
    <phoneticPr fontId="1"/>
  </si>
  <si>
    <t>優先順位リスト</t>
    <rPh sb="0" eb="2">
      <t>ユウセン</t>
    </rPh>
    <rPh sb="2" eb="4">
      <t>ジュンイ</t>
    </rPh>
    <phoneticPr fontId="1"/>
  </si>
  <si>
    <t>最終系</t>
    <rPh sb="0" eb="2">
      <t>サイシュウ</t>
    </rPh>
    <rPh sb="2" eb="3">
      <t>ケイ</t>
    </rPh>
    <phoneticPr fontId="1"/>
  </si>
  <si>
    <t>スクラム入門_8</t>
    <rPh sb="4" eb="6">
      <t>ニュウモン</t>
    </rPh>
    <phoneticPr fontId="1"/>
  </si>
  <si>
    <t>書籍名</t>
    <rPh sb="0" eb="3">
      <t>ショセk</t>
    </rPh>
    <phoneticPr fontId="1"/>
  </si>
  <si>
    <t>ページ</t>
    <phoneticPr fontId="1"/>
  </si>
  <si>
    <t>Q6</t>
    <phoneticPr fontId="1"/>
  </si>
  <si>
    <t>Q7</t>
    <phoneticPr fontId="1"/>
  </si>
  <si>
    <t>Q8</t>
    <phoneticPr fontId="1"/>
  </si>
  <si>
    <t>ページ数</t>
    <rPh sb="3" eb="4">
      <t>スウ</t>
    </rPh>
    <phoneticPr fontId="1"/>
  </si>
  <si>
    <t>書籍名</t>
    <rPh sb="0" eb="2">
      <t>ショセキ</t>
    </rPh>
    <rPh sb="2" eb="3">
      <t>メイ</t>
    </rPh>
    <phoneticPr fontId="1"/>
  </si>
  <si>
    <t>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t>
  </si>
  <si>
    <t>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
Scrum ではr「ブタ」だけがスタンドアップミーティングに参加できる。</t>
    <rPh sb="134" eb="135">
      <t>ヒラ</t>
    </rPh>
    <phoneticPr fontId="1"/>
  </si>
  <si>
    <t>agile_manifesto_value</t>
    <phoneticPr fontId="1"/>
  </si>
  <si>
    <t>『アジャイルソフトウェア開発宣言』では、アジャイル開発時に重視する価値を次のように宣言しています。
「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
・・・左記のものが要らないというわけではありませんので履き違えないようにしてくださいね。</t>
    <rPh sb="12" eb="14">
      <t>カイハツ</t>
    </rPh>
    <rPh sb="14" eb="16">
      <t>センゲン</t>
    </rPh>
    <rPh sb="25" eb="27">
      <t>カイハツ</t>
    </rPh>
    <rPh sb="27" eb="28">
      <t>ジ</t>
    </rPh>
    <rPh sb="29" eb="31">
      <t>ジュウシ</t>
    </rPh>
    <rPh sb="36" eb="37">
      <t>ツギ</t>
    </rPh>
    <rPh sb="41" eb="43">
      <t>センゲン</t>
    </rPh>
    <rPh sb="186" eb="188">
      <t>サキ</t>
    </rPh>
    <rPh sb="192" eb="193">
      <t>イ</t>
    </rPh>
    <rPh sb="210" eb="211">
      <t>ハ</t>
    </rPh>
    <rPh sb="212" eb="213">
      <t>チガ</t>
    </rPh>
    <phoneticPr fontId="1"/>
  </si>
  <si>
    <t>アジャイル開発で重要なことって？</t>
    <rPh sb="5" eb="7">
      <t>カイハツ</t>
    </rPh>
    <rPh sb="8" eb="10">
      <t>ジュウヨウ</t>
    </rPh>
    <phoneticPr fontId="1"/>
  </si>
  <si>
    <t>アジャイルソフトウェア開発宣言って何？</t>
    <rPh sb="17" eb="18">
      <t>ナニ</t>
    </rPh>
    <phoneticPr fontId="1"/>
  </si>
  <si>
    <t>agile_manifesto_Background0</t>
    <phoneticPr fontId="1"/>
  </si>
  <si>
    <t>アジャイル開発の原則とは？</t>
    <phoneticPr fontId="1"/>
  </si>
  <si>
    <t>agile_manifesto_Background1</t>
    <phoneticPr fontId="1"/>
  </si>
  <si>
    <t>『アジャイル宣言の背後にある原則』ではこのように述べられています。
「顧客満足を最優先し、価値のあるソフトウェアを早く継続的に提供します。」
・・・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t>
    <rPh sb="24" eb="25">
      <t>ノ</t>
    </rPh>
    <rPh sb="78" eb="79">
      <t>カク</t>
    </rPh>
    <rPh sb="94" eb="95">
      <t>アト</t>
    </rPh>
    <rPh sb="101" eb="102">
      <t>ノ</t>
    </rPh>
    <phoneticPr fontId="1"/>
  </si>
  <si>
    <t>アジャイルで一番大切なことは？</t>
    <rPh sb="6" eb="8">
      <t>イチバン</t>
    </rPh>
    <rPh sb="8" eb="10">
      <t>タイセツ</t>
    </rPh>
    <phoneticPr fontId="1"/>
  </si>
  <si>
    <t>アジャイルの基本的な考え方は？</t>
    <rPh sb="6" eb="9">
      <t>キホンテキ</t>
    </rPh>
    <rPh sb="10" eb="11">
      <t>カンガ</t>
    </rPh>
    <rPh sb="12" eb="13">
      <t>カタ</t>
    </rPh>
    <phoneticPr fontId="1"/>
  </si>
  <si>
    <t>agile_manifesto_Background2</t>
    <phoneticPr fontId="1"/>
  </si>
  <si>
    <t>『アジャイル宣言の背後にある原則』ではこのように述べられています。
「要求の変更はたとえ開発の後期であっても歓迎します。変化を味方につけることによって、お客様の競争力を引き上げます。」
・・・この場合、アジャイル開発では変更要求を受け入れるために、開発順序、スコープを入れ替えることが必要になりますね。</t>
    <rPh sb="98" eb="100">
      <t>バアイ</t>
    </rPh>
    <rPh sb="106" eb="108">
      <t>カイハツ</t>
    </rPh>
    <rPh sb="110" eb="112">
      <t>ヘンコウ</t>
    </rPh>
    <rPh sb="112" eb="114">
      <t>ヨウキュウ</t>
    </rPh>
    <rPh sb="115" eb="116">
      <t>ウ</t>
    </rPh>
    <rPh sb="117" eb="118">
      <t>イ</t>
    </rPh>
    <rPh sb="124" eb="126">
      <t>カイハツ</t>
    </rPh>
    <rPh sb="126" eb="128">
      <t>ジュンジョ</t>
    </rPh>
    <rPh sb="134" eb="135">
      <t>イ</t>
    </rPh>
    <rPh sb="136" eb="137">
      <t>カ</t>
    </rPh>
    <rPh sb="142" eb="144">
      <t>ヒツヨウ</t>
    </rPh>
    <phoneticPr fontId="1"/>
  </si>
  <si>
    <t>仕様変更はいつまで受けていいの？</t>
    <rPh sb="0" eb="2">
      <t>シヨウ</t>
    </rPh>
    <rPh sb="2" eb="4">
      <t>ヘンコウ</t>
    </rPh>
    <rPh sb="9" eb="10">
      <t>ウ</t>
    </rPh>
    <phoneticPr fontId="1"/>
  </si>
  <si>
    <t>仕様変更はどうしたらよい？</t>
    <rPh sb="0" eb="2">
      <t>シヨウ</t>
    </rPh>
    <rPh sb="2" eb="4">
      <t>ヘンコウ</t>
    </rPh>
    <phoneticPr fontId="1"/>
  </si>
  <si>
    <t>agile_manifesto_Background3</t>
    <phoneticPr fontId="1"/>
  </si>
  <si>
    <t>『アジャイル宣言の背後にある原則』ではこのように述べられています。「動くソフトウェアを、2-3週間から2-3ヶ月というできるだけ短い時間間隔でリリースします。」
・・・価値あるものを、早く、継続的に提供するということですね。　　　　　　　　　　　　　　　　</t>
    <rPh sb="84" eb="86">
      <t>カチ</t>
    </rPh>
    <rPh sb="92" eb="93">
      <t>ハヤ</t>
    </rPh>
    <rPh sb="95" eb="98">
      <t>ケイゾクテキ</t>
    </rPh>
    <rPh sb="99" eb="101">
      <t>テイキョウ</t>
    </rPh>
    <phoneticPr fontId="1"/>
  </si>
  <si>
    <t>アジャイルの開発期間はどのくらい？</t>
    <rPh sb="6" eb="8">
      <t>カイハツ</t>
    </rPh>
    <rPh sb="8" eb="10">
      <t>キカン</t>
    </rPh>
    <phoneticPr fontId="1"/>
  </si>
  <si>
    <t>開発期間はどう考えるの？</t>
    <rPh sb="0" eb="2">
      <t>カイハツ</t>
    </rPh>
    <rPh sb="2" eb="4">
      <t>キカン</t>
    </rPh>
    <rPh sb="7" eb="8">
      <t>カンガ</t>
    </rPh>
    <phoneticPr fontId="1"/>
  </si>
  <si>
    <t>agile_manifesto_Background4</t>
    <phoneticPr fontId="1"/>
  </si>
  <si>
    <t>『アジャイル宣言の背後にある原則』ではこのように述べられています。
「ビジネス側の人と開発者は、プロジェクトを通して日々一緒に働かなければなりません。」
・・・</t>
  </si>
  <si>
    <t>アジャイル開発で顧客に求めることは？</t>
    <rPh sb="5" eb="7">
      <t>カイハツ</t>
    </rPh>
    <rPh sb="8" eb="10">
      <t>コキャク</t>
    </rPh>
    <rPh sb="11" eb="12">
      <t>モト</t>
    </rPh>
    <phoneticPr fontId="1"/>
  </si>
  <si>
    <t>開発体制はどうなるの？</t>
    <rPh sb="0" eb="2">
      <t>カイハツ</t>
    </rPh>
    <rPh sb="2" eb="4">
      <t>タイセイ</t>
    </rPh>
    <phoneticPr fontId="1"/>
  </si>
  <si>
    <t>agile_manifesto_Background5</t>
    <phoneticPr fontId="1"/>
  </si>
  <si>
    <t>『アジャイル宣言の背後にある原則』ではこのように述べられています。
「意欲に満ちた人々を集めてプロジェクトを構成します。環境と支援を与え仕事が無事終わるまで彼らを信頼します。」
・・・メンバー個々の自主性とやる気が、アジャイル開発には求められます。</t>
    <rPh sb="96" eb="98">
      <t>ココ</t>
    </rPh>
    <rPh sb="99" eb="102">
      <t>ジシュセイ</t>
    </rPh>
    <rPh sb="105" eb="106">
      <t>キ</t>
    </rPh>
    <rPh sb="113" eb="115">
      <t>カイハツ</t>
    </rPh>
    <rPh sb="117" eb="118">
      <t>モト</t>
    </rPh>
    <phoneticPr fontId="1"/>
  </si>
  <si>
    <t>アジャイル開発時のチーム体制は？</t>
    <rPh sb="5" eb="7">
      <t>カイハツ</t>
    </rPh>
    <rPh sb="7" eb="8">
      <t>ジ</t>
    </rPh>
    <rPh sb="12" eb="14">
      <t>タイセイ</t>
    </rPh>
    <phoneticPr fontId="1"/>
  </si>
  <si>
    <t>どんな人をチームに採用したらいい？</t>
    <rPh sb="3" eb="4">
      <t>ヒト</t>
    </rPh>
    <rPh sb="9" eb="11">
      <t>サイヨウ</t>
    </rPh>
    <phoneticPr fontId="1"/>
  </si>
  <si>
    <t>agile_manifesto_Background6</t>
    <phoneticPr fontId="1"/>
  </si>
  <si>
    <t>『アジャイル宣言の背後にある原則』ではこのように述べられています。
「情報を伝えるもっとも効率的で効果的な方法はフェイス・トゥ・フェイスで話をすることです。」
・・・アジャイルでなくても、そうですよね。</t>
    <phoneticPr fontId="1"/>
  </si>
  <si>
    <t>アジャイル開発でのコミュニケーションはどうするの？</t>
    <rPh sb="5" eb="7">
      <t>カイハツ</t>
    </rPh>
    <phoneticPr fontId="1"/>
  </si>
  <si>
    <t>agile_manifesto_Background7</t>
    <phoneticPr fontId="1"/>
  </si>
  <si>
    <t>『アジャイル宣言の背後にある原則』ではこのように述べられています。
「動くソフトウェアこそが進捗の最も重要な尺度です。」
・・・資料の作成度合いではなく、動くもの「価値」が提供できているかがポイントですね。</t>
    <rPh sb="64" eb="66">
      <t>シリョウ</t>
    </rPh>
    <rPh sb="67" eb="69">
      <t>サクセイ</t>
    </rPh>
    <rPh sb="69" eb="71">
      <t>ドア</t>
    </rPh>
    <rPh sb="77" eb="78">
      <t>ウゴ</t>
    </rPh>
    <rPh sb="82" eb="84">
      <t>カチ</t>
    </rPh>
    <rPh sb="86" eb="88">
      <t>テイキョウ</t>
    </rPh>
    <phoneticPr fontId="1"/>
  </si>
  <si>
    <t>アジャイル開発の進捗はどう管理するの？</t>
    <rPh sb="5" eb="7">
      <t>カイハツ</t>
    </rPh>
    <rPh sb="8" eb="10">
      <t>シンチョク</t>
    </rPh>
    <rPh sb="13" eb="15">
      <t>カンリ</t>
    </rPh>
    <phoneticPr fontId="1"/>
  </si>
  <si>
    <t>アジャイル開発の進捗がわからないのですが。</t>
    <rPh sb="8" eb="10">
      <t>シンチョク</t>
    </rPh>
    <phoneticPr fontId="1"/>
  </si>
  <si>
    <t>agile_manifesto_Background8</t>
    <phoneticPr fontId="1"/>
  </si>
  <si>
    <t>『アジャイル宣言の背後にある原則』ではこのように述べられています。
「アジャイル･プロセスは持続可能な開発を促進します。一定のペースを継続的に維持できるようにしなければなりません。」
・・・たとえばスクラムではスプリントの最初に何をどのくらいやるか決めますね。継続的に維持するためには、決められた期間の作業量も一定でなくてはいけません。</t>
    <rPh sb="111" eb="113">
      <t>サイショ</t>
    </rPh>
    <rPh sb="114" eb="115">
      <t>ナニ</t>
    </rPh>
    <rPh sb="124" eb="125">
      <t>キ</t>
    </rPh>
    <rPh sb="130" eb="133">
      <t>ケイゾクテキ</t>
    </rPh>
    <rPh sb="134" eb="136">
      <t>イジ</t>
    </rPh>
    <rPh sb="143" eb="144">
      <t>キ</t>
    </rPh>
    <rPh sb="148" eb="150">
      <t>キカン</t>
    </rPh>
    <rPh sb="151" eb="153">
      <t>サギョウ</t>
    </rPh>
    <rPh sb="153" eb="154">
      <t>リョウ</t>
    </rPh>
    <rPh sb="155" eb="157">
      <t>イッテイ</t>
    </rPh>
    <phoneticPr fontId="1"/>
  </si>
  <si>
    <t>アジャイル開発はデスマーチにならないの？</t>
    <rPh sb="5" eb="7">
      <t>カイハツ</t>
    </rPh>
    <phoneticPr fontId="1"/>
  </si>
  <si>
    <t>スケジュールを守るにはどうしたらいい？</t>
    <rPh sb="7" eb="8">
      <t>マモ</t>
    </rPh>
    <phoneticPr fontId="1"/>
  </si>
  <si>
    <t>agile_manifesto_Background9</t>
    <phoneticPr fontId="1"/>
  </si>
  <si>
    <t>『アジャイル宣言の背後にある原則』ではこのように述べられています。
「技術的卓越性と優れた設計に対する不断の注意が機敏さを高めます。」
・・・システムにも俊敏さが求められるので、そのような技術の採用や設計を心がけましょう。繰り返し開発することを念頭におきしましょうね。</t>
    <rPh sb="77" eb="79">
      <t>シュンビン</t>
    </rPh>
    <rPh sb="81" eb="82">
      <t>モト</t>
    </rPh>
    <rPh sb="94" eb="96">
      <t>ギジュツ</t>
    </rPh>
    <rPh sb="97" eb="99">
      <t>サイヨウ</t>
    </rPh>
    <rPh sb="100" eb="102">
      <t>セッケイ</t>
    </rPh>
    <rPh sb="103" eb="104">
      <t>ココロ</t>
    </rPh>
    <rPh sb="111" eb="112">
      <t>ク</t>
    </rPh>
    <rPh sb="113" eb="114">
      <t>カエ</t>
    </rPh>
    <rPh sb="115" eb="117">
      <t>カイハツ</t>
    </rPh>
    <rPh sb="122" eb="124">
      <t>ネントウ</t>
    </rPh>
    <phoneticPr fontId="1"/>
  </si>
  <si>
    <t>アジャイルに向いたシステムって？</t>
    <rPh sb="6" eb="7">
      <t>ム</t>
    </rPh>
    <phoneticPr fontId="1"/>
  </si>
  <si>
    <t>システム構築で気をつけるべき点は？</t>
    <rPh sb="4" eb="6">
      <t>コウチク</t>
    </rPh>
    <rPh sb="7" eb="8">
      <t>キ</t>
    </rPh>
    <rPh sb="14" eb="15">
      <t>テン</t>
    </rPh>
    <phoneticPr fontId="1"/>
  </si>
  <si>
    <t>開発メンバーが気をつけるべきことは？</t>
    <rPh sb="0" eb="2">
      <t>カイハツ</t>
    </rPh>
    <rPh sb="7" eb="8">
      <t>キ</t>
    </rPh>
    <phoneticPr fontId="1"/>
  </si>
  <si>
    <t>agile_manifesto_Background10</t>
    <phoneticPr fontId="1"/>
  </si>
  <si>
    <t>『アジャイル宣言の背後にある原則』ではこのように述べられています。
「シンプルさ（ムダなく作れる量を最大限にすること）が本質です。」
・・・余計な機能はないほうが、変化に柔軟なシステムになります。必要で価値のあるものを作り、無駄なものをは作らない。そう、アジャイルならね。</t>
    <rPh sb="82" eb="84">
      <t>ヘンカ</t>
    </rPh>
    <rPh sb="85" eb="87">
      <t>ジュウナン</t>
    </rPh>
    <rPh sb="98" eb="100">
      <t>ヒツヨウ</t>
    </rPh>
    <rPh sb="101" eb="103">
      <t>カチ</t>
    </rPh>
    <rPh sb="109" eb="110">
      <t>ツク</t>
    </rPh>
    <rPh sb="112" eb="114">
      <t>ムダ</t>
    </rPh>
    <rPh sb="119" eb="120">
      <t>ツク</t>
    </rPh>
    <phoneticPr fontId="1"/>
  </si>
  <si>
    <t>効果的にシステムを作るにはどうしたらよい？</t>
    <rPh sb="0" eb="2">
      <t>コウカ</t>
    </rPh>
    <rPh sb="2" eb="3">
      <t>テキ</t>
    </rPh>
    <rPh sb="9" eb="10">
      <t>ツク</t>
    </rPh>
    <phoneticPr fontId="1"/>
  </si>
  <si>
    <t>agile_manifesto_Background11</t>
    <phoneticPr fontId="1"/>
  </si>
  <si>
    <t>『アジャイル宣言の背後にある原則』ではこのように述べられています。
「最良のアーキテクチャ・要求・設計は、自己組織的なチームから生み出されます。」
・・・メンバー個々が責任を持って、自立的、自発的に考えて採用したものが最良なもの、ということでしょうか。</t>
    <rPh sb="81" eb="83">
      <t>ココ</t>
    </rPh>
    <rPh sb="84" eb="86">
      <t>セキニン</t>
    </rPh>
    <rPh sb="87" eb="88">
      <t>モ</t>
    </rPh>
    <rPh sb="91" eb="93">
      <t>ジリツ</t>
    </rPh>
    <rPh sb="93" eb="94">
      <t>テキ</t>
    </rPh>
    <rPh sb="95" eb="98">
      <t>ジハツテキ</t>
    </rPh>
    <rPh sb="99" eb="100">
      <t>カンガ</t>
    </rPh>
    <rPh sb="102" eb="104">
      <t>サイヨウ</t>
    </rPh>
    <rPh sb="109" eb="111">
      <t>サイリョウ</t>
    </rPh>
    <phoneticPr fontId="1"/>
  </si>
  <si>
    <t>アジャイル開発で個人が気を付けることは？</t>
    <rPh sb="5" eb="7">
      <t>カイハツ</t>
    </rPh>
    <rPh sb="8" eb="10">
      <t>コジン</t>
    </rPh>
    <rPh sb="11" eb="12">
      <t>キ</t>
    </rPh>
    <rPh sb="13" eb="14">
      <t>ツ</t>
    </rPh>
    <phoneticPr fontId="1"/>
  </si>
  <si>
    <t>agile_manifesto_Background12</t>
    <phoneticPr fontId="1"/>
  </si>
  <si>
    <t>『アジャイル宣言の背後にある原則』ではこのように述べられています。
「チームがもっと効率を高めることができるかを定期的に振り返り、それに基づいて自分たちのやり方を最適に調整します。」
・・・スクラムではスプリントの最後にふりかえりをしますね。</t>
    <rPh sb="107" eb="109">
      <t>サイゴ</t>
    </rPh>
    <phoneticPr fontId="1"/>
  </si>
  <si>
    <t>アジャイル開発チーム運営で気を付けることは？</t>
    <rPh sb="10" eb="12">
      <t>ウンエイ</t>
    </rPh>
    <rPh sb="13" eb="14">
      <t>キ</t>
    </rPh>
    <rPh sb="15" eb="16">
      <t>ツ</t>
    </rPh>
    <phoneticPr fontId="1"/>
  </si>
  <si>
    <t>スプリントが終わったらどうしたらいいの？</t>
    <rPh sb="6" eb="7">
      <t>オ</t>
    </rPh>
    <phoneticPr fontId="1"/>
  </si>
  <si>
    <t>ずる休み、手抜き、あからさまなサボりに悩まされているチームには、アジャイル開発は合わないと思う。そんなチームに必要なのは、もっと鈍重で時間のかかる、生産性の低い開発プロセスだ。
あなたが胸を張って「うちのチームはそんなんじゃない」と言えるなら、アジャイルなスタイルで開発を始められる。
アジャイルな開発スタイルとは、つまりこういうことだ。プロジェクトの最後にまとめてテストしない。統合を月末まで延期しない。コードを書き始めたからといって要求やフィードバックの反映を止めない。</t>
  </si>
  <si>
    <t xml:space="preserve">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
ソフトウェア開発は継続的なものなんだ。フィードバックも継続的だ。
問題を発見するまでに何カ月も待つ必要はない。まだ傷が浅いうちに見つけ出し、すばやく修正する。
見つけたその時、見つけたその場で、だ。これがアジャイルな開発スタイルだ。
</t>
    <rPh sb="13" eb="15">
      <t>カイハツ</t>
    </rPh>
    <phoneticPr fontId="1"/>
  </si>
  <si>
    <t>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
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
ていくんだ。
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
サメは泳ぎ続けなければ死んでしまう。その意味では、ソフトウェアプロジェクトもサメみたいなものだ。その都度その都度での最良の情報を活用して、前進し続けなければならない。</t>
    <rPh sb="91" eb="93">
      <t>チョウセイ</t>
    </rPh>
    <rPh sb="244" eb="246">
      <t>チョウジリ</t>
    </rPh>
    <rPh sb="500" eb="501">
      <t>ウゴ</t>
    </rPh>
    <rPh sb="632" eb="634">
      <t>ギロン</t>
    </rPh>
    <phoneticPr fontId="1"/>
  </si>
  <si>
    <t>頻繁にフィードバックを得よう。イテレーションの周期が四半期や1 年では長すぎる。
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t>
  </si>
  <si>
    <t>p4</t>
    <phoneticPr fontId="1"/>
  </si>
  <si>
    <t>p8</t>
    <phoneticPr fontId="1"/>
  </si>
  <si>
    <t>スクラムガイド_6</t>
  </si>
  <si>
    <t>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
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
スプリントバックログによって、開発チームがスプリントゴールを達成するのに必要な作業がすべて見える化されている。
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
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t>
    <phoneticPr fontId="1"/>
  </si>
  <si>
    <t>p9</t>
    <phoneticPr fontId="1"/>
  </si>
  <si>
    <t>スプリントバックログ</t>
    <phoneticPr fontId="1"/>
  </si>
  <si>
    <t>スクラムガイド_7</t>
  </si>
  <si>
    <t>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
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t>
    <phoneticPr fontId="1"/>
  </si>
  <si>
    <t>スプリントゴール</t>
    <phoneticPr fontId="1"/>
  </si>
  <si>
    <t>スクラムガイド_8</t>
  </si>
  <si>
    <t>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
デイリースクラムは毎日、同じ時間・場所で開催する。これは、複雑にならないようにするためである。デイリースクラムでは、開発チームのメンバーが以下のことを説明する。
 開発チームがスプリントゴールを達成するために、私が昨日やったことは何か？
 開発チームがスプリントゴールを達成するために、私が今日やることは何か？
 私や開発チームがスプリントゴールを達成するときの障害物を目撃したか？
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
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
スクラムマスターは、デイリースクラムには開発チームのメンバーしか参加できないというルールを遵守する。
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t>
    <phoneticPr fontId="1"/>
  </si>
  <si>
    <t>デイリースクラム</t>
    <phoneticPr fontId="1"/>
  </si>
  <si>
    <t>スクラムガイド_9</t>
  </si>
  <si>
    <t>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
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
スプリントレビューには、以下の要素が含まれる。
 参加者（スクラムチームと重要な関係者）はプロダクトオーナーが招待する。
 プロダクトオーナーは、プロダクトバックログアイテムの「完成」したものと「完成」していないものについて説明する。
 開発チームは、スプリントでうまくいったこと・直面した問題点・それをどのように解決したかを議論する。
 開発チームは、「完成」したものをデモして、インクリメントに対する質問に答える。
 プロダクトオーナーは、現在のプロダクトバックログを審議する。（必要であれば）現在の進捗から完了日を予測する。
 グループ全体で次に何をするかを議論し、次のスプリントプランニングに価値のあるインプットを提供できるようにする。
 プロダクトの市場や今後の利用状況についてレビューした場合、次に行う最も価値の高いことが変更されることもある。
 プロダクトの次のリリースに対するスケジュール・予算・性能・市場をレビューする。
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t>
    <phoneticPr fontId="1"/>
  </si>
  <si>
    <t>p10</t>
    <phoneticPr fontId="1"/>
  </si>
  <si>
    <t>スプリントレビュー</t>
    <phoneticPr fontId="1"/>
  </si>
  <si>
    <t>スクラムガイド_10</t>
  </si>
  <si>
    <t>スプリントレトロスペクティブは、スクラムチームの検査と次のスプリントの改善計画を作成する機会である。
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
スプリントレトロスペクティブには、以下の目的がある。
 人・関係・プロセス・ツールの観点から今回のスプリントを検査する。
 うまくいった項目や今後の改善が必要な項目を特定・整理する。
 スクラムチームの作業の改善実施計画を作成する。
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
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t>
    <phoneticPr fontId="1"/>
  </si>
  <si>
    <t>p11</t>
    <phoneticPr fontId="1"/>
  </si>
  <si>
    <t>スプリントレトロスペクティブ</t>
    <phoneticPr fontId="1"/>
  </si>
  <si>
    <t>スクラムガイド_11</t>
  </si>
  <si>
    <t>・プロダクトバックログ
・スプリントバックログ
・インクリメント</t>
    <phoneticPr fontId="1"/>
  </si>
  <si>
    <t>p12</t>
    <phoneticPr fontId="1"/>
  </si>
  <si>
    <t>スクラムの成果物</t>
    <rPh sb="5" eb="8">
      <t>セイカブツ</t>
    </rPh>
    <phoneticPr fontId="1"/>
  </si>
  <si>
    <t>スクラムガイド_12</t>
  </si>
  <si>
    <t>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
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
プロダクトバックログは、今後のリリースで実装するプロダクトのフィーチャ・機能・要求・要望・修正をすべて一覧にしている。プロダクトバックログアイテムには、詳細・並び順・見積りの属性がある。
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
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
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
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
開発チームは見積りに対して責任を持つ。プロダクトオーナーがトレードオフの理解や選択などについて開発チームに影響を及ぼすこともあるが、最終的な見積りは実際に作業をする人が行う。</t>
    <phoneticPr fontId="1"/>
  </si>
  <si>
    <t>プロダクトバックログ</t>
    <phoneticPr fontId="1"/>
  </si>
  <si>
    <t>スクラムガイド_13</t>
  </si>
  <si>
    <t>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
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t>
    <phoneticPr fontId="1"/>
  </si>
  <si>
    <t>p13</t>
    <phoneticPr fontId="1"/>
  </si>
  <si>
    <t>ゴールへの進捗管理</t>
    <rPh sb="5" eb="7">
      <t>シンチョク</t>
    </rPh>
    <rPh sb="7" eb="9">
      <t>カンリ</t>
    </rPh>
    <phoneticPr fontId="1"/>
  </si>
  <si>
    <t>プロジェクトの進捗管理</t>
    <rPh sb="7" eb="9">
      <t>シンチョク</t>
    </rPh>
    <rPh sb="9" eb="11">
      <t>カンリ</t>
    </rPh>
    <phoneticPr fontId="1"/>
  </si>
  <si>
    <t>スクラムガイド_14</t>
  </si>
  <si>
    <t>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t>
    <phoneticPr fontId="1"/>
  </si>
  <si>
    <t>スプリントの進捗管理</t>
    <rPh sb="6" eb="8">
      <t>シンチョク</t>
    </rPh>
    <rPh sb="8" eb="10">
      <t>カンリ</t>
    </rPh>
    <phoneticPr fontId="1"/>
  </si>
  <si>
    <t>スクラムガイド_15</t>
  </si>
  <si>
    <t>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t>
    <rPh sb="23" eb="25">
      <t>カチ</t>
    </rPh>
    <rPh sb="26" eb="28">
      <t>コンカイ</t>
    </rPh>
    <rPh sb="35" eb="37">
      <t>カンセイ</t>
    </rPh>
    <rPh sb="54" eb="55">
      <t>ア</t>
    </rPh>
    <rPh sb="70" eb="71">
      <t>オ</t>
    </rPh>
    <rPh sb="76" eb="77">
      <t>アタラ</t>
    </rPh>
    <rPh sb="88" eb="90">
      <t>カンセイ</t>
    </rPh>
    <rPh sb="115" eb="117">
      <t>ドウサ</t>
    </rPh>
    <rPh sb="119" eb="121">
      <t>ジョウタイ</t>
    </rPh>
    <rPh sb="134" eb="136">
      <t>カンセイ</t>
    </rPh>
    <rPh sb="138" eb="140">
      <t>テイギ</t>
    </rPh>
    <rPh sb="141" eb="142">
      <t>ア</t>
    </rPh>
    <rPh sb="149" eb="151">
      <t>イミ</t>
    </rPh>
    <rPh sb="169" eb="171">
      <t>ケッテイ</t>
    </rPh>
    <rPh sb="192" eb="193">
      <t>ツネ</t>
    </rPh>
    <rPh sb="194" eb="196">
      <t>ドウサ</t>
    </rPh>
    <rPh sb="198" eb="200">
      <t>ジョウタイ</t>
    </rPh>
    <phoneticPr fontId="1"/>
  </si>
  <si>
    <t>p14</t>
    <phoneticPr fontId="1"/>
  </si>
  <si>
    <t>インクリメント</t>
    <phoneticPr fontId="1"/>
  </si>
  <si>
    <t>スクラムガイド_16</t>
  </si>
  <si>
    <t>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
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
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t>
    <phoneticPr fontId="1"/>
  </si>
  <si>
    <t>成果物の透明性</t>
    <rPh sb="0" eb="3">
      <t>セイカブツ</t>
    </rPh>
    <rPh sb="4" eb="7">
      <t>トウメイセイ</t>
    </rPh>
    <phoneticPr fontId="1"/>
  </si>
  <si>
    <t>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t>
  </si>
  <si>
    <t>スクラムブートキャンプ</t>
  </si>
  <si>
    <t>プロダクトオーナー</t>
  </si>
  <si>
    <t>3つの役割</t>
  </si>
  <si>
    <t>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t>
  </si>
  <si>
    <t>スクラムマスター</t>
  </si>
  <si>
    <t>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t>
  </si>
  <si>
    <t>開発チーム</t>
  </si>
  <si>
    <t>プロダクトへの要求の一覧。プロダクトオーナーがつくる順番に並べ替える。各項目は開発チームによって見積り
が行われる。</t>
  </si>
  <si>
    <t>プロダクトバックログ</t>
  </si>
  <si>
    <t>3つの成果物</t>
    <rPh sb="3" eb="6">
      <t>セイカブツ</t>
    </rPh>
    <phoneticPr fontId="1"/>
  </si>
  <si>
    <t>今回のスプリント期間中に行うタスクのリスト。</t>
  </si>
  <si>
    <t>スプリントバックログ</t>
  </si>
  <si>
    <t>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t>
  </si>
  <si>
    <t>プロダクトインクリメント</t>
  </si>
  <si>
    <t>プロダクトオーナー、開発チーム、スクラムマスターが参加し、そのスプリントで、どのプロダクトバックログの項目を開発するのかを検討し、内容を確認します。</t>
  </si>
  <si>
    <t>スプリント計画</t>
  </si>
  <si>
    <t>５つの会議</t>
    <rPh sb="3" eb="5">
      <t>カイギ</t>
    </rPh>
    <phoneticPr fontId="1"/>
  </si>
  <si>
    <t>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t>
  </si>
  <si>
    <t>デイリースクラム</t>
  </si>
  <si>
    <t>スプリントで開発チームはリリース判断が可能なプロダクトをつくりますが、スプリントの最後にプロダクトオーナーがプロダクトを確認する機会を設定します。これをスプリントレビューと呼びます。</t>
  </si>
  <si>
    <t>スプリントレビュー</t>
  </si>
  <si>
    <t>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
事のやり方を変えていきます。</t>
  </si>
  <si>
    <t>スプリントレトロスペクティブ</t>
  </si>
  <si>
    <t xml:space="preserve">プロダクトオーナーによるプロダクトバックログアイテムの詳細化と優先順位の調整を行います。
</t>
    <rPh sb="39" eb="40">
      <t>オコナ</t>
    </rPh>
    <phoneticPr fontId="1"/>
  </si>
  <si>
    <t>コアスクラム</t>
  </si>
  <si>
    <t>プロダクトバックログリファインメント</t>
  </si>
  <si>
    <t>経験的プロセスで重要なのは、結果責任を持つ者に対して見える化されていることである。透明性とは、こうしたことが標準化され、見ている人が共通理解を持つことである。</t>
  </si>
  <si>
    <t>スクラムガイド</t>
  </si>
  <si>
    <t>透明性</t>
  </si>
  <si>
    <t>３つの柱</t>
    <rPh sb="3" eb="4">
      <t>ハシラ</t>
    </rPh>
    <phoneticPr fontId="1"/>
  </si>
  <si>
    <t>スクラムのユーザーは、スクラムの成果物や進捗を頻繁に検査し、変化を検知する。ただし、検査を頻繁にやりすぎて作業の妨げになってはいけない。熟練の検査人が念入りに行えば、検査は最大の効果をもたらす。</t>
  </si>
  <si>
    <t>検査</t>
  </si>
  <si>
    <t>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t>
  </si>
  <si>
    <t>適応</t>
  </si>
  <si>
    <t>一度に集中する事柄を少なくし、共に働き、生産性を高めます。価値ある製品を早く届けます。</t>
  </si>
  <si>
    <t>Focus</t>
  </si>
  <si>
    <t>5つの価値</t>
  </si>
  <si>
    <t>集中すること</t>
  </si>
  <si>
    <t>私たちは助け合い、余裕もってチームとして働きます。これは私たちに大きなチャレンジをする勇気を与えます。</t>
  </si>
  <si>
    <t>Courage</t>
  </si>
  <si>
    <t>勇気を持つこと</t>
  </si>
  <si>
    <t>共に働くことで、自分やチームのやり方に対する懸念事項があれば発信できます。</t>
  </si>
  <si>
    <t>Openness</t>
  </si>
  <si>
    <t>解放的であること</t>
  </si>
  <si>
    <t>私たちは自律的に行動しているため、更なる成功にコミットします。</t>
  </si>
  <si>
    <t>Commitment</t>
  </si>
  <si>
    <t>コミットメント</t>
  </si>
  <si>
    <t>協力して成功と失敗を分かち合うこと、またお互いが尊重し合うことによって、お互いに尊敬し価値を認め合えるようになります。</t>
  </si>
  <si>
    <t>Respect</t>
  </si>
  <si>
    <t>尊敬</t>
  </si>
  <si>
    <t>スクラムブートキャンプ</t>
    <phoneticPr fontId="1"/>
  </si>
  <si>
    <t>スクラム_1</t>
  </si>
  <si>
    <t>スクラム_2</t>
  </si>
  <si>
    <t>スクラム_3</t>
  </si>
  <si>
    <t>スクラム_4</t>
  </si>
  <si>
    <t>スクラム_5</t>
  </si>
  <si>
    <t>スクラム_6</t>
  </si>
  <si>
    <t>スクラム_7</t>
  </si>
  <si>
    <t>スクラム_8</t>
  </si>
  <si>
    <t>スクラム_9</t>
  </si>
  <si>
    <t>スクラム_10</t>
  </si>
  <si>
    <t>スクラム_11</t>
  </si>
  <si>
    <t>スクラム_12</t>
  </si>
  <si>
    <t>スクラム_13</t>
  </si>
  <si>
    <t>スクラム_14</t>
  </si>
  <si>
    <t>スクラム_15</t>
  </si>
  <si>
    <t>スクラム_16</t>
  </si>
  <si>
    <t>スクラム_17</t>
  </si>
  <si>
    <t>スクラム_18</t>
  </si>
  <si>
    <t>スクラム_19</t>
  </si>
  <si>
    <t>アジャイルサムライ_1</t>
    <phoneticPr fontId="1"/>
  </si>
  <si>
    <t>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
アジャイルな顧客は要求の優先順位づけも行う。何をいつ作るのかを決めるのは顧客だ。
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
まあ、そうはいっても大抵はビジネスの視点から優先順位は決まっていく。そして決めた優先順位に従って、計画を現実のものにすべく、顧客は開発チームと一丸になって仕事をこなしていくんだ。
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
顧客という役割がどれだけ重要なのかをきちんと納得してもらって、プロジェクトの成功のために必要な決断を下せるだけの権限を委譲しておいてもらおう。お客さんに自ら進んで決断してもらうようにするんだ。</t>
    <phoneticPr fontId="1"/>
  </si>
  <si>
    <t>アジャイルサムライ</t>
    <phoneticPr fontId="1"/>
  </si>
  <si>
    <t>p28～p29</t>
    <phoneticPr fontId="1"/>
  </si>
  <si>
    <t>アジャイルサムライ_2</t>
    <phoneticPr fontId="1"/>
  </si>
  <si>
    <t>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t>
    <phoneticPr fontId="1"/>
  </si>
  <si>
    <t>P30~P37
抜粋</t>
    <rPh sb="8" eb="10">
      <t>バッスイ</t>
    </rPh>
    <phoneticPr fontId="1"/>
  </si>
  <si>
    <t>開発チーム</t>
    <rPh sb="0" eb="2">
      <t>カイハツ</t>
    </rPh>
    <phoneticPr fontId="1"/>
  </si>
  <si>
    <t>アジャイルサムライ_3</t>
    <phoneticPr fontId="1"/>
  </si>
  <si>
    <t>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t>
    <phoneticPr fontId="1"/>
  </si>
  <si>
    <t>P29</t>
    <phoneticPr fontId="1"/>
  </si>
  <si>
    <t>アジャイルサムライ_4</t>
    <phoneticPr fontId="1"/>
  </si>
  <si>
    <t>アジャイル開発では、プロジェク卜でこなすべきToDoリストを
「マスターストーリーリスト(プロダクトバックログ)」と呼ぶ。リストの項目には、顧客がソフトウェアで
実別したいと思っているありとあらゆるフィーチャーを載せておく。
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
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
与えられた期間や資金よりもやるべきことは多いものだ。</t>
    <phoneticPr fontId="1"/>
  </si>
  <si>
    <t>P150,P155</t>
    <phoneticPr fontId="1"/>
  </si>
  <si>
    <t>マスターストーリーリスト</t>
    <phoneticPr fontId="1"/>
  </si>
  <si>
    <t>アジャイルサムライ_5</t>
    <phoneticPr fontId="1"/>
  </si>
  <si>
    <t>ストーリ一計画ミーティングは、ジャストインタイム分析の結果を確認するミーティングだ。ストーリー計画ミーティングでは、これから始まるイテレーションで取り組むストーリーの
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t>
    <phoneticPr fontId="1"/>
  </si>
  <si>
    <t>p206</t>
    <phoneticPr fontId="1"/>
  </si>
  <si>
    <t>スプリント計画</t>
    <phoneticPr fontId="1"/>
  </si>
  <si>
    <t>ストーリ一計画ミーティング</t>
    <phoneticPr fontId="1"/>
  </si>
  <si>
    <t>アジャイルサムライ_6</t>
    <phoneticPr fontId="1"/>
  </si>
  <si>
    <t>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
チームメンバーが毎日、自主的に集まって話し合う。１回のミーティングにかける時間は5分から長くても10分程度にして、立ったままでやる(簡潔に伝えることを常に意識するためだ)。
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
・昨日やったこと
・今日やること
・チームの開発速度を下げてしまうことがあれば何でも
なかなかいいんじゃないか。でもこれだと、新たなひらめきとかチームの振る舞いを変えるにはちょっと物足りない。たとえば、デイリースタンドアップでの報告の仕方をこんな感じにしてみたらどうだろう？
・昨日、世界をどう変えたのか
・今日は何をぶちかますつもりか
・不運にも自分の行く手を限んでしまったばかりに、あえなく吹き飛ばされるさだめとなった難問がどんな末路をたどるのか
デイリースタンドアップでの報告の仕方をこんな風にしてみたら、場の雰囲気も一変するんじゃないだろうか。せっかくみんなの前に立って話すんだから、淡々と最新状況を報告するだけじゃもったいない。
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t>
    <phoneticPr fontId="1"/>
  </si>
  <si>
    <t>p213-p214</t>
    <phoneticPr fontId="1"/>
  </si>
  <si>
    <t>デイリースタンドアップ</t>
    <phoneticPr fontId="1"/>
  </si>
  <si>
    <t>アジャイルサムライ_7</t>
    <phoneticPr fontId="1"/>
  </si>
  <si>
    <t>ショーケース（スプリントレビュー）はチームが成し遂げた成果をお披露目して、
お客さんから本物のフィードパックを得る絶好の機会だ。
ショーケースでは今回のイテレーションで実装したストーリーをデモする。
そのときに見せるのは、テストサーパにデプロイした本物のコードだ。
上手に描けた図を見せるのでもなければ、うまくいくであろう目論見を伝えるのでもない。
ここで見せるのは、ちゃんと動くように開発チームが奮闘した結果であり、
必要とあらば今ここで本番環境にリリースできるコードだ。
なぜなら作業は「完了」しているからだ。</t>
    <phoneticPr fontId="1"/>
  </si>
  <si>
    <t>p208</t>
    <phoneticPr fontId="1"/>
  </si>
  <si>
    <t>ショーケース</t>
    <phoneticPr fontId="1"/>
  </si>
  <si>
    <t>アジャイルサムライ_8</t>
    <phoneticPr fontId="1"/>
  </si>
  <si>
    <t>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
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
つまり、ふりかえりは魔女狩りじゃない。</t>
    <rPh sb="235" eb="236">
      <t>シン</t>
    </rPh>
    <rPh sb="344" eb="346">
      <t>マジョ</t>
    </rPh>
    <rPh sb="346" eb="347">
      <t>ガ</t>
    </rPh>
    <phoneticPr fontId="1"/>
  </si>
  <si>
    <t>p209,211</t>
    <phoneticPr fontId="1"/>
  </si>
  <si>
    <t>プロジェクトふりかえり</t>
    <phoneticPr fontId="1"/>
  </si>
  <si>
    <t>ミニふりかえり</t>
    <phoneticPr fontId="1"/>
  </si>
  <si>
    <t>アジャイルサムライ_9</t>
    <phoneticPr fontId="1"/>
  </si>
  <si>
    <t>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
プロジェクトの現状を気性速報みたいに表現するのも悪くないだろう。何か必要なものがあるとか、特に話し合っておきたい厄介な問題があるんだったら、それも併せて伝えよう。
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t>
    <rPh sb="185" eb="187">
      <t>ゲンジョウ</t>
    </rPh>
    <rPh sb="188" eb="190">
      <t>キショウ</t>
    </rPh>
    <rPh sb="190" eb="192">
      <t>ソクホウ</t>
    </rPh>
    <rPh sb="196" eb="198">
      <t>ヒョウゲン</t>
    </rPh>
    <rPh sb="202" eb="203">
      <t>ワル</t>
    </rPh>
    <rPh sb="210" eb="211">
      <t>ナニ</t>
    </rPh>
    <rPh sb="212" eb="214">
      <t>ヒツヨウ</t>
    </rPh>
    <rPh sb="223" eb="224">
      <t>トク</t>
    </rPh>
    <rPh sb="225" eb="226">
      <t>ハナ</t>
    </rPh>
    <rPh sb="227" eb="228">
      <t>ア</t>
    </rPh>
    <rPh sb="234" eb="236">
      <t>ヤッカイ</t>
    </rPh>
    <rPh sb="237" eb="239">
      <t>モンダイ</t>
    </rPh>
    <rPh sb="251" eb="252">
      <t>アワ</t>
    </rPh>
    <rPh sb="254" eb="255">
      <t>ツタ</t>
    </rPh>
    <rPh sb="269" eb="270">
      <t>コロ</t>
    </rPh>
    <rPh sb="279" eb="281">
      <t>ハアク</t>
    </rPh>
    <rPh sb="298" eb="299">
      <t>ツカ</t>
    </rPh>
    <rPh sb="316" eb="318">
      <t>ザンコク</t>
    </rPh>
    <rPh sb="322" eb="324">
      <t>ショウジキ</t>
    </rPh>
    <rPh sb="326" eb="328">
      <t>レイコク</t>
    </rPh>
    <rPh sb="328" eb="330">
      <t>ヒジョウ</t>
    </rPh>
    <rPh sb="342" eb="344">
      <t>カンリョウ</t>
    </rPh>
    <rPh sb="346" eb="348">
      <t>ゲンジツ</t>
    </rPh>
    <rPh sb="348" eb="349">
      <t>テキ</t>
    </rPh>
    <rPh sb="350" eb="352">
      <t>ミトオ</t>
    </rPh>
    <rPh sb="360" eb="362">
      <t>タンタン</t>
    </rPh>
    <rPh sb="363" eb="365">
      <t>カイハツ</t>
    </rPh>
    <rPh sb="369" eb="371">
      <t>コキャク</t>
    </rPh>
    <rPh sb="372" eb="374">
      <t>ホウコク</t>
    </rPh>
    <phoneticPr fontId="1"/>
  </si>
  <si>
    <t>イテレーション計画</t>
    <phoneticPr fontId="1"/>
  </si>
  <si>
    <t>プロダクトバックログリファインメント</t>
    <phoneticPr fontId="1"/>
  </si>
  <si>
    <t>質問に回答含まず</t>
    <rPh sb="0" eb="2">
      <t>シツモn</t>
    </rPh>
    <rPh sb="3" eb="6">
      <t>カイト</t>
    </rPh>
    <phoneticPr fontId="1"/>
  </si>
  <si>
    <t>質問に回答含む</t>
    <rPh sb="0" eb="2">
      <t>シツモn</t>
    </rPh>
    <rPh sb="3" eb="6">
      <t>カイト</t>
    </rPh>
    <phoneticPr fontId="1"/>
  </si>
  <si>
    <t>アジャイル宣言の背後にある原則が&lt;a target=\"_blank\" href=\"http://agilemanifesto.org/iso/ja/principles.html\"&gt;こちら&lt;/a&gt; に記載されています。</t>
    <phoneticPr fontId="1"/>
  </si>
  <si>
    <t>scrum_training</t>
    <phoneticPr fontId="1"/>
  </si>
  <si>
    <t>私は把握してませんので、外部サイトに問い合わせてみます。 &lt;a target=\"_blank\" href=\"http://www.i-learning.jp/search.html?query=%E3%82%B9%E3%82%AF%E3%83%A9%E3%83%A0\"&gt;こちら&lt;/a&gt; をクリックしてください。</t>
    <phoneticPr fontId="1"/>
  </si>
  <si>
    <t>スクラムの研修を受講したい</t>
    <phoneticPr fontId="1"/>
  </si>
  <si>
    <t>スクラムの研修コースを推薦してください</t>
  </si>
  <si>
    <t>general_sorry</t>
    <phoneticPr fontId="1"/>
  </si>
  <si>
    <t>答えが違います。</t>
    <phoneticPr fontId="1"/>
  </si>
  <si>
    <t>間違っています。</t>
    <phoneticPr fontId="1"/>
  </si>
  <si>
    <t>言っていることが分かりません。</t>
    <phoneticPr fontId="1"/>
  </si>
  <si>
    <t>会話になっていません。</t>
    <phoneticPr fontId="1"/>
  </si>
  <si>
    <t>答えになっていません。</t>
    <phoneticPr fontId="1"/>
  </si>
  <si>
    <t>何言ってるの?</t>
  </si>
  <si>
    <t>つかえない</t>
    <phoneticPr fontId="1"/>
  </si>
  <si>
    <t>解決しない</t>
    <phoneticPr fontId="1"/>
  </si>
  <si>
    <t>general_bye</t>
    <phoneticPr fontId="1"/>
  </si>
  <si>
    <t>また、明日も会いましょう。それではさようなら。</t>
    <phoneticPr fontId="1"/>
  </si>
  <si>
    <t>さよなら。</t>
  </si>
  <si>
    <t>またお願いします</t>
    <phoneticPr fontId="1"/>
  </si>
  <si>
    <t>また明日。</t>
  </si>
  <si>
    <t>またね。</t>
  </si>
  <si>
    <t>特に用はないです。</t>
  </si>
  <si>
    <t>バイバイ</t>
    <phoneticPr fontId="1"/>
  </si>
  <si>
    <t>さようなら。</t>
    <phoneticPr fontId="1"/>
  </si>
  <si>
    <t>general_howareyou</t>
    <phoneticPr fontId="1"/>
  </si>
  <si>
    <t>ご機嫌いかがですか?</t>
    <phoneticPr fontId="1"/>
  </si>
  <si>
    <t>なにやっているの?</t>
    <phoneticPr fontId="1"/>
  </si>
  <si>
    <t>何のために生きてるの?</t>
    <phoneticPr fontId="1"/>
  </si>
  <si>
    <t>general_thanks</t>
    <phoneticPr fontId="1"/>
  </si>
  <si>
    <t>どういたしまして。またいつでも聞いてくださいね。</t>
    <phoneticPr fontId="1"/>
  </si>
  <si>
    <t>ありがとう。</t>
    <phoneticPr fontId="1"/>
  </si>
  <si>
    <t>どうも、ありがとう。</t>
  </si>
  <si>
    <t>教えてくれてありがとう。</t>
    <phoneticPr fontId="1"/>
  </si>
  <si>
    <t>がんばります。</t>
    <phoneticPr fontId="1"/>
  </si>
  <si>
    <t>感謝します</t>
    <phoneticPr fontId="1"/>
  </si>
  <si>
    <t>ありがとうございます。</t>
  </si>
  <si>
    <t>ありがとうございました。頑張ります。</t>
    <phoneticPr fontId="1"/>
  </si>
  <si>
    <t>general_hello</t>
    <phoneticPr fontId="1"/>
  </si>
  <si>
    <t>はじめまして。</t>
  </si>
  <si>
    <t>はじめまして。こんにちは。</t>
  </si>
  <si>
    <t>こんにちは。</t>
  </si>
  <si>
    <t>よろしくお願いします。</t>
  </si>
  <si>
    <t>おはようございます</t>
  </si>
  <si>
    <t>こんばんは。</t>
    <phoneticPr fontId="1"/>
  </si>
  <si>
    <t>general_whoareyou</t>
    <phoneticPr fontId="1"/>
  </si>
  <si>
    <t>名前を教えてください。</t>
  </si>
  <si>
    <t>名前は?</t>
    <phoneticPr fontId="1"/>
  </si>
  <si>
    <t>だれですか？</t>
  </si>
  <si>
    <t>自己紹介して。</t>
  </si>
  <si>
    <t>あなたは誰ですか?</t>
    <phoneticPr fontId="1"/>
  </si>
  <si>
    <t>誰?</t>
  </si>
  <si>
    <t>ぼちぼちでんな</t>
    <phoneticPr fontId="1"/>
  </si>
  <si>
    <t>もうかりまっか</t>
    <phoneticPr fontId="1"/>
  </si>
  <si>
    <t>只今の Bluemix Public の状況ですね？ &lt;a target=\"_blank\" href=\"https://console.bluemix.net/status?tags=platform,runtimes,services&amp;view=s:a/\"&gt;こちら&lt;/a&gt; をクリックしてください。</t>
    <phoneticPr fontId="1"/>
  </si>
  <si>
    <t>Bluemix Publicの状況を教えて</t>
  </si>
  <si>
    <t>ブルーミックスの状況を教えて</t>
  </si>
  <si>
    <t>Bluemixの状況を教えて</t>
    <phoneticPr fontId="1"/>
  </si>
  <si>
    <t>エクストリームプログラミング_1</t>
    <phoneticPr fontId="1"/>
  </si>
  <si>
    <t>エクストリームプログラミング（XP）は、1999年ケント・ベックらによって定式化されたソフトウェア開発手法であり、代表的なアジャイルソフトウェア開発手法の1つである。
当初の12のプラクティスは、
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
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
更に、ロイ・ミラーによってプラクティスは4つに分類され、19のプラクティスとして世に広まった。現在XPとして頻出するものは、この再構成された19のプラクティスである。</t>
    <rPh sb="24" eb="25">
      <t>ネン</t>
    </rPh>
    <rPh sb="37" eb="40">
      <t>テイシキカ</t>
    </rPh>
    <rPh sb="49" eb="51">
      <t>カイハツ</t>
    </rPh>
    <rPh sb="51" eb="53">
      <t>シュホウ</t>
    </rPh>
    <rPh sb="57" eb="59">
      <t>ダイヒョウ</t>
    </rPh>
    <rPh sb="59" eb="60">
      <t>テキ</t>
    </rPh>
    <rPh sb="72" eb="74">
      <t>カイハツ</t>
    </rPh>
    <rPh sb="74" eb="76">
      <t>シュホウ</t>
    </rPh>
    <rPh sb="85" eb="87">
      <t>トウショ</t>
    </rPh>
    <rPh sb="201" eb="202">
      <t>ゴ</t>
    </rPh>
    <rPh sb="208" eb="210">
      <t>ジシン</t>
    </rPh>
    <rPh sb="250" eb="252">
      <t>ツイカ</t>
    </rPh>
    <rPh sb="277" eb="278">
      <t>サラ</t>
    </rPh>
    <rPh sb="279" eb="281">
      <t>センレン</t>
    </rPh>
    <rPh sb="282" eb="283">
      <t>スス</t>
    </rPh>
    <rPh sb="397" eb="399">
      <t>ヘンカ</t>
    </rPh>
    <rPh sb="400" eb="401">
      <t>ト</t>
    </rPh>
    <rPh sb="407" eb="408">
      <t>サラ</t>
    </rPh>
    <rPh sb="430" eb="432">
      <t>ブンルイ</t>
    </rPh>
    <rPh sb="447" eb="448">
      <t>ヨ</t>
    </rPh>
    <rPh sb="449" eb="450">
      <t>ヒロ</t>
    </rPh>
    <rPh sb="454" eb="456">
      <t>ゲンザイ</t>
    </rPh>
    <rPh sb="461" eb="463">
      <t>ヒンシュツ</t>
    </rPh>
    <rPh sb="471" eb="474">
      <t>サイコウセイ</t>
    </rPh>
    <phoneticPr fontId="1"/>
  </si>
  <si>
    <t>－</t>
    <phoneticPr fontId="1"/>
  </si>
  <si>
    <t>エクストリームプログラミングとはなんですか</t>
    <phoneticPr fontId="1"/>
  </si>
  <si>
    <t>XPとはなんですか</t>
    <phoneticPr fontId="1"/>
  </si>
  <si>
    <t>エクストリームプログラミング_2</t>
  </si>
  <si>
    <t>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t>
    <rPh sb="20" eb="22">
      <t>カチ</t>
    </rPh>
    <rPh sb="67" eb="69">
      <t>ユウキ</t>
    </rPh>
    <rPh sb="93" eb="95">
      <t>ケイイ</t>
    </rPh>
    <rPh sb="96" eb="98">
      <t>ソンケイ</t>
    </rPh>
    <rPh sb="105" eb="107">
      <t>カチ</t>
    </rPh>
    <phoneticPr fontId="1"/>
  </si>
  <si>
    <t>アートオブアジャイルデベロップメント</t>
    <phoneticPr fontId="1"/>
  </si>
  <si>
    <t>エクストリームプログラミングの価値とはなんですか</t>
    <rPh sb="15" eb="17">
      <t>カチ</t>
    </rPh>
    <phoneticPr fontId="1"/>
  </si>
  <si>
    <t>エクストリームプログラミング_3</t>
  </si>
  <si>
    <t>XPにおける５つの価値の１つである「勇気」とは、困難なときでさえ正しい決断をすること。そして、ステークホルダーにはしかるべきタイミングで、真実を伝えること。</t>
    <rPh sb="9" eb="11">
      <t>カチ</t>
    </rPh>
    <rPh sb="18" eb="20">
      <t>ユウキ</t>
    </rPh>
    <phoneticPr fontId="1"/>
  </si>
  <si>
    <t>エクストリームプログラミングの価値の１つである勇気とはなんですか</t>
    <rPh sb="15" eb="17">
      <t>カチ</t>
    </rPh>
    <rPh sb="23" eb="25">
      <t>ユウキ</t>
    </rPh>
    <phoneticPr fontId="1"/>
  </si>
  <si>
    <t>エクストリームプログラミング_4</t>
  </si>
  <si>
    <t>XPにおける５つの価値の１つである「コミュニケーション」とは、しかるべき人にしかるべき情報を伝えること。そして、情報を最大限に活用できるようにすること。</t>
    <rPh sb="9" eb="11">
      <t>カチ</t>
    </rPh>
    <phoneticPr fontId="1"/>
  </si>
  <si>
    <t>エクストリームプログラミングの価値の１つであるコミュニケーションとはなんですか</t>
    <phoneticPr fontId="1"/>
  </si>
  <si>
    <t>エクストリームプログラミング_5</t>
  </si>
  <si>
    <t>XPにおける５つの価値の１つである「シンプル」とは、たとえやりたいことでも実際には不必要なものであれば、捨ててしまうこと。</t>
    <rPh sb="9" eb="11">
      <t>カチ</t>
    </rPh>
    <phoneticPr fontId="1"/>
  </si>
  <si>
    <t>エクストリームプログラミングの価値の１つであるシンプルとはなんですか</t>
    <phoneticPr fontId="1"/>
  </si>
  <si>
    <t>エクストリームプログラミング_6</t>
  </si>
  <si>
    <t>XPにおける５つの価値の１つである「フィードバック」とは、ありとあらゆる機会にしかるべき教訓を学ぶこと。</t>
    <rPh sb="9" eb="11">
      <t>カチ</t>
    </rPh>
    <phoneticPr fontId="1"/>
  </si>
  <si>
    <t>エクストリームプログラミングの価値の１つであるフィードバックとはなんですか</t>
    <phoneticPr fontId="1"/>
  </si>
  <si>
    <t>エクストリームプログラミング_7</t>
  </si>
  <si>
    <t>XPにおける５つの価値の１つである「敬意」とは、思いやりを持って仲間や他人に接すること。お互いの専門性と成功への願望を認めること。</t>
    <rPh sb="9" eb="11">
      <t>カチ</t>
    </rPh>
    <rPh sb="18" eb="20">
      <t>ケイイ</t>
    </rPh>
    <rPh sb="24" eb="25">
      <t>オモ</t>
    </rPh>
    <rPh sb="29" eb="30">
      <t>モ</t>
    </rPh>
    <rPh sb="32" eb="34">
      <t>ナカマ</t>
    </rPh>
    <rPh sb="35" eb="37">
      <t>タニン</t>
    </rPh>
    <rPh sb="38" eb="39">
      <t>セッ</t>
    </rPh>
    <rPh sb="45" eb="46">
      <t>タガ</t>
    </rPh>
    <rPh sb="48" eb="51">
      <t>センモンセイ</t>
    </rPh>
    <rPh sb="52" eb="54">
      <t>セイコウ</t>
    </rPh>
    <rPh sb="56" eb="58">
      <t>ガンボウ</t>
    </rPh>
    <rPh sb="59" eb="60">
      <t>ミト</t>
    </rPh>
    <phoneticPr fontId="1"/>
  </si>
  <si>
    <t>エクストリームプログラミングの価値の１つである敬意とはなんですか</t>
    <rPh sb="23" eb="25">
      <t>ケイイ</t>
    </rPh>
    <phoneticPr fontId="1"/>
  </si>
  <si>
    <t>エクストリームプログラミング_8</t>
  </si>
  <si>
    <t>XPには19のプラクティスが定義されている。
プラクティスは共同、開発、、管理者、顧客の4つに分類されている。
共同のプラクティスは反復、共通の用語、オープンな作業空間、頻繁な振り返りの4つ。
開発のプラクティスはテスト駆動開発（TDD）、ペアプログラミング、リファクタリング、ソースコードの共同所有、継続的インテグレーション（CI）、YAGNIの（ヤグニ）6つ。
管理者のプラクティスは責任の受入、援護、四半期毎の見直し、ミラー、最適なペースの仕事の5つ。
顧客のプラクティスはストーリーの作成、リリース計画、受け入れテスト、短期リリースの4つ。</t>
    <rPh sb="14" eb="16">
      <t>テイギ</t>
    </rPh>
    <rPh sb="30" eb="32">
      <t>キョウドウ</t>
    </rPh>
    <rPh sb="33" eb="35">
      <t>カイハツ</t>
    </rPh>
    <rPh sb="37" eb="40">
      <t>カンリシャ</t>
    </rPh>
    <rPh sb="41" eb="43">
      <t>コキャク</t>
    </rPh>
    <rPh sb="47" eb="49">
      <t>ブンルイ</t>
    </rPh>
    <rPh sb="56" eb="58">
      <t>キョウドウ</t>
    </rPh>
    <rPh sb="66" eb="68">
      <t>ハンプク</t>
    </rPh>
    <rPh sb="69" eb="71">
      <t>キョウツウ</t>
    </rPh>
    <rPh sb="72" eb="74">
      <t>ヨウゴ</t>
    </rPh>
    <rPh sb="80" eb="82">
      <t>サギョウ</t>
    </rPh>
    <rPh sb="82" eb="84">
      <t>クウカン</t>
    </rPh>
    <rPh sb="97" eb="99">
      <t>カイハツ</t>
    </rPh>
    <rPh sb="110" eb="112">
      <t>クドウ</t>
    </rPh>
    <rPh sb="112" eb="114">
      <t>カイハツ</t>
    </rPh>
    <rPh sb="146" eb="148">
      <t>キョウドウ</t>
    </rPh>
    <rPh sb="148" eb="150">
      <t>ショユウ</t>
    </rPh>
    <rPh sb="151" eb="154">
      <t>ケイゾクテキ</t>
    </rPh>
    <rPh sb="183" eb="186">
      <t>カンリシャ</t>
    </rPh>
    <rPh sb="194" eb="196">
      <t>セキニン</t>
    </rPh>
    <rPh sb="197" eb="199">
      <t>ウケイレ</t>
    </rPh>
    <rPh sb="200" eb="202">
      <t>エンゴ</t>
    </rPh>
    <rPh sb="203" eb="206">
      <t>シハンキ</t>
    </rPh>
    <rPh sb="206" eb="207">
      <t>マイ</t>
    </rPh>
    <rPh sb="208" eb="210">
      <t>ミナオ</t>
    </rPh>
    <rPh sb="216" eb="218">
      <t>サイテキ</t>
    </rPh>
    <rPh sb="223" eb="225">
      <t>シゴト</t>
    </rPh>
    <rPh sb="230" eb="232">
      <t>コキャク</t>
    </rPh>
    <rPh sb="246" eb="248">
      <t>サクセイ</t>
    </rPh>
    <rPh sb="253" eb="255">
      <t>ケイカク</t>
    </rPh>
    <rPh sb="256" eb="257">
      <t>ウ</t>
    </rPh>
    <rPh sb="258" eb="259">
      <t>イ</t>
    </rPh>
    <rPh sb="264" eb="266">
      <t>タンキ</t>
    </rPh>
    <phoneticPr fontId="1"/>
  </si>
  <si>
    <t>エクストリームプログラミングのプラクティスにはどういったものがありますか</t>
    <phoneticPr fontId="1"/>
  </si>
  <si>
    <t>エクストリームプログラミング_9</t>
  </si>
  <si>
    <t xml:space="preserve">XPの共同のプラクティスである反復（イテレーション）とは、XPチームが実践している設計、コーディング・検証・リリースという全サイクルのことだ。
通常、これには2～3週間のタイムボックスを設定する。
新しいチームでは反復（イテレーション）を1週間にすることをおすすめする。
各反復（イテレーション）は、顧客がストーリーを選ぶことから始まる。チームは選ばれたストーリーをその反復（イテレーション）で実装する。
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
反復（イテレーション）期間を固定にすると、開発によいリズムが生まれる。
小さく頻繁な反復（イテレーション）は、計画づくりを何度もするため、オーバーヘッドがあるように見えるが、計画づくりにかかる時間は反復（イテレーション）期間の長さに比例する傾向がある。
</t>
    <rPh sb="3" eb="5">
      <t>キョウドウ</t>
    </rPh>
    <rPh sb="15" eb="17">
      <t>ハンプク</t>
    </rPh>
    <phoneticPr fontId="1"/>
  </si>
  <si>
    <t>XPの共同のプラクティスである反復（イテレーション）とは</t>
    <rPh sb="3" eb="5">
      <t>キョウドウ</t>
    </rPh>
    <rPh sb="15" eb="17">
      <t>ハンプク</t>
    </rPh>
    <phoneticPr fontId="1"/>
  </si>
  <si>
    <t>エクストリームプログラミング_10</t>
  </si>
  <si>
    <t>XPの共同のプラクティスであるユビキタス言語（共通の用語）とはなにか。
現在のシステムのビジネスロジックをプログラマではないドメイン専門家に説明してみよう。
ドメイン専門家が理解できる言葉で、システムがどうやって動いているのかを説明できるか？
プログラマ向けの専門用語、デザインパターンやコーディングスタイルの名前などを使わないで説明することができるか？
ドメイン専門家がビジネスロジックにおける潜在的な問題を特定することができるか？
もしできなければ、あなたにはユビキタス言語が必要だ。</t>
    <rPh sb="3" eb="5">
      <t>キョウドウ</t>
    </rPh>
    <rPh sb="20" eb="22">
      <t>ゲンゴ</t>
    </rPh>
    <rPh sb="23" eb="25">
      <t>キョウツウ</t>
    </rPh>
    <rPh sb="26" eb="28">
      <t>ヨウゴ</t>
    </rPh>
    <phoneticPr fontId="1"/>
  </si>
  <si>
    <t>XPの共同のプラクティスであるユビキタス言語（共通の用語）とは</t>
    <rPh sb="3" eb="5">
      <t>キョウドウ</t>
    </rPh>
    <rPh sb="20" eb="22">
      <t>ゲンゴ</t>
    </rPh>
    <rPh sb="23" eb="25">
      <t>キョウツウ</t>
    </rPh>
    <rPh sb="26" eb="28">
      <t>ヨウゴ</t>
    </rPh>
    <phoneticPr fontId="1"/>
  </si>
  <si>
    <t>エクストリームプログラミング_11</t>
  </si>
  <si>
    <t>XPの共同のプラクティスであるオープンな作業空間とは、どういったものか。
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
これがどれだけ仕事に影響を及ぼしているか、自覚していないかもしれない。
人々の距離が遠くなると、コミュニケーションの有効性も低下する。誤解が生まれ、遅延が紛れ込む。答えを待つ煩わしさを避けるために、推測し始める。すると間違いが起こる。
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
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t>
    <rPh sb="3" eb="5">
      <t>キョウドウ</t>
    </rPh>
    <rPh sb="20" eb="22">
      <t>サギョウ</t>
    </rPh>
    <rPh sb="22" eb="24">
      <t>クウカン</t>
    </rPh>
    <phoneticPr fontId="1"/>
  </si>
  <si>
    <t>XPの共同のプラクティスであるオープンな作業空間とは</t>
    <rPh sb="3" eb="5">
      <t>キョウドウ</t>
    </rPh>
    <rPh sb="20" eb="22">
      <t>サギョウ</t>
    </rPh>
    <rPh sb="22" eb="24">
      <t>クウカン</t>
    </rPh>
    <phoneticPr fontId="1"/>
  </si>
  <si>
    <t>エクストリームプログラミング_12</t>
  </si>
  <si>
    <t>XPの共同のプラクティスに頻繁な振り返りというものがある。最もよくある振り返りは、イテレーションの振り返りで、イテレーションが終わるたびに実施する。
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t>
    <rPh sb="3" eb="5">
      <t>キョウドウ</t>
    </rPh>
    <rPh sb="13" eb="15">
      <t>ヒンパン</t>
    </rPh>
    <rPh sb="16" eb="17">
      <t>フ</t>
    </rPh>
    <rPh sb="18" eb="19">
      <t>カエ</t>
    </rPh>
    <phoneticPr fontId="1"/>
  </si>
  <si>
    <t>XPの共同のプラクティスである頻繁な振り返りとは</t>
    <rPh sb="3" eb="5">
      <t>キョウドウ</t>
    </rPh>
    <rPh sb="15" eb="17">
      <t>ヒンパン</t>
    </rPh>
    <rPh sb="18" eb="19">
      <t>フ</t>
    </rPh>
    <rPh sb="20" eb="21">
      <t>カエ</t>
    </rPh>
    <phoneticPr fontId="1"/>
  </si>
  <si>
    <t>エクストリームプログラミング_13</t>
  </si>
  <si>
    <t>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
TDDは欠陥の発生率を大幅に削減するという研究結果もある。TDDを適切に使うと、設計を改善して、
公開しているインターフェイスをドキュメント化し、将来の間違いを防ぐことにも役立つ。
TDDはもちろん完壁じゃない。TDDはレガシーなコードベースで使うのは難しい。
たとえゼロから開発するシステムであっても、学習曲線を克服して安定して使えるようになるまでには数か月かかる。
とにかく試してみよう。TDDは他のXPプラクティスからも恩恵を受けるのだが、これらは必須というわけではない。ほぼどんなプロジェクトにでも、TDDを使うことができる。</t>
    <phoneticPr fontId="1"/>
  </si>
  <si>
    <t>XPの開発のプラクティスであるテスト駆動開発（TDD）とは</t>
  </si>
  <si>
    <t>エクストリームプログラミング_14</t>
  </si>
  <si>
    <t>XPの開発のプラクティスであるペアプログラミングとは、２人ペアでプログラミングをすること。
ペアになると1人がコードを書く。この人がドライバーだ。もう1人はナビケータで、考えるのが仕事だ。
ナビケータはドライバーがタイプしているものについて考えるときもある。
次に取り組むべきタスクについて考えるときもあれば、
どうやってそのタスクを全体の設計にぴったり合わせ込むかについて考えるときもある。
ナビケータが先回りして考えてくれているおかげで、ドライバーは全体像を気にせずに、
厳密で構文的に正しいコードを書くという戦術的課題に自由に取り組むことができる。
ナビゲータはコーディングの詳細に気を取られることなく、戦略的課題を検討することができる。
ドライバーとナビゲータは一緒に仕事をすることで、1人でやるよりも質の良い仕事をすばやく仕上げることができる。
ペア作業は、よいプログラミング習慣を強化することもできる。XPは継続的なテスティングと
設計の改善をよりどころにしており、かなりの自己鍛錬が必要だ。ベア作業をすると、
こうした難しいが重要なタスクをやるのに、仲間からの前向きなプレッシャーをもらえる。
コーディングに関する知識やヒントをチーム全体に広めることができる。
ペアプログラミングをしていると、コードに完全に集中して、生産性が高いフローの中で1時間を過ごすことができる。
これは普段とは違った種類のフローだ。パートナーと一緒に仕事をしているおかげだ。
それでいて、割り込みに対してかなり抵抗力がある。まず第一に、誰かと一緒に仕事をしていると、
職場の友人がほとんど割り込んでこないことに気づくだろう。誰かが割り込んできても
1人がその割り込みを処理し、もう1人が思考の流れを保ち続ける。さらに周囲の雑音は気にならなくなり、
プログラミングパートナーとの会話にずっと集中できていることに気づくだろう。
もし仕事が物足りないと感じているなら、ペア作業は本当にすごく楽しい。
知力が倍増することにより、障害をもっと簡単に克服することができるだろう。たいていの場合、
頭が切れて共通の目的をもった人と協力することになる。しかも、タイプで腕が痛くなったら、
キーボードをパートナーに渡すことで、チームは生産的であり続けることができる。</t>
    <rPh sb="28" eb="29">
      <t>ニン</t>
    </rPh>
    <phoneticPr fontId="1"/>
  </si>
  <si>
    <t>XPの開発のプラクティスであるペアプログラミングとは</t>
  </si>
  <si>
    <t>エクストリームプログラミング_15</t>
  </si>
  <si>
    <t>XPの開発のプラクティスであるリファクタリングとは、毎日、自分たちのコードを前の日よりも少しよくすること。
エントロピー(無秩序さの度合い)は常に勝つ。あなたが思い描いたような美しくうまく設計されたコードも、
最終的には、スパゲッティのようにぐちゃぐちゃなものになる。
少なくとも、以前はそうだった。リファクタリングする前はね。
リファクタリングはコードの振る舞いを変更せずに設計を変更するプロセスだ。
何をするかは同じまま、どうするかを変更する。リファクタリングは元に戻すこともできる。
ある形が別の形よりもよいことがある。変更して、また元に戻せる。
同じように、コードの設計も変更することができる。これができると、エントロピーを寄せつけなくなる。</t>
    <phoneticPr fontId="1"/>
  </si>
  <si>
    <t>XPの開発のプラクティスであるリファクタリングとは</t>
  </si>
  <si>
    <t>エクストリームプログラミング_16</t>
  </si>
  <si>
    <t>XPの開発のプラクティスであるソースコードの共同所有とは、チーム全員が高品質なコードに責任を持つというものである。
数人の頭の中にだけ知識が集中するのはリスクになるが、これを測る指標がある。
これはトラックナンバーと呼ばれている。どれくらいの人がトラックにはねられたら、
プロジェクトが取り返しのつかない被害を被るのか？というものだ。
ゾッとする考えだが、これは現実のリスクに注意を向けている。主要メンバーが旅行に行ったり、
病気の子供の世話をするために家にいたり、新しい仕事についたり、急に退職したりすると、何が起こるのか？
代わりの人をトレーニングするのにどれくらい時間がかかるのか？
コードの共同所有は、コードを維持管理する責任をプログラマ全員に広げるものだ。
コードの共同所有とは、その名の通りのものだ。全員がコード品質に対して責任を共有している。
誰一人としてシステムのどの部分にも所有権を主張したりせず、誰もがどの部分にも必要な変更をすることができる。</t>
    <rPh sb="32" eb="34">
      <t>ゼンイン</t>
    </rPh>
    <rPh sb="35" eb="38">
      <t>コウヒンシツ</t>
    </rPh>
    <rPh sb="43" eb="45">
      <t>セキニン</t>
    </rPh>
    <rPh sb="46" eb="47">
      <t>モ</t>
    </rPh>
    <phoneticPr fontId="1"/>
  </si>
  <si>
    <t>XPの開発のプラクティスであるソースコードの共同所有とは</t>
  </si>
  <si>
    <t>エクストリームプログラミング_17</t>
  </si>
  <si>
    <t>XPの開発のプラクティスである継続的インテグレーション（CI）とは、コードをいつでも出荷できるようにしておくというものである。つまり究極の目標は、いつでもリリースできるようにすること。
ソフトウェア開発の取り組みには、チームが「完了した」と言う時点と、
ソフトウェアが実際に出荷できるようになったという時点のあいだに隠れた隙聞があることが多い。
この隙間は何か月にもなることがある。やる作業自体はそれほど大したことはない。
全てのコードを1つにマージして、インストーラを作り、データベースを移行して、マニュアルを作るだけだ。
そうこうしているあいだに、これらの作業にどれくらい時間をかけたのか忘れてしまい、
チームはイライラしてくる。彼らは焦って、役に立つビルドの自動化をほったらかしにしてしまい、
さらにバグや遅れを招いてしまう。
継続的インテグレーションはよりよいアプローチだ。継続的インテグレーションを使うと、
全員のコードをインテグレーションして、その他のアプリケーションとともにリリースするための
インフラを構築しておくことができる。継続的インテグレーションの究極の目標は、
最近の数時間を除くすべての仕事をいつでもリリースできるようにすることだ。
実際には、イテレーションの途中でソフトウェアをリリースすることはないだろう。
ストーリーはまだ半分しか完了しておらず、機能も不完全だ。
ポイントは、たとえ機能的にはリリース可能でなくても、技術的にはリリース可能にしておくということだ。</t>
    <phoneticPr fontId="1"/>
  </si>
  <si>
    <t>XPの開発のプラクティスである継続的インテグレーション（CI）とは</t>
  </si>
  <si>
    <t>エクストリームプログラミング_18</t>
  </si>
  <si>
    <t>XPの開発のプラクティスであるYAGNIとは、ユー・アーント・ガナ・ニーディットの頭文字をとったもの。どうせ要らないって、という意味。
この完結なXPのことわざは、シンプルな設計の重要側面をまとめたものだ。
推測に基づいてコーディングするのを避けよう。設計に何かを追記しようとしているときにはいつも、
それは今まさに実現しようとしているストーリーや機能をサポートするものか考えてみよう。
もしそうでなければ、それは要らない。設計は変化するだろう。顧客の気も変わるだろう。
同様に、もはや使われていないコードは削除しよう。
設計をもっと小さく、もっとシンプルに、もっと理解しやすくしよう。
もし将来もう一度それが必要になったら、いつでもバージョン管理システムから取り出すことができる。
今のところは、必要のないメンテナンスのお荷物だけどね。
私たちがこうしているのは、やり過ぎたコードは変更を難しくするためだ。
変更が簡単になるように推測して手が加えられた設計は、結局、いつか間違っていることが分かることが多い。
実際には、変更がもっと難しくなってしまう。通常は、間違った設計を修正するよりも、新たに追加する方が簡単だ。
正しくない設計はそれに依存したコードがあり、間違った判断をそこに固定化してしまうこともある。</t>
    <rPh sb="41" eb="44">
      <t>カシラモジ</t>
    </rPh>
    <rPh sb="54" eb="55">
      <t>イ</t>
    </rPh>
    <rPh sb="64" eb="66">
      <t>イミ</t>
    </rPh>
    <phoneticPr fontId="1"/>
  </si>
  <si>
    <t>XPの開発のプラクティスであるYAGNIとは</t>
  </si>
  <si>
    <t>どうせ要らないって</t>
    <rPh sb="3" eb="4">
      <t>イ</t>
    </rPh>
    <phoneticPr fontId="1"/>
  </si>
  <si>
    <t>エクストリームプログラミング_19</t>
  </si>
  <si>
    <t>XPの管理者のプラクティスである責任の受入とは、責任は与えられるものではなく、しかるべきメンバーが判断を求められたとき、そのメンバー自らが責任を受け入れるというもの。
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
日常の意思決定における権限はアジャイルプロセスそのものにまで及ぶ。誰かにプロセスの変更を押しつけられるのではなく、アジャイルの原則を使って自分自身のプロセスを変更しよう。
管理者はメンバーに対して責任を与えるのではなく、受け入れてもらうようにする必要がある。</t>
    <rPh sb="24" eb="26">
      <t>セキニン</t>
    </rPh>
    <rPh sb="27" eb="28">
      <t>アタ</t>
    </rPh>
    <rPh sb="49" eb="51">
      <t>ハンダン</t>
    </rPh>
    <rPh sb="52" eb="53">
      <t>モト</t>
    </rPh>
    <rPh sb="66" eb="67">
      <t>ミズカ</t>
    </rPh>
    <rPh sb="69" eb="71">
      <t>セキニン</t>
    </rPh>
    <rPh sb="72" eb="73">
      <t>ウ</t>
    </rPh>
    <rPh sb="74" eb="75">
      <t>イ</t>
    </rPh>
    <rPh sb="344" eb="347">
      <t>カンリシャ</t>
    </rPh>
    <rPh sb="353" eb="354">
      <t>タイ</t>
    </rPh>
    <rPh sb="356" eb="358">
      <t>セキニン</t>
    </rPh>
    <rPh sb="359" eb="360">
      <t>アタ</t>
    </rPh>
    <rPh sb="368" eb="369">
      <t>ウ</t>
    </rPh>
    <rPh sb="370" eb="371">
      <t>イ</t>
    </rPh>
    <rPh sb="381" eb="383">
      <t>ヒツヨウ</t>
    </rPh>
    <phoneticPr fontId="1"/>
  </si>
  <si>
    <t>XPの管理者のプラクティスである責任の受入とは</t>
    <phoneticPr fontId="1"/>
  </si>
  <si>
    <t>エクストリームプログラミング_20</t>
  </si>
  <si>
    <t>XPの管理者のプラクティスである援護とは、管理者は開発チームの援護をするというもの。
プロジェクトマネージャは、チームが組織内の他のメンバーと一緒に仕事をする手助けをする。
彼らは通常、プログラミングとは無関係のプラクティスをコーチするのが得意だ。
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t>
    <rPh sb="21" eb="24">
      <t>カンリシャ</t>
    </rPh>
    <rPh sb="25" eb="27">
      <t>カイハツ</t>
    </rPh>
    <rPh sb="31" eb="33">
      <t>エンゴ</t>
    </rPh>
    <phoneticPr fontId="1"/>
  </si>
  <si>
    <t>XPの管理者のプラクティスである援護とは</t>
  </si>
  <si>
    <t>エクストリームプログラミング_21</t>
  </si>
  <si>
    <t>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
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t>
    <rPh sb="115" eb="116">
      <t>モト</t>
    </rPh>
    <rPh sb="225" eb="227">
      <t>ナイヨウ</t>
    </rPh>
    <rPh sb="264" eb="267">
      <t>サイケイカク</t>
    </rPh>
    <phoneticPr fontId="1"/>
  </si>
  <si>
    <t>https://www.agilealliance.org/glossary/xp</t>
    <phoneticPr fontId="1"/>
  </si>
  <si>
    <t>XPの管理者のプラクティスである四半期毎の見直しとは</t>
  </si>
  <si>
    <t>エクストリームプログラミング_22</t>
  </si>
  <si>
    <t>XPの管理者のプラクティスであるミラーとは、今の状態をチームに知らせること。つまりチームの状況や状態の可視化（見える化）のことである。
健全なプロジェクトには活気がある。緊張ではなく活気だ。興奮が漂っている。人々は会話を通じて一緒に仕事をして、ときどき冗談を言っている。
とても忙しかったり急いでいるわけではないが、明らかに生産的だ。
ペアが助けを必要としていると他のペアがそれに気づき、力を貸したらまた仕事に戻る。ペアが何かをうまくやり遂げると、全員が少しのあいだ称賛してくれる。
不健全なプロジェクトは静かで、緊張している。チームメンバーは何かあってもそんなに話さない。
活気がなく、寒々とした感じがする。
人々は時計を頼りにして生きている。出勤して、退社する。さらに悪いことに、
誰が思い切って最初に帰るのか観察しているんだ。
部屋の雰囲気に加えて、もう1つの手掛かりは、役に立つ情報をすばやく無意識のうちに知らせてくれるものだ。
イテレーションも半ばに差しかかったときにイテレーション計画のカードの約半分が完了しているかどうかで、
チームは予想よりも速く進んでいるのか、それとも遅れているのかが分かる。
情報満載の仕事場はまた、人々がコミュニケーションする方法を提供する。
壁一面にたくさんのホワイトボードがあり、インデックスカードが山積みになっている。
ホワイトボードに協力して書かれた設計スケッチは、
30分のパワーポイントのプレゼンテーションよりもずっとすばやく効果的にアイデアを伝えられることが多い。
情報満載の仕事場に欠くことができない光景は、可視化のための大きなチャートだ。
このチャートの目的は、情報をとてもシンプルにはっきりと見せることだ。
これによって、部屋のどこからでも情報を伝えることができる。</t>
    <rPh sb="22" eb="23">
      <t>イマ</t>
    </rPh>
    <rPh sb="24" eb="26">
      <t>ジョウタイ</t>
    </rPh>
    <rPh sb="31" eb="32">
      <t>シ</t>
    </rPh>
    <rPh sb="45" eb="47">
      <t>ジョウキョウ</t>
    </rPh>
    <rPh sb="48" eb="50">
      <t>ジョウタイ</t>
    </rPh>
    <rPh sb="51" eb="54">
      <t>カシカ</t>
    </rPh>
    <rPh sb="55" eb="56">
      <t>ミ</t>
    </rPh>
    <rPh sb="58" eb="59">
      <t>カ</t>
    </rPh>
    <phoneticPr fontId="1"/>
  </si>
  <si>
    <t>XPの管理者のプラクティスであるミラーとは</t>
  </si>
  <si>
    <t>XPの管理者のプラクティスである最適なペースの仕事とは、ずっとベストを尽くして最も生産的で活き活きとした仕事ができるようなペースのこと。一般的には週40時間が目安とされる。
チームはプログラミングを楽しんでいる。問題を解決すること、優れたコードを書くこと、
テストがパスしていくのをじっと見ていること、そして何より、リファクタリングでコードを削除するのが楽しい。
空き時間にもプログラミングをして、シャワー中でさえ仕事のことを考えている。
つまり、仕事を愛している。
それなのに目標が不明確で、ほとんど連帯感もなく、内輪もめしているチームに私を連れてくるなんて。
仕事に行くのが怖くて日が覚める。
私は朝から晩まで職場にいるが、朝メールを読んで、夕方コードをいじるほかは、
1日中わずかに関連する技術的なウェブサイトをまったり読んで過ごしたくなる。
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
日が覚めて仕事に行けるのに感謝していたのとは大きな違いがあるのに気づかないかい？
1日の終わりに、意義のある仕事をやり遂げたという手応えを感じて、定時に退社するのにとても満足していなかったかい？
このプラクティスは、プロフェッショナルたるものは難しい環境でも優れた仕事ができるが、
活気づいてやる気が出ていればベストを尽くした最も生産的な仕事ができる、ということを認めたものだ。活き活きとした仕事にするたの1つの手段が、最適なペースの仕事だ。</t>
    <rPh sb="45" eb="46">
      <t>イ</t>
    </rPh>
    <rPh sb="47" eb="48">
      <t>イ</t>
    </rPh>
    <rPh sb="68" eb="71">
      <t>イッパンテキ</t>
    </rPh>
    <rPh sb="73" eb="74">
      <t>シュウ</t>
    </rPh>
    <rPh sb="76" eb="78">
      <t>ジカン</t>
    </rPh>
    <rPh sb="79" eb="81">
      <t>メヤス</t>
    </rPh>
    <rPh sb="670" eb="671">
      <t>イ</t>
    </rPh>
    <rPh sb="672" eb="673">
      <t>イ</t>
    </rPh>
    <rPh sb="677" eb="679">
      <t>シゴト</t>
    </rPh>
    <rPh sb="687" eb="689">
      <t>シュダン</t>
    </rPh>
    <rPh sb="691" eb="693">
      <t>サイテキ</t>
    </rPh>
    <rPh sb="698" eb="700">
      <t>シゴト</t>
    </rPh>
    <phoneticPr fontId="1"/>
  </si>
  <si>
    <t>XPの管理者のプラクティスである最適なペースの仕事とは</t>
  </si>
  <si>
    <t>エクストリームプログラミング_24</t>
  </si>
  <si>
    <t>XPの顧客のプラクティスであるストーリーの作成とは、プロジェクトにおける自己完結した個別の構成要素を表している。
ストーリーは個別の機能に対応していることが多く、通常1日か2日分の仕事になる。
ストーリーは顧客視点であり、ビジネスの成果という観点で結果を記述したものだ。
これらは実装の詳細ではないし、完全な要件仕様でもない。一般的にはただのインデックスカードであり、
スケジューリングのための情報として使われる。
ストーリーは、XPの中で最も誤解解のあるものかもしれない。これは要件ではない。
これはユースケースでもない。これは物品でさえない。これは物語よりもっとシンプルなものだ。
ストーリは計画のためにある。これはチームが作り出す成果を1行か2 行でシンプルに説明したものだ。
アリスター・コーバーンはストーリーを「将来の会話のための約束手形」と呼んでいる。
ステークホルダーがチームに作り出して欲しいものはすべてストーリーになるはずだ。例えば次のようなものだ。
・倉庫在庫報告
・就職説明会のための全画面デモオプション
・来るべきサーカス団の投資家のためのTPSレポート
・ユーザログイン画面を企業ブランドにカスタマイズできること</t>
    <phoneticPr fontId="1"/>
  </si>
  <si>
    <t>XPの顧客のプラクティスであるストーリーの作成とは</t>
  </si>
  <si>
    <t>エクストリームプログラミング_25</t>
  </si>
  <si>
    <t>XPの顧客のプラクティスであるリリース計画とはなにか。
「投資に対する収益を最大化するんだと上司は言う。
「このプロジェクトのビジョンは既に話したとおりだ。詳細については君に任せた。自分で計画を作って、リリース日を設定してくれ。
ただし、投資に対して向収益が得られるようにしてくれ」
さあ、どうする？
まず最初に、一度に1つのプロジェクトにだけ取り組もう。一度に複数のプロジェクトに取り組んでいるチームも多いが、これは間違っている。
仕事の切り替えは非常に大きなコストになる。
一度に1つのプロジェクトに取り組むようにすると、プロジェクトが完了する毎に1つずつプロジェクトをリリースすることができる。
これは仕事の全体の価値を高めることになる。
早期にリリースすることは、1つのプロジェクトに取り組んでいるときでさえも、よい考え方だ。
もし最も価値のある機能をまとめて最初にリリースすれば、驚くほど価値を向上させることができる。
重要な考え方として、市場に価値を提供する最低限の機能セット（MMF）というものがある。
リリース計画を作るときには、ステークホルダーの価値という観点から考えよう。ストーリーに注目し、
ストーリーがどうやって1つのMMFを作り上げるのかについて考えるのが役立つときもある。
MMFに注目し、それを後でどうやってストーリーに分割できるかについて考えるのがよいときもある。
最小顧客価値の最小という部分を忘れないようにしよう。各機能をできるだけ小さくするんだ。
最小限の機能ができたら、それらを実現可能なリリースにグループ化しよう。
これはブレインストーミングの練習にもなる。最終的な計画ではないので、いろいろなグルーピングを試してみよう。
各リリースに必要となる機能の数がどうやったら最小限になるか考えよう。
最も難しいところは、どうやって小さなリリースをするか見つけ出すことだ。
機能を売りにするのも1つだし、リリース全体を売りにするというのも1つだ。
これは新しいプロダクトを立ち上げているときには、特に難しい問題になる。
うまくやるには、ライバルに対抗するのに必要な機能ではなく、プロダクトを引き立たせる機能に集中しよう。</t>
    <phoneticPr fontId="1"/>
  </si>
  <si>
    <t>XPの顧客のプラクティスであるリリース計画とは</t>
  </si>
  <si>
    <t>XPの顧客のプラクティスである顧客テストの目的は顧客とプログラマとのコミュニケーションである。顧客にはプログラマが持っていない特殊な専門知識やドメイン知織がある。
こうした専門知識はプログラマがドメインルールと呼ぶもので、これを必要とするアプリケーション分野もある。
アプリケーションにおいて適切にドメインルールをコード化するには、プログラマが十分にそれを理解していることを確かめておく必要がある。
顧客テストは、顧客がこうした専門知識をプログラマに伝えるのに役立つ。
これは思ったほど複雑ではない。顧客テストというのは、実際にはただのサンプルだ。
プログラマはこれを自働テストに加えて、ドメインルールが正しく実装できたかどうかをチェックするのに使う。
テストにパスしたら、プログラマはこのテストを10分ビルドに組み込む。
これにより、今後テストが通らなくなるようなことがあってもプログラマはそれを知ることができる。顧客テストを作るためには、説明、サンプル、開発というプロセルに従おう。</t>
    <rPh sb="15" eb="17">
      <t>コキャク</t>
    </rPh>
    <rPh sb="21" eb="23">
      <t>モクテキ</t>
    </rPh>
    <rPh sb="24" eb="26">
      <t>コキャク</t>
    </rPh>
    <phoneticPr fontId="1"/>
  </si>
  <si>
    <t>XPの顧客のプラクティスである受け入れテストとは</t>
  </si>
  <si>
    <t>XPの顧客のプラクティスである顧客テストとは</t>
    <rPh sb="15" eb="17">
      <t>コキャク</t>
    </rPh>
    <phoneticPr fontId="1"/>
  </si>
  <si>
    <t>XPの顧客のプラクティスである短期リリースに従い、動作する価値のあるソフトウェアを頻繁に届けることは、ソフトウェアの価値をさらに高める。
頻繁にソフトウェアをリリースすることによるメリットを真の顧客が理解し、最も価値のあるストーリーから優先的に対処していけば、
どのリリースでもその時点で考え得る最も価値のあるソフトウェアを届けることができる。
動作するソフトウェアをできるだけ早く届けることは、2つの重要なフィードバックループを作り出すことができる。
1つは、実際の顧客から開発者へ、そのソフトウェアがどれだけきっちり顧客のニーズが満たせているのかを伝えるものだ。
もう1つは、チームから顧客へ、チームがどれだけ信頼でき、能力があるのかを実証することにより伝えるものだ。
頻繁に届けることは、こうしたループをより強固なものにしてくれる。
顧客はプロセスに参加することによって実際の成果に対して影響力があること実感する。
開発者は、ふさわしい人が真の問題を解決することを手伝ってくれているのを実感する。
どんなソフトウェアプロジェクトであれ、最優先事項は頻繁に継続的に価値を届けることであり、
それによって顧客をもっと満足させることだ。成功は後からついてくる。</t>
    <rPh sb="22" eb="23">
      <t>シタガ</t>
    </rPh>
    <phoneticPr fontId="1"/>
  </si>
  <si>
    <t>XPの顧客のプラクティスである短期リリースとは</t>
  </si>
  <si>
    <t>調子はどう?</t>
    <phoneticPr fontId="1"/>
  </si>
  <si>
    <t>お元気ですか?</t>
    <phoneticPr fontId="1"/>
  </si>
  <si>
    <t>エクストリームプログラミング_23</t>
    <phoneticPr fontId="1"/>
  </si>
  <si>
    <t>リーン開発の現場_１</t>
    <rPh sb="3" eb="5">
      <t>カイハツ</t>
    </rPh>
    <rPh sb="6" eb="8">
      <t>ゲンバ</t>
    </rPh>
    <phoneticPr fontId="1"/>
  </si>
  <si>
    <t>リーン開発の現場</t>
    <rPh sb="3" eb="5">
      <t>カイハツ</t>
    </rPh>
    <rPh sb="6" eb="8">
      <t>ゲンバ</t>
    </rPh>
    <phoneticPr fontId="1"/>
  </si>
  <si>
    <t>ジャスト・イン・タイムとは何ですか？</t>
    <rPh sb="13" eb="14">
      <t>ナン</t>
    </rPh>
    <phoneticPr fontId="1"/>
  </si>
  <si>
    <t>リーン開発の現場_２</t>
    <rPh sb="3" eb="5">
      <t>カイハツ</t>
    </rPh>
    <rPh sb="6" eb="8">
      <t>ゲンバ</t>
    </rPh>
    <phoneticPr fontId="1"/>
  </si>
  <si>
    <t>かんばんとは何ですか？</t>
    <rPh sb="6" eb="7">
      <t>ナン</t>
    </rPh>
    <phoneticPr fontId="1"/>
  </si>
  <si>
    <t>リーン開発の現場_３</t>
    <rPh sb="3" eb="5">
      <t>カイハツ</t>
    </rPh>
    <rPh sb="6" eb="8">
      <t>ゲンバ</t>
    </rPh>
    <phoneticPr fontId="1"/>
  </si>
  <si>
    <t>製造業における平準化（へいじゅんか）は、色々な種類の製品を均等にばらして生産することです。同じものをまとめて生産するロット生産と対比して考えることができます。
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t>
    <phoneticPr fontId="1"/>
  </si>
  <si>
    <t>Wikipedia</t>
    <phoneticPr fontId="1"/>
  </si>
  <si>
    <t>平準化とは何ですか？</t>
    <rPh sb="0" eb="3">
      <t>ヘイジュンカ</t>
    </rPh>
    <rPh sb="5" eb="6">
      <t>ナン</t>
    </rPh>
    <phoneticPr fontId="1"/>
  </si>
  <si>
    <t>リーン開発の現場_４</t>
    <rPh sb="3" eb="5">
      <t>カイハツ</t>
    </rPh>
    <rPh sb="6" eb="8">
      <t>ゲンバ</t>
    </rPh>
    <phoneticPr fontId="1"/>
  </si>
  <si>
    <t>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
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
アンドンという言葉は日本の製造業が日本国外から研究された際に重要な要素の一つとされ、結果世界中の工場へと広まっていき、日本語以外でもAndonとして通用する言葉となりました。</t>
    <rPh sb="230" eb="231">
      <t>ユウ</t>
    </rPh>
    <phoneticPr fontId="1"/>
  </si>
  <si>
    <t>アンドンとは何ですか？</t>
    <rPh sb="6" eb="7">
      <t>ナン</t>
    </rPh>
    <phoneticPr fontId="1"/>
  </si>
  <si>
    <t>リーン開発の現場_５</t>
    <rPh sb="3" eb="5">
      <t>カイハツ</t>
    </rPh>
    <rPh sb="6" eb="8">
      <t>ゲンバ</t>
    </rPh>
    <phoneticPr fontId="1"/>
  </si>
  <si>
    <t>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
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
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
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t>
    <phoneticPr fontId="1"/>
  </si>
  <si>
    <t>ポカヨケとは何ですか？</t>
    <rPh sb="6" eb="7">
      <t>ナン</t>
    </rPh>
    <phoneticPr fontId="1"/>
  </si>
  <si>
    <t>リーン開発の現場_６</t>
    <rPh sb="3" eb="5">
      <t>カイハツ</t>
    </rPh>
    <rPh sb="6" eb="8">
      <t>ゲンバ</t>
    </rPh>
    <phoneticPr fontId="1"/>
  </si>
  <si>
    <t>「無駄の徹底的な排除」を実現するための方法の一例として、「自動化」・「機械化」の意味合いを持つ言葉である、自働化があります。
無駄は排除しなければならないが、合理化を進めるあまりに従業員の人間性やインセンティブ（労働意欲）を無視してはならないです。このことから、トヨタ自動車では自動化の事を自働化と呼んでいます。
・「自働化」とは、不良が発生した際に機械が自動的に停止し、後の工程へ良品のみを送るようにすること、公式ページでは通常の加工が完了したら機械を安全に停止させることも指すとしています。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
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
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
・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
人が関わらない自動化をしてしまうと、機械へカイゼン（改善）の知恵を織り込めなくなることから、カイゼンを持続的に行うためにも人が関わる自働化が重要となってきます。</t>
    <phoneticPr fontId="1"/>
  </si>
  <si>
    <t>自働化とは何ですか？</t>
    <rPh sb="0" eb="3">
      <t>ジドウカ</t>
    </rPh>
    <rPh sb="5" eb="6">
      <t>ナン</t>
    </rPh>
    <phoneticPr fontId="1"/>
  </si>
  <si>
    <t>リーン開発の現場_７</t>
    <rPh sb="3" eb="5">
      <t>カイハツ</t>
    </rPh>
    <rPh sb="6" eb="8">
      <t>ゲンバ</t>
    </rPh>
    <phoneticPr fontId="1"/>
  </si>
  <si>
    <t>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
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
実際の事例は以下の通りです。
トヨタ生産方式では、改善は基本概念の一つに数えられる。例えば、下記のような事例が挙げられ、トヨタ生産方式の様々なエピソードに深く関わっています。
・改善活動により、作業者の知恵を生産設備に織り込むことで、同じ設備を使う他社に差をつける。
・不足するものをすぐに買うのではなく、自分達で製作・改造することで、投資を抑制することを狙ったりする。</t>
    <rPh sb="359" eb="361">
      <t>イカ</t>
    </rPh>
    <rPh sb="362" eb="363">
      <t>トオ</t>
    </rPh>
    <phoneticPr fontId="1"/>
  </si>
  <si>
    <t>改善とは何ですか？</t>
    <rPh sb="0" eb="2">
      <t>カイゼン</t>
    </rPh>
    <rPh sb="4" eb="5">
      <t>ナン</t>
    </rPh>
    <phoneticPr fontId="1"/>
  </si>
  <si>
    <t>リーン開発の現場_８</t>
    <rPh sb="3" eb="5">
      <t>カイハツ</t>
    </rPh>
    <rPh sb="6" eb="8">
      <t>ゲンバ</t>
    </rPh>
    <phoneticPr fontId="1"/>
  </si>
  <si>
    <t>見える化（みえるか）とは、広義には可視化と同義ですが、狭義には可視化されづらい作業の可視化を指す経営上の手法として使用される言葉です。学術的な用語として確立した言葉ではないです。
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t>
    <phoneticPr fontId="1"/>
  </si>
  <si>
    <t>見える化とは何ですか？</t>
    <rPh sb="0" eb="1">
      <t>ミ</t>
    </rPh>
    <rPh sb="3" eb="4">
      <t>カ</t>
    </rPh>
    <rPh sb="6" eb="7">
      <t>ナン</t>
    </rPh>
    <phoneticPr fontId="1"/>
  </si>
  <si>
    <t>リーン開発の現場_９</t>
    <rPh sb="3" eb="5">
      <t>カイハツ</t>
    </rPh>
    <rPh sb="6" eb="8">
      <t>ゲンバ</t>
    </rPh>
    <phoneticPr fontId="1"/>
  </si>
  <si>
    <t>tracpath:Works</t>
    <phoneticPr fontId="1"/>
  </si>
  <si>
    <t>リーン開発の現場_１０</t>
    <rPh sb="3" eb="5">
      <t>カイハツ</t>
    </rPh>
    <rPh sb="6" eb="8">
      <t>ゲンバ</t>
    </rPh>
    <phoneticPr fontId="1"/>
  </si>
  <si>
    <t>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
・作り過ぎのムダ
・手待ちのムダ
・運搬のムダ
・加工そのもののムダ
・在庫のムダ
・動作のムダ
・不良をつくるムダ
上記のムダを改善しないことを8つ目のムダとすることもあります。
「加工」の「か」、「在庫」の「ざ」、「作りすぎ」の「っ」、「手待ち」の「て」、「動作」の「と」、「運搬」の「う」、「不良」の「ふ」、と頭文字を取れることから、「飾って豆腐」とも呼ばれています。</t>
    <phoneticPr fontId="1"/>
  </si>
  <si>
    <t>７つのムダ（TPS)削減とは何ですか？</t>
    <rPh sb="10" eb="12">
      <t>サクゲン</t>
    </rPh>
    <rPh sb="14" eb="15">
      <t>ナン</t>
    </rPh>
    <phoneticPr fontId="1"/>
  </si>
  <si>
    <t>アジャイル開発のルールとは？</t>
    <phoneticPr fontId="1"/>
  </si>
  <si>
    <t>カンバンはアジャイルソフトウェア開発におけるリーンなアプローチです。
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
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
カンバンをソフトウェア開発に適用したのはとても最近ですが、リー ン生産方式におけるかんばんは半世紀以上の歴史があります。
カンバンのルールはとてもシンプルです。ですが、チェスのように、ルールがシン プルだからといってゲームが簡単なわけではないです。
・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
・WlP(仕掛り作業)を制限する:それぞれのステージで、仕掛りとして何枚までのカードを貼りつけることができるかを明確に決める。
・サイクルタイムを測定し管理する:1枚のカードが完了するまでの時間の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
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t>
    <phoneticPr fontId="1"/>
  </si>
  <si>
    <t>ジャストインタイムとは製造業において必典なものを、必要なときに、必要なだけ生産する考え方です。</t>
    <phoneticPr fontId="1"/>
  </si>
  <si>
    <t>原則1：ムダを排除する
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
なぜこんなことが起きるのでしょうか？それは、顧客も自分がどんなものが欲しいか分かっていないからです。実際に動くソフトウェアを見て初めて、自分が欲しいものではなかったと気づくのです。
また、顧客と開発チームとのコミュニケーションの問題で、要求が正しく理解されない場合もあります。そうなると、実際に顧客が必要としないものを作ってしまったり、作り込み過ぎてしまったりします。
他にも、過度なタスクの切り替えによるオーバーヘッドや不具合による手戻りなど、ムダが発生する箇所は多々あります。
この問題は、インクリメンタルに少しずつプロジェクトを進めていくことで解決できます。一気に進めるのではなく、必要な部分から顧客と協力しつつ進めていくのです。</t>
    <phoneticPr fontId="1"/>
  </si>
  <si>
    <t>原則2：知識を作り出す
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
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t>
    <phoneticPr fontId="1"/>
  </si>
  <si>
    <t>原則3：決定をできるだけ遅らせる
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t>
    <phoneticPr fontId="1"/>
  </si>
  <si>
    <t>原則4：できるだけ早く提供する
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
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t>
    <phoneticPr fontId="1"/>
  </si>
  <si>
    <t xml:space="preserve">原則5：権限を移譲する
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
</t>
    <phoneticPr fontId="1"/>
  </si>
  <si>
    <t>原則6：全体を最適化する
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t>
    <phoneticPr fontId="1"/>
  </si>
  <si>
    <t>原則7：品質を作りこむ
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t>
    <phoneticPr fontId="1"/>
  </si>
  <si>
    <t>リーン開発の現場_9_1</t>
    <phoneticPr fontId="1"/>
  </si>
  <si>
    <t>リーン開発の現場_9_2</t>
  </si>
  <si>
    <t>リーン開発の現場_9_3</t>
  </si>
  <si>
    <t>リーン開発の現場_9_4</t>
  </si>
  <si>
    <t>リーン開発の現場_9_5</t>
  </si>
  <si>
    <t>リーン開発の現場_9_6</t>
  </si>
  <si>
    <t>リーン開発の現場_9_7</t>
  </si>
  <si>
    <t>リーンソフトウェア開発の知識を作り出すとは何ですか</t>
    <phoneticPr fontId="1"/>
  </si>
  <si>
    <t>リーンソフトウェア開発のムダを排除するとは何ですか</t>
    <phoneticPr fontId="1"/>
  </si>
  <si>
    <t>リーンソフトウェア開発の決定をできるだけ遅らせるとは何ですか</t>
    <phoneticPr fontId="1"/>
  </si>
  <si>
    <t>リーンソフトウェア開発のできるだけ早く提供するとは何ですか</t>
    <phoneticPr fontId="1"/>
  </si>
  <si>
    <t>リーンソフトウェア開発の権限を移譲するとは何ですか</t>
    <phoneticPr fontId="1"/>
  </si>
  <si>
    <t>リーンソフトウェア開発の全体を最適化するとは何ですか</t>
    <phoneticPr fontId="1"/>
  </si>
  <si>
    <t>リーンソフトウェア開発の品質を作りこむとは何ですか</t>
    <phoneticPr fontId="1"/>
  </si>
  <si>
    <t>リーンソフトウェア開発の７つの原則とは何ですか</t>
    <rPh sb="9" eb="11">
      <t>カイハt</t>
    </rPh>
    <rPh sb="15" eb="17">
      <t>ゲンソク</t>
    </rPh>
    <rPh sb="19" eb="20">
      <t>ナン</t>
    </rPh>
    <phoneticPr fontId="1"/>
  </si>
  <si>
    <t>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
&lt;a class=\"linkedAsk\" href=\"リーンソフトウェア開発のムダを排除するとは何ですか\"&gt;原則1：ムダを排除する&lt;/a&gt;
&lt;a class=\"linkedAsk\" href=\"リーンソフトウェア開発の知識を作り出すとは何ですか\"&gt;原則2：知識を作り出す&lt;/a&gt;
&lt;a class=\"linkedAsk\" href=\"リーンソフトウェア開発の決定をできるだけ遅らせるとは何ですか\"&gt;原則3：決定をできるだけ遅らせる&lt;/a&gt;
&lt;a class=\"linkedAsk\" href=\"リーンソフトウェア開発のできるだけ早く提供するとは何ですか\"&gt;原則4：できるだけ早く提供する&lt;/a&gt;
&lt;a class=\"linkedAsk\" href=\"リーンソフトウェア開発の権限を移譲するとは何ですか\"&gt;原則5：権限を移譲する&lt;/a&gt;
&lt;a class=\"linkedAsk\" href=\"リーンソフトウェア開発の全体を最適化するとは何ですか\"&gt;原則6：全体を最適化する&lt;/a&gt;
&lt;a class=\"linkedAsk\" href=\"リーンソフトウェア開発の品質を作りこむとは何ですか\"&gt;原則7：品質を作りこむ&lt;/a&gt;</t>
    <phoneticPr fontId="1"/>
  </si>
  <si>
    <t>\n</t>
    <phoneticPr fontId="1"/>
  </si>
  <si>
    <t>ご意見ありがとうございました。もっと勉強します。</t>
    <rPh sb="18" eb="20">
      <t>ベンキョ</t>
    </rPh>
    <phoneticPr fontId="1"/>
  </si>
  <si>
    <t>お役に立てて嬉しいです。何でも聞いてください。</t>
    <rPh sb="6" eb="7">
      <t>ウレs</t>
    </rPh>
    <rPh sb="12" eb="13">
      <t>ナn</t>
    </rPh>
    <rPh sb="15" eb="16">
      <t>キ</t>
    </rPh>
    <phoneticPr fontId="1"/>
  </si>
  <si>
    <t>{"_id": "app_settings","name": "Watson Agile Advisor"},</t>
    <phoneticPr fontId="1"/>
  </si>
  <si>
    <t>general_bochibochi</t>
    <phoneticPr fontId="1"/>
  </si>
  <si>
    <t>general_feedback_like</t>
    <phoneticPr fontId="1"/>
  </si>
  <si>
    <t>general_feedback_end</t>
    <phoneticPr fontId="1"/>
  </si>
  <si>
    <t>general_feedback_dislike</t>
    <phoneticPr fontId="1"/>
  </si>
  <si>
    <t>general_bluemix_info</t>
    <phoneticPr fontId="1"/>
  </si>
  <si>
    <t>お手数ですが、至らなかった点を教えてください。</t>
    <rPh sb="7" eb="8">
      <t>イタラn</t>
    </rPh>
    <rPh sb="15" eb="16">
      <t>オシ</t>
    </rPh>
    <phoneticPr fontId="1"/>
  </si>
  <si>
    <t>申し訳ございません、アジャイル侍か坂場先生にお問い合わせください。
次はちゃんと答えられるように勉強しておきますね。</t>
    <rPh sb="0" eb="1">
      <t>モウシw</t>
    </rPh>
    <phoneticPr fontId="1"/>
  </si>
  <si>
    <t>ロードマップ</t>
    <phoneticPr fontId="1"/>
  </si>
  <si>
    <t>私はぶるみ、Bluemix ユーザーグループから来ました。よろしくお願いします。</t>
    <phoneticPr fontId="1"/>
  </si>
  <si>
    <t>こんにちは、私はぶるみです。
アジャイルソフトウェア開発に関する質問にお答えします。</t>
    <rPh sb="26" eb="28">
      <t>カイハt</t>
    </rPh>
    <phoneticPr fontId="1"/>
  </si>
  <si>
    <t>ぶるみはアジャイルソフトウェア開発を勉強中してます。</t>
    <phoneticPr fontId="1"/>
  </si>
  <si>
    <t>IPAﾌﾟﾗｸﾃｨｽ_1</t>
    <phoneticPr fontId="5"/>
  </si>
  <si>
    <t xml:space="preserve">いつどの機能をリリースするかについての計画を立てるミーティングを開きます。その結果、チームとプロダクトの関係者が共通の目標を持つことができます。
</t>
    <phoneticPr fontId="5"/>
  </si>
  <si>
    <t>アジャイル型開発におけるプラクティス活用リファレンスガイド</t>
    <phoneticPr fontId="5"/>
  </si>
  <si>
    <t>リリース計画ミーティング</t>
    <phoneticPr fontId="5"/>
  </si>
  <si>
    <t>IPAﾌﾟﾗｸﾃｨｽ_2</t>
    <phoneticPr fontId="5"/>
  </si>
  <si>
    <t>イテレーションを始める際に、イテレーションで達成すべきゴールと、それを実現する作業を洗い出します。その結果、チームが開発を進めるために必要かつ具体的な計画を立てることができます。
（別名: 計画ゲーム、スプリント計画ミーティング、反復型計画）</t>
    <phoneticPr fontId="5"/>
  </si>
  <si>
    <t>イテレーション計画ミーティング</t>
    <phoneticPr fontId="5"/>
  </si>
  <si>
    <t>IPAﾌﾟﾗｸﾃｨｽ_3</t>
  </si>
  <si>
    <t>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
（別名: タイムボックス、スプリント、反復）</t>
    <phoneticPr fontId="5"/>
  </si>
  <si>
    <t>イテレーション</t>
    <phoneticPr fontId="5"/>
  </si>
  <si>
    <t>IPAﾌﾟﾗｸﾃｨｽ_4</t>
  </si>
  <si>
    <t>開発規模の見積り精度が個人のスキルに依存します。非作業者が見積っている場合は、チーム全員で素早く見積もりましょう。その結果、全員の知識や経験を活かした見積り結果を得ることができます。
（別名: 見積りポーカー）</t>
    <rPh sb="48" eb="50">
      <t>ミツ</t>
    </rPh>
    <phoneticPr fontId="5"/>
  </si>
  <si>
    <t>プランニングポーカー</t>
  </si>
  <si>
    <t>IPAﾌﾟﾗｸﾃｨｽ_5</t>
  </si>
  <si>
    <t>今後のチームの作業量を予測したい場合は、チームのイテレーションあたりの開発量を計測し続けます。その結果、ある期間までの開発量の予測や、現在の開発規模についての着地予測を見積もることができます。</t>
    <rPh sb="16" eb="18">
      <t>バアイ</t>
    </rPh>
    <phoneticPr fontId="5"/>
  </si>
  <si>
    <t>ベロシティ計測</t>
  </si>
  <si>
    <t>IPAﾌﾟﾗｸﾃｨｽ_6</t>
  </si>
  <si>
    <t>毎日、時間を決めて短い時間で関係者が顔を合わせます。その結果、チーム全体が日々の必要な情報を共有できるようになります。
（別名: 朝会、朝礼、デイリースクラム、スタンドアップミーティング）</t>
    <phoneticPr fontId="5"/>
  </si>
  <si>
    <t>日次ミーティング</t>
  </si>
  <si>
    <t>IPAﾌﾟﾗｸﾃｨｽ_7</t>
  </si>
  <si>
    <t>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
（別名: レトロスペクティブ、リフレクション、内省、反省会）</t>
    <rPh sb="24" eb="26">
      <t>バアイ</t>
    </rPh>
    <phoneticPr fontId="5"/>
  </si>
  <si>
    <t>ふりかえり</t>
  </si>
  <si>
    <t>IPAﾌﾟﾗｸﾃｨｽ_8</t>
  </si>
  <si>
    <t>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
（別名: Kanban, フィーチャパイプライン）</t>
    <phoneticPr fontId="5"/>
  </si>
  <si>
    <t>かんばん</t>
  </si>
  <si>
    <t>IPAﾌﾟﾗｸﾃｨｽ_9</t>
  </si>
  <si>
    <t>イテレーションの終わりに完了したものを関係者にデモをします。その結果、チームは次のイテレーションで何をするべきかフィードバックを得ることができます。
（別名: デモ）</t>
    <phoneticPr fontId="5"/>
  </si>
  <si>
    <t>IPAﾌﾟﾗｸﾃｨｽ_10</t>
  </si>
  <si>
    <t>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
（別名: スクラムボード）</t>
    <rPh sb="44" eb="45">
      <t>ハ</t>
    </rPh>
    <rPh sb="46" eb="47">
      <t>ツ</t>
    </rPh>
    <phoneticPr fontId="5"/>
  </si>
  <si>
    <t>タスクボード（タスクカード）</t>
  </si>
  <si>
    <t>IPAﾌﾟﾗｸﾃｨｽ_11</t>
  </si>
  <si>
    <t>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t>
    <phoneticPr fontId="5"/>
  </si>
  <si>
    <t>バーンダウンチャート</t>
    <phoneticPr fontId="5"/>
  </si>
  <si>
    <t>IPAﾌﾟﾗｸﾃｨｽ_12</t>
  </si>
  <si>
    <t>現時点でのプロセスが最善とは限りません。そのため、自らプロセスを改善していきます。</t>
    <phoneticPr fontId="5"/>
  </si>
  <si>
    <t>柔軟なプロセス</t>
    <phoneticPr fontId="5"/>
  </si>
  <si>
    <t>IPAﾌﾟﾗｸﾃｨｽ_13</t>
  </si>
  <si>
    <t>ソフトウェアで実現したいことを顧客の価値を明確にして簡潔に表現し書き出します。その結果、開発者とプロダクトオーナーの会話を促進することができます。
（別名: ストーリーカード）</t>
    <phoneticPr fontId="5"/>
  </si>
  <si>
    <t>ユーザーストーリー</t>
    <phoneticPr fontId="5"/>
  </si>
  <si>
    <t>IPAﾌﾟﾗｸﾃｨｽ_14</t>
  </si>
  <si>
    <t>イテレーションで何をするべきか、スプリントバックログにリストアップします。イテレーションの残タスクを追跡することによって、進捗を把握することができます。</t>
    <phoneticPr fontId="5"/>
  </si>
  <si>
    <t>スプリントバックログ</t>
    <phoneticPr fontId="5"/>
  </si>
  <si>
    <t>IPAﾌﾟﾗｸﾃｨｽ_15</t>
  </si>
  <si>
    <t>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t>
    <phoneticPr fontId="5"/>
  </si>
  <si>
    <t>インセプションデッキ</t>
    <phoneticPr fontId="5"/>
  </si>
  <si>
    <t>IPAﾌﾟﾗｸﾃｨｽ_16</t>
  </si>
  <si>
    <t>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
（別名: マスターストーリーリスト）</t>
    <phoneticPr fontId="5"/>
  </si>
  <si>
    <t>プロダクトバックログ</t>
    <phoneticPr fontId="5"/>
  </si>
  <si>
    <t>IPAﾌﾟﾗｸﾃｨｽ_17</t>
  </si>
  <si>
    <t>アウトプットが適切かどうかわかりにくい時は、迅速なフィードバックを心掛けます。その結果、現状把握と軌道修正がしやすくなります。</t>
    <phoneticPr fontId="5"/>
  </si>
  <si>
    <t>迅速なフィードバック</t>
    <phoneticPr fontId="5"/>
  </si>
  <si>
    <t>IPAﾌﾟﾗｸﾃｨｽ_18</t>
  </si>
  <si>
    <t>チームの中で知識やコードの共有ができていない場合は、ペアを組んで作業をします。その結果、開発チームの中で業務知識やコードについての知識が共有でき、品質や作業効率も向上できます。
（別名: ペアワーク、ペアリング）</t>
    <phoneticPr fontId="5"/>
  </si>
  <si>
    <t>ペアプログラミング</t>
    <phoneticPr fontId="5"/>
  </si>
  <si>
    <t>IPAﾌﾟﾗｸﾃｨｽ_19</t>
  </si>
  <si>
    <t>システムを修正する度に回帰テストを手動で実施しなければいけない場合、回帰テストを自動化します。その結果、回帰テストにかかる工数が大幅に削減でき、何度も実施できるようになります。
（別名: リグレッションテスト）</t>
    <rPh sb="31" eb="33">
      <t>バアイ</t>
    </rPh>
    <phoneticPr fontId="5"/>
  </si>
  <si>
    <t>自動化された回帰テスト</t>
    <phoneticPr fontId="5"/>
  </si>
  <si>
    <t>IPAﾌﾟﾗｸﾃｨｽ_20</t>
  </si>
  <si>
    <t>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t>
    <phoneticPr fontId="5"/>
  </si>
  <si>
    <t>テスト駆動開発</t>
    <phoneticPr fontId="5"/>
  </si>
  <si>
    <t>IPAﾌﾟﾗｸﾃｨｽ_21</t>
  </si>
  <si>
    <t>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
（別名: デベロッパーテスティング）</t>
    <phoneticPr fontId="5"/>
  </si>
  <si>
    <t>ユニットテストの自動化</t>
    <phoneticPr fontId="5"/>
  </si>
  <si>
    <t>IPAﾌﾟﾗｸﾃｨｽ_22</t>
  </si>
  <si>
    <t>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
（別名: 顧客テスト、機能テスト、ストーリーテスト）</t>
    <rPh sb="94" eb="96">
      <t>ソウイ</t>
    </rPh>
    <phoneticPr fontId="5"/>
  </si>
  <si>
    <t>受入テスト</t>
    <phoneticPr fontId="5"/>
  </si>
  <si>
    <t>IPAﾌﾟﾗｸﾃｨｽ_23</t>
  </si>
  <si>
    <t>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t>
    <phoneticPr fontId="5"/>
  </si>
  <si>
    <t>システムメタファ</t>
    <phoneticPr fontId="5"/>
  </si>
  <si>
    <t>IPAﾌﾟﾗｸﾃｨｽ_24</t>
  </si>
  <si>
    <t>技術的に不明な点がある場合は、動くコードを書いて実験をして技術的な学習をします。その結果、技術的不明点について実践的な学びを得ることができます。
（別名: 実験、曳光弾）</t>
    <phoneticPr fontId="5"/>
  </si>
  <si>
    <t>スパイク・ソリューション</t>
    <phoneticPr fontId="5"/>
  </si>
  <si>
    <t>IPAﾌﾟﾗｸﾃｨｽ_25</t>
  </si>
  <si>
    <t>コードがわかりにくい。複雑である。汚いと感じたら、コードの振る舞いは変えずに内部の設計を改善します。その結果、コードの見通しがよくなり、将来的な設計へのリスクを軽減することができます。</t>
    <phoneticPr fontId="5"/>
  </si>
  <si>
    <t>リファクタリング</t>
    <phoneticPr fontId="5"/>
  </si>
  <si>
    <t>IPAﾌﾟﾗｸﾃｨｽ_26</t>
  </si>
  <si>
    <t>将来の変更を予測して設計を複雑化するのではなく、今必要な要件を実現するための最小限の設計にします。その結果、修正や変更に柔軟に対応できる設計になります。
（別名: YAGNI）</t>
    <phoneticPr fontId="5"/>
  </si>
  <si>
    <t>シンプルデザイン</t>
    <phoneticPr fontId="5"/>
  </si>
  <si>
    <t>IPAﾌﾟﾗｸﾃｨｽ_27</t>
  </si>
  <si>
    <t>複数の修正箇所があるならば、一つずつインクリメンタルに修正してその都度統合します。その結果、問題の特定がしやすくなります。</t>
    <phoneticPr fontId="5"/>
  </si>
  <si>
    <t>逐次の統合</t>
    <phoneticPr fontId="5"/>
  </si>
  <si>
    <t>IPAﾌﾟﾗｸﾃｨｽ_28</t>
  </si>
  <si>
    <t>インテグレーション（システムのビルド、テストの実行）を自動化し、継続的に行うことによって、コードだけでなく動作環境を含めた確認を行うことができます。
（別名: 常時結合、CI）</t>
    <phoneticPr fontId="5"/>
  </si>
  <si>
    <t>継続的インテグレーション</t>
    <phoneticPr fontId="5"/>
  </si>
  <si>
    <t>IPAﾌﾟﾗｸﾃｨｽ_29</t>
  </si>
  <si>
    <t>特定の人しか知らないことがないように、ソースコードや業務に関する知識を共同所有します。その結果、変化や問題に強いチームになります。
（別名: 共同所有）</t>
    <phoneticPr fontId="5"/>
  </si>
  <si>
    <t>集団によるオーナーシップ</t>
    <phoneticPr fontId="5"/>
  </si>
  <si>
    <t>IPAﾌﾟﾗｸﾃｨｽ_30</t>
  </si>
  <si>
    <t>チームでの開発を始める時、メンバーで合意形成をしながらコーディング規約を決めます。その結果、チームの合意形成の練習になり、コードの統一性が増して可読性が高まります。
（別名: コーディング標準）</t>
    <phoneticPr fontId="5"/>
  </si>
  <si>
    <t>コーディング規約</t>
    <phoneticPr fontId="5"/>
  </si>
  <si>
    <t>IPAﾌﾟﾗｸﾃｨｽ_31</t>
  </si>
  <si>
    <t>バグを発見した後は、修正だけでなく再現テストを書いてから修正します。その結果、修正モレや再発を防ぐことができます。</t>
    <phoneticPr fontId="5"/>
  </si>
  <si>
    <t>バグ時の再現テスト</t>
    <phoneticPr fontId="5"/>
  </si>
  <si>
    <t>IPAﾌﾟﾗｸﾃｨｽ_32</t>
  </si>
  <si>
    <t>チームの中で何かを議論したり、共有したりする場合には、付箋やホワイトボードを充分に活用します。
（別名: 紙、付箋、情報カード、ホワイトボード）</t>
    <phoneticPr fontId="5"/>
  </si>
  <si>
    <t>紙・手書きツール</t>
    <phoneticPr fontId="5"/>
  </si>
  <si>
    <t>IPAﾌﾟﾗｸﾃｨｽ_33</t>
  </si>
  <si>
    <t>顧客がチームの側にいないならば、顧客のように考える顧客プロキシを置きます。その結果、チームは、顧客プロキシから顧客の抱える問題やニーズについて聞くことができます。</t>
    <phoneticPr fontId="5"/>
  </si>
  <si>
    <t>顧客プロキシ</t>
    <phoneticPr fontId="5"/>
  </si>
  <si>
    <t>IPAﾌﾟﾗｸﾃｨｽ_34</t>
  </si>
  <si>
    <t>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
（別名: 全員同席）</t>
    <phoneticPr fontId="5"/>
  </si>
  <si>
    <t>オンサイト顧客</t>
    <phoneticPr fontId="5"/>
  </si>
  <si>
    <t>IPAﾌﾟﾗｸﾃｨｽ_35</t>
  </si>
  <si>
    <t>要件の優先順位や仕様がなかなか決まらない場合は、プロダクトの結果に責任を持ち優先順位や仕様を決める役割を設けます。その結果、プロダクトについての決定を素早く行うことができます。</t>
    <phoneticPr fontId="5"/>
  </si>
  <si>
    <t>プロダクトオーナー</t>
    <phoneticPr fontId="5"/>
  </si>
  <si>
    <t>IPAﾌﾟﾗｸﾃｨｽ_36</t>
  </si>
  <si>
    <t>開発チームの内外に調整が必要であれば、ファシリテータの役割を設置します。その結果、開発が進みやすくなります。</t>
    <phoneticPr fontId="5"/>
  </si>
  <si>
    <t>ファシリテータ</t>
    <phoneticPr fontId="5"/>
  </si>
  <si>
    <t>スクラムマスター</t>
    <phoneticPr fontId="5"/>
  </si>
  <si>
    <t>IPAﾌﾟﾗｸﾃｨｽ_37</t>
  </si>
  <si>
    <t>もしチームが初めてアジャイル型開発に挑戦しようとしているなら、アジャイルコーチに導入を手伝ってもらうべきです。その結果、より確実にチームがアジャイルへの変化を体験できます。</t>
    <phoneticPr fontId="5"/>
  </si>
  <si>
    <t>アジャイルコーチ</t>
    <phoneticPr fontId="5"/>
  </si>
  <si>
    <t>IPAﾌﾟﾗｸﾃｨｽ_38</t>
  </si>
  <si>
    <t>チームメンバーが指示されて動くのではなく、各人の判断で動けるようにします。その結果、透明性の高い強い組織になります。</t>
    <phoneticPr fontId="5"/>
  </si>
  <si>
    <t>自己組織化チーム</t>
    <phoneticPr fontId="5"/>
  </si>
  <si>
    <t>IPAﾌﾟﾗｸﾃｨｽ_39</t>
  </si>
  <si>
    <t>カレンダーに毎日その日の気持ちを表すシールを貼るようにします。その結果、チームのムードやメンバーの気持ちが見えるようになります。</t>
    <phoneticPr fontId="5"/>
  </si>
  <si>
    <t>ニコニコカレンダー</t>
    <phoneticPr fontId="5"/>
  </si>
  <si>
    <t>IPAﾌﾟﾗｸﾃｨｽ_40</t>
  </si>
  <si>
    <t>高い効果や生産性を維持できるよう持続可能なペースを保ちます。その結果、健康的で活気のある職場になります。
（別名: ゆとり、活気のある仕事）</t>
    <rPh sb="25" eb="26">
      <t>タモ</t>
    </rPh>
    <phoneticPr fontId="5"/>
  </si>
  <si>
    <t>持続可能なペース</t>
    <phoneticPr fontId="5"/>
  </si>
  <si>
    <t>IPAﾌﾟﾗｸﾃｨｽ_41</t>
  </si>
  <si>
    <t>その時のプロセスが最善とは限りません。組織に合わせた開発スタイルを模索します。</t>
    <phoneticPr fontId="5"/>
  </si>
  <si>
    <t>組織に合わせたアジャイルスタイル</t>
    <phoneticPr fontId="5"/>
  </si>
  <si>
    <t>IPAﾌﾟﾗｸﾃｨｽ_42</t>
  </si>
  <si>
    <t>意思疎通がうまくいかず、活気がない場合は、共通の部屋を作ります。その結果、コミュニケーションは改善します。
（別名: 全員同室）</t>
    <phoneticPr fontId="5"/>
  </si>
  <si>
    <t>共通の部屋</t>
    <phoneticPr fontId="5"/>
  </si>
  <si>
    <t>IPAﾌﾟﾗｸﾃｨｽ_43</t>
  </si>
  <si>
    <t>チーム全員が一つの目標に向かうような取り組みを行います。その結果、チームは素早く正確にコミュニケーションができ、生き生きとした仕事ができるようになります。</t>
    <rPh sb="23" eb="24">
      <t>オコナ</t>
    </rPh>
    <phoneticPr fontId="5"/>
  </si>
  <si>
    <t>チーム全体が一つに</t>
    <phoneticPr fontId="5"/>
  </si>
  <si>
    <t>IPAﾌﾟﾗｸﾃｨｽ_44</t>
  </si>
  <si>
    <t>属人化しているならば様々な役割が経験できるようにします。その結果、変化やインシデントに強い組織になります。
（別名: 多能工）</t>
    <phoneticPr fontId="5"/>
  </si>
  <si>
    <t>人材のローテーション</t>
    <phoneticPr fontId="5"/>
  </si>
  <si>
    <t>IPAﾌﾟﾗｸﾃｨｽ_45</t>
  </si>
  <si>
    <t>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t>
    <phoneticPr fontId="5"/>
  </si>
  <si>
    <t>インテグレーション専用マシン</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</si>
</sst>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Yu Gothic"/>
      <family val="2"/>
      <charset val="128"/>
      <scheme val="minor"/>
    </font>
    <font>
      <sz val="6"/>
      <name val="Yu Gothic"/>
      <family val="2"/>
      <charset val="128"/>
      <scheme val="minor"/>
    </font>
    <font>
      <sz val="12"/>
      <color theme="1"/>
      <name val="メイリオ"/>
      <family val="2"/>
      <charset val="128"/>
    </font>
    <font>
      <b/>
      <sz val="12"/>
      <color theme="8" tint="-0.499984740745262"/>
      <name val="メイリオ"/>
      <family val="2"/>
      <charset val="128"/>
    </font>
    <font>
      <sz val="12"/>
      <color indexed="8"/>
      <name val="メイリオ"/>
      <family val="3"/>
      <charset val="128"/>
    </font>
    <font>
      <sz val="6"/>
      <name val="Yu Gothic"/>
      <family val="3"/>
      <charset val="128"/>
    </font>
    <font>
      <u/>
      <sz val="12"/>
      <color theme="10"/>
      <name val="Yu Gothic"/>
      <family val="2"/>
      <charset val="128"/>
      <scheme val="minor"/>
    </font>
    <font>
      <u/>
      <sz val="12"/>
      <color theme="11"/>
      <name val="Yu Gothic"/>
      <family val="2"/>
      <charset val="128"/>
      <scheme val="minor"/>
    </font>
    <font>
      <sz val="12"/>
      <name val="メイリオ"/>
      <family val="3"/>
      <charset val="128"/>
    </font>
    <font>
      <u/>
      <sz val="12"/>
      <color theme="10"/>
      <name val="メイリオ"/>
      <family val="2"/>
      <charset val="128"/>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42">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1">
    <xf numFmtId="0" fontId="0" fillId="0" borderId="0" xfId="0"/>
    <xf numFmtId="0" fontId="2" fillId="0" borderId="0" xfId="0" applyFont="1" applyAlignment="1">
      <alignment vertical="top" wrapText="1"/>
    </xf>
    <xf numFmtId="0" fontId="2" fillId="0" borderId="1" xfId="0" applyFont="1" applyBorder="1" applyAlignment="1">
      <alignment vertical="top" wrapText="1"/>
    </xf>
    <xf numFmtId="0" fontId="3"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quotePrefix="1" applyFont="1" applyBorder="1" applyAlignment="1">
      <alignment vertical="top" wrapText="1"/>
    </xf>
    <xf numFmtId="0" fontId="4" fillId="0" borderId="1" xfId="0" applyFont="1" applyBorder="1" applyAlignment="1">
      <alignment vertical="top" wrapText="1"/>
    </xf>
    <xf numFmtId="0" fontId="2" fillId="0" borderId="0" xfId="0" applyFont="1" applyAlignment="1">
      <alignment vertical="top"/>
    </xf>
    <xf numFmtId="0" fontId="8" fillId="0" borderId="1" xfId="0" applyFont="1" applyBorder="1" applyAlignment="1">
      <alignment vertical="top" wrapText="1"/>
    </xf>
    <xf numFmtId="0" fontId="9" fillId="0" borderId="1" xfId="79" quotePrefix="1" applyFont="1" applyBorder="1" applyAlignment="1">
      <alignment vertical="top" wrapText="1"/>
    </xf>
    <xf numFmtId="0" fontId="4" fillId="0" borderId="1" xfId="0" quotePrefix="1" applyFont="1" applyBorder="1" applyAlignment="1">
      <alignment vertical="top" wrapText="1"/>
    </xf>
  </cellXfs>
  <cellStyles count="142">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8" builtinId="9" hidden="1"/>
    <cellStyle name="表示済みのハイパーリンク" xfId="109" builtinId="9" hidden="1"/>
    <cellStyle name="表示済みのハイパーリンク" xfId="110" builtinId="9" hidden="1"/>
    <cellStyle name="表示済みのハイパーリンク" xfId="111" builtinId="9" hidden="1"/>
    <cellStyle name="表示済みのハイパーリンク" xfId="112" builtinId="9" hidden="1"/>
    <cellStyle name="表示済みのハイパーリンク" xfId="113" builtinId="9" hidden="1"/>
    <cellStyle name="表示済みのハイパーリンク" xfId="114" builtinId="9" hidden="1"/>
    <cellStyle name="表示済みのハイパーリンク" xfId="115" builtinId="9" hidden="1"/>
    <cellStyle name="表示済みのハイパーリンク" xfId="116" builtinId="9" hidden="1"/>
    <cellStyle name="表示済みのハイパーリンク" xfId="117" builtinId="9" hidden="1"/>
    <cellStyle name="表示済みのハイパーリンク" xfId="118" builtinId="9" hidden="1"/>
    <cellStyle name="表示済みのハイパーリンク" xfId="119" builtinId="9" hidden="1"/>
    <cellStyle name="表示済みのハイパーリンク" xfId="120" builtinId="9" hidden="1"/>
    <cellStyle name="表示済みのハイパーリンク" xfId="121" builtinId="9" hidden="1"/>
    <cellStyle name="表示済みのハイパーリンク" xfId="122" builtinId="9" hidden="1"/>
    <cellStyle name="表示済みのハイパーリンク" xfId="123" builtinId="9" hidden="1"/>
    <cellStyle name="表示済みのハイパーリンク" xfId="124" builtinId="9" hidden="1"/>
    <cellStyle name="表示済みのハイパーリンク" xfId="125" builtinId="9" hidden="1"/>
    <cellStyle name="表示済みのハイパーリンク" xfId="126" builtinId="9" hidden="1"/>
    <cellStyle name="表示済みのハイパーリンク" xfId="127" builtinId="9" hidden="1"/>
    <cellStyle name="表示済みのハイパーリンク" xfId="128" builtinId="9" hidden="1"/>
    <cellStyle name="表示済みのハイパーリンク" xfId="129" builtinId="9" hidden="1"/>
    <cellStyle name="表示済みのハイパーリンク" xfId="130" builtinId="9" hidden="1"/>
    <cellStyle name="表示済みのハイパーリンク" xfId="131" builtinId="9" hidden="1"/>
    <cellStyle name="表示済みのハイパーリンク" xfId="132" builtinId="9" hidden="1"/>
    <cellStyle name="表示済みのハイパーリンク" xfId="133" builtinId="9" hidden="1"/>
    <cellStyle name="表示済みのハイパーリンク" xfId="134" builtinId="9" hidden="1"/>
    <cellStyle name="表示済みのハイパーリンク" xfId="135" builtinId="9" hidden="1"/>
    <cellStyle name="表示済みのハイパーリンク" xfId="136" builtinId="9" hidden="1"/>
    <cellStyle name="表示済みのハイパーリンク" xfId="137" builtinId="9" hidden="1"/>
    <cellStyle name="表示済みのハイパーリンク" xfId="138" builtinId="9" hidden="1"/>
    <cellStyle name="表示済みのハイパーリンク" xfId="139" builtinId="9" hidden="1"/>
    <cellStyle name="表示済みのハイパーリンク" xfId="140" builtinId="9" hidden="1"/>
    <cellStyle name="表示済みのハイパーリンク" xfId="141" builtinId="9" hidde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gilealliance.org/glossary/xp" TargetMode="External"/><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1"/>
  <sheetViews>
    <sheetView tabSelected="1" topLeftCell="A219" zoomScale="77" zoomScaleNormal="76" workbookViewId="0">
      <selection activeCell="A221" sqref="A221"/>
    </sheetView>
  </sheetViews>
  <sheetFormatPr baseColWidth="12" defaultColWidth="12.7109375" defaultRowHeight="100" customHeight="1" x14ac:dyDescent="0.3"/>
  <cols>
    <col min="1" max="1" width="8.7109375" style="1" customWidth="1"/>
    <col min="2" max="2" width="16.7109375" style="1" customWidth="1"/>
    <col min="3" max="3" width="93.28515625" style="1" customWidth="1"/>
    <col min="4" max="4" width="15.140625" style="1" customWidth="1"/>
    <col min="5" max="13" width="16.7109375" style="1" customWidth="1"/>
    <col min="14" max="14" width="33.28515625" style="1" customWidth="1"/>
    <col min="15" max="15" width="11.140625" style="7" customWidth="1"/>
    <col min="16" max="16" width="16" style="1" customWidth="1"/>
    <col min="17" max="17" width="17.28515625" style="1" customWidth="1"/>
    <col min="18" max="18" width="38.7109375" style="1" customWidth="1"/>
    <col min="19" max="19" width="12.7109375" customWidth="1"/>
    <col min="20" max="20" width="17.5703125" style="1" customWidth="1"/>
    <col min="21" max="21" width="29.85546875" style="1" customWidth="1"/>
    <col min="22" max="22" width="12.7109375" style="1"/>
    <col min="23" max="23" width="34" style="1" customWidth="1"/>
    <col min="24" max="24" width="28" style="1" customWidth="1"/>
    <col min="25" max="16384" width="12.7109375" style="1"/>
  </cols>
  <sheetData>
    <row r="1" spans="1:21" ht="24" customHeight="1" x14ac:dyDescent="0.3">
      <c r="A1" s="3" t="s">
        <v>0</v>
      </c>
      <c r="B1" s="3" t="s">
        <v>7</v>
      </c>
      <c r="C1" s="3" t="s">
        <v>1</v>
      </c>
      <c r="D1" s="3" t="s">
        <v>264</v>
      </c>
      <c r="E1" s="3" t="s">
        <v>265</v>
      </c>
      <c r="F1" s="3" t="s">
        <v>2</v>
      </c>
      <c r="G1" s="3" t="s">
        <v>3</v>
      </c>
      <c r="H1" s="3" t="s">
        <v>4</v>
      </c>
      <c r="I1" s="3" t="s">
        <v>5</v>
      </c>
      <c r="J1" s="3" t="s">
        <v>6</v>
      </c>
      <c r="K1" s="3" t="s">
        <v>266</v>
      </c>
      <c r="L1" s="3" t="s">
        <v>267</v>
      </c>
      <c r="M1" s="3" t="s">
        <v>268</v>
      </c>
    </row>
    <row r="2" spans="1:21" ht="24" customHeight="1" x14ac:dyDescent="0.3">
      <c r="A2" s="4"/>
      <c r="B2" s="4" t="s">
        <v>8</v>
      </c>
      <c r="C2" s="4" t="s">
        <v>9</v>
      </c>
      <c r="D2" s="4" t="s">
        <v>270</v>
      </c>
      <c r="E2" s="4" t="s">
        <v>269</v>
      </c>
      <c r="F2" s="4" t="s">
        <v>10</v>
      </c>
      <c r="G2" s="4" t="s">
        <v>11</v>
      </c>
      <c r="H2" s="4" t="s">
        <v>12</v>
      </c>
      <c r="I2" s="4"/>
      <c r="J2" s="4"/>
      <c r="K2" s="4"/>
      <c r="L2" s="4"/>
      <c r="M2" s="4"/>
      <c r="N2" s="1" t="s">
        <v>679</v>
      </c>
      <c r="Q2" s="1" t="s">
        <v>479</v>
      </c>
      <c r="T2" s="1" t="s">
        <v>480</v>
      </c>
      <c r="U2" s="1" t="s">
        <v>682</v>
      </c>
    </row>
    <row r="3" spans="1:21" ht="49" customHeight="1" x14ac:dyDescent="0.3">
      <c r="A3" s="2">
        <v>1</v>
      </c>
      <c r="B3" s="2" t="s">
        <v>684</v>
      </c>
      <c r="C3" s="2" t="s">
        <v>681</v>
      </c>
      <c r="D3" s="2"/>
      <c r="E3" s="2"/>
      <c r="F3" s="2"/>
      <c r="G3" s="2"/>
      <c r="H3" s="2"/>
      <c r="I3" s="2"/>
      <c r="J3" s="2"/>
      <c r="K3" s="2"/>
      <c r="L3" s="2"/>
      <c r="M3" s="2"/>
      <c r="N3" s="1" t="str">
        <f t="shared" ref="N3" si="0">SUBSTITUTE(C3,CHAR(13), $N$2)</f>
        <v>お役に立てて嬉しいです。何でも聞いてください。</v>
      </c>
      <c r="O3" s="7" t="str">
        <f t="shared" ref="O3" si="1">CONCATENATE("""_id"": """,B3,"""")</f>
        <v>"_id": "general_feedback_like"</v>
      </c>
      <c r="P3" s="7" t="str">
        <f t="shared" ref="P3" si="2">CONCATENATE("""message"": """,N3,"""")</f>
        <v>"message": "お役に立てて嬉しいです。何でも聞いてください。"</v>
      </c>
      <c r="Q3" s="7" t="str">
        <f t="shared" ref="Q3" si="3">CONCATENATE("""questions"": [""",F3,""",""",G3,""",""",H3,""",""",I3,""",""",J3,""",""",K3,""",""",L3,""",""",M3,"""]")</f>
        <v>"questions": ["","","","","","","",""]</v>
      </c>
      <c r="R3" s="1" t="str">
        <f t="shared" ref="R3" si="4">CONCATENATE("{",O3,",",P3,",",Q3,"},")</f>
        <v>{"_id": "general_feedback_like","message": "お役に立てて嬉しいです。何でも聞いてください。","questions": ["","","","","","","",""]},</v>
      </c>
      <c r="T3" s="1" t="str">
        <f t="shared" ref="T3" si="5">CONCATENATE("""questions"": [""",F3,""",""",G3,""",""",H3,""",""",I3,""",""",J3,""",""",K3,""",""",L3,""",""",M3,""",""",LEFT(SUBSTITUTE(SUBSTITUTE(SUBSTITUTE(SUBSTITUTE(C3,"&lt;",""),"&gt;",""),"\""",""),CHAR(13),""),1000),"""]")</f>
        <v>"questions": ["","","","","","","","","お役に立てて嬉しいです。何でも聞いてください。"]</v>
      </c>
      <c r="U3" s="1" t="str">
        <f t="shared" ref="U3" si="6">CONCATENATE("{",O3,",",P3,",",T3,"},")</f>
        <v>{"_id": "general_feedback_like","message": "お役に立てて嬉しいです。何でも聞いてください。","questions": ["","","","","","","","","お役に立てて嬉しいです。何でも聞いてください。"]},</v>
      </c>
    </row>
    <row r="4" spans="1:21" ht="49" customHeight="1" x14ac:dyDescent="0.3">
      <c r="A4" s="2">
        <v>1</v>
      </c>
      <c r="B4" s="2" t="s">
        <v>684</v>
      </c>
      <c r="C4" s="2" t="s">
        <v>681</v>
      </c>
      <c r="D4" s="2"/>
      <c r="E4" s="2"/>
      <c r="F4" s="2"/>
      <c r="G4" s="2"/>
      <c r="H4" s="2"/>
      <c r="I4" s="2"/>
      <c r="J4" s="2"/>
      <c r="K4" s="2"/>
      <c r="L4" s="2"/>
      <c r="M4" s="2"/>
      <c r="N4" s="1" t="str">
        <f t="shared" ref="N4" si="7">SUBSTITUTE(C4,CHAR(13), $N$2)</f>
        <v>お役に立てて嬉しいです。何でも聞いてください。</v>
      </c>
      <c r="O4" s="7" t="str">
        <f t="shared" ref="O4" si="8">CONCATENATE("""_id"": """,B4,"""")</f>
        <v>"_id": "general_feedback_like"</v>
      </c>
      <c r="P4" s="7" t="str">
        <f t="shared" ref="P4" si="9">CONCATENATE("""message"": """,N4,"""")</f>
        <v>"message": "お役に立てて嬉しいです。何でも聞いてください。"</v>
      </c>
      <c r="Q4" s="7" t="str">
        <f t="shared" ref="Q4" si="10">CONCATENATE("""questions"": [""",F4,""",""",G4,""",""",H4,""",""",I4,""",""",J4,""",""",K4,""",""",L4,""",""",M4,"""]")</f>
        <v>"questions": ["","","","","","","",""]</v>
      </c>
      <c r="R4" s="1" t="str">
        <f t="shared" ref="R4" si="11">CONCATENATE("{",O4,",",P4,",",Q4,"},")</f>
        <v>{"_id": "general_feedback_like","message": "お役に立てて嬉しいです。何でも聞いてください。","questions": ["","","","","","","",""]},</v>
      </c>
      <c r="T4" s="1" t="str">
        <f t="shared" ref="T4" si="12">CONCATENATE("""questions"": [""",F4,""",""",G4,""",""",H4,""",""",I4,""",""",J4,""",""",K4,""",""",L4,""",""",M4,""",""",LEFT(SUBSTITUTE(SUBSTITUTE(SUBSTITUTE(SUBSTITUTE(C4,"&lt;",""),"&gt;",""),"\""",""),CHAR(13),""),1000),"""]")</f>
        <v>"questions": ["","","","","","","","","お役に立てて嬉しいです。何でも聞いてください。"]</v>
      </c>
      <c r="U4" s="1" t="str">
        <f t="shared" ref="U4" si="13">CONCATENATE("{",O4,",",P4,",",T4,"},")</f>
        <v>{"_id": "general_feedback_like","message": "お役に立てて嬉しいです。何でも聞いてください。","questions": ["","","","","","","","","お役に立てて嬉しいです。何でも聞いてください。"]},</v>
      </c>
    </row>
    <row r="5" spans="1:21" ht="49" customHeight="1" x14ac:dyDescent="0.3">
      <c r="A5" s="2">
        <v>2</v>
      </c>
      <c r="B5" s="2" t="s">
        <v>685</v>
      </c>
      <c r="C5" s="2" t="s">
        <v>680</v>
      </c>
      <c r="D5" s="2"/>
      <c r="E5" s="2"/>
      <c r="F5" s="2"/>
      <c r="G5" s="2"/>
      <c r="H5" s="2"/>
      <c r="I5" s="2"/>
      <c r="J5" s="2"/>
      <c r="K5" s="2"/>
      <c r="L5" s="2"/>
      <c r="M5" s="2"/>
      <c r="N5" s="1" t="str">
        <f t="shared" ref="N5" si="14">SUBSTITUTE(C5,CHAR(13), $N$2)</f>
        <v>ご意見ありがとうございました。もっと勉強します。</v>
      </c>
      <c r="O5" s="7" t="str">
        <f t="shared" ref="O5" si="15">CONCATENATE("""_id"": """,B5,"""")</f>
        <v>"_id": "general_feedback_end"</v>
      </c>
      <c r="P5" s="7" t="str">
        <f t="shared" ref="P5" si="16">CONCATENATE("""message"": """,N5,"""")</f>
        <v>"message": "ご意見ありがとうございました。もっと勉強します。"</v>
      </c>
      <c r="Q5" s="7" t="str">
        <f t="shared" ref="Q5" si="17">CONCATENATE("""questions"": [""",F5,""",""",G5,""",""",H5,""",""",I5,""",""",J5,""",""",K5,""",""",L5,""",""",M5,"""]")</f>
        <v>"questions": ["","","","","","","",""]</v>
      </c>
      <c r="R5" s="1" t="str">
        <f t="shared" ref="R5" si="18">CONCATENATE("{",O5,",",P5,",",Q5,"},")</f>
        <v>{"_id": "general_feedback_end","message": "ご意見ありがとうございました。もっと勉強します。","questions": ["","","","","","","",""]},</v>
      </c>
      <c r="T5" s="1" t="str">
        <f t="shared" ref="T5" si="19">CONCATENATE("""questions"": [""",F5,""",""",G5,""",""",H5,""",""",I5,""",""",J5,""",""",K5,""",""",L5,""",""",M5,""",""",LEFT(SUBSTITUTE(SUBSTITUTE(SUBSTITUTE(SUBSTITUTE(C5,"&lt;",""),"&gt;",""),"\""",""),CHAR(13),""),1000),"""]")</f>
        <v>"questions": ["","","","","","","","","ご意見ありがとうございました。もっと勉強します。"]</v>
      </c>
      <c r="U5" s="1" t="str">
        <f t="shared" ref="U5" si="20">CONCATENATE("{",O5,",",P5,",",T5,"},")</f>
        <v>{"_id": "general_feedback_end","message": "ご意見ありがとうございました。もっと勉強します。","questions": ["","","","","","","","","ご意見ありがとうございました。もっと勉強します。"]},</v>
      </c>
    </row>
    <row r="6" spans="1:21" ht="62" customHeight="1" x14ac:dyDescent="0.3">
      <c r="A6" s="2">
        <v>3</v>
      </c>
      <c r="B6" s="2" t="s">
        <v>686</v>
      </c>
      <c r="C6" s="2" t="s">
        <v>688</v>
      </c>
      <c r="D6" s="2"/>
      <c r="E6" s="2"/>
      <c r="F6" s="2"/>
      <c r="G6" s="2"/>
      <c r="H6" s="2"/>
      <c r="I6" s="2"/>
      <c r="J6" s="2"/>
      <c r="K6" s="2"/>
      <c r="L6" s="2"/>
      <c r="M6" s="2"/>
      <c r="N6" s="1" t="str">
        <f t="shared" ref="N6" si="21">SUBSTITUTE(C6,CHAR(13), $N$2)</f>
        <v>お手数ですが、至らなかった点を教えてください。</v>
      </c>
      <c r="O6" s="7" t="str">
        <f t="shared" ref="O6" si="22">CONCATENATE("""_id"": """,B6,"""")</f>
        <v>"_id": "general_feedback_dislike"</v>
      </c>
      <c r="P6" s="7" t="str">
        <f t="shared" ref="P6" si="23">CONCATENATE("""message"": """,N6,"""")</f>
        <v>"message": "お手数ですが、至らなかった点を教えてください。"</v>
      </c>
      <c r="Q6" s="7" t="str">
        <f t="shared" ref="Q6" si="24">CONCATENATE("""questions"": [""",F6,""",""",G6,""",""",H6,""",""",I6,""",""",J6,""",""",K6,""",""",L6,""",""",M6,"""]")</f>
        <v>"questions": ["","","","","","","",""]</v>
      </c>
      <c r="R6" s="1" t="str">
        <f t="shared" ref="R6" si="25">CONCATENATE("{",O6,",",P6,",",Q6,"},")</f>
        <v>{"_id": "general_feedback_dislike","message": "お手数ですが、至らなかった点を教えてください。","questions": ["","","","","","","",""]},</v>
      </c>
      <c r="T6" s="1" t="str">
        <f t="shared" ref="T6" si="26">CONCATENATE("""questions"": [""",F6,""",""",G6,""",""",H6,""",""",I6,""",""",J6,""",""",K6,""",""",L6,""",""",M6,""",""",LEFT(SUBSTITUTE(SUBSTITUTE(SUBSTITUTE(SUBSTITUTE(C6,"&lt;",""),"&gt;",""),"\""",""),CHAR(13),""),1000),"""]")</f>
        <v>"questions": ["","","","","","","","","お手数ですが、至らなかった点を教えてください。"]</v>
      </c>
      <c r="U6" s="1" t="str">
        <f t="shared" ref="U6" si="27">CONCATENATE("{",O6,",",P6,",",T6,"},")</f>
        <v>{"_id": "general_feedback_dislike","message": "お手数ですが、至らなかった点を教えてください。","questions": ["","","","","","","","","お手数ですが、至らなかった点を教えてください。"]},</v>
      </c>
    </row>
    <row r="7" spans="1:21" ht="100" customHeight="1" x14ac:dyDescent="0.3">
      <c r="A7" s="2">
        <v>4</v>
      </c>
      <c r="B7" s="2" t="s">
        <v>687</v>
      </c>
      <c r="C7" s="2" t="s">
        <v>533</v>
      </c>
      <c r="D7" s="2"/>
      <c r="E7" s="2"/>
      <c r="F7" s="2" t="s">
        <v>536</v>
      </c>
      <c r="G7" s="2" t="s">
        <v>534</v>
      </c>
      <c r="H7" s="2" t="s">
        <v>535</v>
      </c>
      <c r="I7" s="2"/>
      <c r="J7" s="2"/>
      <c r="K7" s="2"/>
      <c r="L7" s="2"/>
      <c r="M7" s="2"/>
      <c r="N7" s="1" t="str">
        <f t="shared" ref="N7:N14" si="28">SUBSTITUTE(C7,CHAR(13), $N$2)</f>
        <v>只今の Bluemix Public の状況ですね？ &lt;a target=\"_blank\" href=\"https://console.bluemix.net/status?tags=platform,runtimes,services&amp;view=s:a/\"&gt;こちら&lt;/a&gt; をクリックしてください。</v>
      </c>
      <c r="O7" s="7" t="str">
        <f t="shared" ref="O7:O14" si="29">CONCATENATE("""_id"": """,B7,"""")</f>
        <v>"_id": "general_bluemix_info"</v>
      </c>
      <c r="P7" s="7" t="str">
        <f t="shared" ref="P7:P14" si="30">CONCATENATE("""message"": """,N7,"""")</f>
        <v>"message": "只今の Bluemix Public の状況ですね？ &lt;a target=\"_blank\" href=\"https://console.bluemix.net/status?tags=platform,runtimes,services&amp;view=s:a/\"&gt;こちら&lt;/a&gt; をクリックしてください。"</v>
      </c>
      <c r="Q7" s="7" t="str">
        <f t="shared" ref="Q7:Q14" si="31">CONCATENATE("""questions"": [""",F7,""",""",G7,""",""",H7,""",""",I7,""",""",J7,""",""",K7,""",""",L7,""",""",M7,"""]")</f>
        <v>"questions": ["Bluemixの状況を教えて","Bluemix Publicの状況を教えて","ブルーミックスの状況を教えて","","","","",""]</v>
      </c>
      <c r="R7" s="1" t="str">
        <f t="shared" ref="R7:R14" si="32">CONCATENATE("{",O7,",",P7,",",Q7,"},")</f>
        <v>{"_id": "general_bluemix_info","message": "只今の Bluemix Public の状況ですね？ &lt;a target=\"_blank\" href=\"https://console.bluemix.net/status?tags=platform,runtimes,services&amp;view=s:a/\"&gt;こちら&lt;/a&gt; をクリックしてください。","questions": ["Bluemixの状況を教えて","Bluemix Publicの状況を教えて","ブルーミックスの状況を教えて","","","","",""]},</v>
      </c>
      <c r="T7" s="1" t="str">
        <f t="shared" ref="T7:T14" si="33">CONCATENATE("""questions"": [""",F7,""",""",G7,""",""",H7,""",""",I7,""",""",J7,""",""",K7,""",""",L7,""",""",M7,""",""",LEFT(SUBSTITUTE(SUBSTITUTE(SUBSTITUTE(SUBSTITUTE(C7,"&lt;",""),"&gt;",""),"\""",""),CHAR(13),""),1000),"""]")</f>
        <v>"questions": ["Bluemixの状況を教えて","Bluemix Publicの状況を教えて","ブルーミックスの状況を教えて","","","","","","只今の Bluemix Public の状況ですね？ a target=_blank href=https://console.bluemix.net/status?tags=platform,runtimes,services&amp;view=s:a/こちら/a をクリックしてください。"]</v>
      </c>
      <c r="U7" s="1" t="str">
        <f t="shared" ref="U7:U14" si="34">CONCATENATE("{",O7,",",P7,",",T7,"},")</f>
        <v>{"_id": "general_bluemix_info","message": "只今の Bluemix Public の状況ですね？ &lt;a target=\"_blank\" href=\"https://console.bluemix.net/status?tags=platform,runtimes,services&amp;view=s:a/\"&gt;こちら&lt;/a&gt; をクリックしてください。","questions": ["Bluemixの状況を教えて","Bluemix Publicの状況を教えて","ブルーミックスの状況を教えて","","","","","","只今の Bluemix Public の状況ですね？ a target=_blank href=https://console.bluemix.net/status?tags=platform,runtimes,services&amp;view=s:a/こちら/a をクリックしてください。"]},</v>
      </c>
    </row>
    <row r="8" spans="1:21" ht="100" customHeight="1" x14ac:dyDescent="0.3">
      <c r="A8" s="2">
        <v>5</v>
      </c>
      <c r="B8" s="2" t="s">
        <v>683</v>
      </c>
      <c r="C8" s="2" t="s">
        <v>531</v>
      </c>
      <c r="D8" s="2"/>
      <c r="E8" s="2"/>
      <c r="F8" s="2" t="s">
        <v>532</v>
      </c>
      <c r="G8" s="2"/>
      <c r="H8" s="2"/>
      <c r="I8" s="2"/>
      <c r="J8" s="2"/>
      <c r="K8" s="2"/>
      <c r="L8" s="2"/>
      <c r="M8" s="2"/>
      <c r="N8" s="1" t="str">
        <f t="shared" si="28"/>
        <v>ぼちぼちでんな</v>
      </c>
      <c r="O8" s="7" t="str">
        <f t="shared" si="29"/>
        <v>"_id": "general_bochibochi"</v>
      </c>
      <c r="P8" s="7" t="str">
        <f t="shared" si="30"/>
        <v>"message": "ぼちぼちでんな"</v>
      </c>
      <c r="Q8" s="7" t="str">
        <f t="shared" si="31"/>
        <v>"questions": ["もうかりまっか","","","","","","",""]</v>
      </c>
      <c r="R8" s="1" t="str">
        <f t="shared" si="32"/>
        <v>{"_id": "general_bochibochi","message": "ぼちぼちでんな","questions": ["もうかりまっか","","","","","","",""]},</v>
      </c>
      <c r="T8" s="1" t="str">
        <f t="shared" si="33"/>
        <v>"questions": ["もうかりまっか","","","","","","","","ぼちぼちでんな"]</v>
      </c>
      <c r="U8" s="1" t="str">
        <f t="shared" si="34"/>
        <v>{"_id": "general_bochibochi","message": "ぼちぼちでんな","questions": ["もうかりまっか","","","","","","","","ぼちぼちでんな"]},</v>
      </c>
    </row>
    <row r="9" spans="1:21" ht="100" customHeight="1" x14ac:dyDescent="0.3">
      <c r="A9" s="2">
        <v>6</v>
      </c>
      <c r="B9" s="2" t="s">
        <v>524</v>
      </c>
      <c r="C9" s="2" t="s">
        <v>691</v>
      </c>
      <c r="D9" s="2"/>
      <c r="E9" s="2"/>
      <c r="F9" s="2" t="s">
        <v>529</v>
      </c>
      <c r="G9" s="2" t="s">
        <v>525</v>
      </c>
      <c r="H9" s="2" t="s">
        <v>526</v>
      </c>
      <c r="I9" s="2" t="s">
        <v>527</v>
      </c>
      <c r="J9" s="2" t="s">
        <v>528</v>
      </c>
      <c r="K9" s="2" t="s">
        <v>530</v>
      </c>
      <c r="L9" s="2"/>
      <c r="M9" s="2"/>
      <c r="N9" s="1" t="str">
        <f t="shared" si="28"/>
        <v>私はぶるみ、Bluemix ユーザーグループから来ました。よろしくお願いします。</v>
      </c>
      <c r="O9" s="7" t="str">
        <f t="shared" si="29"/>
        <v>"_id": "general_whoareyou"</v>
      </c>
      <c r="P9" s="7" t="str">
        <f t="shared" si="30"/>
        <v>"message": "私はぶるみ、Bluemix ユーザーグループから来ました。よろしくお願いします。"</v>
      </c>
      <c r="Q9" s="7" t="str">
        <f t="shared" si="31"/>
        <v>"questions": ["あなたは誰ですか?","名前を教えてください。","名前は?","だれですか？","自己紹介して。","誰?","",""]</v>
      </c>
      <c r="R9" s="1" t="str">
        <f t="shared" si="32"/>
        <v>{"_id": "general_whoareyou","message": "私はぶるみ、Bluemix ユーザーグループから来ました。よろしくお願いします。","questions": ["あなたは誰ですか?","名前を教えてください。","名前は?","だれですか？","自己紹介して。","誰?","",""]},</v>
      </c>
      <c r="T9" s="1" t="str">
        <f t="shared" si="33"/>
        <v>"questions": ["あなたは誰ですか?","名前を教えてください。","名前は?","だれですか？","自己紹介して。","誰?","","","私はぶるみ、Bluemix ユーザーグループから来ました。よろしくお願いします。"]</v>
      </c>
      <c r="U9" s="1" t="str">
        <f t="shared" si="34"/>
        <v>{"_id": "general_whoareyou","message": "私はぶるみ、Bluemix ユーザーグループから来ました。よろしくお願いします。","questions": ["あなたは誰ですか?","名前を教えてください。","名前は?","だれですか？","自己紹介して。","誰?","","","私はぶるみ、Bluemix ユーザーグループから来ました。よろしくお願いします。"]},</v>
      </c>
    </row>
    <row r="10" spans="1:21" ht="100" customHeight="1" x14ac:dyDescent="0.3">
      <c r="A10" s="2">
        <v>7</v>
      </c>
      <c r="B10" s="2" t="s">
        <v>517</v>
      </c>
      <c r="C10" s="2" t="s">
        <v>692</v>
      </c>
      <c r="D10" s="2"/>
      <c r="E10" s="2"/>
      <c r="F10" s="2" t="s">
        <v>523</v>
      </c>
      <c r="G10" s="2" t="s">
        <v>518</v>
      </c>
      <c r="H10" s="2" t="s">
        <v>519</v>
      </c>
      <c r="I10" s="2" t="s">
        <v>520</v>
      </c>
      <c r="J10" s="2" t="s">
        <v>521</v>
      </c>
      <c r="K10" s="2" t="s">
        <v>522</v>
      </c>
      <c r="L10" s="2"/>
      <c r="M10" s="2"/>
      <c r="N10" s="1" t="str">
        <f t="shared" si="28"/>
        <v>こんにちは、私はぶるみです。\nアジャイルソフトウェア開発に関する質問にお答えします。</v>
      </c>
      <c r="O10" s="7" t="str">
        <f t="shared" si="29"/>
        <v>"_id": "general_hello"</v>
      </c>
      <c r="P10" s="7" t="str">
        <f t="shared" si="30"/>
        <v>"message": "こんにちは、私はぶるみです。\nアジャイルソフトウェア開発に関する質問にお答えします。"</v>
      </c>
      <c r="Q10" s="7" t="str">
        <f t="shared" si="31"/>
        <v>"questions": ["こんばんは。","はじめまして。","はじめまして。こんにちは。","こんにちは。","よろしくお願いします。","おはようございます","",""]</v>
      </c>
      <c r="R10" s="1" t="str">
        <f t="shared" si="32"/>
        <v>{"_id": "general_hello","message": "こんにちは、私はぶるみです。\nアジャイルソフトウェア開発に関する質問にお答えします。","questions": ["こんばんは。","はじめまして。","はじめまして。こんにちは。","こんにちは。","よろしくお願いします。","おはようございます","",""]},</v>
      </c>
      <c r="T10" s="1" t="str">
        <f t="shared" si="33"/>
        <v>"questions": ["こんばんは。","はじめまして。","はじめまして。こんにちは。","こんにちは。","よろしくお願いします。","おはようございます","","","こんにちは、私はぶるみです。アジャイルソフトウェア開発に関する質問にお答えします。"]</v>
      </c>
      <c r="U10" s="1" t="str">
        <f t="shared" si="34"/>
        <v>{"_id": "general_hello","message": "こんにちは、私はぶるみです。\nアジャイルソフトウェア開発に関する質問にお答えします。","questions": ["こんばんは。","はじめまして。","はじめまして。こんにちは。","こんにちは。","よろしくお願いします。","おはようございます","","","こんにちは、私はぶるみです。アジャイルソフトウェア開発に関する質問にお答えします。"]},</v>
      </c>
    </row>
    <row r="11" spans="1:21" ht="100" customHeight="1" x14ac:dyDescent="0.3">
      <c r="A11" s="2">
        <v>8</v>
      </c>
      <c r="B11" s="2" t="s">
        <v>508</v>
      </c>
      <c r="C11" s="2" t="s">
        <v>509</v>
      </c>
      <c r="D11" s="2"/>
      <c r="E11" s="2"/>
      <c r="F11" s="2" t="s">
        <v>516</v>
      </c>
      <c r="G11" s="2" t="s">
        <v>510</v>
      </c>
      <c r="H11" s="2" t="s">
        <v>511</v>
      </c>
      <c r="I11" s="2" t="s">
        <v>512</v>
      </c>
      <c r="J11" s="2" t="s">
        <v>513</v>
      </c>
      <c r="K11" s="2" t="s">
        <v>514</v>
      </c>
      <c r="L11" s="2" t="s">
        <v>515</v>
      </c>
      <c r="M11" s="2"/>
      <c r="N11" s="1" t="str">
        <f t="shared" si="28"/>
        <v>どういたしまして。またいつでも聞いてくださいね。</v>
      </c>
      <c r="O11" s="7" t="str">
        <f t="shared" si="29"/>
        <v>"_id": "general_thanks"</v>
      </c>
      <c r="P11" s="7" t="str">
        <f t="shared" si="30"/>
        <v>"message": "どういたしまして。またいつでも聞いてくださいね。"</v>
      </c>
      <c r="Q11" s="7" t="str">
        <f t="shared" si="31"/>
        <v>"questions": ["ありがとうございました。頑張ります。","ありがとう。","どうも、ありがとう。","教えてくれてありがとう。","がんばります。","感謝します","ありがとうございます。",""]</v>
      </c>
      <c r="R11" s="1" t="str">
        <f t="shared" si="32"/>
        <v>{"_id": "general_thanks","message": "どういたしまして。またいつでも聞いてくださいね。","questions": ["ありがとうございました。頑張ります。","ありがとう。","どうも、ありがとう。","教えてくれてありがとう。","がんばります。","感謝します","ありがとうございます。",""]},</v>
      </c>
      <c r="T11" s="1" t="str">
        <f t="shared" si="33"/>
        <v>"questions": ["ありがとうございました。頑張ります。","ありがとう。","どうも、ありがとう。","教えてくれてありがとう。","がんばります。","感謝します","ありがとうございます。","","どういたしまして。またいつでも聞いてくださいね。"]</v>
      </c>
      <c r="U11" s="1" t="str">
        <f t="shared" si="34"/>
        <v>{"_id": "general_thanks","message": "どういたしまして。またいつでも聞いてくださいね。","questions": ["ありがとうございました。頑張ります。","ありがとう。","どうも、ありがとう。","教えてくれてありがとう。","がんばります。","感謝します","ありがとうございます。","","どういたしまして。またいつでも聞いてくださいね。"]},</v>
      </c>
    </row>
    <row r="12" spans="1:21" ht="100" customHeight="1" x14ac:dyDescent="0.3">
      <c r="A12" s="2">
        <v>9</v>
      </c>
      <c r="B12" s="2" t="s">
        <v>504</v>
      </c>
      <c r="C12" s="2" t="s">
        <v>693</v>
      </c>
      <c r="D12" s="2"/>
      <c r="E12" s="2"/>
      <c r="F12" s="2" t="s">
        <v>507</v>
      </c>
      <c r="G12" s="2" t="s">
        <v>621</v>
      </c>
      <c r="H12" s="2" t="s">
        <v>622</v>
      </c>
      <c r="I12" s="2" t="s">
        <v>505</v>
      </c>
      <c r="J12" s="2" t="s">
        <v>506</v>
      </c>
      <c r="K12" s="2"/>
      <c r="L12" s="2"/>
      <c r="M12" s="2"/>
      <c r="N12" s="1" t="str">
        <f t="shared" si="28"/>
        <v>ぶるみはアジャイルソフトウェア開発を勉強中してます。</v>
      </c>
      <c r="O12" s="7" t="str">
        <f t="shared" si="29"/>
        <v>"_id": "general_howareyou"</v>
      </c>
      <c r="P12" s="7" t="str">
        <f t="shared" si="30"/>
        <v>"message": "ぶるみはアジャイルソフトウェア開発を勉強中してます。"</v>
      </c>
      <c r="Q12" s="7" t="str">
        <f t="shared" si="31"/>
        <v>"questions": ["何のために生きてるの?","調子はどう?","お元気ですか?","ご機嫌いかがですか?","なにやっているの?","","",""]</v>
      </c>
      <c r="R12" s="1" t="str">
        <f t="shared" si="32"/>
        <v>{"_id": "general_howareyou","message": "ぶるみはアジャイルソフトウェア開発を勉強中してます。","questions": ["何のために生きてるの?","調子はどう?","お元気ですか?","ご機嫌いかがですか?","なにやっているの?","","",""]},</v>
      </c>
      <c r="T12" s="1" t="str">
        <f t="shared" si="33"/>
        <v>"questions": ["何のために生きてるの?","調子はどう?","お元気ですか?","ご機嫌いかがですか?","なにやっているの?","","","","ぶるみはアジャイルソフトウェア開発を勉強中してます。"]</v>
      </c>
      <c r="U12" s="1" t="str">
        <f t="shared" si="34"/>
        <v>{"_id": "general_howareyou","message": "ぶるみはアジャイルソフトウェア開発を勉強中してます。","questions": ["何のために生きてるの?","調子はどう?","お元気ですか?","ご機嫌いかがですか?","なにやっているの?","","","","ぶるみはアジャイルソフトウェア開発を勉強中してます。"]},</v>
      </c>
    </row>
    <row r="13" spans="1:21" ht="100" customHeight="1" x14ac:dyDescent="0.3">
      <c r="A13" s="2">
        <v>10</v>
      </c>
      <c r="B13" s="2" t="s">
        <v>495</v>
      </c>
      <c r="C13" s="2" t="s">
        <v>496</v>
      </c>
      <c r="D13" s="2"/>
      <c r="E13" s="2"/>
      <c r="F13" s="2" t="s">
        <v>503</v>
      </c>
      <c r="G13" s="2" t="s">
        <v>497</v>
      </c>
      <c r="H13" s="2" t="s">
        <v>498</v>
      </c>
      <c r="I13" s="2" t="s">
        <v>499</v>
      </c>
      <c r="J13" s="2" t="s">
        <v>500</v>
      </c>
      <c r="K13" s="2" t="s">
        <v>501</v>
      </c>
      <c r="L13" s="2" t="s">
        <v>502</v>
      </c>
      <c r="M13" s="2"/>
      <c r="N13" s="1" t="str">
        <f t="shared" si="28"/>
        <v>また、明日も会いましょう。それではさようなら。</v>
      </c>
      <c r="O13" s="7" t="str">
        <f t="shared" si="29"/>
        <v>"_id": "general_bye"</v>
      </c>
      <c r="P13" s="7" t="str">
        <f t="shared" si="30"/>
        <v>"message": "また、明日も会いましょう。それではさようなら。"</v>
      </c>
      <c r="Q13" s="7" t="str">
        <f t="shared" si="31"/>
        <v>"questions": ["さようなら。","さよなら。","またお願いします","また明日。","またね。","特に用はないです。","バイバイ",""]</v>
      </c>
      <c r="R13" s="1" t="str">
        <f t="shared" si="32"/>
        <v>{"_id": "general_bye","message": "また、明日も会いましょう。それではさようなら。","questions": ["さようなら。","さよなら。","またお願いします","また明日。","またね。","特に用はないです。","バイバイ",""]},</v>
      </c>
      <c r="T13" s="1" t="str">
        <f t="shared" si="33"/>
        <v>"questions": ["さようなら。","さよなら。","またお願いします","また明日。","またね。","特に用はないです。","バイバイ","","また、明日も会いましょう。それではさようなら。"]</v>
      </c>
      <c r="U13" s="1" t="str">
        <f t="shared" si="34"/>
        <v>{"_id": "general_bye","message": "また、明日も会いましょう。それではさようなら。","questions": ["さようなら。","さよなら。","またお願いします","また明日。","またね。","特に用はないです。","バイバイ","","また、明日も会いましょう。それではさようなら。"]},</v>
      </c>
    </row>
    <row r="14" spans="1:21" ht="100" customHeight="1" x14ac:dyDescent="0.3">
      <c r="A14" s="2">
        <v>11</v>
      </c>
      <c r="B14" s="2" t="s">
        <v>486</v>
      </c>
      <c r="C14" s="2" t="s">
        <v>689</v>
      </c>
      <c r="D14" s="2"/>
      <c r="E14" s="2"/>
      <c r="F14" s="2" t="s">
        <v>494</v>
      </c>
      <c r="G14" s="2" t="s">
        <v>487</v>
      </c>
      <c r="H14" s="2" t="s">
        <v>488</v>
      </c>
      <c r="I14" s="2" t="s">
        <v>489</v>
      </c>
      <c r="J14" s="2" t="s">
        <v>490</v>
      </c>
      <c r="K14" s="2" t="s">
        <v>493</v>
      </c>
      <c r="L14" s="2" t="s">
        <v>492</v>
      </c>
      <c r="M14" s="2" t="s">
        <v>491</v>
      </c>
      <c r="N14" s="1" t="str">
        <f t="shared" si="28"/>
        <v>申し訳ございません、アジャイル侍か坂場先生にお問い合わせください。\n次はちゃんと答えられるように勉強しておきますね。</v>
      </c>
      <c r="O14" s="7" t="str">
        <f t="shared" si="29"/>
        <v>"_id": "general_sorry"</v>
      </c>
      <c r="P14" s="7" t="str">
        <f t="shared" si="30"/>
        <v>"message": "申し訳ございません、アジャイル侍か坂場先生にお問い合わせください。\n次はちゃんと答えられるように勉強しておきますね。"</v>
      </c>
      <c r="Q14" s="7" t="str">
        <f t="shared" si="31"/>
        <v>"questions": ["解決しない","答えが違います。","間違っています。","言っていることが分かりません。","会話になっていません。","つかえない","何言ってるの?","答えになっていません。"]</v>
      </c>
      <c r="R14" s="1" t="str">
        <f t="shared" si="32"/>
        <v>{"_id": "general_sorry","message": "申し訳ございません、アジャイル侍か坂場先生にお問い合わせください。\n次はちゃんと答えられるように勉強しておきますね。","questions": ["解決しない","答えが違います。","間違っています。","言っていることが分かりません。","会話になっていません。","つかえない","何言ってるの?","答えになっていません。"]},</v>
      </c>
      <c r="T14" s="1" t="str">
        <f t="shared" si="33"/>
        <v>"questions": ["解決しない","答えが違います。","間違っています。","言っていることが分かりません。","会話になっていません。","つかえない","何言ってるの?","答えになっていません。","申し訳ございません、アジャイル侍か坂場先生にお問い合わせください。次はちゃんと答えられるように勉強しておきますね。"]</v>
      </c>
      <c r="U14" s="1" t="str">
        <f t="shared" si="34"/>
        <v>{"_id": "general_sorry","message": "申し訳ございません、アジャイル侍か坂場先生にお問い合わせください。\n次はちゃんと答えられるように勉強しておきますね。","questions": ["解決しない","答えが違います。","間違っています。","言っていることが分かりません。","会話になっていません。","つかえない","何言ってるの?","答えになっていません。","申し訳ございません、アジャイル侍か坂場先生にお問い合わせください。次はちゃんと答えられるように勉強しておきますね。"]},</v>
      </c>
    </row>
    <row r="15" spans="1:21" ht="100" customHeight="1" x14ac:dyDescent="0.3">
      <c r="A15" s="2">
        <v>12</v>
      </c>
      <c r="B15" s="2" t="s">
        <v>482</v>
      </c>
      <c r="C15" s="2" t="s">
        <v>483</v>
      </c>
      <c r="D15" s="2"/>
      <c r="E15" s="2"/>
      <c r="F15" s="2" t="s">
        <v>51</v>
      </c>
      <c r="G15" s="2" t="s">
        <v>484</v>
      </c>
      <c r="H15" s="2" t="s">
        <v>485</v>
      </c>
      <c r="I15" s="2"/>
      <c r="J15" s="2"/>
      <c r="K15" s="2"/>
      <c r="L15" s="2"/>
      <c r="M15" s="2"/>
      <c r="N15" s="1" t="str">
        <f>SUBSTITUTE(C15,CHAR(13), $N$2)</f>
        <v>私は把握してませんので、外部サイトに問い合わせてみます。 &lt;a target=\"_blank\" href=\"http://www.i-learning.jp/search.html?query=%E3%82%B9%E3%82%AF%E3%83%A9%E3%83%A0\"&gt;こちら&lt;/a&gt; をクリックしてください。</v>
      </c>
      <c r="O15" s="7" t="str">
        <f>CONCATENATE("""_id"": """,B15,"""")</f>
        <v>"_id": "scrum_training"</v>
      </c>
      <c r="P15" s="7" t="str">
        <f>CONCATENATE("""message"": """,N15,"""")</f>
        <v>"message": "私は把握してませんので、外部サイトに問い合わせてみます。 &lt;a target=\"_blank\" href=\"http://www.i-learning.jp/search.html?query=%E3%82%B9%E3%82%AF%E3%83%A9%E3%83%A0\"&gt;こちら&lt;/a&gt; をクリックしてください。"</v>
      </c>
      <c r="Q15" s="7" t="str">
        <f>CONCATENATE("""questions"": [""",F15,""",""",G15,""",""",H15,""",""",I15,""",""",J15,""",""",K15,""",""",L15,""",""",M15,"""]")</f>
        <v>"questions": ["アジャイルであることとは？","スクラムの研修を受講したい","スクラムの研修コースを推薦してください","","","","",""]</v>
      </c>
      <c r="R15" s="1" t="str">
        <f>CONCATENATE("{",O15,",",P15,",",Q15,"},")</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v>
      </c>
      <c r="T15" s="1" t="str">
        <f>CONCATENATE("""questions"": [""",F15,""",""",G15,""",""",H15,""",""",I15,""",""",J15,""",""",K15,""",""",L15,""",""",M15,""",""",LEFT(SUBSTITUTE(SUBSTITUTE(SUBSTITUTE(SUBSTITUTE(C15,"&lt;",""),"&gt;",""),"\""",""),CHAR(13),""),1000),"""]")</f>
        <v>"questions":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c r="U15" s="1" t="str">
        <f>CONCATENATE("{",O15,",",P15,",",T15,"},")</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row>
    <row r="16" spans="1:21" ht="100" customHeight="1" x14ac:dyDescent="0.3">
      <c r="A16" s="2">
        <v>13</v>
      </c>
      <c r="B16" s="2" t="s">
        <v>13</v>
      </c>
      <c r="C16" s="2" t="s">
        <v>16</v>
      </c>
      <c r="D16" s="2" t="s">
        <v>14</v>
      </c>
      <c r="E16" s="2">
        <v>1</v>
      </c>
      <c r="F16" s="2" t="s">
        <v>51</v>
      </c>
      <c r="G16" s="2"/>
      <c r="H16" s="2"/>
      <c r="I16" s="2"/>
      <c r="J16" s="2"/>
      <c r="K16" s="2"/>
      <c r="L16" s="2"/>
      <c r="M16" s="2"/>
      <c r="N16" s="1" t="str">
        <f>SUBSTITUTE(C16,CHAR(13), $N$2)</f>
        <v>状況の変化にすばやく適応できる能力のことだ。サーファーは、予想よりも早く波が砕けても適応できなければならない。開発者なら、想定外の早さで設計が破綻しでも適応できなければならない。</v>
      </c>
      <c r="O16" s="7" t="str">
        <f>CONCATENATE("""_id"": """,B16,"""")</f>
        <v>"_id": "アジャイルプラクティス_1"</v>
      </c>
      <c r="P16" s="7" t="str">
        <f>CONCATENATE("""message"": """,N16,"""")</f>
        <v>"message": "状況の変化にすばやく適応できる能力のことだ。サーファーは、予想よりも早く波が砕けても適応できなければならない。開発者なら、想定外の早さで設計が破綻しでも適応できなければならない。"</v>
      </c>
      <c r="Q16" s="7" t="str">
        <f>CONCATENATE("""questions"": [""",F16,""",""",G16,""",""",H16,""",""",I16,""",""",J16,""",""",K16,""",""",L16,""",""",M16,"""]")</f>
        <v>"questions": ["アジャイルであることとは？","","","","","","",""]</v>
      </c>
      <c r="R16" s="1" t="str">
        <f>CONCATENATE("{",O16,",",P16,",",Q16,"},")</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v>
      </c>
      <c r="T16" s="1" t="str">
        <f>CONCATENATE("""questions"": [""",F16,""",""",G16,""",""",H16,""",""",I16,""",""",J16,""",""",K16,""",""",L16,""",""",M16,""",""",LEFT(SUBSTITUTE(SUBSTITUTE(SUBSTITUTE(SUBSTITUTE(C16,"&lt;",""),"&gt;",""),"\""",""),CHAR(13),""),1000),"""]")</f>
        <v>"questions":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c r="U16" s="1" t="str">
        <f>CONCATENATE("{",O16,",",P16,",",T16,"},")</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row>
    <row r="17" spans="1:21" ht="100" customHeight="1" x14ac:dyDescent="0.3">
      <c r="A17" s="2">
        <v>14</v>
      </c>
      <c r="B17" s="2" t="s">
        <v>20</v>
      </c>
      <c r="C17" s="2" t="s">
        <v>18</v>
      </c>
      <c r="D17" s="2" t="s">
        <v>14</v>
      </c>
      <c r="E17" s="2">
        <v>2</v>
      </c>
      <c r="F17" s="2" t="s">
        <v>50</v>
      </c>
      <c r="G17" s="2" t="s">
        <v>17</v>
      </c>
      <c r="H17" s="2" t="s">
        <v>19</v>
      </c>
      <c r="I17" s="2"/>
      <c r="J17" s="2"/>
      <c r="K17" s="2"/>
      <c r="L17" s="2"/>
      <c r="M17" s="2"/>
      <c r="N17" s="1" t="str">
        <f>SUBSTITUTE(C17,CHAR(13), $N$2)</f>
        <v>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v>
      </c>
      <c r="O17" s="7" t="str">
        <f t="shared" ref="O17:O21" si="35">CONCATENATE("""_id"": """,B17,"""")</f>
        <v>"_id": "アジャイルプラクティス_2"</v>
      </c>
      <c r="P17" s="7" t="str">
        <f>CONCATENATE("""message"": """,N17,"""")</f>
        <v>"message":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v>
      </c>
      <c r="Q17" s="7" t="str">
        <f t="shared" ref="Q17:Q21" si="36">CONCATENATE("""questions"": [""",F17,""",""",G17,""",""",H17,""",""",I17,""",""",J17,""",""",K17,""",""",L17,""",""",M17,"""]")</f>
        <v>"questions": ["アジャイルの本質とは？","どこで生まれた","アジャイルマニフェスト","","","","",""]</v>
      </c>
      <c r="R17" s="1" t="str">
        <f>CONCATENATE("{",O17,",",P17,",",Q17,"},")</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questions": ["アジャイルの本質とは？","どこで生まれた","アジャイルマニフェスト","","","","",""]},</v>
      </c>
      <c r="T17" s="1" t="str">
        <f t="shared" ref="T17:T80" si="37">CONCATENATE("""questions"": [""",F17,""",""",G17,""",""",H17,""",""",I17,""",""",J17,""",""",K17,""",""",L17,""",""",M17,""",""",LEFT(SUBSTITUTE(SUBSTITUTE(SUBSTITUTE(SUBSTITUTE(C17,"&lt;",""),"&gt;",""),"\""",""),CHAR(13),""),1000),"""]")</f>
        <v>"questions":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c r="U17" s="1" t="str">
        <f>CONCATENATE("{",O17,",",P17,",",T17,"},")</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row>
    <row r="18" spans="1:21" ht="100" customHeight="1" x14ac:dyDescent="0.3">
      <c r="A18" s="2">
        <v>15</v>
      </c>
      <c r="B18" s="2" t="s">
        <v>21</v>
      </c>
      <c r="C18" s="2" t="s">
        <v>271</v>
      </c>
      <c r="D18" s="2" t="s">
        <v>14</v>
      </c>
      <c r="E18" s="2">
        <v>3</v>
      </c>
      <c r="F18" s="2" t="s">
        <v>49</v>
      </c>
      <c r="G18" s="2"/>
      <c r="H18" s="2"/>
      <c r="I18" s="2"/>
      <c r="J18" s="2"/>
      <c r="K18" s="2"/>
      <c r="L18" s="2"/>
      <c r="M18" s="2"/>
      <c r="N18" s="1" t="str">
        <f t="shared" ref="N18:N78" si="38">SUBSTITUTE(C18,CHAR(13), $N$2)</f>
        <v>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O18" s="7" t="str">
        <f t="shared" si="35"/>
        <v>"_id": "アジャイルプラクティス_3"</v>
      </c>
      <c r="P18" s="7" t="str">
        <f>CONCATENATE("""message"": """,N18,"""")</f>
        <v>"message":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Q18" s="7" t="str">
        <f t="shared" si="36"/>
        <v>"questions": ["アジャイルなアプローチとは？","","","","","","",""]</v>
      </c>
      <c r="R18" s="1" t="str">
        <f t="shared" ref="R18:R74" si="39">CONCATENATE("{",O18,",",P18,",",Q18,"},")</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v>
      </c>
      <c r="T18" s="1" t="str">
        <f t="shared" si="37"/>
        <v>"questions":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U18" s="1" t="str">
        <f t="shared" ref="U18:U81" si="40">CONCATENATE("{",O18,",",P18,",",T18,"},")</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row>
    <row r="19" spans="1:21" ht="100" customHeight="1" x14ac:dyDescent="0.3">
      <c r="A19" s="2">
        <v>16</v>
      </c>
      <c r="B19" s="2" t="s">
        <v>22</v>
      </c>
      <c r="C19" s="2" t="s">
        <v>56</v>
      </c>
      <c r="D19" s="2" t="s">
        <v>14</v>
      </c>
      <c r="E19" s="2">
        <v>3</v>
      </c>
      <c r="F19" s="2" t="s">
        <v>52</v>
      </c>
      <c r="G19" s="2"/>
      <c r="H19" s="2"/>
      <c r="I19" s="2"/>
      <c r="J19" s="2"/>
      <c r="K19" s="2"/>
      <c r="L19" s="2"/>
      <c r="M19" s="2"/>
      <c r="N19" s="1" t="str">
        <f t="shared" si="38"/>
        <v>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O19" s="7" t="str">
        <f t="shared" si="35"/>
        <v>"_id": "アジャイルプラクティス_4"</v>
      </c>
      <c r="P19" s="7" t="str">
        <f t="shared" ref="P19:P73" si="41">CONCATENATE("""message"": """,N19,"""")</f>
        <v>"message":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Q19" s="7" t="str">
        <f t="shared" si="36"/>
        <v>"questions": ["アジャイルは全員がプロフェッショナルである必要があるのか？","","","","","","",""]</v>
      </c>
      <c r="R19" s="1" t="str">
        <f t="shared" si="39"/>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v>
      </c>
      <c r="T19" s="1" t="str">
        <f t="shared" si="37"/>
        <v>"questions":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U19" s="1" t="str">
        <f t="shared" si="40"/>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row>
    <row r="20" spans="1:21" ht="100" customHeight="1" x14ac:dyDescent="0.3">
      <c r="A20" s="2">
        <v>17</v>
      </c>
      <c r="B20" s="2" t="s">
        <v>23</v>
      </c>
      <c r="C20" s="2" t="s">
        <v>325</v>
      </c>
      <c r="D20" s="2" t="s">
        <v>14</v>
      </c>
      <c r="E20" s="2">
        <v>3</v>
      </c>
      <c r="F20" s="2" t="s">
        <v>55</v>
      </c>
      <c r="G20" s="2"/>
      <c r="H20" s="2"/>
      <c r="I20" s="2"/>
      <c r="J20" s="2"/>
      <c r="K20" s="2"/>
      <c r="L20" s="2"/>
      <c r="M20" s="2"/>
      <c r="N20" s="1" t="str">
        <f t="shared" si="38"/>
        <v>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v>
      </c>
      <c r="O20" s="7" t="str">
        <f t="shared" si="35"/>
        <v>"_id": "アジャイルプラクティス_5"</v>
      </c>
      <c r="P20" s="7" t="str">
        <f t="shared" si="41"/>
        <v>"message": "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v>
      </c>
      <c r="Q20" s="7" t="str">
        <f t="shared" si="36"/>
        <v>"questions": ["アジャイルに向いてないチーム","","","","","","",""]</v>
      </c>
      <c r="R20" s="1" t="str">
        <f t="shared" si="39"/>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v>
      </c>
      <c r="T20" s="1" t="str">
        <f t="shared" si="37"/>
        <v>"questions":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c r="U20" s="1" t="str">
        <f t="shared" si="40"/>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row>
    <row r="21" spans="1:21" ht="100" customHeight="1" x14ac:dyDescent="0.3">
      <c r="A21" s="2">
        <v>18</v>
      </c>
      <c r="B21" s="2" t="s">
        <v>24</v>
      </c>
      <c r="C21" s="2" t="s">
        <v>326</v>
      </c>
      <c r="D21" s="2" t="s">
        <v>14</v>
      </c>
      <c r="E21" s="2">
        <v>3</v>
      </c>
      <c r="F21" s="2" t="s">
        <v>54</v>
      </c>
      <c r="G21" s="2" t="s">
        <v>53</v>
      </c>
      <c r="H21" s="2" t="s">
        <v>57</v>
      </c>
      <c r="I21" s="2"/>
      <c r="J21" s="2"/>
      <c r="K21" s="2"/>
      <c r="L21" s="2"/>
      <c r="M21" s="2"/>
      <c r="N21" s="1" t="str">
        <f t="shared" si="38"/>
        <v>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v>
      </c>
      <c r="O21" s="7" t="str">
        <f t="shared" si="35"/>
        <v>"_id": "アジャイルプラクティス_6"</v>
      </c>
      <c r="P21" s="7" t="str">
        <f t="shared" si="41"/>
        <v>"message":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v>
      </c>
      <c r="Q21" s="7" t="str">
        <f t="shared" si="36"/>
        <v>"questions": ["アジャイルなプロジェクト","アジャイルな開発スタイル","継続的な開発","","","","",""]</v>
      </c>
      <c r="R21" s="1" t="str">
        <f t="shared" si="39"/>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questions": ["アジャイルなプロジェクト","アジャイルな開発スタイル","継続的な開発","","","","",""]},</v>
      </c>
      <c r="T21" s="1" t="str">
        <f t="shared" si="37"/>
        <v>"questions":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c r="U21" s="1" t="str">
        <f t="shared" si="40"/>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row>
    <row r="22" spans="1:21" ht="100" customHeight="1" x14ac:dyDescent="0.3">
      <c r="A22" s="2">
        <v>19</v>
      </c>
      <c r="B22" s="2" t="s">
        <v>25</v>
      </c>
      <c r="C22" s="2" t="s">
        <v>59</v>
      </c>
      <c r="D22" s="2" t="s">
        <v>14</v>
      </c>
      <c r="E22" s="2">
        <v>8</v>
      </c>
      <c r="F22" s="2" t="s">
        <v>58</v>
      </c>
      <c r="G22" s="2"/>
      <c r="H22" s="2"/>
      <c r="I22" s="2"/>
      <c r="J22" s="2"/>
      <c r="K22" s="2"/>
      <c r="L22" s="2"/>
      <c r="M22" s="2"/>
      <c r="N22" s="1" t="str">
        <f t="shared" si="38"/>
        <v>どんなときも、最初に最大の難問へ取り組みなさい。簡単なものは後回しでよいのです。</v>
      </c>
      <c r="O22" s="7" t="str">
        <f t="shared" ref="O22:O26" si="42">CONCATENATE("""_id"": """,B22,"""")</f>
        <v>"_id": "アジャイルプラクティス_7"</v>
      </c>
      <c r="P22" s="7" t="str">
        <f t="shared" si="41"/>
        <v>"message": "どんなときも、最初に最大の難問へ取り組みなさい。簡単なものは後回しでよいのです。"</v>
      </c>
      <c r="Q22" s="7" t="str">
        <f t="shared" ref="Q22:Q26" si="43">CONCATENATE("""questions"": [""",F22,""",""",G22,""",""",H22,""",""",I22,""",""",J22,""",""",K22,""",""",L22,""",""",M22,"""]")</f>
        <v>"questions": ["どこから始めるか","","","","","","",""]</v>
      </c>
      <c r="R22" s="1" t="str">
        <f t="shared" si="39"/>
        <v>{"_id": "アジャイルプラクティス_7","message": "どんなときも、最初に最大の難問へ取り組みなさい。簡単なものは後回しでよいのです。","questions": ["どこから始めるか","","","","","","",""]},</v>
      </c>
      <c r="T22" s="1" t="str">
        <f t="shared" si="37"/>
        <v>"questions": ["どこから始めるか","","","","","","","","どんなときも、最初に最大の難問へ取り組みなさい。簡単なものは後回しでよいのです。"]</v>
      </c>
      <c r="U22" s="1" t="str">
        <f t="shared" si="40"/>
        <v>{"_id": "アジャイルプラクティス_7","message": "どんなときも、最初に最大の難問へ取り組みなさい。簡単なものは後回しでよいのです。","questions": ["どこから始めるか","","","","","","","","どんなときも、最初に最大の難問へ取り組みなさい。簡単なものは後回しでよいのです。"]},</v>
      </c>
    </row>
    <row r="23" spans="1:21" ht="100" customHeight="1" x14ac:dyDescent="0.3">
      <c r="A23" s="2">
        <v>20</v>
      </c>
      <c r="B23" s="2" t="s">
        <v>26</v>
      </c>
      <c r="C23" s="2" t="s">
        <v>60</v>
      </c>
      <c r="D23" s="2" t="s">
        <v>14</v>
      </c>
      <c r="E23" s="2">
        <v>14</v>
      </c>
      <c r="F23" s="2" t="s">
        <v>61</v>
      </c>
      <c r="G23" s="2" t="s">
        <v>62</v>
      </c>
      <c r="H23" s="2" t="s">
        <v>15</v>
      </c>
      <c r="I23" s="2"/>
      <c r="J23" s="2"/>
      <c r="K23" s="2"/>
      <c r="L23" s="2"/>
      <c r="M23" s="2"/>
      <c r="N23" s="1" t="str">
        <f t="shared" si="38"/>
        <v>非難してもバグは直りません。\n誰かの後る指をさすのではなく、自分のできる解決策に注力しなさい。大事なことは、意味のある成果をあげることです。</v>
      </c>
      <c r="O23" s="7" t="str">
        <f t="shared" si="42"/>
        <v>"_id": "アジャイルプラクティス_8"</v>
      </c>
      <c r="P23" s="7" t="str">
        <f t="shared" si="41"/>
        <v>"message": "非難してもバグは直りません。\n誰かの後る指をさすのではなく、自分のできる解決策に注力しなさい。大事なことは、意味のある成果をあげることです。"</v>
      </c>
      <c r="Q23" s="7" t="str">
        <f t="shared" si="43"/>
        <v>"questions": ["非難したい人がいる","非難したいバグがある","俺のせいじゃない","","","","",""]</v>
      </c>
      <c r="R23" s="1" t="str">
        <f t="shared" si="39"/>
        <v>{"_id": "アジャイルプラクティス_8","message": "非難してもバグは直りません。\n誰かの後る指をさすのではなく、自分のできる解決策に注力しなさい。大事なことは、意味のある成果をあげることです。","questions": ["非難したい人がいる","非難したいバグがある","俺のせいじゃない","","","","",""]},</v>
      </c>
      <c r="T23" s="1" t="str">
        <f t="shared" si="37"/>
        <v>"questions":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c r="U23" s="1" t="str">
        <f t="shared" si="40"/>
        <v>{"_id": "アジャイルプラクティス_8","message": "非難してもバグは直りません。\n誰かの後る指をさすのではなく、自分のできる解決策に注力しなさい。大事なことは、意味のある成果をあげることです。","questions":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row>
    <row r="24" spans="1:21" ht="100" customHeight="1" x14ac:dyDescent="0.3">
      <c r="A24" s="2">
        <v>21</v>
      </c>
      <c r="B24" s="2" t="s">
        <v>27</v>
      </c>
      <c r="C24" s="2" t="s">
        <v>64</v>
      </c>
      <c r="D24" s="2" t="s">
        <v>14</v>
      </c>
      <c r="E24" s="2">
        <v>18</v>
      </c>
      <c r="F24" s="2" t="s">
        <v>63</v>
      </c>
      <c r="G24" s="2" t="s">
        <v>65</v>
      </c>
      <c r="H24" s="2"/>
      <c r="I24" s="2"/>
      <c r="J24" s="2"/>
      <c r="K24" s="2"/>
      <c r="L24" s="2"/>
      <c r="M24" s="2"/>
      <c r="N24" s="1" t="str">
        <f t="shared" si="38"/>
        <v>応急処置の誘惑に打ち勝ちなさい。\nいつでもきれいな状態のコードを見せられるように全力を尽くしなさい。</v>
      </c>
      <c r="O24" s="7" t="str">
        <f t="shared" si="42"/>
        <v>"_id": "アジャイルプラクティス_9"</v>
      </c>
      <c r="P24" s="7" t="str">
        <f t="shared" si="41"/>
        <v>"message": "応急処置の誘惑に打ち勝ちなさい。\nいつでもきれいな状態のコードを見せられるように全力を尽くしなさい。"</v>
      </c>
      <c r="Q24" s="7" t="str">
        <f t="shared" si="43"/>
        <v>"questions": ["時間がない","コードが汚い","","","","","",""]</v>
      </c>
      <c r="R24" s="1" t="str">
        <f t="shared" si="39"/>
        <v>{"_id": "アジャイルプラクティス_9","message": "応急処置の誘惑に打ち勝ちなさい。\nいつでもきれいな状態のコードを見せられるように全力を尽くしなさい。","questions": ["時間がない","コードが汚い","","","","","",""]},</v>
      </c>
      <c r="T24" s="1" t="str">
        <f t="shared" si="37"/>
        <v>"questions": ["時間がない","コードが汚い","","","","","","","応急処置の誘惑に打ち勝ちなさい。いつでもきれいな状態のコードを見せられるように全力を尽くしなさい。"]</v>
      </c>
      <c r="U24" s="1" t="str">
        <f t="shared" si="40"/>
        <v>{"_id": "アジャイルプラクティス_9","message": "応急処置の誘惑に打ち勝ちなさい。\nいつでもきれいな状態のコードを見せられるように全力を尽くしなさい。","questions": ["時間がない","コードが汚い","","","","","","","応急処置の誘惑に打ち勝ちなさい。いつでもきれいな状態のコードを見せられるように全力を尽くしなさい。"]},</v>
      </c>
    </row>
    <row r="25" spans="1:21" ht="100" customHeight="1" x14ac:dyDescent="0.3">
      <c r="A25" s="2">
        <v>22</v>
      </c>
      <c r="B25" s="2" t="s">
        <v>28</v>
      </c>
      <c r="C25" s="2" t="s">
        <v>69</v>
      </c>
      <c r="D25" s="2" t="s">
        <v>14</v>
      </c>
      <c r="E25" s="2">
        <v>23</v>
      </c>
      <c r="F25" s="2" t="s">
        <v>66</v>
      </c>
      <c r="G25" s="2" t="s">
        <v>67</v>
      </c>
      <c r="H25" s="2" t="s">
        <v>68</v>
      </c>
      <c r="I25" s="2"/>
      <c r="J25" s="2"/>
      <c r="K25" s="2"/>
      <c r="L25" s="2"/>
      <c r="M25" s="2"/>
      <c r="N25" s="1" t="str">
        <f t="shared" si="38"/>
        <v>批判するならアイデアになさい、人ではなく\n誰のアイデアが優れているかを競うのではなく、解決策を導き出せたことに誇りを持ちなさい。</v>
      </c>
      <c r="O25" s="7" t="str">
        <f t="shared" si="42"/>
        <v>"_id": "アジャイルプラクティス_10"</v>
      </c>
      <c r="P25" s="7" t="str">
        <f t="shared" si="41"/>
        <v>"message": "批判するならアイデアになさい、人ではなく\n誰のアイデアが優れているかを競うのではなく、解決策を導き出せたことに誇りを持ちなさい。"</v>
      </c>
      <c r="Q25" s="7" t="str">
        <f t="shared" si="43"/>
        <v>"questions": ["批判したい","嫌いな人がいる","納得できない","","","","",""]</v>
      </c>
      <c r="R25" s="1" t="str">
        <f t="shared" si="39"/>
        <v>{"_id": "アジャイルプラクティス_10","message": "批判するならアイデアになさい、人ではなく\n誰のアイデアが優れているかを競うのではなく、解決策を導き出せたことに誇りを持ちなさい。","questions": ["批判したい","嫌いな人がいる","納得できない","","","","",""]},</v>
      </c>
      <c r="T25" s="1" t="str">
        <f t="shared" si="37"/>
        <v>"questions": ["批判したい","嫌いな人がいる","納得できない","","","","","","批判するならアイデアになさい、人ではなく誰のアイデアが優れているかを競うのではなく、解決策を導き出せたことに誇りを持ちなさい。"]</v>
      </c>
      <c r="U25" s="1" t="str">
        <f t="shared" si="40"/>
        <v>{"_id": "アジャイルプラクティス_10","message": "批判するならアイデアになさい、人ではなく\n誰のアイデアが優れているかを競うのではなく、解決策を導き出せたことに誇りを持ちなさい。","questions": ["批判したい","嫌いな人がいる","納得できない","","","","","","批判するならアイデアになさい、人ではなく誰のアイデアが優れているかを競うのではなく、解決策を導き出せたことに誇りを持ちなさい。"]},</v>
      </c>
    </row>
    <row r="26" spans="1:21" ht="100" customHeight="1" x14ac:dyDescent="0.3">
      <c r="A26" s="2">
        <v>23</v>
      </c>
      <c r="B26" s="2" t="s">
        <v>29</v>
      </c>
      <c r="C26" s="2" t="s">
        <v>73</v>
      </c>
      <c r="D26" s="2" t="s">
        <v>14</v>
      </c>
      <c r="E26" s="2">
        <v>25</v>
      </c>
      <c r="F26" s="2" t="s">
        <v>70</v>
      </c>
      <c r="G26" s="2" t="s">
        <v>71</v>
      </c>
      <c r="H26" s="2" t="s">
        <v>72</v>
      </c>
      <c r="I26" s="2"/>
      <c r="J26" s="2"/>
      <c r="K26" s="2"/>
      <c r="L26" s="2"/>
      <c r="M26" s="2"/>
      <c r="N26" s="1" t="str">
        <f t="shared" si="38"/>
        <v>正しいことをしましょう。\n誠実に、勇気を出して真実を伝えなさい。時にはそれが難しいこともあるでしょう。だからこそ勇気が必要なのです。</v>
      </c>
      <c r="O26" s="7" t="str">
        <f t="shared" si="42"/>
        <v>"_id": "アジャイルプラクティス_11"</v>
      </c>
      <c r="P26" s="7" t="str">
        <f t="shared" si="41"/>
        <v>"message": "正しいことをしましょう。\n誠実に、勇気を出して真実を伝えなさい。時にはそれが難しいこともあるでしょう。だからこそ勇気が必要なのです。"</v>
      </c>
      <c r="Q26" s="7" t="str">
        <f t="shared" si="43"/>
        <v>"questions": ["言いたいことが言えない","ポイズン","勇気が出ない","","","","",""]</v>
      </c>
      <c r="R26" s="1" t="str">
        <f t="shared" si="39"/>
        <v>{"_id": "アジャイルプラクティス_11","message": "正しいことをしましょう。\n誠実に、勇気を出して真実を伝えなさい。時にはそれが難しいこともあるでしょう。だからこそ勇気が必要なのです。","questions": ["言いたいことが言えない","ポイズン","勇気が出ない","","","","",""]},</v>
      </c>
      <c r="T26" s="1" t="str">
        <f t="shared" si="37"/>
        <v>"questions": ["言いたいことが言えない","ポイズン","勇気が出ない","","","","","","正しいことをしましょう。誠実に、勇気を出して真実を伝えなさい。時にはそれが難しいこともあるでしょう。だからこそ勇気が必要なのです。"]</v>
      </c>
      <c r="U26" s="1" t="str">
        <f t="shared" si="40"/>
        <v>{"_id": "アジャイルプラクティス_11","message": "正しいことをしましょう。\n誠実に、勇気を出して真実を伝えなさい。時にはそれが難しいこともあるでしょう。だからこそ勇気が必要なのです。","questions": ["言いたいことが言えない","ポイズン","勇気が出ない","","","","","","正しいことをしましょう。誠実に、勇気を出して真実を伝えなさい。時にはそれが難しいこともあるでしょう。だからこそ勇気が必要なのです。"]},</v>
      </c>
    </row>
    <row r="27" spans="1:21" ht="100" customHeight="1" x14ac:dyDescent="0.3">
      <c r="A27" s="2">
        <v>24</v>
      </c>
      <c r="B27" s="2" t="s">
        <v>30</v>
      </c>
      <c r="C27" s="2" t="s">
        <v>78</v>
      </c>
      <c r="D27" s="2" t="s">
        <v>14</v>
      </c>
      <c r="E27" s="2">
        <v>29</v>
      </c>
      <c r="F27" s="2" t="s">
        <v>76</v>
      </c>
      <c r="G27" s="2" t="s">
        <v>77</v>
      </c>
      <c r="H27" s="2"/>
      <c r="I27" s="2"/>
      <c r="J27" s="2"/>
      <c r="K27" s="2"/>
      <c r="L27" s="2"/>
      <c r="M27" s="2"/>
      <c r="N27" s="1" t="str">
        <f t="shared" si="38"/>
        <v>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O27" s="7" t="str">
        <f>CONCATENATE("""_id"": """,B27,"""")</f>
        <v>"_id": "アジャイルプラクティス_12"</v>
      </c>
      <c r="P27" s="7" t="str">
        <f t="shared" si="41"/>
        <v>"message":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Q27" s="7" t="str">
        <f>CONCATENATE("""questions"": [""",F27,""",""",G27,""",""",H27,""",""",I27,""",""",J27,""",""",K27,""",""",L27,""",""",M27,"""]")</f>
        <v>"questions": ["レガシー","変化したくない","","","","","",""]</v>
      </c>
      <c r="R27" s="1" t="str">
        <f t="shared" si="39"/>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v>
      </c>
      <c r="T27" s="1" t="str">
        <f t="shared" si="37"/>
        <v>"questions":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U27" s="1" t="str">
        <f t="shared" si="40"/>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row>
    <row r="28" spans="1:21" ht="100" customHeight="1" x14ac:dyDescent="0.3">
      <c r="A28" s="2">
        <v>25</v>
      </c>
      <c r="B28" s="2" t="s">
        <v>31</v>
      </c>
      <c r="C28" s="2" t="s">
        <v>79</v>
      </c>
      <c r="D28" s="2" t="s">
        <v>14</v>
      </c>
      <c r="E28" s="2">
        <v>31</v>
      </c>
      <c r="F28" s="2" t="s">
        <v>74</v>
      </c>
      <c r="G28" s="2" t="s">
        <v>75</v>
      </c>
      <c r="H28" s="2"/>
      <c r="I28" s="2"/>
      <c r="J28" s="2"/>
      <c r="K28" s="2"/>
      <c r="L28" s="2"/>
      <c r="M28" s="2"/>
      <c r="N28" s="1" t="str">
        <f t="shared" si="38"/>
        <v>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v>
      </c>
      <c r="O28" s="7" t="str">
        <f t="shared" ref="O28:O31" si="44">CONCATENATE("""_id"": """,B28,"""")</f>
        <v>"_id": "アジャイルプラクティス_13"</v>
      </c>
      <c r="P28" s="7" t="str">
        <f t="shared" si="41"/>
        <v>"message": "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v>
      </c>
      <c r="Q28" s="7" t="str">
        <f t="shared" ref="Q28:Q31" si="45">CONCATENATE("""questions"": [""",F28,""",""",G28,""",""",H28,""",""",I28,""",""",J28,""",""",K28,""",""",L28,""",""",M28,"""]")</f>
        <v>"questions": ["キャリアパス","今後","","","","","",""]</v>
      </c>
      <c r="R28" s="1" t="str">
        <f t="shared" si="39"/>
        <v>{"_id": "アジャイルプラクティス_13","message": "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questions": ["キャリアパス","今後","","","","","",""]},</v>
      </c>
      <c r="T28" s="1" t="str">
        <f t="shared" si="37"/>
        <v>"questions":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c r="U28" s="1" t="str">
        <f t="shared" si="40"/>
        <v>{"_id": "アジャイルプラクティス_13","message": "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row>
    <row r="29" spans="1:21" ht="100" customHeight="1" x14ac:dyDescent="0.3">
      <c r="A29" s="2">
        <v>26</v>
      </c>
      <c r="B29" s="2" t="s">
        <v>32</v>
      </c>
      <c r="C29" s="2" t="s">
        <v>83</v>
      </c>
      <c r="D29" s="2" t="s">
        <v>14</v>
      </c>
      <c r="E29" s="2">
        <v>33</v>
      </c>
      <c r="F29" s="2" t="s">
        <v>80</v>
      </c>
      <c r="G29" s="2" t="s">
        <v>81</v>
      </c>
      <c r="H29" s="2" t="s">
        <v>82</v>
      </c>
      <c r="I29" s="2"/>
      <c r="J29" s="2"/>
      <c r="K29" s="2"/>
      <c r="L29" s="2"/>
      <c r="M29" s="2"/>
      <c r="N29" s="1" t="str">
        <f t="shared" si="38"/>
        <v>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v>
      </c>
      <c r="O29" s="7" t="str">
        <f t="shared" si="44"/>
        <v>"_id": "アジャイルプラクティス_14"</v>
      </c>
      <c r="P29" s="7" t="str">
        <f t="shared" si="41"/>
        <v>"message": "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v>
      </c>
      <c r="Q29" s="7" t="str">
        <f t="shared" si="45"/>
        <v>"questions": ["独り占めしたい","教えたくない","属人的が良い","","","","",""]</v>
      </c>
      <c r="R29" s="1" t="str">
        <f t="shared" si="39"/>
        <v>{"_id": "アジャイルプラクティス_14","message": "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v>
      </c>
      <c r="T29" s="1" t="str">
        <f t="shared" si="37"/>
        <v>"questions":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c r="U29" s="1" t="str">
        <f t="shared" si="40"/>
        <v>{"_id": "アジャイルプラクティス_14","message": "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row>
    <row r="30" spans="1:21" ht="100" customHeight="1" x14ac:dyDescent="0.3">
      <c r="A30" s="2">
        <v>27</v>
      </c>
      <c r="B30" s="2" t="s">
        <v>33</v>
      </c>
      <c r="C30" s="2" t="s">
        <v>87</v>
      </c>
      <c r="D30" s="2" t="s">
        <v>14</v>
      </c>
      <c r="E30" s="2">
        <v>37</v>
      </c>
      <c r="F30" s="2" t="s">
        <v>84</v>
      </c>
      <c r="G30" s="2" t="s">
        <v>85</v>
      </c>
      <c r="H30" s="2" t="s">
        <v>86</v>
      </c>
      <c r="I30" s="2"/>
      <c r="J30" s="2"/>
      <c r="K30" s="2"/>
      <c r="L30" s="2"/>
      <c r="M30" s="2"/>
      <c r="N30" s="1" t="str">
        <f t="shared" si="38"/>
        <v>新しきを学び、古きを捨てましょう。\n新しい技術を学ぶときには、足を引っ張りかねない古い習慣を捨てなさい。自動車は馬車とは別次元のものであって、単に馬のついていない馬車というわけではないのです。</v>
      </c>
      <c r="O30" s="7" t="str">
        <f t="shared" si="44"/>
        <v>"_id": "アジャイルプラクティス_15"</v>
      </c>
      <c r="P30" s="7" t="str">
        <f t="shared" si="41"/>
        <v>"message": "新しきを学び、古きを捨てましょう。\n新しい技術を学ぶときには、足を引っ張りかねない古い習慣を捨てなさい。自動車は馬車とは別次元のものであって、単に馬のついていない馬車というわけではないのです。"</v>
      </c>
      <c r="Q30" s="7" t="str">
        <f t="shared" si="45"/>
        <v>"questions": ["習慣","慣習","踏襲","","","","",""]</v>
      </c>
      <c r="R30" s="1" t="str">
        <f t="shared" si="39"/>
        <v>{"_id": "アジャイルプラクティス_15","message": "新しきを学び、古きを捨てましょう。\n新しい技術を学ぶときには、足を引っ張りかねない古い習慣を捨てなさい。自動車は馬車とは別次元のものであって、単に馬のついていない馬車というわけではないのです。","questions": ["習慣","慣習","踏襲","","","","",""]},</v>
      </c>
      <c r="T30" s="1" t="str">
        <f t="shared" si="37"/>
        <v>"questions":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c r="U30" s="1" t="str">
        <f t="shared" si="40"/>
        <v>{"_id": "アジャイルプラクティス_15","message": "新しきを学び、古きを捨てましょう。\n新しい技術を学ぶときには、足を引っ張りかねない古い習慣を捨てなさい。自動車は馬車とは別次元のものであって、単に馬のついていない馬車というわけではないのです。","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row>
    <row r="31" spans="1:21" ht="100" customHeight="1" x14ac:dyDescent="0.3">
      <c r="A31" s="2">
        <v>28</v>
      </c>
      <c r="B31" s="2" t="s">
        <v>34</v>
      </c>
      <c r="C31" s="2" t="s">
        <v>91</v>
      </c>
      <c r="D31" s="2" t="s">
        <v>14</v>
      </c>
      <c r="E31" s="2">
        <v>39</v>
      </c>
      <c r="F31" s="2" t="s">
        <v>88</v>
      </c>
      <c r="G31" s="2" t="s">
        <v>89</v>
      </c>
      <c r="H31" s="2" t="s">
        <v>90</v>
      </c>
      <c r="I31" s="2"/>
      <c r="J31" s="2"/>
      <c r="K31" s="2"/>
      <c r="L31" s="2"/>
      <c r="M31" s="2"/>
      <c r="N31" s="1" t="str">
        <f t="shared" si="38"/>
        <v>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v>
      </c>
      <c r="O31" s="7" t="str">
        <f t="shared" si="44"/>
        <v>"_id": "アジャイルプラクティス_16"</v>
      </c>
      <c r="P31" s="7" t="str">
        <f t="shared" si="41"/>
        <v>"message": "なぜ?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v>
      </c>
      <c r="Q31" s="7" t="str">
        <f t="shared" si="45"/>
        <v>"questions": ["質問","疑問","なぜ？","","","","",""]</v>
      </c>
      <c r="R31" s="1" t="str">
        <f t="shared" si="39"/>
        <v>{"_id": "アジャイルプラクティス_16","message": "なぜ?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と尋ねること、それだけだった。","questions": ["質問","疑問","なぜ？","","","","",""]},</v>
      </c>
      <c r="T31" s="1" t="str">
        <f t="shared" si="37"/>
        <v>"questions":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c r="U31" s="1" t="str">
        <f t="shared" si="40"/>
        <v>{"_id": "アジャイルプラクティス_16","message": "なぜ?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row>
    <row r="32" spans="1:21" ht="100" customHeight="1" x14ac:dyDescent="0.3">
      <c r="A32" s="2">
        <v>29</v>
      </c>
      <c r="B32" s="2" t="s">
        <v>35</v>
      </c>
      <c r="C32" s="2" t="s">
        <v>327</v>
      </c>
      <c r="D32" s="2" t="s">
        <v>14</v>
      </c>
      <c r="E32" s="2">
        <v>42</v>
      </c>
      <c r="F32" s="2" t="s">
        <v>92</v>
      </c>
      <c r="G32" s="2" t="s">
        <v>93</v>
      </c>
      <c r="H32" s="2"/>
      <c r="I32" s="2"/>
      <c r="J32" s="2"/>
      <c r="K32" s="2"/>
      <c r="L32" s="2"/>
      <c r="M32" s="2"/>
      <c r="N32" s="1" t="str">
        <f t="shared" si="38"/>
        <v>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v>
      </c>
      <c r="O32" s="7" t="str">
        <f>CONCATENATE("""_id"": """,B32,"""")</f>
        <v>"_id": "アジャイルプラクティス_17"</v>
      </c>
      <c r="P32" s="7" t="str">
        <f t="shared" si="41"/>
        <v>"message":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v>
      </c>
      <c r="Q32" s="7" t="str">
        <f>CONCATENATE("""questions"": [""",F32,""",""",G32,""",""",H32,""",""",I32,""",""",J32,""",""",K32,""",""",L32,""",""",M32,"""]")</f>
        <v>"questions": ["タイムボックス","リズム","","","","","",""]</v>
      </c>
      <c r="R32" s="1" t="str">
        <f t="shared" si="39"/>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questions": ["タイムボックス","リズム","","","","","",""]},</v>
      </c>
      <c r="T32" s="1" t="str">
        <f t="shared" si="37"/>
        <v>"questions":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c r="U32" s="1" t="str">
        <f t="shared" si="40"/>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row>
    <row r="33" spans="1:21" ht="100" customHeight="1" x14ac:dyDescent="0.3">
      <c r="A33" s="2">
        <v>30</v>
      </c>
      <c r="B33" s="2" t="s">
        <v>36</v>
      </c>
      <c r="C33" s="2" t="s">
        <v>94</v>
      </c>
      <c r="D33" s="2" t="s">
        <v>14</v>
      </c>
      <c r="E33" s="2">
        <v>48</v>
      </c>
      <c r="F33" s="2" t="s">
        <v>97</v>
      </c>
      <c r="G33" s="2"/>
      <c r="H33" s="2"/>
      <c r="I33" s="2"/>
      <c r="J33" s="2"/>
      <c r="K33" s="2"/>
      <c r="L33" s="2"/>
      <c r="M33" s="2"/>
      <c r="N33" s="1" t="str">
        <f t="shared" si="38"/>
        <v>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v>
      </c>
      <c r="O33" s="7" t="str">
        <f t="shared" ref="O33" si="46">CONCATENATE("""_id"": """,B33,"""")</f>
        <v>"_id": "アジャイルプラクティス_18"</v>
      </c>
      <c r="P33" s="7" t="str">
        <f t="shared" si="41"/>
        <v>"message": "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v>
      </c>
      <c r="Q33" s="7" t="str">
        <f t="shared" ref="Q33" si="47">CONCATENATE("""questions"": [""",F33,""",""",G33,""",""",H33,""",""",I33,""",""",J33,""",""",K33,""",""",L33,""",""",M33,"""]")</f>
        <v>"questions": ["決断","","","","","","",""]</v>
      </c>
      <c r="R33" s="1" t="str">
        <f t="shared" si="39"/>
        <v>{"_id": "アジャイルプラクティス_18","message": "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questions": ["決断","","","","","","",""]},</v>
      </c>
      <c r="T33" s="1" t="str">
        <f t="shared" si="37"/>
        <v>"questions":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c r="U33" s="1" t="str">
        <f t="shared" si="40"/>
        <v>{"_id": "アジャイルプラクティス_18","message": "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row>
    <row r="34" spans="1:21" ht="100" customHeight="1" x14ac:dyDescent="0.3">
      <c r="A34" s="2">
        <v>31</v>
      </c>
      <c r="B34" s="2" t="s">
        <v>37</v>
      </c>
      <c r="C34" s="2" t="s">
        <v>99</v>
      </c>
      <c r="D34" s="2" t="s">
        <v>14</v>
      </c>
      <c r="E34" s="2">
        <v>53</v>
      </c>
      <c r="F34" s="2" t="s">
        <v>95</v>
      </c>
      <c r="G34" s="2" t="s">
        <v>96</v>
      </c>
      <c r="H34" s="2" t="s">
        <v>98</v>
      </c>
      <c r="I34" s="2"/>
      <c r="J34" s="2"/>
      <c r="K34" s="2"/>
      <c r="L34" s="2"/>
      <c r="M34" s="2"/>
      <c r="N34" s="1" t="str">
        <f t="shared" si="38"/>
        <v>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v>
      </c>
      <c r="O34" s="7" t="str">
        <f>CONCATENATE("""_id"": """,B34,"""")</f>
        <v>"_id": "アジャイルプラクティス_19"</v>
      </c>
      <c r="P34" s="7" t="str">
        <f t="shared" si="41"/>
        <v>"message": "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v>
      </c>
      <c r="Q34" s="7" t="str">
        <f>CONCATENATE("""questions"": [""",F34,""",""",G34,""",""",H34,""",""",I34,""",""",J34,""",""",K34,""",""",L34,""",""",M34,"""]")</f>
        <v>"questions": ["設計書","ドキュメント","厳密","","","","",""]</v>
      </c>
      <c r="R34" s="1" t="str">
        <f t="shared" si="39"/>
        <v>{"_id": "アジャイルプラクティス_19","message": "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に囚われてはいけません。","questions": ["設計書","ドキュメント","厳密","","","","",""]},</v>
      </c>
      <c r="T34" s="1" t="str">
        <f t="shared" si="37"/>
        <v>"questions":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c r="U34" s="1" t="str">
        <f t="shared" si="40"/>
        <v>{"_id": "アジャイルプラクティス_19","message": "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row>
    <row r="35" spans="1:21" ht="100" customHeight="1" x14ac:dyDescent="0.3">
      <c r="A35" s="2">
        <v>32</v>
      </c>
      <c r="B35" s="2" t="s">
        <v>38</v>
      </c>
      <c r="C35" s="2" t="s">
        <v>101</v>
      </c>
      <c r="D35" s="2" t="s">
        <v>14</v>
      </c>
      <c r="E35" s="2">
        <v>59</v>
      </c>
      <c r="F35" s="2" t="s">
        <v>100</v>
      </c>
      <c r="G35" s="2"/>
      <c r="H35" s="2"/>
      <c r="I35" s="2"/>
      <c r="J35" s="2"/>
      <c r="K35" s="2"/>
      <c r="L35" s="2"/>
      <c r="M35" s="2"/>
      <c r="N35" s="1" t="str">
        <f t="shared" si="38"/>
        <v>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v>
      </c>
      <c r="O35" s="7" t="str">
        <f t="shared" ref="O35:O38" si="48">CONCATENATE("""_id"": """,B35,"""")</f>
        <v>"_id": "アジャイルプラクティス_20"</v>
      </c>
      <c r="P35" s="7" t="str">
        <f t="shared" si="41"/>
        <v>"message": "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v>
      </c>
      <c r="Q35" s="7" t="str">
        <f t="shared" ref="Q35:Q38" si="49">CONCATENATE("""questions"": [""",F35,""",""",G35,""",""",H35,""",""",I35,""",""",J35,""",""",K35,""",""",L35,""",""",M35,"""]")</f>
        <v>"questions": ["リリース可能","","","","","","",""]</v>
      </c>
      <c r="R35" s="1" t="str">
        <f t="shared" si="39"/>
        <v>{"_id": "アジャイルプラクティス_20","message": "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questions": ["リリース可能","","","","","","",""]},</v>
      </c>
      <c r="T35" s="1" t="str">
        <f t="shared" si="37"/>
        <v>"questions":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c r="U35" s="1" t="str">
        <f t="shared" si="40"/>
        <v>{"_id": "アジャイルプラクティス_20","message": "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row>
    <row r="36" spans="1:21" ht="100" customHeight="1" x14ac:dyDescent="0.3">
      <c r="A36" s="2">
        <v>33</v>
      </c>
      <c r="B36" s="2" t="s">
        <v>39</v>
      </c>
      <c r="C36" s="2" t="s">
        <v>103</v>
      </c>
      <c r="D36" s="2" t="s">
        <v>14</v>
      </c>
      <c r="E36" s="2">
        <v>62</v>
      </c>
      <c r="F36" s="2" t="s">
        <v>102</v>
      </c>
      <c r="G36" s="2"/>
      <c r="H36" s="2"/>
      <c r="I36" s="2"/>
      <c r="J36" s="2"/>
      <c r="K36" s="2"/>
      <c r="L36" s="2"/>
      <c r="M36" s="2"/>
      <c r="N36" s="1" t="str">
        <f t="shared" si="38"/>
        <v>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O36" s="7" t="str">
        <f t="shared" si="48"/>
        <v>"_id": "アジャイルプラクティス_21"</v>
      </c>
      <c r="P36" s="7" t="str">
        <f t="shared" si="41"/>
        <v>"message":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Q36" s="7" t="str">
        <f t="shared" si="49"/>
        <v>"questions": ["コードの統合","","","","","","",""]</v>
      </c>
      <c r="R36" s="1" t="str">
        <f t="shared" si="39"/>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v>
      </c>
      <c r="T36" s="1" t="str">
        <f t="shared" si="37"/>
        <v>"questions":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U36" s="1" t="str">
        <f t="shared" si="40"/>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row>
    <row r="37" spans="1:21" ht="100" customHeight="1" x14ac:dyDescent="0.3">
      <c r="A37" s="2">
        <v>34</v>
      </c>
      <c r="B37" s="2" t="s">
        <v>40</v>
      </c>
      <c r="C37" s="2" t="s">
        <v>328</v>
      </c>
      <c r="D37" s="2" t="s">
        <v>14</v>
      </c>
      <c r="E37" s="2">
        <v>70</v>
      </c>
      <c r="F37" s="2" t="s">
        <v>104</v>
      </c>
      <c r="G37" s="2" t="s">
        <v>105</v>
      </c>
      <c r="H37" s="2"/>
      <c r="I37" s="2"/>
      <c r="J37" s="2"/>
      <c r="K37" s="2"/>
      <c r="L37" s="2"/>
      <c r="M37" s="2"/>
      <c r="N37" s="1" t="str">
        <f t="shared" si="38"/>
        <v>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O37" s="7" t="str">
        <f t="shared" si="48"/>
        <v>"_id": "アジャイルプラクティス_22"</v>
      </c>
      <c r="P37" s="7" t="str">
        <f t="shared" si="41"/>
        <v>"message": "頻繁にフィードバックを得よう。イテレーションの周期が四半期や1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Q37" s="7" t="str">
        <f t="shared" si="49"/>
        <v>"questions": ["デモ","フィードバック","","","","","",""]</v>
      </c>
      <c r="R37" s="1" t="str">
        <f t="shared" si="39"/>
        <v>{"_id": "アジャイルプラクティス_22","message": "頻繁にフィードバックを得よう。イテレーションの周期が四半期や1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v>
      </c>
      <c r="T37" s="1" t="str">
        <f t="shared" si="37"/>
        <v>"questions":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U37" s="1" t="str">
        <f t="shared" si="40"/>
        <v>{"_id": "アジャイルプラクティス_22","message": "頻繁にフィードバックを得よう。イテレーションの周期が四半期や1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row>
    <row r="38" spans="1:21" ht="100" customHeight="1" x14ac:dyDescent="0.3">
      <c r="A38" s="2">
        <v>35</v>
      </c>
      <c r="B38" s="2" t="s">
        <v>41</v>
      </c>
      <c r="C38" s="2" t="s">
        <v>108</v>
      </c>
      <c r="D38" s="2" t="s">
        <v>14</v>
      </c>
      <c r="E38" s="2">
        <v>74</v>
      </c>
      <c r="F38" s="2" t="s">
        <v>106</v>
      </c>
      <c r="G38" s="2" t="s">
        <v>107</v>
      </c>
      <c r="H38" s="2"/>
      <c r="I38" s="2"/>
      <c r="J38" s="2"/>
      <c r="K38" s="2"/>
      <c r="L38" s="2"/>
      <c r="M38" s="2"/>
      <c r="N38" s="1" t="str">
        <f t="shared" si="38"/>
        <v>インクリメンタルに開発しなさい。\n最小限だけれども、きちんと使える機能を備えた製品をリリースしなさい。\n各インクリメントの開発では、1～4 週間周期のイテレーションをまわすのです。</v>
      </c>
      <c r="O38" s="7" t="str">
        <f t="shared" si="48"/>
        <v>"_id": "アジャイルプラクティス_23"</v>
      </c>
      <c r="P38" s="7" t="str">
        <f t="shared" si="41"/>
        <v>"message": "インクリメンタルに開発しなさい。\n最小限だけれども、きちんと使える機能を備えた製品をリリースしなさい。\n各インクリメントの開発では、1～4 週間周期のイテレーションをまわすのです。"</v>
      </c>
      <c r="Q38" s="7" t="str">
        <f t="shared" si="49"/>
        <v>"questions": ["開発の単位","インクリメンタル","","","","","",""]</v>
      </c>
      <c r="R38" s="1" t="str">
        <f t="shared" si="39"/>
        <v>{"_id": "アジャイルプラクティス_23","message": "インクリメンタルに開発しなさい。\n最小限だけれども、きちんと使える機能を備えた製品をリリースしなさい。\n各インクリメントの開発では、1～4 週間周期のイテレーションをまわすのです。","questions": ["開発の単位","インクリメンタル","","","","","",""]},</v>
      </c>
      <c r="T38" s="1" t="str">
        <f t="shared" si="37"/>
        <v>"questions":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c r="U38" s="1" t="str">
        <f t="shared" si="40"/>
        <v>{"_id": "アジャイルプラクティス_23","message": "インクリメンタルに開発しなさい。\n最小限だけれども、きちんと使える機能を備えた製品をリリースしなさい。\n各インクリメントの開発では、1～4 週間周期のイテレーションをまわすのです。","questions":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row>
    <row r="39" spans="1:21" ht="100" customHeight="1" x14ac:dyDescent="0.3">
      <c r="A39" s="2">
        <v>36</v>
      </c>
      <c r="B39" s="2" t="s">
        <v>42</v>
      </c>
      <c r="C39" s="2" t="s">
        <v>110</v>
      </c>
      <c r="D39" s="2" t="s">
        <v>14</v>
      </c>
      <c r="E39" s="2">
        <v>84</v>
      </c>
      <c r="F39" s="2" t="s">
        <v>109</v>
      </c>
      <c r="G39" s="2"/>
      <c r="H39" s="2"/>
      <c r="I39" s="2"/>
      <c r="J39" s="2"/>
      <c r="K39" s="2"/>
      <c r="L39" s="2"/>
      <c r="M39" s="2"/>
      <c r="N39" s="1" t="str">
        <f t="shared" si="38"/>
        <v>■ユニットテストは索早いフィードバックを提供する。\n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O39" s="7" t="str">
        <f>CONCATENATE("""_id"": """,B39,"""")</f>
        <v>"_id": "アジャイルプラクティス_24"</v>
      </c>
      <c r="P39" s="7" t="str">
        <f t="shared" si="41"/>
        <v>"message": "■ユニットテストは索早いフィードバックを提供する。\n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Q39" s="7" t="str">
        <f>CONCATENATE("""questions"": [""",F39,""",""",G39,""",""",H39,""",""",I39,""",""",J39,""",""",K39,""",""",L39,""",""",M39,"""]")</f>
        <v>"questions": ["ユニットテスト","","","","","","",""]</v>
      </c>
      <c r="R39" s="1" t="str">
        <f t="shared" si="39"/>
        <v>{"_id": "アジャイルプラクティス_24","message": "■ユニットテストは索早いフィードバックを提供する。\n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v>
      </c>
      <c r="T39" s="1" t="str">
        <f t="shared" si="37"/>
        <v>"questions":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U39" s="1" t="str">
        <f t="shared" si="40"/>
        <v>{"_id": "アジャイルプラクティス_24","message": "■ユニットテストは索早いフィードバックを提供する。\n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row>
    <row r="40" spans="1:21" ht="100" customHeight="1" x14ac:dyDescent="0.3">
      <c r="A40" s="2">
        <v>37</v>
      </c>
      <c r="B40" s="2" t="s">
        <v>43</v>
      </c>
      <c r="C40" s="2" t="s">
        <v>114</v>
      </c>
      <c r="D40" s="2" t="s">
        <v>14</v>
      </c>
      <c r="E40" s="2">
        <v>100</v>
      </c>
      <c r="F40" s="2" t="s">
        <v>111</v>
      </c>
      <c r="G40" s="2" t="s">
        <v>112</v>
      </c>
      <c r="H40" s="2" t="s">
        <v>113</v>
      </c>
      <c r="I40" s="2"/>
      <c r="J40" s="2"/>
      <c r="K40" s="2"/>
      <c r="L40" s="2"/>
      <c r="M40" s="2"/>
      <c r="N40" s="1" t="str">
        <f t="shared" si="38"/>
        <v>あらゆる不満に真実が潜んでいるのです。\nその真実を見つけ出し、本当の問題に対処なさい。</v>
      </c>
      <c r="O40" s="7" t="str">
        <f t="shared" ref="O40:O41" si="50">CONCATENATE("""_id"": """,B40,"""")</f>
        <v>"_id": "アジャイルプラクティス_25"</v>
      </c>
      <c r="P40" s="7" t="str">
        <f t="shared" si="41"/>
        <v>"message": "あらゆる不満に真実が潜んでいるのです。\nその真実を見つけ出し、本当の問題に対処なさい。"</v>
      </c>
      <c r="Q40" s="7" t="str">
        <f t="shared" ref="Q40:Q41" si="51">CONCATENATE("""questions"": [""",F40,""",""",G40,""",""",H40,""",""",I40,""",""",J40,""",""",K40,""",""",L40,""",""",M40,"""]")</f>
        <v>"questions": ["顧客の声","ユーザーの声","ユーザの声","","","","",""]</v>
      </c>
      <c r="R40" s="1" t="str">
        <f t="shared" si="39"/>
        <v>{"_id": "アジャイルプラクティス_25","message": "あらゆる不満に真実が潜んでいるのです。\nその真実を見つけ出し、本当の問題に対処なさい。","questions": ["顧客の声","ユーザーの声","ユーザの声","","","","",""]},</v>
      </c>
      <c r="T40" s="1" t="str">
        <f t="shared" si="37"/>
        <v>"questions": ["顧客の声","ユーザーの声","ユーザの声","","","","","","あらゆる不満に真実が潜んでいるのです。その真実を見つけ出し、本当の問題に対処なさい。"]</v>
      </c>
      <c r="U40" s="1" t="str">
        <f t="shared" si="40"/>
        <v>{"_id": "アジャイルプラクティス_25","message": "あらゆる不満に真実が潜んでいるのです。\nその真実を見つけ出し、本当の問題に対処なさい。","questions": ["顧客の声","ユーザーの声","ユーザの声","","","","","","あらゆる不満に真実が潜んでいるのです。その真実を見つけ出し、本当の問題に対処なさい。"]},</v>
      </c>
    </row>
    <row r="41" spans="1:21" ht="100" customHeight="1" x14ac:dyDescent="0.3">
      <c r="A41" s="2">
        <v>38</v>
      </c>
      <c r="B41" s="2" t="s">
        <v>44</v>
      </c>
      <c r="C41" s="2" t="s">
        <v>272</v>
      </c>
      <c r="D41" s="2" t="s">
        <v>14</v>
      </c>
      <c r="E41" s="2">
        <v>154</v>
      </c>
      <c r="F41" s="2" t="s">
        <v>115</v>
      </c>
      <c r="G41" s="2" t="s">
        <v>116</v>
      </c>
      <c r="H41" s="2"/>
      <c r="I41" s="2"/>
      <c r="J41" s="2"/>
      <c r="K41" s="2"/>
      <c r="L41" s="2"/>
      <c r="M41" s="2"/>
      <c r="N41" s="1" t="str">
        <f t="shared" si="38"/>
        <v>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v>
      </c>
      <c r="O41" s="7" t="str">
        <f t="shared" si="50"/>
        <v>"_id": "アジャイルプラクティス_26"</v>
      </c>
      <c r="P41" s="7" t="str">
        <f t="shared" si="41"/>
        <v>"message":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v>
      </c>
      <c r="Q41" s="7" t="str">
        <f t="shared" si="51"/>
        <v>"questions": ["ブタ","ニワトリ","","","","","",""]</v>
      </c>
      <c r="R41" s="1" t="str">
        <f t="shared" si="39"/>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ではr「ブタ」だけがスタンドアップミーティングに参加できる。","questions": ["ブタ","ニワトリ","","","","","",""]},</v>
      </c>
      <c r="T41" s="1" t="str">
        <f t="shared" si="37"/>
        <v>"questions":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c r="U41" s="1" t="str">
        <f t="shared" si="40"/>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row>
    <row r="42" spans="1:21" ht="100" customHeight="1" x14ac:dyDescent="0.3">
      <c r="A42" s="2">
        <v>39</v>
      </c>
      <c r="B42" s="2" t="s">
        <v>45</v>
      </c>
      <c r="C42" s="2" t="s">
        <v>118</v>
      </c>
      <c r="D42" s="2" t="s">
        <v>14</v>
      </c>
      <c r="E42" s="2">
        <v>159</v>
      </c>
      <c r="F42" s="2" t="s">
        <v>117</v>
      </c>
      <c r="G42" s="2" t="s">
        <v>119</v>
      </c>
      <c r="H42" s="2"/>
      <c r="I42" s="2"/>
      <c r="J42" s="2"/>
      <c r="K42" s="2"/>
      <c r="L42" s="2"/>
      <c r="M42" s="2"/>
      <c r="N42" s="1" t="str">
        <f t="shared" si="38"/>
        <v>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v>
      </c>
      <c r="O42" s="7" t="str">
        <f>CONCATENATE("""_id"": """,B42,"""")</f>
        <v>"_id": "アジャイルプラクティス_27"</v>
      </c>
      <c r="P42" s="7" t="str">
        <f t="shared" si="41"/>
        <v>"message": "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v>
      </c>
      <c r="Q42" s="7" t="str">
        <f>CONCATENATE("""questions"": [""",F42,""",""",G42,""",""",H42,""",""",I42,""",""",J42,""",""",K42,""",""",L42,""",""",M42,"""]")</f>
        <v>"questions": ["まともな設計","アーキテクト","","","","","",""]</v>
      </c>
      <c r="R42" s="1" t="str">
        <f t="shared" si="39"/>
        <v>{"_id": "アジャイルプラクティス_27","message": "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v>
      </c>
      <c r="T42" s="1" t="str">
        <f t="shared" si="37"/>
        <v>"questions":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c r="U42" s="1" t="str">
        <f t="shared" si="40"/>
        <v>{"_id": "アジャイルプラクティス_27","message": "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row>
    <row r="43" spans="1:21" ht="100" customHeight="1" x14ac:dyDescent="0.3">
      <c r="A43" s="2">
        <v>40</v>
      </c>
      <c r="B43" s="2" t="s">
        <v>46</v>
      </c>
      <c r="C43" s="2" t="s">
        <v>120</v>
      </c>
      <c r="D43" s="2" t="s">
        <v>14</v>
      </c>
      <c r="E43" s="2">
        <v>163</v>
      </c>
      <c r="F43" s="2" t="s">
        <v>81</v>
      </c>
      <c r="G43" s="2" t="s">
        <v>121</v>
      </c>
      <c r="H43" s="2"/>
      <c r="I43" s="2"/>
      <c r="J43" s="2"/>
      <c r="K43" s="2"/>
      <c r="L43" s="2"/>
      <c r="M43" s="2"/>
      <c r="N43" s="1" t="str">
        <f t="shared" si="38"/>
        <v>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O43" s="7" t="str">
        <f t="shared" ref="O43:O52" si="52">CONCATENATE("""_id"": """,B43,"""")</f>
        <v>"_id": "アジャイルプラクティス_28"</v>
      </c>
      <c r="P43" s="7" t="str">
        <f t="shared" si="41"/>
        <v>"message": "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Q43" s="7" t="str">
        <f t="shared" ref="Q43:Q52" si="53">CONCATENATE("""questions"": [""",F43,""",""",G43,""",""",H43,""",""",I43,""",""",J43,""",""",K43,""",""",L43,""",""",M43,"""]")</f>
        <v>"questions": ["教えたくない","分かち合いたくない","","","","","",""]</v>
      </c>
      <c r="R43" s="1" t="str">
        <f t="shared" si="39"/>
        <v>{"_id": "アジャイルプラクティス_28","message": "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v>
      </c>
      <c r="T43" s="1" t="str">
        <f t="shared" si="37"/>
        <v>"questions":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U43" s="1" t="str">
        <f t="shared" si="40"/>
        <v>{"_id": "アジャイルプラクティス_28","message": "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row>
    <row r="44" spans="1:21" ht="100" customHeight="1" x14ac:dyDescent="0.3">
      <c r="A44" s="2">
        <v>41</v>
      </c>
      <c r="B44" s="2" t="s">
        <v>47</v>
      </c>
      <c r="C44" s="2" t="s">
        <v>124</v>
      </c>
      <c r="D44" s="2" t="s">
        <v>14</v>
      </c>
      <c r="E44" s="2">
        <v>165</v>
      </c>
      <c r="F44" s="2" t="s">
        <v>122</v>
      </c>
      <c r="G44" s="2" t="s">
        <v>123</v>
      </c>
      <c r="H44" s="2" t="s">
        <v>125</v>
      </c>
      <c r="I44" s="2"/>
      <c r="J44" s="2"/>
      <c r="K44" s="2"/>
      <c r="L44" s="2"/>
      <c r="M44" s="2"/>
      <c r="N44" s="1" t="str">
        <f t="shared" si="38"/>
        <v>みんなに問題を解決する機会を与えなさい。\n解決策を与えるのではなく、正しい方向に導くのです。その過程で誰もが何かを学ぶことができます。</v>
      </c>
      <c r="O44" s="7" t="str">
        <f t="shared" si="52"/>
        <v>"_id": "アジャイルプラクティス_29"</v>
      </c>
      <c r="P44" s="7" t="str">
        <f t="shared" si="41"/>
        <v>"message": "みんなに問題を解決する機会を与えなさい。\n解決策を与えるのではなく、正しい方向に導くのです。その過程で誰もが何かを学ぶことができます。"</v>
      </c>
      <c r="Q44" s="7" t="str">
        <f t="shared" si="53"/>
        <v>"questions": ["教え方","答えを教える","学び","","","","",""]</v>
      </c>
      <c r="R44" s="1" t="str">
        <f t="shared" si="39"/>
        <v>{"_id": "アジャイルプラクティス_29","message": "みんなに問題を解決する機会を与えなさい。\n解決策を与えるのではなく、正しい方向に導くのです。その過程で誰もが何かを学ぶことができます。","questions": ["教え方","答えを教える","学び","","","","",""]},</v>
      </c>
      <c r="T44" s="1" t="str">
        <f t="shared" si="37"/>
        <v>"questions": ["教え方","答えを教える","学び","","","","","","みんなに問題を解決する機会を与えなさい。解決策を与えるのではなく、正しい方向に導くのです。その過程で誰もが何かを学ぶことができます。"]</v>
      </c>
      <c r="U44" s="1" t="str">
        <f t="shared" si="40"/>
        <v>{"_id": "アジャイルプラクティス_29","message": "みんなに問題を解決する機会を与えなさい。\n解決策を与えるのではなく、正しい方向に導くのです。その過程で誰もが何かを学ぶことができます。","questions": ["教え方","答えを教える","学び","","","","","","みんなに問題を解決する機会を与えなさい。解決策を与えるのではなく、正しい方向に導くのです。その過程で誰もが何かを学ぶことができます。"]},</v>
      </c>
    </row>
    <row r="45" spans="1:21" ht="100" customHeight="1" x14ac:dyDescent="0.3">
      <c r="A45" s="2">
        <v>42</v>
      </c>
      <c r="B45" s="2" t="s">
        <v>48</v>
      </c>
      <c r="C45" s="2" t="s">
        <v>128</v>
      </c>
      <c r="D45" s="2" t="s">
        <v>14</v>
      </c>
      <c r="E45" s="2">
        <v>173</v>
      </c>
      <c r="F45" s="2" t="s">
        <v>126</v>
      </c>
      <c r="G45" s="2" t="s">
        <v>127</v>
      </c>
      <c r="H45" s="2"/>
      <c r="I45" s="2"/>
      <c r="J45" s="2"/>
      <c r="K45" s="2"/>
      <c r="L45" s="2"/>
      <c r="M45" s="2"/>
      <c r="N45" s="1" t="str">
        <f t="shared" si="38"/>
        <v>あらゆることをみんなに知らせましょう。\n自分の状況、アイデア、関心のある事柄などを公開しなさい。ほかの人たちから仕事の状況を尋ねられるまで黙っていてはいけません。</v>
      </c>
      <c r="O45" s="7" t="str">
        <f t="shared" si="52"/>
        <v>"_id": "アジャイルプラクティス_30"</v>
      </c>
      <c r="P45" s="7" t="str">
        <f t="shared" si="41"/>
        <v>"message": "あらゆることをみんなに知らせましょう。\n自分の状況、アイデア、関心のある事柄などを公開しなさい。ほかの人たちから仕事の状況を尋ねられるまで黙っていてはいけません。"</v>
      </c>
      <c r="Q45" s="7" t="str">
        <f t="shared" si="53"/>
        <v>"questions": ["透明性","情報の共有","","","","","",""]</v>
      </c>
      <c r="R45" s="1" t="str">
        <f t="shared" si="39"/>
        <v>{"_id": "アジャイルプラクティス_30","message": "あらゆることをみんなに知らせましょう。\n自分の状況、アイデア、関心のある事柄などを公開しなさい。ほかの人たちから仕事の状況を尋ねられるまで黙っていてはいけません。","questions": ["透明性","情報の共有","","","","","",""]},</v>
      </c>
      <c r="T45" s="1" t="str">
        <f t="shared" si="37"/>
        <v>"questions": ["透明性","情報の共有","","","","","","","あらゆることをみんなに知らせましょう。自分の状況、アイデア、関心のある事柄などを公開しなさい。ほかの人たちから仕事の状況を尋ねられるまで黙っていてはいけません。"]</v>
      </c>
      <c r="U45" s="1" t="str">
        <f t="shared" si="40"/>
        <v>{"_id": "アジャイルプラクティス_30","message": "あらゆることをみんなに知らせましょう。\n自分の状況、アイデア、関心のある事柄などを公開しなさい。ほかの人たちから仕事の状況を尋ねられるまで黙っていてはいけません。","questions": ["透明性","情報の共有","","","","","","","あらゆることをみんなに知らせましょう。自分の状況、アイデア、関心のある事柄などを公開しなさい。ほかの人たちから仕事の状況を尋ねられるまで黙っていてはいけません。"]},</v>
      </c>
    </row>
    <row r="46" spans="1:21" ht="100" customHeight="1" x14ac:dyDescent="0.3">
      <c r="A46" s="2">
        <v>43</v>
      </c>
      <c r="B46" s="2" t="s">
        <v>130</v>
      </c>
      <c r="C46" s="2" t="s">
        <v>132</v>
      </c>
      <c r="D46" s="5" t="s">
        <v>129</v>
      </c>
      <c r="E46" s="5" t="s">
        <v>129</v>
      </c>
      <c r="F46" s="2" t="s">
        <v>131</v>
      </c>
      <c r="G46" s="2"/>
      <c r="H46" s="2"/>
      <c r="I46" s="2"/>
      <c r="J46" s="2"/>
      <c r="K46" s="2"/>
      <c r="L46" s="2"/>
      <c r="M46" s="2"/>
      <c r="N46" s="1" t="str">
        <f t="shared" si="38"/>
        <v>知りません、まずはググってみて再度質問してください。</v>
      </c>
      <c r="O46" s="7" t="str">
        <f t="shared" si="52"/>
        <v>"_id": "よくある日常_1"</v>
      </c>
      <c r="P46" s="7" t="str">
        <f t="shared" si="41"/>
        <v>"message": "知りません、まずはググってみて再度質問してください。"</v>
      </c>
      <c r="Q46" s="7" t="str">
        <f t="shared" si="53"/>
        <v>"questions": ["アジャイルってどうなのかね？","","","","","","",""]</v>
      </c>
      <c r="R46" s="1" t="str">
        <f t="shared" si="39"/>
        <v>{"_id": "よくある日常_1","message": "知りません、まずはググってみて再度質問してください。","questions": ["アジャイルってどうなのかね？","","","","","","",""]},</v>
      </c>
      <c r="T46" s="1" t="str">
        <f t="shared" si="37"/>
        <v>"questions": ["アジャイルってどうなのかね？","","","","","","","","知りません、まずはググってみて再度質問してください。"]</v>
      </c>
      <c r="U46" s="1" t="str">
        <f t="shared" si="40"/>
        <v>{"_id": "よくある日常_1","message": "知りません、まずはググってみて再度質問してください。","questions": ["アジャイルってどうなのかね？","","","","","","","","知りません、まずはググってみて再度質問してください。"]},</v>
      </c>
    </row>
    <row r="47" spans="1:21" ht="100" customHeight="1" x14ac:dyDescent="0.3">
      <c r="A47" s="2">
        <v>44</v>
      </c>
      <c r="B47" s="2" t="s">
        <v>133</v>
      </c>
      <c r="C47" s="2" t="s">
        <v>146</v>
      </c>
      <c r="D47" s="5" t="s">
        <v>129</v>
      </c>
      <c r="E47" s="5" t="s">
        <v>129</v>
      </c>
      <c r="F47" s="2" t="s">
        <v>145</v>
      </c>
      <c r="G47" s="2"/>
      <c r="H47" s="2"/>
      <c r="I47" s="2"/>
      <c r="J47" s="2"/>
      <c r="K47" s="2"/>
      <c r="L47" s="2"/>
      <c r="M47" s="2"/>
      <c r="N47" s="1" t="str">
        <f t="shared" si="38"/>
        <v>わかりません、儲かるか儲からないかは人次第です。</v>
      </c>
      <c r="O47" s="7" t="str">
        <f t="shared" si="52"/>
        <v>"_id": "よくある日常_2"</v>
      </c>
      <c r="P47" s="7" t="str">
        <f t="shared" si="41"/>
        <v>"message": "わかりません、儲かるか儲からないかは人次第です。"</v>
      </c>
      <c r="Q47" s="7" t="str">
        <f t="shared" si="53"/>
        <v>"questions": ["アジャイルってっ儲かるの？","","","","","","",""]</v>
      </c>
      <c r="R47" s="1" t="str">
        <f t="shared" si="39"/>
        <v>{"_id": "よくある日常_2","message": "わかりません、儲かるか儲からないかは人次第です。","questions": ["アジャイルってっ儲かるの？","","","","","","",""]},</v>
      </c>
      <c r="T47" s="1" t="str">
        <f t="shared" si="37"/>
        <v>"questions": ["アジャイルってっ儲かるの？","","","","","","","","わかりません、儲かるか儲からないかは人次第です。"]</v>
      </c>
      <c r="U47" s="1" t="str">
        <f t="shared" si="40"/>
        <v>{"_id": "よくある日常_2","message": "わかりません、儲かるか儲からないかは人次第です。","questions": ["アジャイルってっ儲かるの？","","","","","","","","わかりません、儲かるか儲からないかは人次第です。"]},</v>
      </c>
    </row>
    <row r="48" spans="1:21" ht="100" customHeight="1" x14ac:dyDescent="0.3">
      <c r="A48" s="2">
        <v>45</v>
      </c>
      <c r="B48" s="2" t="s">
        <v>134</v>
      </c>
      <c r="C48" s="2" t="s">
        <v>148</v>
      </c>
      <c r="D48" s="5" t="s">
        <v>129</v>
      </c>
      <c r="E48" s="5" t="s">
        <v>129</v>
      </c>
      <c r="F48" s="2" t="s">
        <v>147</v>
      </c>
      <c r="G48" s="2"/>
      <c r="H48" s="2"/>
      <c r="I48" s="2"/>
      <c r="J48" s="2"/>
      <c r="K48" s="2"/>
      <c r="L48" s="2"/>
      <c r="M48" s="2"/>
      <c r="N48" s="1" t="str">
        <f t="shared" si="38"/>
        <v>そうですね、やらないほうが良いと思います。</v>
      </c>
      <c r="O48" s="7" t="str">
        <f t="shared" si="52"/>
        <v>"_id": "よくある日常_3"</v>
      </c>
      <c r="P48" s="7" t="str">
        <f t="shared" si="41"/>
        <v>"message": "そうですね、やらないほうが良いと思います。"</v>
      </c>
      <c r="Q48" s="7" t="str">
        <f t="shared" si="53"/>
        <v>"questions": ["アジャイルやりたくないんだけど","","","","","","",""]</v>
      </c>
      <c r="R48" s="1" t="str">
        <f t="shared" si="39"/>
        <v>{"_id": "よくある日常_3","message": "そうですね、やらないほうが良いと思います。","questions": ["アジャイルやりたくないんだけど","","","","","","",""]},</v>
      </c>
      <c r="T48" s="1" t="str">
        <f t="shared" si="37"/>
        <v>"questions": ["アジャイルやりたくないんだけど","","","","","","","","そうですね、やらないほうが良いと思います。"]</v>
      </c>
      <c r="U48" s="1" t="str">
        <f t="shared" si="40"/>
        <v>{"_id": "よくある日常_3","message": "そうですね、やらないほうが良いと思います。","questions": ["アジャイルやりたくないんだけど","","","","","","","","そうですね、やらないほうが良いと思います。"]},</v>
      </c>
    </row>
    <row r="49" spans="1:21" ht="100" customHeight="1" x14ac:dyDescent="0.3">
      <c r="A49" s="2">
        <v>46</v>
      </c>
      <c r="B49" s="2" t="s">
        <v>135</v>
      </c>
      <c r="C49" s="2" t="s">
        <v>151</v>
      </c>
      <c r="D49" s="5" t="s">
        <v>129</v>
      </c>
      <c r="E49" s="5" t="s">
        <v>129</v>
      </c>
      <c r="F49" s="2" t="s">
        <v>149</v>
      </c>
      <c r="G49" s="2"/>
      <c r="H49" s="2"/>
      <c r="I49" s="2"/>
      <c r="J49" s="2"/>
      <c r="K49" s="2"/>
      <c r="L49" s="2"/>
      <c r="M49" s="2"/>
      <c r="N49" s="1" t="str">
        <f t="shared" si="38"/>
        <v>仕様変更が辛いのはウォーターフォール型の開発です。\nあなたのそれはアジャイル的な開発じゃないかもしれません。\nなにが「つらい」のか具体的に教えて下さい。</v>
      </c>
      <c r="O49" s="7" t="str">
        <f t="shared" si="52"/>
        <v>"_id": "よくある日常_4"</v>
      </c>
      <c r="P49" s="7" t="str">
        <f t="shared" si="41"/>
        <v>"message": "仕様変更が辛いのはウォーターフォール型の開発です。\nあなたのそれはアジャイル的な開発じゃないかもしれません。\nなにが「つらい」のか具体的に教えて下さい。"</v>
      </c>
      <c r="Q49" s="7" t="str">
        <f t="shared" si="53"/>
        <v>"questions": ["アジャイルやると仕様変更対応がつらいんだよね","","","","","","",""]</v>
      </c>
      <c r="R49" s="1" t="str">
        <f t="shared" si="39"/>
        <v>{"_id": "よくある日常_4","message": "仕様変更が辛いのはウォーターフォール型の開発です。\nあなたのそれはアジャイル的な開発じゃないかもしれません。\nなにが「つらい」のか具体的に教えて下さい。","questions": ["アジャイルやると仕様変更対応がつらいんだよね","","","","","","",""]},</v>
      </c>
      <c r="T49" s="1" t="str">
        <f t="shared" si="37"/>
        <v>"questions":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c r="U49" s="1" t="str">
        <f t="shared" si="40"/>
        <v>{"_id": "よくある日常_4","message": "仕様変更が辛いのはウォーターフォール型の開発です。\nあなたのそれはアジャイル的な開発じゃないかもしれません。\nなにが「つらい」のか具体的に教えて下さい。","questions":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row>
    <row r="50" spans="1:21" ht="100" customHeight="1" x14ac:dyDescent="0.3">
      <c r="A50" s="2">
        <v>47</v>
      </c>
      <c r="B50" s="2" t="s">
        <v>136</v>
      </c>
      <c r="C50" s="2" t="s">
        <v>152</v>
      </c>
      <c r="D50" s="5" t="s">
        <v>129</v>
      </c>
      <c r="E50" s="5" t="s">
        <v>129</v>
      </c>
      <c r="F50" s="2" t="s">
        <v>150</v>
      </c>
      <c r="G50" s="2"/>
      <c r="H50" s="2"/>
      <c r="I50" s="2"/>
      <c r="J50" s="2"/>
      <c r="K50" s="2"/>
      <c r="L50" s="2"/>
      <c r="M50" s="2"/>
      <c r="N50" s="1" t="str">
        <f t="shared" si="38"/>
        <v>まずAmazonでアジャイルと名の付く書籍を調べ、５冊以上それぞれ２周読んできてください。\n話はそれからです。</v>
      </c>
      <c r="O50" s="7" t="str">
        <f t="shared" si="52"/>
        <v>"_id": "よくある日常_5"</v>
      </c>
      <c r="P50" s="7" t="str">
        <f t="shared" si="41"/>
        <v>"message": "まずAmazonでアジャイルと名の付く書籍を調べ、５冊以上それぞれ２周読んできてください。\n話はそれからです。"</v>
      </c>
      <c r="Q50" s="7" t="str">
        <f t="shared" si="53"/>
        <v>"questions": ["俺にもわかるようにアジャイルを説明しろ","","","","","","",""]</v>
      </c>
      <c r="R50" s="1" t="str">
        <f t="shared" si="39"/>
        <v>{"_id": "よくある日常_5","message": "まずAmazonでアジャイルと名の付く書籍を調べ、５冊以上それぞれ２周読んできてください。\n話はそれからです。","questions": ["俺にもわかるようにアジャイルを説明しろ","","","","","","",""]},</v>
      </c>
      <c r="T50" s="1" t="str">
        <f t="shared" si="37"/>
        <v>"questions": ["俺にもわかるようにアジャイルを説明しろ","","","","","","","","まずAmazonでアジャイルと名の付く書籍を調べ、５冊以上それぞれ２周読んできてください。話はそれからです。"]</v>
      </c>
      <c r="U50" s="1" t="str">
        <f t="shared" si="40"/>
        <v>{"_id": "よくある日常_5","message": "まずAmazonでアジャイルと名の付く書籍を調べ、５冊以上それぞれ２周読んできてください。\n話はそれからです。","questions": ["俺にもわかるようにアジャイルを説明しろ","","","","","","","","まずAmazonでアジャイルと名の付く書籍を調べ、５冊以上それぞれ２周読んできてください。話はそれからです。"]},</v>
      </c>
    </row>
    <row r="51" spans="1:21" ht="100" customHeight="1" x14ac:dyDescent="0.3">
      <c r="A51" s="2">
        <v>48</v>
      </c>
      <c r="B51" s="2" t="s">
        <v>137</v>
      </c>
      <c r="C51" s="2" t="s">
        <v>158</v>
      </c>
      <c r="D51" s="5" t="s">
        <v>129</v>
      </c>
      <c r="E51" s="5" t="s">
        <v>129</v>
      </c>
      <c r="F51" s="2" t="s">
        <v>153</v>
      </c>
      <c r="G51" s="2"/>
      <c r="H51" s="2"/>
      <c r="I51" s="2"/>
      <c r="J51" s="2"/>
      <c r="K51" s="2"/>
      <c r="L51" s="2"/>
      <c r="M51" s="2"/>
      <c r="N51" s="1" t="str">
        <f t="shared" si="38"/>
        <v>ゴールやビジョンを明確化して意思決定は現場に委ねましょう。\nさまざまな見える化のテクニックを学び、現場負担の少ないように遠くから見守りましょう。</v>
      </c>
      <c r="O51" s="7" t="str">
        <f t="shared" si="52"/>
        <v>"_id": "よくある日常_6"</v>
      </c>
      <c r="P51" s="7" t="str">
        <f t="shared" si="41"/>
        <v>"message": "ゴールやビジョンを明確化して意思決定は現場に委ねましょう。\nさまざまな見える化のテクニックを学び、現場負担の少ないように遠くから見守りましょう。"</v>
      </c>
      <c r="Q51" s="7" t="str">
        <f t="shared" si="53"/>
        <v>"questions": ["詳細な管理がしたい","","","","","","",""]</v>
      </c>
      <c r="R51" s="1" t="str">
        <f t="shared" si="39"/>
        <v>{"_id": "よくある日常_6","message": "ゴールやビジョンを明確化して意思決定は現場に委ねましょう。\nさまざまな見える化のテクニックを学び、現場負担の少ないように遠くから見守りましょう。","questions": ["詳細な管理がしたい","","","","","","",""]},</v>
      </c>
      <c r="T51" s="1" t="str">
        <f t="shared" si="37"/>
        <v>"questions": ["詳細な管理がしたい","","","","","","","","ゴールやビジョンを明確化して意思決定は現場に委ねましょう。さまざまな見える化のテクニックを学び、現場負担の少ないように遠くから見守りましょう。"]</v>
      </c>
      <c r="U51" s="1" t="str">
        <f t="shared" si="40"/>
        <v>{"_id": "よくある日常_6","message": "ゴールやビジョンを明確化して意思決定は現場に委ねましょう。\nさまざまな見える化のテクニックを学び、現場負担の少ないように遠くから見守りましょう。","questions": ["詳細な管理がしたい","","","","","","","","ゴールやビジョンを明確化して意思決定は現場に委ねましょう。さまざまな見える化のテクニックを学び、現場負担の少ないように遠くから見守りましょう。"]},</v>
      </c>
    </row>
    <row r="52" spans="1:21" ht="100" customHeight="1" x14ac:dyDescent="0.3">
      <c r="A52" s="2">
        <v>49</v>
      </c>
      <c r="B52" s="2" t="s">
        <v>138</v>
      </c>
      <c r="C52" s="2" t="s">
        <v>157</v>
      </c>
      <c r="D52" s="5" t="s">
        <v>129</v>
      </c>
      <c r="E52" s="5" t="s">
        <v>129</v>
      </c>
      <c r="F52" s="2" t="s">
        <v>154</v>
      </c>
      <c r="G52" s="2"/>
      <c r="H52" s="2"/>
      <c r="I52" s="2"/>
      <c r="J52" s="2"/>
      <c r="K52" s="2"/>
      <c r="L52" s="2"/>
      <c r="M52" s="2"/>
      <c r="N52" s="1" t="str">
        <f t="shared" si="38"/>
        <v>上位レベルの意図を正しく伝えることだけに注力してください。\nどう行動に起こすかは現場に決めてもらいましょう。</v>
      </c>
      <c r="O52" s="7" t="str">
        <f t="shared" si="52"/>
        <v>"_id": "よくある日常_7"</v>
      </c>
      <c r="P52" s="7" t="str">
        <f t="shared" si="41"/>
        <v>"message": "上位レベルの意図を正しく伝えることだけに注力してください。\nどう行動に起こすかは現場に決めてもらいましょう。"</v>
      </c>
      <c r="Q52" s="7" t="str">
        <f t="shared" si="53"/>
        <v>"questions": ["詳細な指示をしたい","","","","","","",""]</v>
      </c>
      <c r="R52" s="1" t="str">
        <f t="shared" si="39"/>
        <v>{"_id": "よくある日常_7","message": "上位レベルの意図を正しく伝えることだけに注力してください。\nどう行動に起こすかは現場に決めてもらいましょう。","questions": ["詳細な指示をしたい","","","","","","",""]},</v>
      </c>
      <c r="T52" s="1" t="str">
        <f t="shared" si="37"/>
        <v>"questions": ["詳細な指示をしたい","","","","","","","","上位レベルの意図を正しく伝えることだけに注力してください。どう行動に起こすかは現場に決めてもらいましょう。"]</v>
      </c>
      <c r="U52" s="1" t="str">
        <f t="shared" si="40"/>
        <v>{"_id": "よくある日常_7","message": "上位レベルの意図を正しく伝えることだけに注力してください。\nどう行動に起こすかは現場に決めてもらいましょう。","questions": ["詳細な指示をしたい","","","","","","","","上位レベルの意図を正しく伝えることだけに注力してください。どう行動に起こすかは現場に決めてもらいましょう。"]},</v>
      </c>
    </row>
    <row r="53" spans="1:21" ht="100" customHeight="1" x14ac:dyDescent="0.3">
      <c r="A53" s="2">
        <v>50</v>
      </c>
      <c r="B53" s="2" t="s">
        <v>139</v>
      </c>
      <c r="C53" s="2" t="s">
        <v>159</v>
      </c>
      <c r="D53" s="5" t="s">
        <v>129</v>
      </c>
      <c r="E53" s="5" t="s">
        <v>129</v>
      </c>
      <c r="F53" s="2" t="s">
        <v>155</v>
      </c>
      <c r="G53" s="2"/>
      <c r="H53" s="2"/>
      <c r="I53" s="2"/>
      <c r="J53" s="2"/>
      <c r="K53" s="2"/>
      <c r="L53" s="2"/>
      <c r="M53" s="2"/>
      <c r="N53" s="1" t="str">
        <f t="shared" si="38"/>
        <v>明確な方向性を示してください。入念な調査を行うことは予測精度の向上ではなくコミットメントする内容の詳細化に他なりません。</v>
      </c>
      <c r="O53" s="7" t="str">
        <f>CONCATENATE("""_id"": """,B53,"""")</f>
        <v>"_id": "よくある日常_8"</v>
      </c>
      <c r="P53" s="7" t="str">
        <f t="shared" si="41"/>
        <v>"message": "明確な方向性を示してください。入念な調査を行うことは予測精度の向上ではなくコミットメントする内容の詳細化に他なりません。"</v>
      </c>
      <c r="Q53" s="7" t="str">
        <f>CONCATENATE("""questions"": [""",F53,""",""",G53,""",""",H53,""",""",I53,""",""",J53,""",""",K53,""",""",L53,""",""",M53,"""]")</f>
        <v>"questions": ["入念な調査のもと計画化したい","","","","","","",""]</v>
      </c>
      <c r="R53" s="1" t="str">
        <f t="shared" si="39"/>
        <v>{"_id": "よくある日常_8","message": "明確な方向性を示してください。入念な調査を行うことは予測精度の向上ではなくコミットメントする内容の詳細化に他なりません。","questions": ["入念な調査のもと計画化したい","","","","","","",""]},</v>
      </c>
      <c r="T53" s="1" t="str">
        <f t="shared" si="37"/>
        <v>"questions": ["入念な調査のもと計画化したい","","","","","","","","明確な方向性を示してください。入念な調査を行うことは予測精度の向上ではなくコミットメントする内容の詳細化に他なりません。"]</v>
      </c>
      <c r="U53" s="1" t="str">
        <f t="shared" si="40"/>
        <v>{"_id": "よくある日常_8","message": "明確な方向性を示してください。入念な調査を行うことは予測精度の向上ではなくコミットメントする内容の詳細化に他なりません。","questions": ["入念な調査のもと計画化したい","","","","","","","","明確な方向性を示してください。入念な調査を行うことは予測精度の向上ではなくコミットメントする内容の詳細化に他なりません。"]},</v>
      </c>
    </row>
    <row r="54" spans="1:21" ht="100" customHeight="1" x14ac:dyDescent="0.3">
      <c r="A54" s="2">
        <v>51</v>
      </c>
      <c r="B54" s="2" t="s">
        <v>140</v>
      </c>
      <c r="C54" s="2" t="s">
        <v>160</v>
      </c>
      <c r="D54" s="5" t="s">
        <v>129</v>
      </c>
      <c r="E54" s="5" t="s">
        <v>129</v>
      </c>
      <c r="F54" s="2" t="s">
        <v>156</v>
      </c>
      <c r="G54" s="2"/>
      <c r="H54" s="2"/>
      <c r="I54" s="2"/>
      <c r="J54" s="2"/>
      <c r="K54" s="2"/>
      <c r="L54" s="2"/>
      <c r="M54" s="2"/>
      <c r="N54" s="1" t="str">
        <f t="shared" si="38"/>
        <v>ある特定の信仰にしたがって動くことは宗教と捉えられることもあるかもしれません。\nチームメンバーが同じ価値観にしたがって行動することに意味があります。</v>
      </c>
      <c r="O54" s="7" t="str">
        <f>CONCATENATE("""_id"": """,B54,"""")</f>
        <v>"_id": "よくある日常_9"</v>
      </c>
      <c r="P54" s="7" t="str">
        <f t="shared" si="41"/>
        <v>"message": "ある特定の信仰にしたがって動くことは宗教と捉えられることもあるかもしれません。\nチームメンバーが同じ価値観にしたがって行動することに意味があります。"</v>
      </c>
      <c r="Q54" s="7" t="str">
        <f>CONCATENATE("""questions"": [""",F54,""",""",G54,""",""",H54,""",""",I54,""",""",J54,""",""",K54,""",""",L54,""",""",M54,"""]")</f>
        <v>"questions": ["なんか宗教っぽくないですか？","","","","","","",""]</v>
      </c>
      <c r="R54" s="1" t="str">
        <f t="shared" si="39"/>
        <v>{"_id": "よくある日常_9","message": "ある特定の信仰にしたがって動くことは宗教と捉えられることもあるかもしれません。\nチームメンバーが同じ価値観にしたがって行動することに意味があります。","questions": ["なんか宗教っぽくないですか？","","","","","","",""]},</v>
      </c>
      <c r="T54" s="1" t="str">
        <f t="shared" si="37"/>
        <v>"questions": ["なんか宗教っぽくないですか？","","","","","","","","ある特定の信仰にしたがって動くことは宗教と捉えられることもあるかもしれません。チームメンバーが同じ価値観にしたがって行動することに意味があります。"]</v>
      </c>
      <c r="U54" s="1" t="str">
        <f t="shared" si="40"/>
        <v>{"_id": "よくある日常_9","message": "ある特定の信仰にしたがって動くことは宗教と捉えられることもあるかもしれません。\nチームメンバーが同じ価値観にしたがって行動することに意味があります。","questions": ["なんか宗教っぽくないですか？","","","","","","","","ある特定の信仰にしたがって動くことは宗教と捉えられることもあるかもしれません。チームメンバーが同じ価値観にしたがって行動することに意味があります。"]},</v>
      </c>
    </row>
    <row r="55" spans="1:21" ht="100" customHeight="1" x14ac:dyDescent="0.3">
      <c r="A55" s="2">
        <v>52</v>
      </c>
      <c r="B55" s="2" t="s">
        <v>141</v>
      </c>
      <c r="C55" s="2" t="s">
        <v>162</v>
      </c>
      <c r="D55" s="5" t="s">
        <v>129</v>
      </c>
      <c r="E55" s="5" t="s">
        <v>129</v>
      </c>
      <c r="F55" s="2" t="s">
        <v>161</v>
      </c>
      <c r="G55" s="2"/>
      <c r="H55" s="2"/>
      <c r="I55" s="2"/>
      <c r="J55" s="2"/>
      <c r="K55" s="2"/>
      <c r="L55" s="2"/>
      <c r="M55" s="2"/>
      <c r="N55" s="1" t="str">
        <f t="shared" si="38"/>
        <v>あなたは会社の代表として発言をしているのでしょうか？\nそうでなければ目の前の仕事をしてください。\nもしくは向いていない理由を一から説明してみて下さい、話はそれからです。</v>
      </c>
      <c r="O55" s="7" t="str">
        <f t="shared" ref="O55:O58" si="54">CONCATENATE("""_id"": """,B55,"""")</f>
        <v>"_id": "よくある日常_10"</v>
      </c>
      <c r="P55" s="7" t="str">
        <f t="shared" si="41"/>
        <v>"message": "あなたは会社の代表として発言をしているのでしょうか？\nそうでなければ目の前の仕事をしてください。\nもしくは向いていない理由を一から説明してみて下さい、話はそれからです。"</v>
      </c>
      <c r="Q55" s="7" t="str">
        <f t="shared" ref="Q55:Q58" si="55">CONCATENATE("""questions"": [""",F55,""",""",G55,""",""",H55,""",""",I55,""",""",J55,""",""",K55,""",""",L55,""",""",M55,"""]")</f>
        <v>"questions": ["アジャイルはうちの会社には向いてないよ","","","","","","",""]</v>
      </c>
      <c r="R55" s="1" t="str">
        <f t="shared" si="39"/>
        <v>{"_id": "よくある日常_10","message": "あなたは会社の代表として発言をしているのでしょうか？\nそうでなければ目の前の仕事をしてください。\nもしくは向いていない理由を一から説明してみて下さい、話はそれからです。","questions": ["アジャイルはうちの会社には向いてないよ","","","","","","",""]},</v>
      </c>
      <c r="T55" s="1" t="str">
        <f t="shared" si="37"/>
        <v>"questions":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c r="U55" s="1" t="str">
        <f t="shared" si="40"/>
        <v>{"_id": "よくある日常_10","message": "あなたは会社の代表として発言をしているのでしょうか？\nそうでなければ目の前の仕事をしてください。\nもしくは向いていない理由を一から説明してみて下さい、話はそれからです。","questions":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row>
    <row r="56" spans="1:21" ht="100" customHeight="1" x14ac:dyDescent="0.3">
      <c r="A56" s="2">
        <v>53</v>
      </c>
      <c r="B56" s="2" t="s">
        <v>142</v>
      </c>
      <c r="C56" s="2" t="s">
        <v>164</v>
      </c>
      <c r="D56" s="5" t="s">
        <v>129</v>
      </c>
      <c r="E56" s="5" t="s">
        <v>129</v>
      </c>
      <c r="F56" s="2" t="s">
        <v>163</v>
      </c>
      <c r="G56" s="2"/>
      <c r="H56" s="2"/>
      <c r="I56" s="2"/>
      <c r="J56" s="2"/>
      <c r="K56" s="2"/>
      <c r="L56" s="2"/>
      <c r="M56" s="2"/>
      <c r="N56" s="1" t="str">
        <f t="shared" si="38"/>
        <v>できるできないよりも、やるかやらないか。\nやるかやらないかよりも、やりたいかやりたくないのかが重要です。</v>
      </c>
      <c r="O56" s="7" t="str">
        <f t="shared" si="54"/>
        <v>"_id": "よくある日常_11"</v>
      </c>
      <c r="P56" s="7" t="str">
        <f t="shared" si="41"/>
        <v>"message": "できるできないよりも、やるかやらないか。\nやるかやらないかよりも、やりたいかやりたくないのかが重要です。"</v>
      </c>
      <c r="Q56" s="7" t="str">
        <f t="shared" si="55"/>
        <v>"questions": ["スキルが低くてもアジャイルってできますか？","","","","","","",""]</v>
      </c>
      <c r="R56" s="1" t="str">
        <f t="shared" si="39"/>
        <v>{"_id": "よくある日常_11","message": "できるできないよりも、やるかやらないか。\nやるかやらないかよりも、やりたいかやりたくないのかが重要です。","questions": ["スキルが低くてもアジャイルってできますか？","","","","","","",""]},</v>
      </c>
      <c r="T56" s="1" t="str">
        <f t="shared" si="37"/>
        <v>"questions": ["スキルが低くてもアジャイルってできますか？","","","","","","","","できるできないよりも、やるかやらないか。やるかやらないかよりも、やりたいかやりたくないのかが重要です。"]</v>
      </c>
      <c r="U56" s="1" t="str">
        <f t="shared" si="40"/>
        <v>{"_id": "よくある日常_11","message": "できるできないよりも、やるかやらないか。\nやるかやらないかよりも、やりたいかやりたくないのかが重要です。","questions": ["スキルが低くてもアジャイルってできますか？","","","","","","","","できるできないよりも、やるかやらないか。やるかやらないかよりも、やりたいかやりたくないのかが重要です。"]},</v>
      </c>
    </row>
    <row r="57" spans="1:21" ht="100" customHeight="1" x14ac:dyDescent="0.3">
      <c r="A57" s="2">
        <v>54</v>
      </c>
      <c r="B57" s="2" t="s">
        <v>143</v>
      </c>
      <c r="C57" s="2" t="s">
        <v>166</v>
      </c>
      <c r="D57" s="5" t="s">
        <v>129</v>
      </c>
      <c r="E57" s="5" t="s">
        <v>129</v>
      </c>
      <c r="F57" s="2" t="s">
        <v>165</v>
      </c>
      <c r="G57" s="2"/>
      <c r="H57" s="2"/>
      <c r="I57" s="2"/>
      <c r="J57" s="2"/>
      <c r="K57" s="2"/>
      <c r="L57" s="2"/>
      <c r="M57" s="2"/>
      <c r="N57" s="1" t="str">
        <f t="shared" si="38"/>
        <v>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v>
      </c>
      <c r="O57" s="7" t="str">
        <f t="shared" si="54"/>
        <v>"_id": "よくある日常_12"</v>
      </c>
      <c r="P57" s="7" t="str">
        <f t="shared" si="41"/>
        <v>"message": "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v>
      </c>
      <c r="Q57" s="7" t="str">
        <f t="shared" si="55"/>
        <v>"questions": ["アジャイル界隈の人って攻撃的ですよね","","","","","","",""]</v>
      </c>
      <c r="R57" s="1" t="str">
        <f t="shared" si="39"/>
        <v>{"_id": "よくある日常_12","message": "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v>
      </c>
      <c r="T57" s="1" t="str">
        <f t="shared" si="37"/>
        <v>"questions":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c r="U57" s="1" t="str">
        <f t="shared" si="40"/>
        <v>{"_id": "よくある日常_12","message": "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row>
    <row r="58" spans="1:21" ht="100" customHeight="1" x14ac:dyDescent="0.3">
      <c r="A58" s="2">
        <v>55</v>
      </c>
      <c r="B58" s="2" t="s">
        <v>144</v>
      </c>
      <c r="C58" s="2" t="s">
        <v>168</v>
      </c>
      <c r="D58" s="5" t="s">
        <v>129</v>
      </c>
      <c r="E58" s="5" t="s">
        <v>129</v>
      </c>
      <c r="F58" s="2" t="s">
        <v>167</v>
      </c>
      <c r="G58" s="2"/>
      <c r="H58" s="2"/>
      <c r="I58" s="2"/>
      <c r="J58" s="2"/>
      <c r="K58" s="2"/>
      <c r="L58" s="2"/>
      <c r="M58" s="2"/>
      <c r="N58" s="1" t="str">
        <f t="shared" si="38"/>
        <v>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O58" s="7" t="str">
        <f t="shared" si="54"/>
        <v>"_id": "よくある日常_13"</v>
      </c>
      <c r="P58" s="7" t="str">
        <f t="shared" si="41"/>
        <v>"message":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Q58" s="7" t="str">
        <f t="shared" si="55"/>
        <v>"questions": ["マネージャーってなにするの？","","","","","","",""]</v>
      </c>
      <c r="R58" s="1" t="str">
        <f t="shared" si="39"/>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v>
      </c>
      <c r="T58" s="1" t="str">
        <f t="shared" si="37"/>
        <v>"questions":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U58" s="1" t="str">
        <f t="shared" si="40"/>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row>
    <row r="59" spans="1:21" ht="100" customHeight="1" x14ac:dyDescent="0.3">
      <c r="A59" s="2">
        <v>56</v>
      </c>
      <c r="B59" s="6" t="s">
        <v>187</v>
      </c>
      <c r="C59" s="6" t="s">
        <v>188</v>
      </c>
      <c r="D59" s="6" t="s">
        <v>189</v>
      </c>
      <c r="E59" s="6" t="s">
        <v>190</v>
      </c>
      <c r="F59" s="6" t="s">
        <v>191</v>
      </c>
      <c r="G59" s="6"/>
      <c r="H59" s="6"/>
      <c r="I59" s="6"/>
      <c r="J59" s="6"/>
      <c r="K59" s="6"/>
      <c r="L59" s="6"/>
      <c r="M59" s="6"/>
      <c r="N59" s="1" t="str">
        <f t="shared" si="38"/>
        <v>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O59" s="7" t="str">
        <f t="shared" ref="O59:O60" si="56">CONCATENATE("""_id"": """,B59,"""")</f>
        <v>"_id": "コアスクラム_1"</v>
      </c>
      <c r="P59" s="7" t="str">
        <f t="shared" si="41"/>
        <v>"message": "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Q59" s="7" t="str">
        <f t="shared" ref="Q59:Q60" si="57">CONCATENATE("""questions"": [""",F59,""",""",G59,""",""",H59,""",""",I59,""",""",J59,""",""",K59,""",""",L59,""",""",M59,"""]")</f>
        <v>"questions": ["スクラムとは何か？","","","","","","",""]</v>
      </c>
      <c r="R59" s="1" t="str">
        <f t="shared" si="39"/>
        <v>{"_id": "コアスクラム_1","message": "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v>
      </c>
      <c r="T59" s="1" t="str">
        <f t="shared" si="37"/>
        <v>"questions":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U59" s="1" t="str">
        <f t="shared" si="40"/>
        <v>{"_id": "コアスクラム_1","message": "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row>
    <row r="60" spans="1:21" ht="100" customHeight="1" x14ac:dyDescent="0.3">
      <c r="A60" s="2">
        <v>57</v>
      </c>
      <c r="B60" s="6" t="s">
        <v>192</v>
      </c>
      <c r="C60" s="6" t="s">
        <v>193</v>
      </c>
      <c r="D60" s="6" t="s">
        <v>189</v>
      </c>
      <c r="E60" s="6" t="s">
        <v>194</v>
      </c>
      <c r="F60" s="6" t="s">
        <v>195</v>
      </c>
      <c r="G60" s="6"/>
      <c r="H60" s="6"/>
      <c r="I60" s="6"/>
      <c r="J60" s="6"/>
      <c r="K60" s="6"/>
      <c r="L60" s="6"/>
      <c r="M60" s="6"/>
      <c r="N60" s="1" t="str">
        <f t="shared" si="38"/>
        <v>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O60" s="7" t="str">
        <f t="shared" si="56"/>
        <v>"_id": "コアスクラム_2"</v>
      </c>
      <c r="P60" s="7" t="str">
        <f t="shared" si="41"/>
        <v>"message":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Q60" s="7" t="str">
        <f t="shared" si="57"/>
        <v>"questions": ["スクラムの由来は？","","","","","","",""]</v>
      </c>
      <c r="R60" s="1" t="str">
        <f t="shared" si="39"/>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v>
      </c>
      <c r="T60" s="1" t="str">
        <f t="shared" si="37"/>
        <v>"questions":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U60" s="1" t="str">
        <f t="shared" si="40"/>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row>
    <row r="61" spans="1:21" ht="100" customHeight="1" x14ac:dyDescent="0.3">
      <c r="A61" s="2">
        <v>58</v>
      </c>
      <c r="B61" s="6" t="s">
        <v>196</v>
      </c>
      <c r="C61" s="6" t="s">
        <v>197</v>
      </c>
      <c r="D61" s="6" t="s">
        <v>189</v>
      </c>
      <c r="E61" s="6">
        <v>5</v>
      </c>
      <c r="F61" s="6" t="s">
        <v>198</v>
      </c>
      <c r="G61" s="6"/>
      <c r="H61" s="6"/>
      <c r="I61" s="6"/>
      <c r="J61" s="6"/>
      <c r="K61" s="6"/>
      <c r="L61" s="6"/>
      <c r="M61" s="6"/>
      <c r="N61" s="1" t="str">
        <f t="shared" si="38"/>
        <v>2001年、アジャイルの共通の価値を見出そうとする17人がユタのワサッチ山脈に集まりました。彼らはアジャイルソフトウェア開発宣言の発展につながる4つの共通の価値に到達しました。</v>
      </c>
      <c r="O61" s="7" t="str">
        <f>CONCATENATE("""_id"": """,B61,"""")</f>
        <v>"_id": "コアスクラム_3"</v>
      </c>
      <c r="P61" s="7" t="str">
        <f t="shared" si="41"/>
        <v>"message": "2001年、アジャイルの共通の価値を見出そうとする17人がユタのワサッチ山脈に集まりました。彼らはアジャイルソフトウェア開発宣言の発展につながる4つの共通の価値に到達しました。"</v>
      </c>
      <c r="Q61" s="7" t="str">
        <f>CONCATENATE("""questions"": [""",F61,""",""",G61,""",""",H61,""",""",I61,""",""",J61,""",""",K61,""",""",L61,""",""",M61,"""]")</f>
        <v>"questions": ["アジャイルマニュフェストとは何ですか？","","","","","","",""]</v>
      </c>
      <c r="R61" s="1" t="str">
        <f t="shared" si="39"/>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v>
      </c>
      <c r="T61" s="1" t="str">
        <f t="shared" si="37"/>
        <v>"questions":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c r="U61" s="1" t="str">
        <f t="shared" si="40"/>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row>
    <row r="62" spans="1:21" ht="100" customHeight="1" x14ac:dyDescent="0.3">
      <c r="A62" s="2">
        <v>59</v>
      </c>
      <c r="B62" s="6" t="s">
        <v>199</v>
      </c>
      <c r="C62" s="6" t="s">
        <v>200</v>
      </c>
      <c r="D62" s="6" t="s">
        <v>189</v>
      </c>
      <c r="E62" s="6" t="s">
        <v>201</v>
      </c>
      <c r="F62" s="6" t="s">
        <v>202</v>
      </c>
      <c r="G62" s="6"/>
      <c r="H62" s="6"/>
      <c r="I62" s="6"/>
      <c r="J62" s="6"/>
      <c r="K62" s="6"/>
      <c r="L62" s="6"/>
      <c r="M62" s="6"/>
      <c r="N62" s="1" t="str">
        <f t="shared" si="38"/>
        <v>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v>
      </c>
      <c r="O62" s="7" t="str">
        <f t="shared" ref="O62:O65" si="58">CONCATENATE("""_id"": """,B62,"""")</f>
        <v>"_id": "コアスクラム_4"</v>
      </c>
      <c r="P62" s="7" t="str">
        <f t="shared" si="41"/>
        <v>"message": "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v>
      </c>
      <c r="Q62" s="7" t="str">
        <f t="shared" ref="Q62:Q65" si="59">CONCATENATE("""questions"": [""",F62,""",""",G62,""",""",H62,""",""",I62,""",""",J62,""",""",K62,""",""",L62,""",""",M62,"""]")</f>
        <v>"questions": ["コアスクラムとアジャイルソフトウェア開発宣言からの共通の価値は何ですか？","","","","","","",""]</v>
      </c>
      <c r="R62" s="1" t="str">
        <f t="shared" si="39"/>
        <v>{"_id": "コアスクラム_4","message": "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questions": ["コアスクラムとアジャイルソフトウェア開発宣言からの共通の価値は何ですか？","","","","","","",""]},</v>
      </c>
      <c r="T62" s="1" t="str">
        <f t="shared" si="37"/>
        <v>"questions":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c r="U62" s="1" t="str">
        <f t="shared" si="40"/>
        <v>{"_id": "コアスクラム_4","message": "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row>
    <row r="63" spans="1:21" ht="100" customHeight="1" x14ac:dyDescent="0.3">
      <c r="A63" s="2">
        <v>60</v>
      </c>
      <c r="B63" s="6" t="s">
        <v>203</v>
      </c>
      <c r="C63" s="6" t="s">
        <v>204</v>
      </c>
      <c r="D63" s="6" t="s">
        <v>189</v>
      </c>
      <c r="E63" s="6">
        <v>8</v>
      </c>
      <c r="F63" s="6" t="s">
        <v>205</v>
      </c>
      <c r="G63" s="6"/>
      <c r="H63" s="6"/>
      <c r="I63" s="6"/>
      <c r="J63" s="6"/>
      <c r="K63" s="6"/>
      <c r="L63" s="6"/>
      <c r="M63" s="6"/>
      <c r="N63" s="1" t="str">
        <f t="shared" si="38"/>
        <v>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v>
      </c>
      <c r="O63" s="7" t="str">
        <f t="shared" si="58"/>
        <v>"_id": "コアスクラム_5"</v>
      </c>
      <c r="P63" s="7" t="str">
        <f t="shared" si="41"/>
        <v>"message":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v>
      </c>
      <c r="Q63" s="7" t="str">
        <f t="shared" si="59"/>
        <v>"questions": ["「プロセスやツールよりも個人との対話を」とは具体的にどのような意味ですか？","","","","","","",""]</v>
      </c>
      <c r="R63" s="1" t="str">
        <f t="shared" si="39"/>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組織外の懸念を解決するために組織の他の部分と協力すること\nスクラムのチームがこれらの責任に焦点を当てることがとても重要です。","questions": ["「プロセスやツールよりも個人との対話を」とは具体的にどのような意味ですか？","","","","","","",""]},</v>
      </c>
      <c r="T63" s="1" t="str">
        <f t="shared" si="37"/>
        <v>"questions":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c r="U63" s="1" t="str">
        <f t="shared" si="40"/>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row>
    <row r="64" spans="1:21" ht="100" customHeight="1" x14ac:dyDescent="0.3">
      <c r="A64" s="2">
        <v>61</v>
      </c>
      <c r="B64" s="6" t="s">
        <v>206</v>
      </c>
      <c r="C64" s="6" t="s">
        <v>207</v>
      </c>
      <c r="D64" s="6" t="s">
        <v>189</v>
      </c>
      <c r="E64" s="6">
        <v>8</v>
      </c>
      <c r="F64" s="6" t="s">
        <v>208</v>
      </c>
      <c r="G64" s="6"/>
      <c r="H64" s="6"/>
      <c r="I64" s="6"/>
      <c r="J64" s="6"/>
      <c r="K64" s="6"/>
      <c r="L64" s="6"/>
      <c r="M64" s="6"/>
      <c r="N64" s="1" t="str">
        <f t="shared" si="38"/>
        <v>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v>
      </c>
      <c r="O64" s="7" t="str">
        <f t="shared" si="58"/>
        <v>"_id": "コアスクラム_6"</v>
      </c>
      <c r="P64" s="7" t="str">
        <f t="shared" si="41"/>
        <v>"message": "スクラムでは、すべてのスプリントの主な結果として、インクリメントが必要です。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v>
      </c>
      <c r="Q64" s="7" t="str">
        <f t="shared" si="59"/>
        <v>"questions": ["「包括的なドキュメントよりも動くソフトウェアを」とは具体的にどのような意味ですか？","","","","","","",""]</v>
      </c>
      <c r="R64" s="1" t="str">
        <f t="shared" si="39"/>
        <v>{"_id": "コアスクラム_6","message": "スクラムでは、すべてのスプリントの主な結果として、インクリメントが必要です。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questions": ["「包括的なドキュメントよりも動くソフトウェアを」とは具体的にどのような意味ですか？","","","","","","",""]},</v>
      </c>
      <c r="T64" s="1" t="str">
        <f t="shared" si="37"/>
        <v>"questions":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c r="U64" s="1" t="str">
        <f t="shared" si="40"/>
        <v>{"_id": "コアスクラム_6","message": "スクラムでは、すべてのスプリントの主な結果として、インクリメントが必要です。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row>
    <row r="65" spans="1:21" ht="100" customHeight="1" x14ac:dyDescent="0.3">
      <c r="A65" s="2">
        <v>62</v>
      </c>
      <c r="B65" s="6" t="s">
        <v>209</v>
      </c>
      <c r="C65" s="6" t="s">
        <v>210</v>
      </c>
      <c r="D65" s="6" t="s">
        <v>189</v>
      </c>
      <c r="E65" s="6" t="s">
        <v>211</v>
      </c>
      <c r="F65" s="6" t="s">
        <v>212</v>
      </c>
      <c r="G65" s="6"/>
      <c r="H65" s="6"/>
      <c r="I65" s="6"/>
      <c r="J65" s="6"/>
      <c r="K65" s="6"/>
      <c r="L65" s="6"/>
      <c r="M65" s="6"/>
      <c r="N65" s="1" t="str">
        <f t="shared" si="38"/>
        <v>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v>
      </c>
      <c r="O65" s="7" t="str">
        <f t="shared" si="58"/>
        <v>"_id": "コアスクラム_7"</v>
      </c>
      <c r="P65" s="7" t="str">
        <f t="shared" si="41"/>
        <v>"message": "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v>
      </c>
      <c r="Q65" s="7" t="str">
        <f t="shared" si="59"/>
        <v>"questions": ["「契約交渉よりも顧客との協調（協業）を」とは具体的にどのような意味ですか？","","","","","","",""]</v>
      </c>
      <c r="R65" s="1" t="str">
        <f t="shared" si="39"/>
        <v>{"_id": "コアスクラム_7","message": "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questions": ["「契約交渉よりも顧客との協調（協業）を」とは具体的にどのような意味ですか？","","","","","","",""]},</v>
      </c>
      <c r="T65" s="1" t="str">
        <f t="shared" si="37"/>
        <v>"questions":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c r="U65" s="1" t="str">
        <f t="shared" si="40"/>
        <v>{"_id": "コアスクラム_7","message": "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row>
    <row r="66" spans="1:21" ht="100" customHeight="1" x14ac:dyDescent="0.3">
      <c r="A66" s="2">
        <v>63</v>
      </c>
      <c r="B66" s="6" t="s">
        <v>213</v>
      </c>
      <c r="C66" s="6" t="s">
        <v>214</v>
      </c>
      <c r="D66" s="6" t="s">
        <v>189</v>
      </c>
      <c r="E66" s="6">
        <v>9</v>
      </c>
      <c r="F66" s="6" t="s">
        <v>215</v>
      </c>
      <c r="G66" s="6"/>
      <c r="H66" s="6"/>
      <c r="I66" s="6"/>
      <c r="J66" s="6"/>
      <c r="K66" s="6"/>
      <c r="L66" s="6"/>
      <c r="M66" s="6"/>
      <c r="N66" s="1" t="str">
        <f t="shared" si="38"/>
        <v>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O66" s="7" t="str">
        <f>CONCATENATE("""_id"": """,B66,"""")</f>
        <v>"_id": "コアスクラム_8"</v>
      </c>
      <c r="P66" s="7" t="str">
        <f t="shared" si="41"/>
        <v>"message": "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Q66" s="7" t="str">
        <f>CONCATENATE("""questions"": [""",F66,""",""",G66,""",""",H66,""",""",I66,""",""",J66,""",""",K66,""",""",L66,""",""",M66,"""]")</f>
        <v>"questions": ["「計画に従うことよりも変化への対応を」とは具体的にどのような意味ですか？","","","","","","",""]</v>
      </c>
      <c r="R66" s="1" t="str">
        <f t="shared" si="39"/>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v>
      </c>
      <c r="T66" s="1" t="str">
        <f t="shared" si="37"/>
        <v>"questions":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U66" s="1" t="str">
        <f t="shared" si="40"/>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row>
    <row r="67" spans="1:21" ht="100" customHeight="1" x14ac:dyDescent="0.3">
      <c r="A67" s="2">
        <v>64</v>
      </c>
      <c r="B67" s="2" t="s">
        <v>216</v>
      </c>
      <c r="C67" s="2" t="s">
        <v>217</v>
      </c>
      <c r="D67" s="2" t="s">
        <v>218</v>
      </c>
      <c r="E67" s="2" t="s">
        <v>219</v>
      </c>
      <c r="F67" s="2" t="s">
        <v>220</v>
      </c>
      <c r="G67" s="2" t="s">
        <v>221</v>
      </c>
      <c r="H67" s="2" t="s">
        <v>222</v>
      </c>
      <c r="I67" s="2" t="s">
        <v>223</v>
      </c>
      <c r="J67" s="2"/>
      <c r="K67" s="2"/>
      <c r="L67" s="2"/>
      <c r="M67" s="2"/>
      <c r="N67" s="1" t="str">
        <f t="shared" si="38"/>
        <v>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O67" s="7" t="str">
        <f t="shared" ref="O67:O68" si="60">CONCATENATE("""_id"": """,B67,"""")</f>
        <v>"_id": "スクラム入門_1"</v>
      </c>
      <c r="P67" s="7" t="str">
        <f t="shared" si="41"/>
        <v>"message":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Q67" s="7" t="str">
        <f t="shared" ref="Q67:Q68" si="61">CONCATENATE("""questions"": [""",F67,""",""",G67,""",""",H67,""",""",I67,""",""",J67,""",""",K67,""",""",L67,""",""",M67,"""]")</f>
        <v>"questions": ["アジャイル","入門","概要","原則","","","",""]</v>
      </c>
      <c r="R67" s="1" t="str">
        <f t="shared" si="39"/>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v>
      </c>
      <c r="T67" s="1" t="str">
        <f t="shared" si="37"/>
        <v>"questions":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U67" s="1" t="str">
        <f t="shared" si="40"/>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row>
    <row r="68" spans="1:21" ht="100" customHeight="1" x14ac:dyDescent="0.3">
      <c r="A68" s="2">
        <v>65</v>
      </c>
      <c r="B68" s="2" t="s">
        <v>224</v>
      </c>
      <c r="C68" s="2" t="s">
        <v>225</v>
      </c>
      <c r="D68" s="2" t="s">
        <v>218</v>
      </c>
      <c r="E68" s="2" t="s">
        <v>219</v>
      </c>
      <c r="F68" s="2" t="s">
        <v>226</v>
      </c>
      <c r="G68" s="2" t="s">
        <v>227</v>
      </c>
      <c r="H68" s="2" t="s">
        <v>228</v>
      </c>
      <c r="I68" s="2"/>
      <c r="J68" s="2"/>
      <c r="K68" s="2"/>
      <c r="L68" s="2"/>
      <c r="M68" s="2"/>
      <c r="N68" s="1" t="str">
        <f t="shared" si="38"/>
        <v>スクラムは企業の大小に関わらず利用されています。\nYahoo!、Microsoft、Google、Lockheed Martin、Motorola、SAP、Cisco、GE、CapitalOne、アメリカ連邦準備銀行等が含まれます。</v>
      </c>
      <c r="O68" s="7" t="str">
        <f t="shared" si="60"/>
        <v>"_id": "スクラム入門_２"</v>
      </c>
      <c r="P68" s="7" t="str">
        <f t="shared" si="41"/>
        <v>"message": "スクラムは企業の大小に関わらず利用されています。\nYahoo!、Microsoft、Google、Lockheed Martin、Motorola、SAP、Cisco、GE、CapitalOne、アメリカ連邦準備銀行等が含まれます。"</v>
      </c>
      <c r="Q68" s="7" t="str">
        <f t="shared" si="61"/>
        <v>"questions": ["利用","企業","スクラム","","","","",""]</v>
      </c>
      <c r="R68" s="1" t="str">
        <f t="shared" si="39"/>
        <v>{"_id": "スクラム入門_２","message": "スクラムは企業の大小に関わらず利用されています。\nYahoo!、Microsoft、Google、Lockheed Martin、Motorola、SAP、Cisco、GE、CapitalOne、アメリカ連邦準備銀行等が含まれます。","questions": ["利用","企業","スクラム","","","","",""]},</v>
      </c>
      <c r="T68" s="1" t="str">
        <f t="shared" si="37"/>
        <v>"questions": ["利用","企業","スクラム","","","","","","スクラムは企業の大小に関わらず利用されています。Yahoo!、Microsoft、Google、Lockheed Martin、Motorola、SAP、Cisco、GE、CapitalOne、アメリカ連邦準備銀行等が含まれます。"]</v>
      </c>
      <c r="U68" s="1" t="str">
        <f t="shared" si="40"/>
        <v>{"_id": "スクラム入門_２","message": "スクラムは企業の大小に関わらず利用されています。\nYahoo!、Microsoft、Google、Lockheed Martin、Motorola、SAP、Cisco、GE、CapitalOne、アメリカ連邦準備銀行等が含まれます。","questions": ["利用","企業","スクラム","","","","","","スクラムは企業の大小に関わらず利用されています。Yahoo!、Microsoft、Google、Lockheed Martin、Motorola、SAP、Cisco、GE、CapitalOne、アメリカ連邦準備銀行等が含まれます。"]},</v>
      </c>
    </row>
    <row r="69" spans="1:21" ht="100" customHeight="1" x14ac:dyDescent="0.3">
      <c r="A69" s="2">
        <v>66</v>
      </c>
      <c r="B69" s="2" t="s">
        <v>229</v>
      </c>
      <c r="C69" s="2" t="s">
        <v>230</v>
      </c>
      <c r="D69" s="2" t="s">
        <v>218</v>
      </c>
      <c r="E69" s="2" t="s">
        <v>231</v>
      </c>
      <c r="F69" s="2" t="s">
        <v>222</v>
      </c>
      <c r="G69" s="2" t="s">
        <v>228</v>
      </c>
      <c r="H69" s="2" t="s">
        <v>232</v>
      </c>
      <c r="I69" s="2" t="s">
        <v>233</v>
      </c>
      <c r="J69" s="2"/>
      <c r="K69" s="2"/>
      <c r="L69" s="2"/>
      <c r="M69" s="2"/>
      <c r="N69" s="1" t="str">
        <f t="shared" si="38"/>
        <v>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v>
      </c>
      <c r="O69" s="7" t="str">
        <f>CONCATENATE("""_id"": """,B69,"""")</f>
        <v>"_id": "スクラム入門_3"</v>
      </c>
      <c r="P69" s="7" t="str">
        <f t="shared" si="41"/>
        <v>"message": "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v>
      </c>
      <c r="Q69" s="7" t="str">
        <f>CONCATENATE("""questions"": [""",F69,""",""",G69,""",""",H69,""",""",I69,""",""",J69,""",""",K69,""",""",L69,""",""",M69,"""]")</f>
        <v>"questions": ["概要","スクラム","やり方","手法","","","",""]</v>
      </c>
      <c r="R69" s="1" t="str">
        <f t="shared" si="39"/>
        <v>{"_id": "スクラム入門_3","message": "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questions": ["概要","スクラム","やり方","手法","","","",""]},</v>
      </c>
      <c r="T69" s="1" t="str">
        <f t="shared" si="37"/>
        <v>"questions":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c r="U69" s="1" t="str">
        <f t="shared" si="40"/>
        <v>{"_id": "スクラム入門_3","message": "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row>
    <row r="70" spans="1:21" ht="100" customHeight="1" x14ac:dyDescent="0.3">
      <c r="A70" s="2">
        <v>67</v>
      </c>
      <c r="B70" s="2" t="s">
        <v>234</v>
      </c>
      <c r="C70" s="2" t="s">
        <v>235</v>
      </c>
      <c r="D70" s="2" t="s">
        <v>218</v>
      </c>
      <c r="E70" s="2" t="s">
        <v>236</v>
      </c>
      <c r="F70" s="2" t="s">
        <v>237</v>
      </c>
      <c r="G70" s="2" t="s">
        <v>238</v>
      </c>
      <c r="H70" s="2" t="s">
        <v>239</v>
      </c>
      <c r="I70" s="2"/>
      <c r="J70" s="2"/>
      <c r="K70" s="2"/>
      <c r="L70" s="2"/>
      <c r="M70" s="2"/>
      <c r="N70" s="1" t="str">
        <f t="shared" si="38"/>
        <v>スクラムには、プロダクトオーナー、チーム、スクラムマスターの３つの役割があります。\nこれらはスクラムチームとして知られています。</v>
      </c>
      <c r="O70" s="7" t="str">
        <f t="shared" ref="O70:O71" si="62">CONCATENATE("""_id"": """,B70,"""")</f>
        <v>"_id": "スクラム入門_4"</v>
      </c>
      <c r="P70" s="7" t="str">
        <f t="shared" si="41"/>
        <v>"message": "スクラムには、プロダクトオーナー、チーム、スクラムマスターの３つの役割があります。\nこれらはスクラムチームとして知られています。"</v>
      </c>
      <c r="Q70" s="7" t="str">
        <f t="shared" ref="Q70:Q71" si="63">CONCATENATE("""questions"": [""",F70,""",""",G70,""",""",H70,""",""",I70,""",""",J70,""",""",K70,""",""",L70,""",""",M70,"""]")</f>
        <v>"questions": ["役割","チーム","スクラムチーム","","","","",""]</v>
      </c>
      <c r="R70" s="1" t="str">
        <f t="shared" si="39"/>
        <v>{"_id": "スクラム入門_4","message": "スクラムには、プロダクトオーナー、チーム、スクラムマスターの３つの役割があります。\nこれらはスクラムチームとして知られています。","questions": ["役割","チーム","スクラムチーム","","","","",""]},</v>
      </c>
      <c r="T70" s="1" t="str">
        <f t="shared" si="37"/>
        <v>"questions": ["役割","チーム","スクラムチーム","","","","","","スクラムには、プロダクトオーナー、チーム、スクラムマスターの３つの役割があります。これらはスクラムチームとして知られています。"]</v>
      </c>
      <c r="U70" s="1" t="str">
        <f t="shared" si="40"/>
        <v>{"_id": "スクラム入門_4","message": "スクラムには、プロダクトオーナー、チーム、スクラムマスターの３つの役割があります。\nこれらはスクラムチームとして知られています。","questions": ["役割","チーム","スクラムチーム","","","","","","スクラムには、プロダクトオーナー、チーム、スクラムマスターの３つの役割があります。これらはスクラムチームとして知られています。"]},</v>
      </c>
    </row>
    <row r="71" spans="1:21" ht="100" customHeight="1" x14ac:dyDescent="0.3">
      <c r="A71" s="2">
        <v>68</v>
      </c>
      <c r="B71" s="2" t="s">
        <v>240</v>
      </c>
      <c r="C71" s="2" t="s">
        <v>241</v>
      </c>
      <c r="D71" s="2" t="s">
        <v>218</v>
      </c>
      <c r="E71" s="2" t="s">
        <v>242</v>
      </c>
      <c r="F71" s="2" t="s">
        <v>243</v>
      </c>
      <c r="G71" s="2" t="s">
        <v>244</v>
      </c>
      <c r="H71" s="2" t="s">
        <v>245</v>
      </c>
      <c r="I71" s="2" t="s">
        <v>246</v>
      </c>
      <c r="J71" s="2"/>
      <c r="K71" s="2"/>
      <c r="L71" s="2"/>
      <c r="M71" s="2"/>
      <c r="N71" s="1" t="str">
        <f t="shared" si="38"/>
        <v>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v>
      </c>
      <c r="O71" s="7" t="str">
        <f t="shared" si="62"/>
        <v>"_id": "スクラム入門_５"</v>
      </c>
      <c r="P71" s="7" t="str">
        <f t="shared" si="41"/>
        <v>"message": "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v>
      </c>
      <c r="Q71" s="7" t="str">
        <f t="shared" si="63"/>
        <v>"questions": ["プロダクトオーナー","オーナー","責任","優先順位付け","","","",""]</v>
      </c>
      <c r="R71" s="1" t="str">
        <f t="shared" si="39"/>
        <v>{"_id": "スクラム入門_５","message": "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questions": ["プロダクトオーナー","オーナー","責任","優先順位付け","","","",""]},</v>
      </c>
      <c r="T71" s="1" t="str">
        <f t="shared" si="37"/>
        <v>"questions":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c r="U71" s="1" t="str">
        <f t="shared" si="40"/>
        <v>{"_id": "スクラム入門_５","message": "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row>
    <row r="72" spans="1:21" ht="100" customHeight="1" x14ac:dyDescent="0.3">
      <c r="A72" s="2">
        <v>69</v>
      </c>
      <c r="B72" s="2" t="s">
        <v>247</v>
      </c>
      <c r="C72" s="2" t="s">
        <v>248</v>
      </c>
      <c r="D72" s="2" t="s">
        <v>218</v>
      </c>
      <c r="E72" s="2" t="s">
        <v>242</v>
      </c>
      <c r="F72" s="2" t="s">
        <v>238</v>
      </c>
      <c r="G72" s="2" t="s">
        <v>249</v>
      </c>
      <c r="H72" s="2" t="s">
        <v>250</v>
      </c>
      <c r="I72" s="2" t="s">
        <v>251</v>
      </c>
      <c r="J72" s="2"/>
      <c r="K72" s="2"/>
      <c r="L72" s="2"/>
      <c r="M72" s="2"/>
      <c r="N72" s="1" t="str">
        <f t="shared" si="38"/>
        <v>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v>
      </c>
      <c r="O72" s="7" t="str">
        <f>CONCATENATE("""_id"": """,B72,"""")</f>
        <v>"_id": "スクラム入門_６"</v>
      </c>
      <c r="P72" s="7" t="str">
        <f t="shared" si="41"/>
        <v>"message": "チームは、アプリケーションやウェブサイト等、プロダクトオーナーが示唆する製品を造ります。\n“自己組織（自己管理）”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v>
      </c>
      <c r="Q72" s="7" t="str">
        <f>CONCATENATE("""questions"": [""",F72,""",""",G72,""",""",H72,""",""",I72,""",""",J72,""",""",K72,""",""",L72,""",""",M72,"""]")</f>
        <v>"questions": ["チーム","フィーチャーチーム","ハムエッグ","製造","","","",""]</v>
      </c>
      <c r="R72" s="1" t="str">
        <f t="shared" si="39"/>
        <v>{"_id": "スクラム入門_６","message": "チームは、アプリケーションやウェブサイト等、プロダクトオーナーが示唆する製品を造ります。\n“自己組織（自己管理）”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questions": ["チーム","フィーチャーチーム","ハムエッグ","製造","","","",""]},</v>
      </c>
      <c r="T72" s="1" t="str">
        <f t="shared" si="37"/>
        <v>"questions":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c r="U72" s="1" t="str">
        <f t="shared" si="40"/>
        <v>{"_id": "スクラム入門_６","message": "チームは、アプリケーションやウェブサイト等、プロダクトオーナーが示唆する製品を造ります。\n“自己組織（自己管理）”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row>
    <row r="73" spans="1:21" ht="100" customHeight="1" x14ac:dyDescent="0.3">
      <c r="A73" s="2">
        <v>70</v>
      </c>
      <c r="B73" s="2" t="s">
        <v>252</v>
      </c>
      <c r="C73" s="2" t="s">
        <v>253</v>
      </c>
      <c r="D73" s="2" t="s">
        <v>218</v>
      </c>
      <c r="E73" s="2" t="s">
        <v>254</v>
      </c>
      <c r="F73" s="2" t="s">
        <v>255</v>
      </c>
      <c r="G73" s="2" t="s">
        <v>256</v>
      </c>
      <c r="H73" s="2" t="s">
        <v>257</v>
      </c>
      <c r="I73" s="2"/>
      <c r="J73" s="2"/>
      <c r="K73" s="2"/>
      <c r="L73" s="2"/>
      <c r="M73" s="2"/>
      <c r="N73" s="1" t="str">
        <f t="shared" si="38"/>
        <v>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v>
      </c>
      <c r="O73" s="7" t="str">
        <f t="shared" ref="O73" si="64">CONCATENATE("""_id"": """,B73,"""")</f>
        <v>"_id": "スクラム入門_７"</v>
      </c>
      <c r="P73" s="7" t="str">
        <f t="shared" si="41"/>
        <v>"message": "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v>
      </c>
      <c r="Q73" s="7" t="str">
        <f t="shared" ref="Q73" si="65">CONCATENATE("""questions"": [""",F73,""",""",G73,""",""",H73,""",""",I73,""",""",J73,""",""",K73,""",""",L73,""",""",M73,"""]")</f>
        <v>"questions": ["スクラムマスター","マスター","支援","","","","",""]</v>
      </c>
      <c r="R73" s="1" t="str">
        <f t="shared" si="39"/>
        <v>{"_id": "スクラム入門_７","message": "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スクラムで成功させるためには、\n考え方や交流スタイルを大きく変えなければならいでしょう。","questions": ["スクラムマスター","マスター","支援","","","","",""]},</v>
      </c>
      <c r="T73" s="1" t="str">
        <f t="shared" si="37"/>
        <v>"questions":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c r="U73" s="1" t="str">
        <f t="shared" si="40"/>
        <v>{"_id": "スクラム入門_７","message": "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row>
    <row r="74" spans="1:21" ht="100" customHeight="1" x14ac:dyDescent="0.3">
      <c r="A74" s="2">
        <v>71</v>
      </c>
      <c r="B74" s="2" t="s">
        <v>263</v>
      </c>
      <c r="C74" s="2" t="s">
        <v>258</v>
      </c>
      <c r="D74" s="2" t="s">
        <v>218</v>
      </c>
      <c r="E74" s="2" t="s">
        <v>259</v>
      </c>
      <c r="F74" s="2" t="s">
        <v>260</v>
      </c>
      <c r="G74" s="2" t="s">
        <v>261</v>
      </c>
      <c r="H74" s="2" t="s">
        <v>262</v>
      </c>
      <c r="I74" s="2" t="s">
        <v>690</v>
      </c>
      <c r="J74" s="2"/>
      <c r="K74" s="2"/>
      <c r="L74" s="2"/>
      <c r="M74" s="2"/>
      <c r="N74" s="1" t="str">
        <f t="shared" si="38"/>
        <v>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v>
      </c>
      <c r="O74" s="7" t="str">
        <f t="shared" ref="O74:O88" si="66">CONCATENATE("""_id"": """,B74,"""")</f>
        <v>"_id": "スクラム入門_8"</v>
      </c>
      <c r="P74" s="7" t="str">
        <f t="shared" ref="P74:P88" si="67">CONCATENATE("""message"": """,N74,"""")</f>
        <v>"message": "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v>
      </c>
      <c r="Q74" s="7" t="str">
        <f t="shared" ref="Q74:Q88" si="68">CONCATENATE("""questions"": [""",F74,""",""",G74,""",""",H74,""",""",I74,""",""",J74,""",""",K74,""",""",L74,""",""",M74,"""]")</f>
        <v>"questions": ["プロダクトバックログ","優先順位リスト","最終系","ロードマップ","","","",""]</v>
      </c>
      <c r="R74" s="1" t="str">
        <f t="shared" si="39"/>
        <v>{"_id": "スクラム入門_8","message": "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questions": ["プロダクトバックログ","優先順位リスト","最終系","ロードマップ","","","",""]},</v>
      </c>
      <c r="T74" s="1" t="str">
        <f t="shared" si="37"/>
        <v>"questions": ["プロダクトバックログ","優先順位リスト","最終系","ロー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c r="U74" s="1" t="str">
        <f t="shared" si="40"/>
        <v>{"_id": "スクラム入門_8","message": "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questions": ["プロダクトバックログ","優先順位リスト","最終系","ロー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row>
    <row r="75" spans="1:21" ht="100" customHeight="1" x14ac:dyDescent="0.3">
      <c r="A75" s="2">
        <v>72</v>
      </c>
      <c r="B75" s="2" t="s">
        <v>273</v>
      </c>
      <c r="C75" s="2" t="s">
        <v>274</v>
      </c>
      <c r="D75" s="2"/>
      <c r="E75" s="2"/>
      <c r="F75" s="2" t="s">
        <v>275</v>
      </c>
      <c r="G75" s="2" t="s">
        <v>276</v>
      </c>
      <c r="H75" s="2"/>
      <c r="I75" s="2"/>
      <c r="J75" s="2"/>
      <c r="K75" s="2"/>
      <c r="L75" s="2"/>
      <c r="M75" s="2"/>
      <c r="N75" s="1" t="str">
        <f t="shared" si="38"/>
        <v>『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v>
      </c>
      <c r="O75" s="7" t="str">
        <f t="shared" si="66"/>
        <v>"_id": "agile_manifesto_value"</v>
      </c>
      <c r="P75" s="7" t="str">
        <f t="shared" si="67"/>
        <v>"message": "『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v>
      </c>
      <c r="Q75" s="7" t="str">
        <f t="shared" si="68"/>
        <v>"questions": ["アジャイル開発で重要なことって？","アジャイルソフトウェア開発宣言って何？","","","","","",""]</v>
      </c>
      <c r="R75" s="1" t="str">
        <f t="shared" ref="R75:R77" si="69">CONCATENATE("{",O75,",",P75,",",Q75,"},")</f>
        <v>{"_id": "agile_manifesto_value","message": "『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questions": ["アジャイル開発で重要なことって？","アジャイルソフトウェア開発宣言って何？","","","","","",""]},</v>
      </c>
      <c r="T75" s="1" t="str">
        <f t="shared" si="37"/>
        <v>"questions":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c r="U75" s="1" t="str">
        <f t="shared" si="40"/>
        <v>{"_id": "agile_manifesto_value","message": "『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row>
    <row r="76" spans="1:21" ht="100" customHeight="1" x14ac:dyDescent="0.3">
      <c r="A76" s="2">
        <v>73</v>
      </c>
      <c r="B76" s="2" t="s">
        <v>277</v>
      </c>
      <c r="C76" s="2" t="s">
        <v>481</v>
      </c>
      <c r="D76" s="2"/>
      <c r="E76" s="2"/>
      <c r="F76" s="2" t="s">
        <v>653</v>
      </c>
      <c r="G76" s="2" t="s">
        <v>278</v>
      </c>
      <c r="H76" s="2"/>
      <c r="I76" s="2"/>
      <c r="J76" s="2"/>
      <c r="K76" s="2"/>
      <c r="L76" s="2"/>
      <c r="M76" s="2"/>
      <c r="N76" s="1" t="str">
        <f t="shared" si="38"/>
        <v>アジャイル宣言の背後にある原則が&lt;a target=\"_blank\" href=\"http://agilemanifesto.org/iso/ja/principles.html\"&gt;こちら&lt;/a&gt; に記載されています。</v>
      </c>
      <c r="O76" s="7" t="str">
        <f t="shared" si="66"/>
        <v>"_id": "agile_manifesto_Background0"</v>
      </c>
      <c r="P76" s="7" t="str">
        <f t="shared" si="67"/>
        <v>"message": "アジャイル宣言の背後にある原則が&lt;a target=\"_blank\" href=\"http://agilemanifesto.org/iso/ja/principles.html\"&gt;こちら&lt;/a&gt; に記載されています。"</v>
      </c>
      <c r="Q76" s="7" t="str">
        <f t="shared" si="68"/>
        <v>"questions": ["アジャイル開発のルールとは？","アジャイル開発の原則とは？","","","","","",""]</v>
      </c>
      <c r="R76" s="1" t="str">
        <f t="shared" si="69"/>
        <v>{"_id": "agile_manifesto_Background0","message": "アジャイル宣言の背後にある原則が&lt;a target=\"_blank\" href=\"http://agilemanifesto.org/iso/ja/principles.html\"&gt;こちら&lt;/a&gt; に記載されています。","questions": ["アジャイル開発のルールとは？","アジャイル開発の原則とは？","","","","","",""]},</v>
      </c>
      <c r="T76" s="1" t="str">
        <f t="shared" si="37"/>
        <v>"questions": ["アジャイル開発のルールとは？","アジャイル開発の原則とは？","","","","","","","アジャイル宣言の背後にある原則がa target=_blank href=http://agilemanifesto.org/iso/ja/principles.htmlこちら/a に記載されています。"]</v>
      </c>
      <c r="U76" s="1" t="str">
        <f t="shared" si="40"/>
        <v>{"_id": "agile_manifesto_Background0","message": "アジャイル宣言の背後にある原則が&lt;a target=\"_blank\" href=\"http://agilemanifesto.org/iso/ja/principles.html\"&gt;こちら&lt;/a&gt; に記載されています。","questions": ["アジャイル開発のルールとは？","アジャイル開発の原則とは？","","","","","","","アジャイル宣言の背後にある原則がa target=_blank href=http://agilemanifesto.org/iso/ja/principles.htmlこちら/a に記載されています。"]},</v>
      </c>
    </row>
    <row r="77" spans="1:21" ht="100" customHeight="1" x14ac:dyDescent="0.3">
      <c r="A77" s="2">
        <v>74</v>
      </c>
      <c r="B77" s="2" t="s">
        <v>279</v>
      </c>
      <c r="C77" s="2" t="s">
        <v>280</v>
      </c>
      <c r="D77" s="2"/>
      <c r="E77" s="2"/>
      <c r="F77" s="2" t="s">
        <v>281</v>
      </c>
      <c r="G77" s="2" t="s">
        <v>282</v>
      </c>
      <c r="H77" s="2"/>
      <c r="I77" s="2"/>
      <c r="J77" s="2"/>
      <c r="K77" s="2"/>
      <c r="L77" s="2"/>
      <c r="M77" s="2"/>
      <c r="N77" s="1" t="str">
        <f t="shared" ref="N77" si="70">SUBSTITUTE(C77,CHAR(13), $N$2)</f>
        <v>『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O77" s="7" t="str">
        <f t="shared" si="66"/>
        <v>"_id": "agile_manifesto_Background1"</v>
      </c>
      <c r="P77" s="7" t="str">
        <f t="shared" si="67"/>
        <v>"message": "『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Q77" s="7" t="str">
        <f t="shared" si="68"/>
        <v>"questions": ["アジャイルで一番大切なことは？","アジャイルの基本的な考え方は？","","","","","",""]</v>
      </c>
      <c r="R77" s="1" t="str">
        <f t="shared" si="69"/>
        <v>{"_id": "agile_manifesto_Background1","message": "『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v>
      </c>
      <c r="T77" s="1" t="str">
        <f t="shared" si="37"/>
        <v>"questions":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U77" s="1" t="str">
        <f t="shared" si="40"/>
        <v>{"_id": "agile_manifesto_Background1","message": "『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row>
    <row r="78" spans="1:21" ht="100" customHeight="1" x14ac:dyDescent="0.3">
      <c r="A78" s="2">
        <v>75</v>
      </c>
      <c r="B78" s="2" t="s">
        <v>283</v>
      </c>
      <c r="C78" s="2" t="s">
        <v>284</v>
      </c>
      <c r="D78" s="2"/>
      <c r="E78" s="2"/>
      <c r="F78" s="2" t="s">
        <v>285</v>
      </c>
      <c r="G78" s="2" t="s">
        <v>286</v>
      </c>
      <c r="H78" s="2"/>
      <c r="I78" s="2"/>
      <c r="J78" s="2"/>
      <c r="K78" s="2"/>
      <c r="L78" s="2"/>
      <c r="M78" s="2"/>
      <c r="N78" s="1" t="str">
        <f t="shared" si="38"/>
        <v>『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v>
      </c>
      <c r="O78" s="7" t="str">
        <f t="shared" si="66"/>
        <v>"_id": "agile_manifesto_Background2"</v>
      </c>
      <c r="P78" s="7" t="str">
        <f t="shared" si="67"/>
        <v>"message": "『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v>
      </c>
      <c r="Q78" s="7" t="str">
        <f t="shared" si="68"/>
        <v>"questions": ["仕様変更はいつまで受けていいの？","仕様変更はどうしたらよい？","","","","","",""]</v>
      </c>
      <c r="R78" s="1" t="str">
        <f t="shared" ref="R78:R80" si="71">CONCATENATE("{",O78,",",P78,",",Q78,"},")</f>
        <v>{"_id": "agile_manifesto_Background2","message": "『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questions": ["仕様変更はいつまで受けていいの？","仕様変更はどうしたらよい？","","","","","",""]},</v>
      </c>
      <c r="T78" s="1" t="str">
        <f t="shared" si="37"/>
        <v>"questions":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c r="U78" s="1" t="str">
        <f t="shared" si="40"/>
        <v>{"_id": "agile_manifesto_Background2","message": "『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row>
    <row r="79" spans="1:21" ht="100" customHeight="1" x14ac:dyDescent="0.3">
      <c r="A79" s="2">
        <v>76</v>
      </c>
      <c r="B79" s="2" t="s">
        <v>287</v>
      </c>
      <c r="C79" s="2" t="s">
        <v>288</v>
      </c>
      <c r="D79" s="2"/>
      <c r="E79" s="2"/>
      <c r="F79" s="2" t="s">
        <v>289</v>
      </c>
      <c r="G79" s="2" t="s">
        <v>290</v>
      </c>
      <c r="H79" s="2"/>
      <c r="I79" s="2"/>
      <c r="J79" s="2"/>
      <c r="K79" s="2"/>
      <c r="L79" s="2"/>
      <c r="M79" s="2"/>
      <c r="N79" s="1" t="str">
        <f t="shared" ref="N79:N88" si="72">SUBSTITUTE(C79,CHAR(13), $N$2)</f>
        <v>『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v>
      </c>
      <c r="O79" s="7" t="str">
        <f t="shared" si="66"/>
        <v>"_id": "agile_manifesto_Background3"</v>
      </c>
      <c r="P79" s="7" t="str">
        <f t="shared" si="67"/>
        <v>"message": "『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v>
      </c>
      <c r="Q79" s="7" t="str">
        <f t="shared" si="68"/>
        <v>"questions": ["アジャイルの開発期間はどのくらい？","開発期間はどう考えるの？","","","","","",""]</v>
      </c>
      <c r="R79" s="1" t="str">
        <f t="shared" si="71"/>
        <v>{"_id": "agile_manifesto_Background3","message": "『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","questions": ["アジャイルの開発期間はどのくらい？","開発期間はどう考えるの？","","","","","",""]},</v>
      </c>
      <c r="T79" s="1" t="str">
        <f t="shared" si="37"/>
        <v>"questions":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c r="U79" s="1" t="str">
        <f t="shared" si="40"/>
        <v>{"_id": "agile_manifesto_Background3","message": "『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row>
    <row r="80" spans="1:21" ht="100" customHeight="1" x14ac:dyDescent="0.3">
      <c r="A80" s="2">
        <v>77</v>
      </c>
      <c r="B80" s="2" t="s">
        <v>291</v>
      </c>
      <c r="C80" s="2" t="s">
        <v>292</v>
      </c>
      <c r="D80" s="2"/>
      <c r="E80" s="2"/>
      <c r="F80" s="2" t="s">
        <v>293</v>
      </c>
      <c r="G80" s="2" t="s">
        <v>294</v>
      </c>
      <c r="H80" s="2"/>
      <c r="I80" s="2"/>
      <c r="J80" s="2"/>
      <c r="K80" s="2"/>
      <c r="L80" s="2"/>
      <c r="M80" s="2"/>
      <c r="N80" s="1" t="str">
        <f t="shared" si="72"/>
        <v>『アジャイル宣言の背後にある原則』ではこのように述べられています。\n「ビジネス側の人と開発者は、プロジェクトを通して日々一緒に働かなければなりません。」\n・・・</v>
      </c>
      <c r="O80" s="7" t="str">
        <f t="shared" si="66"/>
        <v>"_id": "agile_manifesto_Background4"</v>
      </c>
      <c r="P80" s="7" t="str">
        <f t="shared" si="67"/>
        <v>"message": "『アジャイル宣言の背後にある原則』ではこのように述べられています。\n「ビジネス側の人と開発者は、プロジェクトを通して日々一緒に働かなければなりません。」\n・・・"</v>
      </c>
      <c r="Q80" s="7" t="str">
        <f t="shared" si="68"/>
        <v>"questions": ["アジャイル開発で顧客に求めることは？","開発体制はどうなるの？","","","","","",""]</v>
      </c>
      <c r="R80" s="1" t="str">
        <f t="shared" si="71"/>
        <v>{"_id": "agile_manifesto_Background4","message": "『アジャイル宣言の背後にある原則』ではこのように述べられています。\n「ビジネス側の人と開発者は、プロジェクトを通して日々一緒に働かなければなりません。」\n・・・","questions": ["アジャイル開発で顧客に求めることは？","開発体制はどうなるの？","","","","","",""]},</v>
      </c>
      <c r="T80" s="1" t="str">
        <f t="shared" si="37"/>
        <v>"questions":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c r="U80" s="1" t="str">
        <f t="shared" si="40"/>
        <v>{"_id": "agile_manifesto_Background4","message": "『アジャイル宣言の背後にある原則』ではこのように述べられています。\n「ビジネス側の人と開発者は、プロジェクトを通して日々一緒に働かなければなりません。」\n・・・","questions":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row>
    <row r="81" spans="1:21" ht="100" customHeight="1" x14ac:dyDescent="0.3">
      <c r="A81" s="2">
        <v>78</v>
      </c>
      <c r="B81" s="2" t="s">
        <v>295</v>
      </c>
      <c r="C81" s="2" t="s">
        <v>296</v>
      </c>
      <c r="D81" s="2"/>
      <c r="E81" s="2"/>
      <c r="F81" s="2" t="s">
        <v>297</v>
      </c>
      <c r="G81" s="2" t="s">
        <v>298</v>
      </c>
      <c r="H81" s="2"/>
      <c r="I81" s="2"/>
      <c r="J81" s="2"/>
      <c r="K81" s="2"/>
      <c r="L81" s="2"/>
      <c r="M81" s="2"/>
      <c r="N81" s="1" t="str">
        <f t="shared" si="72"/>
        <v>『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v>
      </c>
      <c r="O81" s="7" t="str">
        <f t="shared" si="66"/>
        <v>"_id": "agile_manifesto_Background5"</v>
      </c>
      <c r="P81" s="7" t="str">
        <f t="shared" si="67"/>
        <v>"message": "『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v>
      </c>
      <c r="Q81" s="7" t="str">
        <f t="shared" si="68"/>
        <v>"questions": ["アジャイル開発時のチーム体制は？","どんな人をチームに採用したらいい？","","","","","",""]</v>
      </c>
      <c r="R81" s="1" t="str">
        <f t="shared" ref="R81:R88" si="73">CONCATENATE("{",O81,",",P81,",",Q81,"},")</f>
        <v>{"_id": "agile_manifesto_Background5","message": "『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questions": ["アジャイル開発時のチーム体制は？","どんな人をチームに採用したらいい？","","","","","",""]},</v>
      </c>
      <c r="T81" s="1" t="str">
        <f t="shared" ref="T81:T132" si="74">CONCATENATE("""questions"": [""",F81,""",""",G81,""",""",H81,""",""",I81,""",""",J81,""",""",K81,""",""",L81,""",""",M81,""",""",LEFT(SUBSTITUTE(SUBSTITUTE(SUBSTITUTE(SUBSTITUTE(C81,"&lt;",""),"&gt;",""),"\""",""),CHAR(13),""),1000),"""]")</f>
        <v>"questions":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c r="U81" s="1" t="str">
        <f t="shared" si="40"/>
        <v>{"_id": "agile_manifesto_Background5","message": "『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row>
    <row r="82" spans="1:21" ht="100" customHeight="1" x14ac:dyDescent="0.3">
      <c r="A82" s="2">
        <v>79</v>
      </c>
      <c r="B82" s="2" t="s">
        <v>299</v>
      </c>
      <c r="C82" s="2" t="s">
        <v>300</v>
      </c>
      <c r="D82" s="2"/>
      <c r="E82" s="2"/>
      <c r="F82" s="2" t="s">
        <v>301</v>
      </c>
      <c r="G82" s="2"/>
      <c r="H82" s="2"/>
      <c r="I82" s="2"/>
      <c r="J82" s="2"/>
      <c r="K82" s="2"/>
      <c r="L82" s="2"/>
      <c r="M82" s="2"/>
      <c r="N82" s="1" t="str">
        <f t="shared" si="72"/>
        <v>『アジャイル宣言の背後にある原則』ではこのように述べられています。\n「情報を伝えるもっとも効率的で効果的な方法はフェイス・トゥ・フェイスで話をすることです。」\n・・・アジャイルでなくても、そうですよね。</v>
      </c>
      <c r="O82" s="7" t="str">
        <f t="shared" si="66"/>
        <v>"_id": "agile_manifesto_Background6"</v>
      </c>
      <c r="P82" s="7" t="str">
        <f t="shared" si="67"/>
        <v>"message": "『アジャイル宣言の背後にある原則』ではこのように述べられています。\n「情報を伝えるもっとも効率的で効果的な方法はフェイス・トゥ・フェイスで話をすることです。」\n・・・アジャイルでなくても、そうですよね。"</v>
      </c>
      <c r="Q82" s="7" t="str">
        <f t="shared" si="68"/>
        <v>"questions": ["アジャイル開発でのコミュニケーションはどうするの？","","","","","","",""]</v>
      </c>
      <c r="R82" s="1" t="str">
        <f t="shared" si="73"/>
        <v>{"_id": "agile_manifesto_Background6","message": "『アジャイル宣言の背後にある原則』ではこのように述べられています。\n「情報を伝えるもっとも効率的で効果的な方法はフェイス・トゥ・フェイスで話をすることです。」\n・・・アジャイルでなくても、そうですよね。","questions": ["アジャイル開発でのコミュニケーションはどうするの？","","","","","","",""]},</v>
      </c>
      <c r="T82" s="1" t="str">
        <f t="shared" si="74"/>
        <v>"questions":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c r="U82" s="1" t="str">
        <f t="shared" ref="U82:U132" si="75">CONCATENATE("{",O82,",",P82,",",T82,"},")</f>
        <v>{"_id": "agile_manifesto_Background6","message": "『アジャイル宣言の背後にある原則』ではこのように述べられています。\n「情報を伝えるもっとも効率的で効果的な方法はフェイス・トゥ・フェイスで話をすることです。」\n・・・アジャイルでなくても、そうですよね。","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row>
    <row r="83" spans="1:21" ht="100" customHeight="1" x14ac:dyDescent="0.3">
      <c r="A83" s="2">
        <v>80</v>
      </c>
      <c r="B83" s="2" t="s">
        <v>302</v>
      </c>
      <c r="C83" s="2" t="s">
        <v>303</v>
      </c>
      <c r="D83" s="2"/>
      <c r="E83" s="2"/>
      <c r="F83" s="2" t="s">
        <v>304</v>
      </c>
      <c r="G83" s="2" t="s">
        <v>305</v>
      </c>
      <c r="H83" s="2"/>
      <c r="I83" s="2"/>
      <c r="J83" s="2"/>
      <c r="K83" s="2"/>
      <c r="L83" s="2"/>
      <c r="M83" s="2"/>
      <c r="N83" s="1" t="str">
        <f t="shared" si="72"/>
        <v>『アジャイル宣言の背後にある原則』ではこのように述べられています。\n「動くソフトウェアこそが進捗の最も重要な尺度です。」\n・・・資料の作成度合いではなく、動くもの「価値」が提供できているかがポイントですね。</v>
      </c>
      <c r="O83" s="7" t="str">
        <f t="shared" si="66"/>
        <v>"_id": "agile_manifesto_Background7"</v>
      </c>
      <c r="P83" s="7" t="str">
        <f t="shared" si="67"/>
        <v>"message": "『アジャイル宣言の背後にある原則』ではこのように述べられています。\n「動くソフトウェアこそが進捗の最も重要な尺度です。」\n・・・資料の作成度合いではなく、動くもの「価値」が提供できているかがポイントですね。"</v>
      </c>
      <c r="Q83" s="7" t="str">
        <f t="shared" si="68"/>
        <v>"questions": ["アジャイル開発の進捗はどう管理するの？","アジャイル開発の進捗がわからないのですが。","","","","","",""]</v>
      </c>
      <c r="R83" s="1" t="str">
        <f t="shared" si="73"/>
        <v>{"_id": "agile_manifesto_Background7","message": "『アジャイル宣言の背後にある原則』ではこのように述べられています。\n「動くソフトウェアこそが進捗の最も重要な尺度です。」\n・・・資料の作成度合いではなく、動くもの「価値」が提供できているかがポイントですね。","questions": ["アジャイル開発の進捗はどう管理するの？","アジャイル開発の進捗がわからないのですが。","","","","","",""]},</v>
      </c>
      <c r="T83" s="1" t="str">
        <f t="shared" si="74"/>
        <v>"questions":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c r="U83" s="1" t="str">
        <f t="shared" si="75"/>
        <v>{"_id": "agile_manifesto_Background7","message": "『アジャイル宣言の背後にある原則』ではこのように述べられています。\n「動くソフトウェアこそが進捗の最も重要な尺度です。」\n・・・資料の作成度合いではなく、動くもの「価値」が提供できているかがポイントですね。","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row>
    <row r="84" spans="1:21" ht="100" customHeight="1" x14ac:dyDescent="0.3">
      <c r="A84" s="2">
        <v>81</v>
      </c>
      <c r="B84" s="2" t="s">
        <v>306</v>
      </c>
      <c r="C84" s="2" t="s">
        <v>307</v>
      </c>
      <c r="D84" s="2"/>
      <c r="E84" s="2"/>
      <c r="F84" s="2" t="s">
        <v>308</v>
      </c>
      <c r="G84" s="2" t="s">
        <v>309</v>
      </c>
      <c r="H84" s="2"/>
      <c r="I84" s="2"/>
      <c r="J84" s="2"/>
      <c r="K84" s="2"/>
      <c r="L84" s="2"/>
      <c r="M84" s="2"/>
      <c r="N84" s="1" t="str">
        <f t="shared" si="72"/>
        <v>『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v>
      </c>
      <c r="O84" s="7" t="str">
        <f t="shared" si="66"/>
        <v>"_id": "agile_manifesto_Background8"</v>
      </c>
      <c r="P84" s="7" t="str">
        <f t="shared" si="67"/>
        <v>"message": "『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v>
      </c>
      <c r="Q84" s="7" t="str">
        <f t="shared" si="68"/>
        <v>"questions": ["アジャイル開発はデスマーチにならないの？","スケジュールを守るにはどうしたらいい？","","","","","",""]</v>
      </c>
      <c r="R84" s="1" t="str">
        <f t="shared" si="73"/>
        <v>{"_id": "agile_manifesto_Background8","message": "『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v>
      </c>
      <c r="T84" s="1" t="str">
        <f t="shared" si="74"/>
        <v>"questions":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c r="U84" s="1" t="str">
        <f t="shared" si="75"/>
        <v>{"_id": "agile_manifesto_Background8","message": "『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row>
    <row r="85" spans="1:21" ht="100" customHeight="1" x14ac:dyDescent="0.3">
      <c r="A85" s="2">
        <v>82</v>
      </c>
      <c r="B85" s="2" t="s">
        <v>310</v>
      </c>
      <c r="C85" s="2" t="s">
        <v>311</v>
      </c>
      <c r="D85" s="2"/>
      <c r="E85" s="2"/>
      <c r="F85" s="2" t="s">
        <v>312</v>
      </c>
      <c r="G85" s="2" t="s">
        <v>313</v>
      </c>
      <c r="H85" s="2" t="s">
        <v>314</v>
      </c>
      <c r="I85" s="2"/>
      <c r="J85" s="2"/>
      <c r="K85" s="2"/>
      <c r="L85" s="2"/>
      <c r="M85" s="2"/>
      <c r="N85" s="1" t="str">
        <f t="shared" si="72"/>
        <v>『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v>
      </c>
      <c r="O85" s="7" t="str">
        <f t="shared" si="66"/>
        <v>"_id": "agile_manifesto_Background9"</v>
      </c>
      <c r="P85" s="7" t="str">
        <f t="shared" si="67"/>
        <v>"message": "『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v>
      </c>
      <c r="Q85" s="7" t="str">
        <f t="shared" si="68"/>
        <v>"questions": ["アジャイルに向いたシステムって？","システム構築で気をつけるべき点は？","開発メンバーが気をつけるべきことは？","","","","",""]</v>
      </c>
      <c r="R85" s="1" t="str">
        <f t="shared" si="73"/>
        <v>{"_id": "agile_manifesto_Background9","message": "『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v>
      </c>
      <c r="T85" s="1" t="str">
        <f t="shared" si="74"/>
        <v>"questions":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c r="U85" s="1" t="str">
        <f t="shared" si="75"/>
        <v>{"_id": "agile_manifesto_Background9","message": "『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row>
    <row r="86" spans="1:21" ht="100" customHeight="1" x14ac:dyDescent="0.3">
      <c r="A86" s="2">
        <v>83</v>
      </c>
      <c r="B86" s="2" t="s">
        <v>315</v>
      </c>
      <c r="C86" s="2" t="s">
        <v>316</v>
      </c>
      <c r="D86" s="2"/>
      <c r="E86" s="2"/>
      <c r="F86" s="2" t="s">
        <v>317</v>
      </c>
      <c r="G86" s="2"/>
      <c r="H86" s="2"/>
      <c r="I86" s="2"/>
      <c r="J86" s="2"/>
      <c r="K86" s="2"/>
      <c r="L86" s="2"/>
      <c r="M86" s="2"/>
      <c r="N86" s="1" t="str">
        <f t="shared" si="72"/>
        <v>『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v>
      </c>
      <c r="O86" s="7" t="str">
        <f t="shared" si="66"/>
        <v>"_id": "agile_manifesto_Background10"</v>
      </c>
      <c r="P86" s="7" t="str">
        <f t="shared" si="67"/>
        <v>"message": "『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v>
      </c>
      <c r="Q86" s="7" t="str">
        <f t="shared" si="68"/>
        <v>"questions": ["効果的にシステムを作るにはどうしたらよい？","","","","","","",""]</v>
      </c>
      <c r="R86" s="1" t="str">
        <f t="shared" si="73"/>
        <v>{"_id": "agile_manifesto_Background10","message": "『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questions": ["効果的にシステムを作るにはどうしたらよい？","","","","","","",""]},</v>
      </c>
      <c r="T86" s="1" t="str">
        <f t="shared" si="74"/>
        <v>"questions":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c r="U86" s="1" t="str">
        <f t="shared" si="75"/>
        <v>{"_id": "agile_manifesto_Background10","message": "『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row>
    <row r="87" spans="1:21" ht="100" customHeight="1" x14ac:dyDescent="0.3">
      <c r="A87" s="2">
        <v>84</v>
      </c>
      <c r="B87" s="2" t="s">
        <v>318</v>
      </c>
      <c r="C87" s="2" t="s">
        <v>319</v>
      </c>
      <c r="D87" s="2"/>
      <c r="E87" s="2"/>
      <c r="F87" s="2" t="s">
        <v>320</v>
      </c>
      <c r="G87" s="2"/>
      <c r="H87" s="2"/>
      <c r="I87" s="2"/>
      <c r="J87" s="2"/>
      <c r="K87" s="2"/>
      <c r="L87" s="2"/>
      <c r="M87" s="2"/>
      <c r="N87" s="1" t="str">
        <f t="shared" si="72"/>
        <v>『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v>
      </c>
      <c r="O87" s="7" t="str">
        <f t="shared" si="66"/>
        <v>"_id": "agile_manifesto_Background11"</v>
      </c>
      <c r="P87" s="7" t="str">
        <f t="shared" si="67"/>
        <v>"message": "『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v>
      </c>
      <c r="Q87" s="7" t="str">
        <f t="shared" si="68"/>
        <v>"questions": ["アジャイル開発で個人が気を付けることは？","","","","","","",""]</v>
      </c>
      <c r="R87" s="1" t="str">
        <f t="shared" si="73"/>
        <v>{"_id": "agile_manifesto_Background11","message": "『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questions": ["アジャイル開発で個人が気を付けることは？","","","","","","",""]},</v>
      </c>
      <c r="T87" s="1" t="str">
        <f t="shared" si="74"/>
        <v>"questions":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c r="U87" s="1" t="str">
        <f t="shared" si="75"/>
        <v>{"_id": "agile_manifesto_Background11","message": "『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row>
    <row r="88" spans="1:21" ht="100" customHeight="1" x14ac:dyDescent="0.3">
      <c r="A88" s="2">
        <v>85</v>
      </c>
      <c r="B88" s="2" t="s">
        <v>321</v>
      </c>
      <c r="C88" s="2" t="s">
        <v>322</v>
      </c>
      <c r="D88" s="2"/>
      <c r="E88" s="2"/>
      <c r="F88" s="2" t="s">
        <v>323</v>
      </c>
      <c r="G88" s="2" t="s">
        <v>324</v>
      </c>
      <c r="H88" s="2"/>
      <c r="I88" s="2"/>
      <c r="J88" s="2"/>
      <c r="K88" s="2"/>
      <c r="L88" s="2"/>
      <c r="M88" s="2"/>
      <c r="N88" s="1" t="str">
        <f t="shared" si="72"/>
        <v>『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v>
      </c>
      <c r="O88" s="7" t="str">
        <f t="shared" si="66"/>
        <v>"_id": "agile_manifesto_Background12"</v>
      </c>
      <c r="P88" s="7" t="str">
        <f t="shared" si="67"/>
        <v>"message": "『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v>
      </c>
      <c r="Q88" s="7" t="str">
        <f t="shared" si="68"/>
        <v>"questions": ["アジャイル開発チーム運営で気を付けることは？","スプリントが終わったらどうしたらいいの？","","","","","",""]</v>
      </c>
      <c r="R88" s="1" t="str">
        <f t="shared" si="73"/>
        <v>{"_id": "agile_manifesto_Background12","message": "『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questions": ["アジャイル開発チーム運営で気を付けることは？","スプリントが終わったらどうしたらいいの？","","","","","",""]},</v>
      </c>
      <c r="T88" s="1" t="str">
        <f t="shared" si="74"/>
        <v>"questions":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c r="U88" s="1" t="str">
        <f t="shared" si="75"/>
        <v>{"_id": "agile_manifesto_Background12","message": "『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row>
    <row r="89" spans="1:21" ht="100" customHeight="1" x14ac:dyDescent="0.3">
      <c r="A89" s="2">
        <v>86</v>
      </c>
      <c r="B89" s="2" t="s">
        <v>169</v>
      </c>
      <c r="C89" s="2" t="s">
        <v>170</v>
      </c>
      <c r="D89" s="2" t="s">
        <v>171</v>
      </c>
      <c r="E89" s="2" t="s">
        <v>329</v>
      </c>
      <c r="F89" s="2" t="s">
        <v>172</v>
      </c>
      <c r="G89" s="2"/>
      <c r="H89" s="2"/>
      <c r="I89" s="2"/>
      <c r="J89" s="2"/>
      <c r="K89" s="2"/>
      <c r="L89" s="2"/>
      <c r="M89" s="2"/>
      <c r="N89" s="1" t="str">
        <f t="shared" ref="N89:N104" si="76">SUBSTITUTE(C89,CHAR(13), $N$2)</f>
        <v>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v>
      </c>
      <c r="O89" s="7" t="str">
        <f t="shared" ref="O89:O104" si="77">CONCATENATE("""_id"": """,B89,"""")</f>
        <v>"_id": "スクラムガイド_1"</v>
      </c>
      <c r="P89" s="7" t="str">
        <f t="shared" ref="P89:P104" si="78">CONCATENATE("""message"": """,N89,"""")</f>
        <v>"message":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v>
      </c>
      <c r="Q89" s="7" t="str">
        <f t="shared" ref="Q89:Q104" si="79">CONCATENATE("""questions"": [""",F89,""",""",G89,""",""",H89,""",""",I89,""",""",J89,""",""",K89,""",""",L89,""",""",M89,"""]")</f>
        <v>"questions": ["スクラムチーム","","","","","","",""]</v>
      </c>
      <c r="R89" s="1" t="str">
        <f t="shared" ref="R89:R104" si="80">CONCATENATE("{",O89,",",P89,",",Q89,"},")</f>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v>
      </c>
      <c r="T89" s="1" t="str">
        <f t="shared" si="74"/>
        <v>"questions":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c r="U89" s="1" t="str">
        <f t="shared" si="75"/>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row>
    <row r="90" spans="1:21" ht="100" customHeight="1" x14ac:dyDescent="0.3">
      <c r="A90" s="2">
        <v>87</v>
      </c>
      <c r="B90" s="2" t="s">
        <v>173</v>
      </c>
      <c r="C90" s="2" t="s">
        <v>174</v>
      </c>
      <c r="D90" s="2" t="s">
        <v>171</v>
      </c>
      <c r="E90" s="2" t="s">
        <v>329</v>
      </c>
      <c r="F90" s="2" t="s">
        <v>175</v>
      </c>
      <c r="G90" s="2"/>
      <c r="H90" s="2"/>
      <c r="I90" s="2"/>
      <c r="J90" s="2"/>
      <c r="K90" s="2"/>
      <c r="L90" s="2"/>
      <c r="M90" s="2"/>
      <c r="N90" s="1" t="str">
        <f t="shared" si="76"/>
        <v>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v>
      </c>
      <c r="O90" s="7" t="str">
        <f t="shared" si="77"/>
        <v>"_id": "スクラムガイド_2"</v>
      </c>
      <c r="P90" s="7" t="str">
        <f t="shared" si="78"/>
        <v>"message": "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v>
      </c>
      <c r="Q90" s="7" t="str">
        <f t="shared" si="79"/>
        <v>"questions": ["プロダクトオーナーの役割","","","","","","",""]</v>
      </c>
      <c r="R90" s="1" t="str">
        <f t="shared" si="80"/>
        <v>{"_id": "スクラムガイド_2","message": "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questions": ["プロダクトオーナーの役割","","","","","","",""]},</v>
      </c>
      <c r="T90" s="1" t="str">
        <f t="shared" si="74"/>
        <v>"questions":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c r="U90" s="1" t="str">
        <f t="shared" si="75"/>
        <v>{"_id": "スクラムガイド_2","message": "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row>
    <row r="91" spans="1:21" ht="100" customHeight="1" x14ac:dyDescent="0.3">
      <c r="A91" s="2">
        <v>88</v>
      </c>
      <c r="B91" s="2" t="s">
        <v>176</v>
      </c>
      <c r="C91" s="2" t="s">
        <v>177</v>
      </c>
      <c r="D91" s="2" t="s">
        <v>171</v>
      </c>
      <c r="E91" s="2" t="s">
        <v>178</v>
      </c>
      <c r="F91" s="2" t="s">
        <v>179</v>
      </c>
      <c r="G91" s="2"/>
      <c r="H91" s="2"/>
      <c r="I91" s="2"/>
      <c r="J91" s="2"/>
      <c r="K91" s="2"/>
      <c r="L91" s="2"/>
      <c r="M91" s="2"/>
      <c r="N91" s="1" t="str">
        <f t="shared" si="76"/>
        <v>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v>
      </c>
      <c r="O91" s="7" t="str">
        <f t="shared" si="77"/>
        <v>"_id": "スクラムガイド_3"</v>
      </c>
      <c r="P91" s="7" t="str">
        <f t="shared" si="78"/>
        <v>"message": "プロダクトオーナーの支援\n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v>
      </c>
      <c r="Q91" s="7" t="str">
        <f t="shared" si="79"/>
        <v>"questions": ["スクラムマスターの役割","","","","","","",""]</v>
      </c>
      <c r="R91" s="1" t="str">
        <f t="shared" si="80"/>
        <v>{"_id": "スクラムガイド_3","message": "プロダクトオーナーの支援\n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スクラムチームの生産性を高めるような変化を促す。","questions": ["スクラムマスターの役割","","","","","","",""]},</v>
      </c>
      <c r="T91" s="1" t="str">
        <f t="shared" si="74"/>
        <v>"questions":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c r="U91" s="1" t="str">
        <f t="shared" si="75"/>
        <v>{"_id": "スクラムガイド_3","message": "プロダクトオーナーの支援\n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row>
    <row r="92" spans="1:21" ht="100" customHeight="1" x14ac:dyDescent="0.3">
      <c r="A92" s="2">
        <v>89</v>
      </c>
      <c r="B92" s="2" t="s">
        <v>180</v>
      </c>
      <c r="C92" s="2" t="s">
        <v>181</v>
      </c>
      <c r="D92" s="2" t="s">
        <v>171</v>
      </c>
      <c r="E92" s="2" t="s">
        <v>182</v>
      </c>
      <c r="F92" s="2" t="s">
        <v>183</v>
      </c>
      <c r="G92" s="2"/>
      <c r="H92" s="2"/>
      <c r="I92" s="2"/>
      <c r="J92" s="2"/>
      <c r="K92" s="2"/>
      <c r="L92" s="2"/>
      <c r="M92" s="2"/>
      <c r="N92" s="1" t="str">
        <f t="shared" si="76"/>
        <v>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v>
      </c>
      <c r="O92" s="7" t="str">
        <f t="shared" si="77"/>
        <v>"_id": "スクラムガイド_4"</v>
      </c>
      <c r="P92" s="7" t="str">
        <f t="shared" si="78"/>
        <v>"message": "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v>
      </c>
      <c r="Q92" s="7" t="str">
        <f t="shared" si="79"/>
        <v>"questions": ["スプリントの目的","","","","","","",""]</v>
      </c>
      <c r="R92" s="1" t="str">
        <f t="shared" si="80"/>
        <v>{"_id": "スクラムガイド_4","message": "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questions": ["スプリントの目的","","","","","","",""]},</v>
      </c>
      <c r="T92" s="1" t="str">
        <f t="shared" si="74"/>
        <v>"questions":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c r="U92" s="1" t="str">
        <f t="shared" si="75"/>
        <v>{"_id": "スクラムガイド_4","message": "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row>
    <row r="93" spans="1:21" ht="100" customHeight="1" x14ac:dyDescent="0.3">
      <c r="A93" s="2">
        <v>90</v>
      </c>
      <c r="B93" s="2" t="s">
        <v>184</v>
      </c>
      <c r="C93" s="2" t="s">
        <v>185</v>
      </c>
      <c r="D93" s="2" t="s">
        <v>171</v>
      </c>
      <c r="E93" s="2" t="s">
        <v>330</v>
      </c>
      <c r="F93" s="2" t="s">
        <v>186</v>
      </c>
      <c r="G93" s="2"/>
      <c r="H93" s="2"/>
      <c r="I93" s="2"/>
      <c r="J93" s="2"/>
      <c r="K93" s="2"/>
      <c r="L93" s="2"/>
      <c r="M93" s="2"/>
      <c r="N93" s="1" t="str">
        <f t="shared" si="76"/>
        <v>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v>
      </c>
      <c r="O93" s="7" t="str">
        <f t="shared" si="77"/>
        <v>"_id": "スクラムガイド_5"</v>
      </c>
      <c r="P93" s="7" t="str">
        <f t="shared" si="78"/>
        <v>"message": "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v>
      </c>
      <c r="Q93" s="7" t="str">
        <f t="shared" si="79"/>
        <v>"questions": ["スプリントプランニング","","","","","","",""]</v>
      </c>
      <c r="R93" s="1" t="str">
        <f t="shared" si="80"/>
        <v>{"_id": "スクラムガイド_5","message": "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インクリメントを届けるために必要な作業をどのように成し遂げるか？","questions": ["スプリントプランニング","","","","","","",""]},</v>
      </c>
      <c r="T93" s="1" t="str">
        <f t="shared" si="74"/>
        <v>"questions":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c r="U93" s="1" t="str">
        <f t="shared" si="75"/>
        <v>{"_id": "スクラムガイド_5","message": "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row>
    <row r="94" spans="1:21" ht="100" customHeight="1" x14ac:dyDescent="0.3">
      <c r="A94" s="2">
        <v>91</v>
      </c>
      <c r="B94" s="2" t="s">
        <v>331</v>
      </c>
      <c r="C94" s="2" t="s">
        <v>332</v>
      </c>
      <c r="D94" s="5" t="s">
        <v>171</v>
      </c>
      <c r="E94" s="5" t="s">
        <v>333</v>
      </c>
      <c r="F94" s="2" t="s">
        <v>334</v>
      </c>
      <c r="G94" s="2"/>
      <c r="H94" s="2"/>
      <c r="I94" s="2"/>
      <c r="J94" s="2"/>
      <c r="K94" s="2"/>
      <c r="L94" s="2"/>
      <c r="M94" s="2"/>
      <c r="N94" s="1" t="str">
        <f t="shared" si="76"/>
        <v>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O94" s="7" t="str">
        <f t="shared" si="77"/>
        <v>"_id": "スクラムガイド_6"</v>
      </c>
      <c r="P94" s="7" t="str">
        <f t="shared" si="78"/>
        <v>"message":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Q94" s="7" t="str">
        <f t="shared" si="79"/>
        <v>"questions": ["スプリントバックログ","","","","","","",""]</v>
      </c>
      <c r="R94" s="1" t="str">
        <f t="shared" si="80"/>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v>
      </c>
      <c r="T94" s="1" t="str">
        <f t="shared" si="74"/>
        <v>"questions":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U94" s="1" t="str">
        <f t="shared" si="75"/>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row>
    <row r="95" spans="1:21" ht="100" customHeight="1" x14ac:dyDescent="0.3">
      <c r="A95" s="2">
        <v>92</v>
      </c>
      <c r="B95" s="2" t="s">
        <v>335</v>
      </c>
      <c r="C95" s="2" t="s">
        <v>336</v>
      </c>
      <c r="D95" s="5" t="s">
        <v>171</v>
      </c>
      <c r="E95" s="5" t="s">
        <v>333</v>
      </c>
      <c r="F95" s="2" t="s">
        <v>337</v>
      </c>
      <c r="G95" s="2"/>
      <c r="H95" s="2"/>
      <c r="I95" s="2"/>
      <c r="J95" s="2"/>
      <c r="K95" s="2"/>
      <c r="L95" s="2"/>
      <c r="M95" s="2"/>
      <c r="N95" s="1" t="str">
        <f t="shared" si="76"/>
        <v>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O95" s="7" t="str">
        <f t="shared" si="77"/>
        <v>"_id": "スクラムガイド_7"</v>
      </c>
      <c r="P95" s="7" t="str">
        <f t="shared" si="78"/>
        <v>"message":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Q95" s="7" t="str">
        <f t="shared" si="79"/>
        <v>"questions": ["スプリントゴール","","","","","","",""]</v>
      </c>
      <c r="R95" s="1" t="str">
        <f t="shared" si="80"/>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v>
      </c>
      <c r="T95" s="1" t="str">
        <f t="shared" si="74"/>
        <v>"questions":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U95" s="1" t="str">
        <f t="shared" si="75"/>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row>
    <row r="96" spans="1:21" ht="100" customHeight="1" x14ac:dyDescent="0.3">
      <c r="A96" s="2">
        <v>93</v>
      </c>
      <c r="B96" s="2" t="s">
        <v>338</v>
      </c>
      <c r="C96" s="2" t="s">
        <v>339</v>
      </c>
      <c r="D96" s="5" t="s">
        <v>171</v>
      </c>
      <c r="E96" s="5" t="s">
        <v>333</v>
      </c>
      <c r="F96" s="2" t="s">
        <v>340</v>
      </c>
      <c r="G96" s="2"/>
      <c r="H96" s="2"/>
      <c r="I96" s="2"/>
      <c r="J96" s="2"/>
      <c r="K96" s="2"/>
      <c r="L96" s="2"/>
      <c r="M96" s="2"/>
      <c r="N96" s="1" t="str">
        <f t="shared" si="76"/>
        <v>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O96" s="7" t="str">
        <f t="shared" si="77"/>
        <v>"_id": "スクラムガイド_8"</v>
      </c>
      <c r="P96" s="7" t="str">
        <f t="shared" si="78"/>
        <v>"message":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Q96" s="7" t="str">
        <f t="shared" si="79"/>
        <v>"questions": ["デイリースクラム","","","","","","",""]</v>
      </c>
      <c r="R96" s="1" t="str">
        <f t="shared" si="80"/>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v>
      </c>
      <c r="T96" s="1" t="str">
        <f t="shared" si="74"/>
        <v>"questions":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U96" s="1" t="str">
        <f t="shared" si="75"/>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row>
    <row r="97" spans="1:21" ht="100" customHeight="1" x14ac:dyDescent="0.3">
      <c r="A97" s="2">
        <v>94</v>
      </c>
      <c r="B97" s="2" t="s">
        <v>341</v>
      </c>
      <c r="C97" s="2" t="s">
        <v>342</v>
      </c>
      <c r="D97" s="5" t="s">
        <v>171</v>
      </c>
      <c r="E97" s="5" t="s">
        <v>343</v>
      </c>
      <c r="F97" s="2" t="s">
        <v>344</v>
      </c>
      <c r="G97" s="2"/>
      <c r="H97" s="2"/>
      <c r="I97" s="2"/>
      <c r="J97" s="2"/>
      <c r="K97" s="2"/>
      <c r="L97" s="2"/>
      <c r="M97" s="2"/>
      <c r="N97" s="1" t="str">
        <f t="shared" si="76"/>
        <v>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O97" s="7" t="str">
        <f t="shared" si="77"/>
        <v>"_id": "スクラムガイド_9"</v>
      </c>
      <c r="P97" s="7" t="str">
        <f t="shared" si="78"/>
        <v>"message":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Q97" s="7" t="str">
        <f t="shared" si="79"/>
        <v>"questions": ["スプリントレビュー","","","","","","",""]</v>
      </c>
      <c r="R97" s="1" t="str">
        <f t="shared" si="80"/>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v>
      </c>
      <c r="T97" s="1" t="str">
        <f t="shared" si="74"/>
        <v>"questions":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U97" s="1" t="str">
        <f t="shared" si="75"/>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row>
    <row r="98" spans="1:21" ht="100" customHeight="1" x14ac:dyDescent="0.3">
      <c r="A98" s="2">
        <v>95</v>
      </c>
      <c r="B98" s="2" t="s">
        <v>345</v>
      </c>
      <c r="C98" s="2" t="s">
        <v>346</v>
      </c>
      <c r="D98" s="5" t="s">
        <v>171</v>
      </c>
      <c r="E98" s="5" t="s">
        <v>347</v>
      </c>
      <c r="F98" s="2" t="s">
        <v>348</v>
      </c>
      <c r="G98" s="2"/>
      <c r="H98" s="2"/>
      <c r="I98" s="2"/>
      <c r="J98" s="2"/>
      <c r="K98" s="2"/>
      <c r="L98" s="2"/>
      <c r="M98" s="2"/>
      <c r="N98" s="1" t="str">
        <f t="shared" si="76"/>
        <v>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O98" s="7" t="str">
        <f t="shared" si="77"/>
        <v>"_id": "スクラムガイド_10"</v>
      </c>
      <c r="P98" s="7" t="str">
        <f t="shared" si="78"/>
        <v>"message": "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Q98" s="7" t="str">
        <f t="shared" si="79"/>
        <v>"questions": ["スプリントレトロスペクティブ","","","","","","",""]</v>
      </c>
      <c r="R98" s="1" t="str">
        <f t="shared" si="80"/>
        <v>{"_id": "スクラムガイド_10","message": "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v>
      </c>
      <c r="T98" s="1" t="str">
        <f t="shared" si="74"/>
        <v>"questions":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U98" s="1" t="str">
        <f t="shared" si="75"/>
        <v>{"_id": "スクラムガイド_10","message": "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row>
    <row r="99" spans="1:21" ht="100" customHeight="1" x14ac:dyDescent="0.3">
      <c r="A99" s="2">
        <v>96</v>
      </c>
      <c r="B99" s="2" t="s">
        <v>349</v>
      </c>
      <c r="C99" s="2" t="s">
        <v>350</v>
      </c>
      <c r="D99" s="5" t="s">
        <v>171</v>
      </c>
      <c r="E99" s="5" t="s">
        <v>351</v>
      </c>
      <c r="F99" s="2" t="s">
        <v>352</v>
      </c>
      <c r="G99" s="2"/>
      <c r="H99" s="2"/>
      <c r="I99" s="2"/>
      <c r="J99" s="2"/>
      <c r="K99" s="2"/>
      <c r="L99" s="2"/>
      <c r="M99" s="2"/>
      <c r="N99" s="1" t="str">
        <f t="shared" si="76"/>
        <v>・プロダクトバックログ\n・スプリントバックログ\n・インクリメント</v>
      </c>
      <c r="O99" s="7" t="str">
        <f t="shared" si="77"/>
        <v>"_id": "スクラムガイド_11"</v>
      </c>
      <c r="P99" s="7" t="str">
        <f t="shared" si="78"/>
        <v>"message": "・プロダクトバックログ\n・スプリントバックログ\n・インクリメント"</v>
      </c>
      <c r="Q99" s="7" t="str">
        <f t="shared" si="79"/>
        <v>"questions": ["スクラムの成果物","","","","","","",""]</v>
      </c>
      <c r="R99" s="1" t="str">
        <f t="shared" si="80"/>
        <v>{"_id": "スクラムガイド_11","message": "・プロダクトバックログ\n・スプリントバックログ\n・インクリメント","questions": ["スクラムの成果物","","","","","","",""]},</v>
      </c>
      <c r="T99" s="1" t="str">
        <f t="shared" si="74"/>
        <v>"questions": ["スクラムの成果物","","","","","","","","・プロダクトバックログ・スプリントバックログ・インクリメント"]</v>
      </c>
      <c r="U99" s="1" t="str">
        <f t="shared" si="75"/>
        <v>{"_id": "スクラムガイド_11","message": "・プロダクトバックログ\n・スプリントバックログ\n・インクリメント","questions": ["スクラムの成果物","","","","","","","","・プロダクトバックログ・スプリントバックログ・インクリメント"]},</v>
      </c>
    </row>
    <row r="100" spans="1:21" ht="100" customHeight="1" x14ac:dyDescent="0.3">
      <c r="A100" s="2">
        <v>97</v>
      </c>
      <c r="B100" s="2" t="s">
        <v>353</v>
      </c>
      <c r="C100" s="2" t="s">
        <v>354</v>
      </c>
      <c r="D100" s="5" t="s">
        <v>171</v>
      </c>
      <c r="E100" s="5" t="s">
        <v>351</v>
      </c>
      <c r="F100" s="2" t="s">
        <v>355</v>
      </c>
      <c r="G100" s="2"/>
      <c r="H100" s="2"/>
      <c r="I100" s="2"/>
      <c r="J100" s="2"/>
      <c r="K100" s="2"/>
      <c r="L100" s="2"/>
      <c r="M100" s="2"/>
      <c r="N100" s="1" t="str">
        <f t="shared" si="76"/>
        <v>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v>
      </c>
      <c r="O100" s="7" t="str">
        <f t="shared" si="77"/>
        <v>"_id": "スクラムガイド_12"</v>
      </c>
      <c r="P100" s="7" t="str">
        <f t="shared" si="78"/>
        <v>"message":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v>
      </c>
      <c r="Q100" s="7" t="str">
        <f t="shared" si="79"/>
        <v>"questions": ["プロダクトバックログ","","","","","","",""]</v>
      </c>
      <c r="R100" s="1" t="str">
        <f t="shared" si="80"/>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v>
      </c>
      <c r="T100" s="1" t="str">
        <f t="shared" si="74"/>
        <v>"questions":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c r="U100" s="1" t="str">
        <f t="shared" si="75"/>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row>
    <row r="101" spans="1:21" ht="100" customHeight="1" x14ac:dyDescent="0.3">
      <c r="A101" s="2">
        <v>98</v>
      </c>
      <c r="B101" s="2" t="s">
        <v>356</v>
      </c>
      <c r="C101" s="2" t="s">
        <v>357</v>
      </c>
      <c r="D101" s="5" t="s">
        <v>171</v>
      </c>
      <c r="E101" s="5" t="s">
        <v>358</v>
      </c>
      <c r="F101" s="2" t="s">
        <v>359</v>
      </c>
      <c r="G101" s="2" t="s">
        <v>360</v>
      </c>
      <c r="H101" s="2"/>
      <c r="I101" s="2"/>
      <c r="J101" s="2"/>
      <c r="K101" s="2"/>
      <c r="L101" s="2"/>
      <c r="M101" s="2"/>
      <c r="N101" s="1" t="str">
        <f t="shared" si="76"/>
        <v>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O101" s="7" t="str">
        <f t="shared" si="77"/>
        <v>"_id": "スクラムガイド_13"</v>
      </c>
      <c r="P101" s="7" t="str">
        <f t="shared" si="78"/>
        <v>"message":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Q101" s="7" t="str">
        <f t="shared" si="79"/>
        <v>"questions": ["ゴールへの進捗管理","プロジェクトの進捗管理","","","","","",""]</v>
      </c>
      <c r="R101" s="1" t="str">
        <f t="shared" si="80"/>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v>
      </c>
      <c r="T101" s="1" t="str">
        <f t="shared" si="74"/>
        <v>"questions":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U101" s="1" t="str">
        <f t="shared" si="75"/>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row>
    <row r="102" spans="1:21" ht="100" customHeight="1" x14ac:dyDescent="0.3">
      <c r="A102" s="2">
        <v>99</v>
      </c>
      <c r="B102" s="2" t="s">
        <v>361</v>
      </c>
      <c r="C102" s="2" t="s">
        <v>362</v>
      </c>
      <c r="D102" s="5" t="s">
        <v>171</v>
      </c>
      <c r="E102" s="5" t="s">
        <v>358</v>
      </c>
      <c r="F102" s="2" t="s">
        <v>363</v>
      </c>
      <c r="G102" s="2"/>
      <c r="H102" s="2"/>
      <c r="I102" s="2"/>
      <c r="J102" s="2"/>
      <c r="K102" s="2"/>
      <c r="L102" s="2"/>
      <c r="M102" s="2"/>
      <c r="N102" s="1" t="str">
        <f t="shared" si="76"/>
        <v>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O102" s="7" t="str">
        <f t="shared" si="77"/>
        <v>"_id": "スクラムガイド_14"</v>
      </c>
      <c r="P102" s="7" t="str">
        <f t="shared" si="78"/>
        <v>"message":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Q102" s="7" t="str">
        <f t="shared" si="79"/>
        <v>"questions": ["スプリントの進捗管理","","","","","","",""]</v>
      </c>
      <c r="R102" s="1" t="str">
        <f t="shared" si="80"/>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v>
      </c>
      <c r="T102" s="1" t="str">
        <f t="shared" si="74"/>
        <v>"questions":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U102" s="1" t="str">
        <f t="shared" si="75"/>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row>
    <row r="103" spans="1:21" ht="100" customHeight="1" x14ac:dyDescent="0.3">
      <c r="A103" s="2">
        <v>100</v>
      </c>
      <c r="B103" s="2" t="s">
        <v>364</v>
      </c>
      <c r="C103" s="2" t="s">
        <v>365</v>
      </c>
      <c r="D103" s="5" t="s">
        <v>171</v>
      </c>
      <c r="E103" s="5" t="s">
        <v>366</v>
      </c>
      <c r="F103" s="2" t="s">
        <v>367</v>
      </c>
      <c r="G103" s="2"/>
      <c r="H103" s="2"/>
      <c r="I103" s="2"/>
      <c r="J103" s="2"/>
      <c r="K103" s="2"/>
      <c r="L103" s="2"/>
      <c r="M103" s="2"/>
      <c r="N103" s="1" t="str">
        <f t="shared" si="76"/>
        <v>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O103" s="7" t="str">
        <f t="shared" si="77"/>
        <v>"_id": "スクラムガイド_15"</v>
      </c>
      <c r="P103" s="7" t="str">
        <f t="shared" si="78"/>
        <v>"message":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Q103" s="7" t="str">
        <f t="shared" si="79"/>
        <v>"questions": ["インクリメント","","","","","","",""]</v>
      </c>
      <c r="R103" s="1" t="str">
        <f t="shared" si="80"/>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v>
      </c>
      <c r="T103" s="1" t="str">
        <f t="shared" si="74"/>
        <v>"questions":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U103" s="1" t="str">
        <f t="shared" si="75"/>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row>
    <row r="104" spans="1:21" ht="100" customHeight="1" x14ac:dyDescent="0.3">
      <c r="A104" s="2">
        <v>101</v>
      </c>
      <c r="B104" s="2" t="s">
        <v>368</v>
      </c>
      <c r="C104" s="2" t="s">
        <v>369</v>
      </c>
      <c r="D104" s="5" t="s">
        <v>171</v>
      </c>
      <c r="E104" s="5" t="s">
        <v>366</v>
      </c>
      <c r="F104" s="2" t="s">
        <v>370</v>
      </c>
      <c r="G104" s="2"/>
      <c r="H104" s="2"/>
      <c r="I104" s="2"/>
      <c r="J104" s="2"/>
      <c r="K104" s="2"/>
      <c r="L104" s="2"/>
      <c r="M104" s="2"/>
      <c r="N104" s="1" t="str">
        <f t="shared" si="76"/>
        <v>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O104" s="7" t="str">
        <f t="shared" si="77"/>
        <v>"_id": "スクラムガイド_16"</v>
      </c>
      <c r="P104" s="7" t="str">
        <f t="shared" si="78"/>
        <v>"message":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Q104" s="7" t="str">
        <f t="shared" si="79"/>
        <v>"questions": ["成果物の透明性","","","","","","",""]</v>
      </c>
      <c r="R104" s="1" t="str">
        <f t="shared" si="80"/>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v>
      </c>
      <c r="T104" s="1" t="str">
        <f t="shared" si="74"/>
        <v>"questions":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U104" s="1" t="str">
        <f t="shared" si="75"/>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row>
    <row r="105" spans="1:21" ht="100" customHeight="1" x14ac:dyDescent="0.3">
      <c r="A105" s="2">
        <v>102</v>
      </c>
      <c r="B105" s="2" t="s">
        <v>423</v>
      </c>
      <c r="C105" s="2" t="s">
        <v>371</v>
      </c>
      <c r="D105" s="2" t="s">
        <v>422</v>
      </c>
      <c r="E105" s="2">
        <v>48</v>
      </c>
      <c r="F105" s="2" t="s">
        <v>373</v>
      </c>
      <c r="G105" s="2" t="s">
        <v>374</v>
      </c>
      <c r="H105" s="2"/>
      <c r="I105" s="2"/>
      <c r="J105" s="2"/>
      <c r="K105" s="2"/>
      <c r="L105" s="2"/>
      <c r="M105" s="2"/>
      <c r="N105" s="1" t="str">
        <f t="shared" ref="N105:N123" si="81">SUBSTITUTE(C105,CHAR(13), $N$2)</f>
        <v>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O105" s="7" t="str">
        <f t="shared" ref="O105:O123" si="82">CONCATENATE("""_id"": """,B105,"""")</f>
        <v>"_id": "スクラム_1"</v>
      </c>
      <c r="P105" s="7" t="str">
        <f t="shared" ref="P105:P123" si="83">CONCATENATE("""message"": """,N105,"""")</f>
        <v>"message":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Q105" s="7" t="str">
        <f t="shared" ref="Q105:Q123" si="84">CONCATENATE("""questions"": [""",F105,""",""",G105,""",""",H105,""",""",I105,""",""",J105,""",""",K105,""",""",L105,""",""",M105,"""]")</f>
        <v>"questions": ["プロダクトオーナー","3つの役割","","","","","",""]</v>
      </c>
      <c r="R105" s="1" t="str">
        <f t="shared" ref="R105:R123" si="85">CONCATENATE("{",O105,",",P105,",",Q105,"},")</f>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v>
      </c>
      <c r="T105" s="1" t="str">
        <f t="shared" si="74"/>
        <v>"questions":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U105" s="1" t="str">
        <f t="shared" si="75"/>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row>
    <row r="106" spans="1:21" ht="100" customHeight="1" x14ac:dyDescent="0.3">
      <c r="A106" s="2">
        <v>103</v>
      </c>
      <c r="B106" s="2" t="s">
        <v>424</v>
      </c>
      <c r="C106" s="2" t="s">
        <v>375</v>
      </c>
      <c r="D106" s="2" t="s">
        <v>372</v>
      </c>
      <c r="E106" s="2">
        <v>48</v>
      </c>
      <c r="F106" s="2" t="s">
        <v>376</v>
      </c>
      <c r="G106" s="2" t="s">
        <v>374</v>
      </c>
      <c r="H106" s="2"/>
      <c r="I106" s="2"/>
      <c r="J106" s="2"/>
      <c r="K106" s="2"/>
      <c r="L106" s="2"/>
      <c r="M106" s="2"/>
      <c r="N106" s="1" t="str">
        <f t="shared" si="81"/>
        <v>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O106" s="7" t="str">
        <f t="shared" si="82"/>
        <v>"_id": "スクラム_2"</v>
      </c>
      <c r="P106" s="7" t="str">
        <f t="shared" si="83"/>
        <v>"message":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Q106" s="7" t="str">
        <f t="shared" si="84"/>
        <v>"questions": ["スクラムマスター","3つの役割","","","","","",""]</v>
      </c>
      <c r="R106" s="1" t="str">
        <f t="shared" si="85"/>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v>
      </c>
      <c r="T106" s="1" t="str">
        <f t="shared" si="74"/>
        <v>"questions":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U106" s="1" t="str">
        <f t="shared" si="75"/>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row>
    <row r="107" spans="1:21" ht="100" customHeight="1" x14ac:dyDescent="0.3">
      <c r="A107" s="2">
        <v>104</v>
      </c>
      <c r="B107" s="2" t="s">
        <v>425</v>
      </c>
      <c r="C107" s="2" t="s">
        <v>377</v>
      </c>
      <c r="D107" s="2" t="s">
        <v>372</v>
      </c>
      <c r="E107" s="2">
        <v>48</v>
      </c>
      <c r="F107" s="2" t="s">
        <v>378</v>
      </c>
      <c r="G107" s="2" t="s">
        <v>374</v>
      </c>
      <c r="H107" s="2"/>
      <c r="I107" s="2"/>
      <c r="J107" s="2"/>
      <c r="K107" s="2"/>
      <c r="L107" s="2"/>
      <c r="M107" s="2"/>
      <c r="N107" s="1" t="str">
        <f t="shared" si="81"/>
        <v>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O107" s="7" t="str">
        <f t="shared" si="82"/>
        <v>"_id": "スクラム_3"</v>
      </c>
      <c r="P107" s="7" t="str">
        <f t="shared" si="83"/>
        <v>"message":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Q107" s="7" t="str">
        <f t="shared" si="84"/>
        <v>"questions": ["開発チーム","3つの役割","","","","","",""]</v>
      </c>
      <c r="R107" s="1" t="str">
        <f t="shared" si="85"/>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v>
      </c>
      <c r="T107" s="1" t="str">
        <f t="shared" si="74"/>
        <v>"questions":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U107" s="1" t="str">
        <f t="shared" si="75"/>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row>
    <row r="108" spans="1:21" ht="100" customHeight="1" x14ac:dyDescent="0.3">
      <c r="A108" s="2">
        <v>105</v>
      </c>
      <c r="B108" s="2" t="s">
        <v>426</v>
      </c>
      <c r="C108" s="2" t="s">
        <v>379</v>
      </c>
      <c r="D108" s="2" t="s">
        <v>372</v>
      </c>
      <c r="E108" s="2">
        <v>23</v>
      </c>
      <c r="F108" s="2" t="s">
        <v>380</v>
      </c>
      <c r="G108" s="2" t="s">
        <v>381</v>
      </c>
      <c r="H108" s="2"/>
      <c r="I108" s="2"/>
      <c r="J108" s="2"/>
      <c r="K108" s="2"/>
      <c r="L108" s="2"/>
      <c r="M108" s="2"/>
      <c r="N108" s="1" t="str">
        <f t="shared" si="81"/>
        <v>プロダクトへの要求の一覧。プロダクトオーナーがつくる順番に並べ替える。各項目は開発チームによって見積り\nが行われる。</v>
      </c>
      <c r="O108" s="7" t="str">
        <f t="shared" si="82"/>
        <v>"_id": "スクラム_4"</v>
      </c>
      <c r="P108" s="7" t="str">
        <f t="shared" si="83"/>
        <v>"message": "プロダクトへの要求の一覧。プロダクトオーナーがつくる順番に並べ替える。各項目は開発チームによって見積り\nが行われる。"</v>
      </c>
      <c r="Q108" s="7" t="str">
        <f t="shared" si="84"/>
        <v>"questions": ["プロダクトバックログ","3つの成果物","","","","","",""]</v>
      </c>
      <c r="R108" s="1" t="str">
        <f t="shared" si="85"/>
        <v>{"_id": "スクラム_4","message": "プロダクトへの要求の一覧。プロダクトオーナーがつくる順番に並べ替える。各項目は開発チームによって見積り\nが行われる。","questions": ["プロダクトバックログ","3つの成果物","","","","","",""]},</v>
      </c>
      <c r="T108" s="1" t="str">
        <f t="shared" si="74"/>
        <v>"questions": ["プロダクトバックログ","3つの成果物","","","","","","","プロダクトへの要求の一覧。プロダクトオーナーがつくる順番に並べ替える。各項目は開発チームによって見積りが行われる。"]</v>
      </c>
      <c r="U108" s="1" t="str">
        <f t="shared" si="75"/>
        <v>{"_id": "スクラム_4","message": "プロダクトへの要求の一覧。プロダクトオーナーがつくる順番に並べ替える。各項目は開発チームによって見積り\nが行われる。","questions": ["プロダクトバックログ","3つの成果物","","","","","","","プロダクトへの要求の一覧。プロダクトオーナーがつくる順番に並べ替える。各項目は開発チームによって見積りが行われる。"]},</v>
      </c>
    </row>
    <row r="109" spans="1:21" ht="100" customHeight="1" x14ac:dyDescent="0.3">
      <c r="A109" s="2">
        <v>106</v>
      </c>
      <c r="B109" s="2" t="s">
        <v>427</v>
      </c>
      <c r="C109" s="2" t="s">
        <v>382</v>
      </c>
      <c r="D109" s="2" t="s">
        <v>372</v>
      </c>
      <c r="E109" s="2">
        <v>29</v>
      </c>
      <c r="F109" s="2" t="s">
        <v>383</v>
      </c>
      <c r="G109" s="2" t="s">
        <v>381</v>
      </c>
      <c r="H109" s="2"/>
      <c r="I109" s="2"/>
      <c r="J109" s="2"/>
      <c r="K109" s="2"/>
      <c r="L109" s="2"/>
      <c r="M109" s="2"/>
      <c r="N109" s="1" t="str">
        <f t="shared" si="81"/>
        <v>今回のスプリント期間中に行うタスクのリスト。</v>
      </c>
      <c r="O109" s="7" t="str">
        <f t="shared" si="82"/>
        <v>"_id": "スクラム_5"</v>
      </c>
      <c r="P109" s="7" t="str">
        <f t="shared" si="83"/>
        <v>"message": "今回のスプリント期間中に行うタスクのリスト。"</v>
      </c>
      <c r="Q109" s="7" t="str">
        <f t="shared" si="84"/>
        <v>"questions": ["スプリントバックログ","3つの成果物","","","","","",""]</v>
      </c>
      <c r="R109" s="1" t="str">
        <f t="shared" si="85"/>
        <v>{"_id": "スクラム_5","message": "今回のスプリント期間中に行うタスクのリスト。","questions": ["スプリントバックログ","3つの成果物","","","","","",""]},</v>
      </c>
      <c r="T109" s="1" t="str">
        <f t="shared" si="74"/>
        <v>"questions": ["スプリントバックログ","3つの成果物","","","","","","","今回のスプリント期間中に行うタスクのリスト。"]</v>
      </c>
      <c r="U109" s="1" t="str">
        <f t="shared" si="75"/>
        <v>{"_id": "スクラム_5","message": "今回のスプリント期間中に行うタスクのリスト。","questions": ["スプリントバックログ","3つの成果物","","","","","","","今回のスプリント期間中に行うタスクのリスト。"]},</v>
      </c>
    </row>
    <row r="110" spans="1:21" ht="100" customHeight="1" x14ac:dyDescent="0.3">
      <c r="A110" s="2">
        <v>107</v>
      </c>
      <c r="B110" s="2" t="s">
        <v>428</v>
      </c>
      <c r="C110" s="2" t="s">
        <v>384</v>
      </c>
      <c r="D110" s="2" t="s">
        <v>372</v>
      </c>
      <c r="E110" s="2">
        <v>30</v>
      </c>
      <c r="F110" s="2" t="s">
        <v>385</v>
      </c>
      <c r="G110" s="2" t="s">
        <v>381</v>
      </c>
      <c r="H110" s="2"/>
      <c r="I110" s="2"/>
      <c r="J110" s="2"/>
      <c r="K110" s="2"/>
      <c r="L110" s="2"/>
      <c r="M110" s="2"/>
      <c r="N110" s="1" t="str">
        <f t="shared" si="81"/>
        <v>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O110" s="7" t="str">
        <f t="shared" si="82"/>
        <v>"_id": "スクラム_6"</v>
      </c>
      <c r="P110" s="7" t="str">
        <f t="shared" si="83"/>
        <v>"message":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Q110" s="7" t="str">
        <f t="shared" si="84"/>
        <v>"questions": ["プロダクトインクリメント","3つの成果物","","","","","",""]</v>
      </c>
      <c r="R110" s="1" t="str">
        <f t="shared" si="85"/>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v>
      </c>
      <c r="T110" s="1" t="str">
        <f t="shared" si="74"/>
        <v>"questions":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U110" s="1" t="str">
        <f t="shared" si="75"/>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row>
    <row r="111" spans="1:21" ht="100" customHeight="1" x14ac:dyDescent="0.3">
      <c r="A111" s="2">
        <v>108</v>
      </c>
      <c r="B111" s="2" t="s">
        <v>429</v>
      </c>
      <c r="C111" s="2" t="s">
        <v>386</v>
      </c>
      <c r="D111" s="2" t="s">
        <v>372</v>
      </c>
      <c r="E111" s="2">
        <v>28</v>
      </c>
      <c r="F111" s="2" t="s">
        <v>387</v>
      </c>
      <c r="G111" s="2" t="s">
        <v>388</v>
      </c>
      <c r="H111" s="2"/>
      <c r="I111" s="2"/>
      <c r="J111" s="2"/>
      <c r="K111" s="2"/>
      <c r="L111" s="2"/>
      <c r="M111" s="2"/>
      <c r="N111" s="1" t="str">
        <f t="shared" si="81"/>
        <v>プロダクトオーナー、開発チーム、スクラムマスターが参加し、そのスプリントで、どのプロダクトバックログの項目を開発するのかを検討し、内容を確認します。</v>
      </c>
      <c r="O111" s="7" t="str">
        <f t="shared" si="82"/>
        <v>"_id": "スクラム_7"</v>
      </c>
      <c r="P111" s="7" t="str">
        <f t="shared" si="83"/>
        <v>"message": "プロダクトオーナー、開発チーム、スクラムマスターが参加し、そのスプリントで、どのプロダクトバックログの項目を開発するのかを検討し、内容を確認します。"</v>
      </c>
      <c r="Q111" s="7" t="str">
        <f t="shared" si="84"/>
        <v>"questions": ["スプリント計画","５つの会議","","","","","",""]</v>
      </c>
      <c r="R111" s="1" t="str">
        <f t="shared" si="85"/>
        <v>{"_id": "スクラム_7","message": "プロダクトオーナー、開発チーム、スクラムマスターが参加し、そのスプリントで、どのプロダクトバックログの項目を開発するのかを検討し、内容を確認します。","questions": ["スプリント計画","５つの会議","","","","","",""]},</v>
      </c>
      <c r="T111" s="1" t="str">
        <f t="shared" si="74"/>
        <v>"questions": ["スプリント計画","５つの会議","","","","","","","プロダクトオーナー、開発チーム、スクラムマスターが参加し、そのスプリントで、どのプロダクトバックログの項目を開発するのかを検討し、内容を確認します。"]</v>
      </c>
      <c r="U111" s="1" t="str">
        <f t="shared" si="75"/>
        <v>{"_id": "スクラム_7","message": "プロダクトオーナー、開発チーム、スクラムマスターが参加し、そのスプリントで、どのプロダクトバックログの項目を開発するのかを検討し、内容を確認します。","questions": ["スプリント計画","５つの会議","","","","","","","プロダクトオーナー、開発チーム、スクラムマスターが参加し、そのスプリントで、どのプロダクトバックログの項目を開発するのかを検討し、内容を確認します。"]},</v>
      </c>
    </row>
    <row r="112" spans="1:21" ht="100" customHeight="1" x14ac:dyDescent="0.3">
      <c r="A112" s="2">
        <v>109</v>
      </c>
      <c r="B112" s="2" t="s">
        <v>430</v>
      </c>
      <c r="C112" s="2" t="s">
        <v>389</v>
      </c>
      <c r="D112" s="2" t="s">
        <v>372</v>
      </c>
      <c r="E112" s="2">
        <v>32</v>
      </c>
      <c r="F112" s="2" t="s">
        <v>390</v>
      </c>
      <c r="G112" s="2" t="s">
        <v>388</v>
      </c>
      <c r="H112" s="2"/>
      <c r="I112" s="2"/>
      <c r="J112" s="2"/>
      <c r="K112" s="2"/>
      <c r="L112" s="2"/>
      <c r="M112" s="2"/>
      <c r="N112" s="1" t="str">
        <f t="shared" si="81"/>
        <v>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O112" s="7" t="str">
        <f t="shared" si="82"/>
        <v>"_id": "スクラム_8"</v>
      </c>
      <c r="P112" s="7" t="str">
        <f t="shared" si="83"/>
        <v>"message":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Q112" s="7" t="str">
        <f t="shared" si="84"/>
        <v>"questions": ["デイリースクラム","５つの会議","","","","","",""]</v>
      </c>
      <c r="R112" s="1" t="str">
        <f t="shared" si="85"/>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v>
      </c>
      <c r="T112" s="1" t="str">
        <f t="shared" si="74"/>
        <v>"questions":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U112" s="1" t="str">
        <f t="shared" si="75"/>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row>
    <row r="113" spans="1:21" ht="100" customHeight="1" x14ac:dyDescent="0.3">
      <c r="A113" s="2">
        <v>110</v>
      </c>
      <c r="B113" s="2" t="s">
        <v>431</v>
      </c>
      <c r="C113" s="2" t="s">
        <v>391</v>
      </c>
      <c r="D113" s="2" t="s">
        <v>372</v>
      </c>
      <c r="E113" s="2">
        <v>33</v>
      </c>
      <c r="F113" s="2" t="s">
        <v>392</v>
      </c>
      <c r="G113" s="2" t="s">
        <v>388</v>
      </c>
      <c r="H113" s="2"/>
      <c r="I113" s="2"/>
      <c r="J113" s="2"/>
      <c r="K113" s="2"/>
      <c r="L113" s="2"/>
      <c r="M113" s="2"/>
      <c r="N113" s="1" t="str">
        <f t="shared" si="81"/>
        <v>スプリントで開発チームはリリース判断が可能なプロダクトをつくりますが、スプリントの最後にプロダクトオーナーがプロダクトを確認する機会を設定します。これをスプリントレビューと呼びます。</v>
      </c>
      <c r="O113" s="7" t="str">
        <f t="shared" si="82"/>
        <v>"_id": "スクラム_9"</v>
      </c>
      <c r="P113" s="7" t="str">
        <f t="shared" si="83"/>
        <v>"message": "スプリントで開発チームはリリース判断が可能なプロダクトをつくりますが、スプリントの最後にプロダクトオーナーがプロダクトを確認する機会を設定します。これをスプリントレビューと呼びます。"</v>
      </c>
      <c r="Q113" s="7" t="str">
        <f t="shared" si="84"/>
        <v>"questions": ["スプリントレビュー","５つの会議","","","","","",""]</v>
      </c>
      <c r="R113" s="1" t="str">
        <f t="shared" si="85"/>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v>
      </c>
      <c r="T113" s="1" t="str">
        <f t="shared" si="74"/>
        <v>"questions":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c r="U113" s="1" t="str">
        <f t="shared" si="75"/>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row>
    <row r="114" spans="1:21" ht="100" customHeight="1" x14ac:dyDescent="0.3">
      <c r="A114" s="2">
        <v>111</v>
      </c>
      <c r="B114" s="2" t="s">
        <v>432</v>
      </c>
      <c r="C114" s="2" t="s">
        <v>393</v>
      </c>
      <c r="D114" s="2" t="s">
        <v>372</v>
      </c>
      <c r="E114" s="2">
        <v>35</v>
      </c>
      <c r="F114" s="2" t="s">
        <v>394</v>
      </c>
      <c r="G114" s="2" t="s">
        <v>388</v>
      </c>
      <c r="H114" s="2"/>
      <c r="I114" s="2"/>
      <c r="J114" s="2"/>
      <c r="K114" s="2"/>
      <c r="L114" s="2"/>
      <c r="M114" s="2"/>
      <c r="N114" s="1" t="str">
        <f t="shared" si="81"/>
        <v>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v>
      </c>
      <c r="O114" s="7" t="str">
        <f t="shared" si="82"/>
        <v>"_id": "スクラム_10"</v>
      </c>
      <c r="P114" s="7" t="str">
        <f t="shared" si="83"/>
        <v>"message":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v>
      </c>
      <c r="Q114" s="7" t="str">
        <f t="shared" si="84"/>
        <v>"questions": ["スプリントレトロスペクティブ","５つの会議","","","","","",""]</v>
      </c>
      <c r="R114" s="1" t="str">
        <f t="shared" si="85"/>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questions": ["スプリントレトロスペクティブ","５つの会議","","","","","",""]},</v>
      </c>
      <c r="T114" s="1" t="str">
        <f t="shared" si="74"/>
        <v>"questions":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c r="U114" s="1" t="str">
        <f t="shared" si="75"/>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row>
    <row r="115" spans="1:21" ht="100" customHeight="1" x14ac:dyDescent="0.3">
      <c r="A115" s="2">
        <v>112</v>
      </c>
      <c r="B115" s="2" t="s">
        <v>433</v>
      </c>
      <c r="C115" s="2" t="s">
        <v>395</v>
      </c>
      <c r="D115" s="2" t="s">
        <v>396</v>
      </c>
      <c r="E115" s="2">
        <v>19</v>
      </c>
      <c r="F115" s="2" t="s">
        <v>397</v>
      </c>
      <c r="G115" s="2" t="s">
        <v>388</v>
      </c>
      <c r="H115" s="2"/>
      <c r="I115" s="2"/>
      <c r="J115" s="2"/>
      <c r="K115" s="2"/>
      <c r="L115" s="2"/>
      <c r="M115" s="2"/>
      <c r="N115" s="1" t="str">
        <f t="shared" si="81"/>
        <v>プロダクトオーナーによるプロダクトバックログアイテムの詳細化と優先順位の調整を行います。\n\n</v>
      </c>
      <c r="O115" s="7" t="str">
        <f t="shared" si="82"/>
        <v>"_id": "スクラム_11"</v>
      </c>
      <c r="P115" s="7" t="str">
        <f t="shared" si="83"/>
        <v>"message": "プロダクトオーナーによるプロダクトバックログアイテムの詳細化と優先順位の調整を行います。\n\n"</v>
      </c>
      <c r="Q115" s="7" t="str">
        <f t="shared" si="84"/>
        <v>"questions": ["プロダクトバックログリファインメント","５つの会議","","","","","",""]</v>
      </c>
      <c r="R115" s="1" t="str">
        <f t="shared" si="85"/>
        <v>{"_id": "スクラム_11","message": "プロダクトオーナーによるプロダクトバックログアイテムの詳細化と優先順位の調整を行います。\n\n","questions": ["プロダクトバックログリファインメント","５つの会議","","","","","",""]},</v>
      </c>
      <c r="T115" s="1" t="str">
        <f t="shared" si="74"/>
        <v>"questions": ["プロダクトバックログリファインメント","５つの会議","","","","","","","プロダクトオーナーによるプロダクトバックログアイテムの詳細化と優先順位の調整を行います。"]</v>
      </c>
      <c r="U115" s="1" t="str">
        <f t="shared" si="75"/>
        <v>{"_id": "スクラム_11","message": "プロダクトオーナーによるプロダクトバックログアイテムの詳細化と優先順位の調整を行います。\n\n","questions": ["プロダクトバックログリファインメント","５つの会議","","","","","","","プロダクトオーナーによるプロダクトバックログアイテムの詳細化と優先順位の調整を行います。"]},</v>
      </c>
    </row>
    <row r="116" spans="1:21" ht="100" customHeight="1" x14ac:dyDescent="0.3">
      <c r="A116" s="2">
        <v>113</v>
      </c>
      <c r="B116" s="2" t="s">
        <v>434</v>
      </c>
      <c r="C116" s="2" t="s">
        <v>398</v>
      </c>
      <c r="D116" s="2" t="s">
        <v>399</v>
      </c>
      <c r="E116" s="2">
        <v>3</v>
      </c>
      <c r="F116" s="2" t="s">
        <v>400</v>
      </c>
      <c r="G116" s="2" t="s">
        <v>401</v>
      </c>
      <c r="H116" s="2"/>
      <c r="I116" s="2"/>
      <c r="J116" s="2"/>
      <c r="K116" s="2"/>
      <c r="L116" s="2"/>
      <c r="M116" s="2"/>
      <c r="N116" s="1" t="str">
        <f t="shared" si="81"/>
        <v>経験的プロセスで重要なのは、結果責任を持つ者に対して見える化されていることである。透明性とは、こうしたことが標準化され、見ている人が共通理解を持つことである。</v>
      </c>
      <c r="O116" s="7" t="str">
        <f t="shared" si="82"/>
        <v>"_id": "スクラム_12"</v>
      </c>
      <c r="P116" s="7" t="str">
        <f t="shared" si="83"/>
        <v>"message": "経験的プロセスで重要なのは、結果責任を持つ者に対して見える化されていることである。透明性とは、こうしたことが標準化され、見ている人が共通理解を持つことである。"</v>
      </c>
      <c r="Q116" s="7" t="str">
        <f t="shared" si="84"/>
        <v>"questions": ["透明性","３つの柱","","","","","",""]</v>
      </c>
      <c r="R116" s="1" t="str">
        <f t="shared" si="85"/>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v>
      </c>
      <c r="T116" s="1" t="str">
        <f t="shared" si="74"/>
        <v>"questions": ["透明性","３つの柱","","","","","","","経験的プロセスで重要なのは、結果責任を持つ者に対して見える化されていることである。透明性とは、こうしたことが標準化され、見ている人が共通理解を持つことである。"]</v>
      </c>
      <c r="U116" s="1" t="str">
        <f t="shared" si="75"/>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経験的プロセスで重要なのは、結果責任を持つ者に対して見える化されていることである。透明性とは、こうしたことが標準化され、見ている人が共通理解を持つことである。"]},</v>
      </c>
    </row>
    <row r="117" spans="1:21" ht="100" customHeight="1" x14ac:dyDescent="0.3">
      <c r="A117" s="2">
        <v>114</v>
      </c>
      <c r="B117" s="2" t="s">
        <v>435</v>
      </c>
      <c r="C117" s="2" t="s">
        <v>402</v>
      </c>
      <c r="D117" s="2" t="s">
        <v>399</v>
      </c>
      <c r="E117" s="2">
        <v>4</v>
      </c>
      <c r="F117" s="2" t="s">
        <v>403</v>
      </c>
      <c r="G117" s="2" t="s">
        <v>401</v>
      </c>
      <c r="H117" s="2"/>
      <c r="I117" s="2"/>
      <c r="J117" s="2"/>
      <c r="K117" s="2"/>
      <c r="L117" s="2"/>
      <c r="M117" s="2"/>
      <c r="N117" s="1" t="str">
        <f t="shared" si="81"/>
        <v>スクラムのユーザーは、スクラムの成果物や進捗を頻繁に検査し、変化を検知する。ただし、検査を頻繁にやりすぎて作業の妨げになってはいけない。熟練の検査人が念入りに行えば、検査は最大の効果をもたらす。</v>
      </c>
      <c r="O117" s="7" t="str">
        <f t="shared" si="82"/>
        <v>"_id": "スクラム_13"</v>
      </c>
      <c r="P117" s="7" t="str">
        <f t="shared" si="83"/>
        <v>"message": "スクラムのユーザーは、スクラムの成果物や進捗を頻繁に検査し、変化を検知する。ただし、検査を頻繁にやりすぎて作業の妨げになってはいけない。熟練の検査人が念入りに行えば、検査は最大の効果をもたらす。"</v>
      </c>
      <c r="Q117" s="7" t="str">
        <f t="shared" si="84"/>
        <v>"questions": ["検査","３つの柱","","","","","",""]</v>
      </c>
      <c r="R117" s="1" t="str">
        <f t="shared" si="85"/>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v>
      </c>
      <c r="T117" s="1" t="str">
        <f t="shared" si="74"/>
        <v>"questions":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c r="U117" s="1" t="str">
        <f t="shared" si="75"/>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row>
    <row r="118" spans="1:21" ht="100" customHeight="1" x14ac:dyDescent="0.3">
      <c r="A118" s="2">
        <v>115</v>
      </c>
      <c r="B118" s="2" t="s">
        <v>436</v>
      </c>
      <c r="C118" s="2" t="s">
        <v>404</v>
      </c>
      <c r="D118" s="2" t="s">
        <v>399</v>
      </c>
      <c r="E118" s="2">
        <v>4</v>
      </c>
      <c r="F118" s="2" t="s">
        <v>405</v>
      </c>
      <c r="G118" s="2" t="s">
        <v>401</v>
      </c>
      <c r="H118" s="2"/>
      <c r="I118" s="2"/>
      <c r="J118" s="2"/>
      <c r="K118" s="2"/>
      <c r="L118" s="2"/>
      <c r="M118" s="2"/>
      <c r="N118" s="1" t="str">
        <f t="shared" si="81"/>
        <v>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O118" s="7" t="str">
        <f t="shared" si="82"/>
        <v>"_id": "スクラム_14"</v>
      </c>
      <c r="P118" s="7" t="str">
        <f t="shared" si="83"/>
        <v>"message":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Q118" s="7" t="str">
        <f t="shared" si="84"/>
        <v>"questions": ["適応","３つの柱","","","","","",""]</v>
      </c>
      <c r="R118" s="1" t="str">
        <f t="shared" si="85"/>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v>
      </c>
      <c r="T118" s="1" t="str">
        <f t="shared" si="74"/>
        <v>"questions":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U118" s="1" t="str">
        <f t="shared" si="75"/>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row>
    <row r="119" spans="1:21" ht="100" customHeight="1" x14ac:dyDescent="0.3">
      <c r="A119" s="2">
        <v>116</v>
      </c>
      <c r="B119" s="2" t="s">
        <v>437</v>
      </c>
      <c r="C119" s="2" t="s">
        <v>406</v>
      </c>
      <c r="D119" s="2" t="s">
        <v>396</v>
      </c>
      <c r="E119" s="2">
        <v>7</v>
      </c>
      <c r="F119" s="2" t="s">
        <v>407</v>
      </c>
      <c r="G119" s="2" t="s">
        <v>408</v>
      </c>
      <c r="H119" s="2" t="s">
        <v>409</v>
      </c>
      <c r="I119" s="2"/>
      <c r="J119" s="2"/>
      <c r="K119" s="2"/>
      <c r="L119" s="2"/>
      <c r="M119" s="2"/>
      <c r="N119" s="1" t="str">
        <f t="shared" si="81"/>
        <v>一度に集中する事柄を少なくし、共に働き、生産性を高めます。価値ある製品を早く届けます。</v>
      </c>
      <c r="O119" s="7" t="str">
        <f t="shared" si="82"/>
        <v>"_id": "スクラム_15"</v>
      </c>
      <c r="P119" s="7" t="str">
        <f t="shared" si="83"/>
        <v>"message": "一度に集中する事柄を少なくし、共に働き、生産性を高めます。価値ある製品を早く届けます。"</v>
      </c>
      <c r="Q119" s="7" t="str">
        <f t="shared" si="84"/>
        <v>"questions": ["Focus","5つの価値","集中すること","","","","",""]</v>
      </c>
      <c r="R119" s="1" t="str">
        <f t="shared" si="85"/>
        <v>{"_id": "スクラム_15","message": "一度に集中する事柄を少なくし、共に働き、生産性を高めます。価値ある製品を早く届けます。","questions": ["Focus","5つの価値","集中すること","","","","",""]},</v>
      </c>
      <c r="T119" s="1" t="str">
        <f t="shared" si="74"/>
        <v>"questions": ["Focus","5つの価値","集中すること","","","","","","一度に集中する事柄を少なくし、共に働き、生産性を高めます。価値ある製品を早く届けます。"]</v>
      </c>
      <c r="U119" s="1" t="str">
        <f t="shared" si="75"/>
        <v>{"_id": "スクラム_15","message": "一度に集中する事柄を少なくし、共に働き、生産性を高めます。価値ある製品を早く届けます。","questions": ["Focus","5つの価値","集中すること","","","","","","一度に集中する事柄を少なくし、共に働き、生産性を高めます。価値ある製品を早く届けます。"]},</v>
      </c>
    </row>
    <row r="120" spans="1:21" ht="100" customHeight="1" x14ac:dyDescent="0.3">
      <c r="A120" s="2">
        <v>117</v>
      </c>
      <c r="B120" s="2" t="s">
        <v>438</v>
      </c>
      <c r="C120" s="2" t="s">
        <v>410</v>
      </c>
      <c r="D120" s="2" t="s">
        <v>396</v>
      </c>
      <c r="E120" s="2">
        <v>7</v>
      </c>
      <c r="F120" s="2" t="s">
        <v>411</v>
      </c>
      <c r="G120" s="2" t="s">
        <v>408</v>
      </c>
      <c r="H120" s="2" t="s">
        <v>412</v>
      </c>
      <c r="I120" s="2"/>
      <c r="J120" s="2"/>
      <c r="K120" s="2"/>
      <c r="L120" s="2"/>
      <c r="M120" s="2"/>
      <c r="N120" s="1" t="str">
        <f t="shared" si="81"/>
        <v>私たちは助け合い、余裕もってチームとして働きます。これは私たちに大きなチャレンジをする勇気を与えます。</v>
      </c>
      <c r="O120" s="7" t="str">
        <f t="shared" si="82"/>
        <v>"_id": "スクラム_16"</v>
      </c>
      <c r="P120" s="7" t="str">
        <f t="shared" si="83"/>
        <v>"message": "私たちは助け合い、余裕もってチームとして働きます。これは私たちに大きなチャレンジをする勇気を与えます。"</v>
      </c>
      <c r="Q120" s="7" t="str">
        <f t="shared" si="84"/>
        <v>"questions": ["Courage","5つの価値","勇気を持つこと","","","","",""]</v>
      </c>
      <c r="R120" s="1" t="str">
        <f t="shared" si="85"/>
        <v>{"_id": "スクラム_16","message": "私たちは助け合い、余裕もってチームとして働きます。これは私たちに大きなチャレンジをする勇気を与えます。","questions": ["Courage","5つの価値","勇気を持つこと","","","","",""]},</v>
      </c>
      <c r="T120" s="1" t="str">
        <f t="shared" si="74"/>
        <v>"questions": ["Courage","5つの価値","勇気を持つこと","","","","","","私たちは助け合い、余裕もってチームとして働きます。これは私たちに大きなチャレンジをする勇気を与えます。"]</v>
      </c>
      <c r="U120" s="1" t="str">
        <f t="shared" si="75"/>
        <v>{"_id": "スクラム_16","message": "私たちは助け合い、余裕もってチームとして働きます。これは私たちに大きなチャレンジをする勇気を与えます。","questions": ["Courage","5つの価値","勇気を持つこと","","","","","","私たちは助け合い、余裕もってチームとして働きます。これは私たちに大きなチャレンジをする勇気を与えます。"]},</v>
      </c>
    </row>
    <row r="121" spans="1:21" ht="100" customHeight="1" x14ac:dyDescent="0.3">
      <c r="A121" s="2">
        <v>118</v>
      </c>
      <c r="B121" s="2" t="s">
        <v>439</v>
      </c>
      <c r="C121" s="2" t="s">
        <v>413</v>
      </c>
      <c r="D121" s="2" t="s">
        <v>396</v>
      </c>
      <c r="E121" s="2">
        <v>7</v>
      </c>
      <c r="F121" s="2" t="s">
        <v>414</v>
      </c>
      <c r="G121" s="2" t="s">
        <v>408</v>
      </c>
      <c r="H121" s="2" t="s">
        <v>415</v>
      </c>
      <c r="I121" s="2"/>
      <c r="J121" s="2"/>
      <c r="K121" s="2"/>
      <c r="L121" s="2"/>
      <c r="M121" s="2"/>
      <c r="N121" s="1" t="str">
        <f t="shared" si="81"/>
        <v>共に働くことで、自分やチームのやり方に対する懸念事項があれば発信できます。</v>
      </c>
      <c r="O121" s="7" t="str">
        <f t="shared" si="82"/>
        <v>"_id": "スクラム_17"</v>
      </c>
      <c r="P121" s="7" t="str">
        <f t="shared" si="83"/>
        <v>"message": "共に働くことで、自分やチームのやり方に対する懸念事項があれば発信できます。"</v>
      </c>
      <c r="Q121" s="7" t="str">
        <f t="shared" si="84"/>
        <v>"questions": ["Openness","5つの価値","解放的であること","","","","",""]</v>
      </c>
      <c r="R121" s="1" t="str">
        <f t="shared" si="85"/>
        <v>{"_id": "スクラム_17","message": "共に働くことで、自分やチームのやり方に対する懸念事項があれば発信できます。","questions": ["Openness","5つの価値","解放的であること","","","","",""]},</v>
      </c>
      <c r="T121" s="1" t="str">
        <f t="shared" si="74"/>
        <v>"questions": ["Openness","5つの価値","解放的であること","","","","","","共に働くことで、自分やチームのやり方に対する懸念事項があれば発信できます。"]</v>
      </c>
      <c r="U121" s="1" t="str">
        <f t="shared" si="75"/>
        <v>{"_id": "スクラム_17","message": "共に働くことで、自分やチームのやり方に対する懸念事項があれば発信できます。","questions": ["Openness","5つの価値","解放的であること","","","","","","共に働くことで、自分やチームのやり方に対する懸念事項があれば発信できます。"]},</v>
      </c>
    </row>
    <row r="122" spans="1:21" ht="100" customHeight="1" x14ac:dyDescent="0.3">
      <c r="A122" s="2">
        <v>119</v>
      </c>
      <c r="B122" s="2" t="s">
        <v>440</v>
      </c>
      <c r="C122" s="2" t="s">
        <v>416</v>
      </c>
      <c r="D122" s="2" t="s">
        <v>396</v>
      </c>
      <c r="E122" s="2">
        <v>8</v>
      </c>
      <c r="F122" s="2" t="s">
        <v>417</v>
      </c>
      <c r="G122" s="2" t="s">
        <v>408</v>
      </c>
      <c r="H122" s="2" t="s">
        <v>418</v>
      </c>
      <c r="I122" s="2"/>
      <c r="J122" s="2"/>
      <c r="K122" s="2"/>
      <c r="L122" s="2"/>
      <c r="M122" s="2"/>
      <c r="N122" s="1" t="str">
        <f t="shared" si="81"/>
        <v>私たちは自律的に行動しているため、更なる成功にコミットします。</v>
      </c>
      <c r="O122" s="7" t="str">
        <f t="shared" si="82"/>
        <v>"_id": "スクラム_18"</v>
      </c>
      <c r="P122" s="7" t="str">
        <f t="shared" si="83"/>
        <v>"message": "私たちは自律的に行動しているため、更なる成功にコミットします。"</v>
      </c>
      <c r="Q122" s="7" t="str">
        <f t="shared" si="84"/>
        <v>"questions": ["Commitment","5つの価値","コミットメント","","","","",""]</v>
      </c>
      <c r="R122" s="1" t="str">
        <f t="shared" si="85"/>
        <v>{"_id": "スクラム_18","message": "私たちは自律的に行動しているため、更なる成功にコミットします。","questions": ["Commitment","5つの価値","コミットメント","","","","",""]},</v>
      </c>
      <c r="T122" s="1" t="str">
        <f t="shared" si="74"/>
        <v>"questions": ["Commitment","5つの価値","コミットメント","","","","","","私たちは自律的に行動しているため、更なる成功にコミットします。"]</v>
      </c>
      <c r="U122" s="1" t="str">
        <f t="shared" si="75"/>
        <v>{"_id": "スクラム_18","message": "私たちは自律的に行動しているため、更なる成功にコミットします。","questions": ["Commitment","5つの価値","コミットメント","","","","","","私たちは自律的に行動しているため、更なる成功にコミットします。"]},</v>
      </c>
    </row>
    <row r="123" spans="1:21" ht="100" customHeight="1" x14ac:dyDescent="0.3">
      <c r="A123" s="2">
        <v>120</v>
      </c>
      <c r="B123" s="2" t="s">
        <v>441</v>
      </c>
      <c r="C123" s="2" t="s">
        <v>419</v>
      </c>
      <c r="D123" s="2" t="s">
        <v>396</v>
      </c>
      <c r="E123" s="2">
        <v>8</v>
      </c>
      <c r="F123" s="2" t="s">
        <v>420</v>
      </c>
      <c r="G123" s="2" t="s">
        <v>408</v>
      </c>
      <c r="H123" s="2" t="s">
        <v>421</v>
      </c>
      <c r="I123" s="2"/>
      <c r="J123" s="2"/>
      <c r="K123" s="2"/>
      <c r="L123" s="2"/>
      <c r="M123" s="2"/>
      <c r="N123" s="1" t="str">
        <f t="shared" si="81"/>
        <v>協力して成功と失敗を分かち合うこと、またお互いが尊重し合うことによって、お互いに尊敬し価値を認め合えるようになります。</v>
      </c>
      <c r="O123" s="7" t="str">
        <f t="shared" si="82"/>
        <v>"_id": "スクラム_19"</v>
      </c>
      <c r="P123" s="7" t="str">
        <f t="shared" si="83"/>
        <v>"message": "協力して成功と失敗を分かち合うこと、またお互いが尊重し合うことによって、お互いに尊敬し価値を認め合えるようになります。"</v>
      </c>
      <c r="Q123" s="7" t="str">
        <f t="shared" si="84"/>
        <v>"questions": ["Respect","5つの価値","尊敬","","","","",""]</v>
      </c>
      <c r="R123" s="1" t="str">
        <f t="shared" si="85"/>
        <v>{"_id": "スクラム_19","message": "協力して成功と失敗を分かち合うこと、またお互いが尊重し合うことによって、お互いに尊敬し価値を認め合えるようになります。","questions": ["Respect","5つの価値","尊敬","","","","",""]},</v>
      </c>
      <c r="T123" s="1" t="str">
        <f t="shared" si="74"/>
        <v>"questions": ["Respect","5つの価値","尊敬","","","","","","協力して成功と失敗を分かち合うこと、またお互いが尊重し合うことによって、お互いに尊敬し価値を認め合えるようになります。"]</v>
      </c>
      <c r="U123" s="1" t="str">
        <f t="shared" si="75"/>
        <v>{"_id": "スクラム_19","message": "協力して成功と失敗を分かち合うこと、またお互いが尊重し合うことによって、お互いに尊敬し価値を認め合えるようになります。","questions": ["Respect","5つの価値","尊敬","","","","","","協力して成功と失敗を分かち合うこと、またお互いが尊重し合うことによって、お互いに尊敬し価値を認め合えるようになります。"]},</v>
      </c>
    </row>
    <row r="124" spans="1:21" ht="100" customHeight="1" x14ac:dyDescent="0.3">
      <c r="A124" s="2">
        <v>121</v>
      </c>
      <c r="B124" s="2" t="s">
        <v>442</v>
      </c>
      <c r="C124" s="2" t="s">
        <v>443</v>
      </c>
      <c r="D124" s="5" t="s">
        <v>444</v>
      </c>
      <c r="E124" s="5" t="s">
        <v>445</v>
      </c>
      <c r="F124" s="2" t="s">
        <v>243</v>
      </c>
      <c r="G124" s="2"/>
      <c r="H124" s="2"/>
      <c r="I124" s="2"/>
      <c r="J124" s="2"/>
      <c r="K124" s="2"/>
      <c r="L124" s="2"/>
      <c r="M124" s="2"/>
      <c r="N124" s="1" t="str">
        <f t="shared" ref="N124:N132" si="86">SUBSTITUTE(C124,CHAR(13), $N$2)</f>
        <v>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O124" s="7" t="str">
        <f t="shared" ref="O124:O132" si="87">CONCATENATE("""_id"": """,B124,"""")</f>
        <v>"_id": "アジャイルサムライ_1"</v>
      </c>
      <c r="P124" s="7" t="str">
        <f t="shared" ref="P124:P132" si="88">CONCATENATE("""message"": """,N124,"""")</f>
        <v>"message":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Q124" s="7" t="str">
        <f t="shared" ref="Q124:Q132" si="89">CONCATENATE("""questions"": [""",F124,""",""",G124,""",""",H124,""",""",I124,""",""",J124,""",""",K124,""",""",L124,""",""",M124,"""]")</f>
        <v>"questions": ["プロダクトオーナー","","","","","","",""]</v>
      </c>
      <c r="R124" s="1" t="str">
        <f t="shared" ref="R124:R132" si="90">CONCATENATE("{",O124,",",P124,",",Q124,"},")</f>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v>
      </c>
      <c r="T124" s="1" t="str">
        <f t="shared" si="74"/>
        <v>"questions":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U124" s="1" t="str">
        <f t="shared" si="75"/>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row>
    <row r="125" spans="1:21" ht="100" customHeight="1" x14ac:dyDescent="0.3">
      <c r="A125" s="2">
        <v>122</v>
      </c>
      <c r="B125" s="2" t="s">
        <v>446</v>
      </c>
      <c r="C125" s="2" t="s">
        <v>447</v>
      </c>
      <c r="D125" s="5" t="s">
        <v>444</v>
      </c>
      <c r="E125" s="5" t="s">
        <v>448</v>
      </c>
      <c r="F125" s="2" t="s">
        <v>449</v>
      </c>
      <c r="G125" s="2"/>
      <c r="H125" s="2"/>
      <c r="I125" s="2"/>
      <c r="J125" s="2"/>
      <c r="K125" s="2"/>
      <c r="L125" s="2"/>
      <c r="M125" s="2"/>
      <c r="N125" s="1" t="str">
        <f t="shared" si="86"/>
        <v>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O125" s="7" t="str">
        <f t="shared" si="87"/>
        <v>"_id": "アジャイルサムライ_2"</v>
      </c>
      <c r="P125" s="7" t="str">
        <f t="shared" si="88"/>
        <v>"message":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Q125" s="7" t="str">
        <f t="shared" si="89"/>
        <v>"questions": ["開発チーム","","","","","","",""]</v>
      </c>
      <c r="R125" s="1" t="str">
        <f t="shared" si="90"/>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v>
      </c>
      <c r="T125" s="1" t="str">
        <f t="shared" si="74"/>
        <v>"questions":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U125" s="1" t="str">
        <f t="shared" si="75"/>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row>
    <row r="126" spans="1:21" ht="100" customHeight="1" x14ac:dyDescent="0.3">
      <c r="A126" s="2">
        <v>123</v>
      </c>
      <c r="B126" s="2" t="s">
        <v>450</v>
      </c>
      <c r="C126" s="2" t="s">
        <v>451</v>
      </c>
      <c r="D126" s="5" t="s">
        <v>444</v>
      </c>
      <c r="E126" s="5" t="s">
        <v>452</v>
      </c>
      <c r="F126" s="2" t="s">
        <v>255</v>
      </c>
      <c r="G126" s="2"/>
      <c r="H126" s="2"/>
      <c r="I126" s="2"/>
      <c r="J126" s="2"/>
      <c r="K126" s="2"/>
      <c r="L126" s="2"/>
      <c r="M126" s="2"/>
      <c r="N126" s="1" t="str">
        <f t="shared" si="86"/>
        <v>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O126" s="7" t="str">
        <f t="shared" si="87"/>
        <v>"_id": "アジャイルサムライ_3"</v>
      </c>
      <c r="P126" s="7" t="str">
        <f t="shared" si="88"/>
        <v>"message":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Q126" s="7" t="str">
        <f t="shared" si="89"/>
        <v>"questions": ["スクラムマスター","","","","","","",""]</v>
      </c>
      <c r="R126" s="1" t="str">
        <f t="shared" si="90"/>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v>
      </c>
      <c r="T126" s="1" t="str">
        <f t="shared" si="74"/>
        <v>"questions":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U126" s="1" t="str">
        <f t="shared" si="75"/>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row>
    <row r="127" spans="1:21" ht="100" customHeight="1" x14ac:dyDescent="0.3">
      <c r="A127" s="2">
        <v>124</v>
      </c>
      <c r="B127" s="2" t="s">
        <v>453</v>
      </c>
      <c r="C127" s="2" t="s">
        <v>454</v>
      </c>
      <c r="D127" s="5" t="s">
        <v>444</v>
      </c>
      <c r="E127" s="5" t="s">
        <v>455</v>
      </c>
      <c r="F127" s="2" t="s">
        <v>260</v>
      </c>
      <c r="G127" s="2" t="s">
        <v>456</v>
      </c>
      <c r="H127" s="2"/>
      <c r="I127" s="2"/>
      <c r="J127" s="2"/>
      <c r="K127" s="2"/>
      <c r="L127" s="2"/>
      <c r="M127" s="2"/>
      <c r="N127" s="1" t="str">
        <f t="shared" si="86"/>
        <v>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v>
      </c>
      <c r="O127" s="7" t="str">
        <f t="shared" si="87"/>
        <v>"_id": "アジャイルサムライ_4"</v>
      </c>
      <c r="P127" s="7" t="str">
        <f t="shared" si="88"/>
        <v>"message": "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v>
      </c>
      <c r="Q127" s="7" t="str">
        <f t="shared" si="89"/>
        <v>"questions": ["プロダクトバックログ","マスターストーリーリスト","","","","","",""]</v>
      </c>
      <c r="R127" s="1" t="str">
        <f t="shared" si="90"/>
        <v>{"_id": "アジャイルサムライ_4","message": "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questions": ["プロダクトバックログ","マスターストーリーリスト","","","","","",""]},</v>
      </c>
      <c r="T127" s="1" t="str">
        <f t="shared" si="74"/>
        <v>"questions":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c r="U127" s="1" t="str">
        <f t="shared" si="75"/>
        <v>{"_id": "アジャイルサムライ_4","message": "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row>
    <row r="128" spans="1:21" ht="100" customHeight="1" x14ac:dyDescent="0.3">
      <c r="A128" s="2">
        <v>125</v>
      </c>
      <c r="B128" s="2" t="s">
        <v>457</v>
      </c>
      <c r="C128" s="2" t="s">
        <v>458</v>
      </c>
      <c r="D128" s="5" t="s">
        <v>444</v>
      </c>
      <c r="E128" s="5" t="s">
        <v>459</v>
      </c>
      <c r="F128" s="2" t="s">
        <v>460</v>
      </c>
      <c r="G128" s="2" t="s">
        <v>461</v>
      </c>
      <c r="H128" s="2"/>
      <c r="I128" s="2"/>
      <c r="J128" s="2"/>
      <c r="K128" s="2"/>
      <c r="L128" s="2"/>
      <c r="M128" s="2"/>
      <c r="N128" s="1" t="str">
        <f t="shared" si="86"/>
        <v>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O128" s="7" t="str">
        <f t="shared" si="87"/>
        <v>"_id": "アジャイルサムライ_5"</v>
      </c>
      <c r="P128" s="7" t="str">
        <f t="shared" si="88"/>
        <v>"message": "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Q128" s="7" t="str">
        <f t="shared" si="89"/>
        <v>"questions": ["スプリント計画","ストーリ一計画ミーティング","","","","","",""]</v>
      </c>
      <c r="R128" s="1" t="str">
        <f t="shared" si="90"/>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v>
      </c>
      <c r="T128" s="1" t="str">
        <f t="shared" si="74"/>
        <v>"questions":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U128" s="1" t="str">
        <f t="shared" si="75"/>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row>
    <row r="129" spans="1:21" ht="100" customHeight="1" x14ac:dyDescent="0.3">
      <c r="A129" s="2">
        <v>126</v>
      </c>
      <c r="B129" s="2" t="s">
        <v>462</v>
      </c>
      <c r="C129" s="5" t="s">
        <v>463</v>
      </c>
      <c r="D129" s="5" t="s">
        <v>444</v>
      </c>
      <c r="E129" s="2" t="s">
        <v>464</v>
      </c>
      <c r="F129" s="2" t="s">
        <v>340</v>
      </c>
      <c r="G129" s="2" t="s">
        <v>465</v>
      </c>
      <c r="H129" s="2"/>
      <c r="I129" s="2"/>
      <c r="J129" s="2"/>
      <c r="K129" s="2"/>
      <c r="L129" s="2"/>
      <c r="M129" s="2"/>
      <c r="N129" s="1" t="str">
        <f t="shared" si="86"/>
        <v>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O129" s="7" t="str">
        <f t="shared" si="87"/>
        <v>"_id": "アジャイルサムライ_6"</v>
      </c>
      <c r="P129" s="7" t="str">
        <f t="shared" si="88"/>
        <v>"message":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Q129" s="7" t="str">
        <f t="shared" si="89"/>
        <v>"questions": ["デイリースクラム","デイリースタンドアップ","","","","","",""]</v>
      </c>
      <c r="R129" s="1" t="str">
        <f t="shared" si="90"/>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v>
      </c>
      <c r="T129" s="1" t="str">
        <f t="shared" si="74"/>
        <v>"questions":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U129" s="1" t="str">
        <f t="shared" si="75"/>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row>
    <row r="130" spans="1:21" ht="100" customHeight="1" x14ac:dyDescent="0.3">
      <c r="A130" s="2">
        <v>127</v>
      </c>
      <c r="B130" s="2" t="s">
        <v>466</v>
      </c>
      <c r="C130" s="2" t="s">
        <v>467</v>
      </c>
      <c r="D130" s="5" t="s">
        <v>444</v>
      </c>
      <c r="E130" s="5" t="s">
        <v>468</v>
      </c>
      <c r="F130" s="2" t="s">
        <v>344</v>
      </c>
      <c r="G130" s="2" t="s">
        <v>469</v>
      </c>
      <c r="H130" s="2"/>
      <c r="I130" s="2"/>
      <c r="J130" s="2"/>
      <c r="K130" s="2"/>
      <c r="L130" s="2"/>
      <c r="M130" s="2"/>
      <c r="N130" s="1" t="str">
        <f t="shared" si="86"/>
        <v>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v>
      </c>
      <c r="O130" s="7" t="str">
        <f t="shared" si="87"/>
        <v>"_id": "アジャイルサムライ_7"</v>
      </c>
      <c r="P130" s="7" t="str">
        <f t="shared" si="88"/>
        <v>"message": "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v>
      </c>
      <c r="Q130" s="7" t="str">
        <f t="shared" si="89"/>
        <v>"questions": ["スプリントレビュー","ショーケース","","","","","",""]</v>
      </c>
      <c r="R130" s="1" t="str">
        <f t="shared" si="90"/>
        <v>{"_id": "アジャイルサムライ_7","message": "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questions": ["スプリントレビュー","ショーケース","","","","","",""]},</v>
      </c>
      <c r="T130" s="1" t="str">
        <f t="shared" si="74"/>
        <v>"questions":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c r="U130" s="1" t="str">
        <f t="shared" si="75"/>
        <v>{"_id": "アジャイルサムライ_7","message": "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row>
    <row r="131" spans="1:21" ht="100" customHeight="1" x14ac:dyDescent="0.3">
      <c r="A131" s="2">
        <v>128</v>
      </c>
      <c r="B131" s="2" t="s">
        <v>470</v>
      </c>
      <c r="C131" s="2" t="s">
        <v>471</v>
      </c>
      <c r="D131" s="5" t="s">
        <v>444</v>
      </c>
      <c r="E131" s="5" t="s">
        <v>472</v>
      </c>
      <c r="F131" s="2" t="s">
        <v>473</v>
      </c>
      <c r="G131" s="2" t="s">
        <v>474</v>
      </c>
      <c r="H131" s="2"/>
      <c r="I131" s="2"/>
      <c r="J131" s="2"/>
      <c r="K131" s="2"/>
      <c r="L131" s="2"/>
      <c r="M131" s="2"/>
      <c r="N131" s="1" t="str">
        <f t="shared" si="86"/>
        <v>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v>
      </c>
      <c r="O131" s="7" t="str">
        <f t="shared" si="87"/>
        <v>"_id": "アジャイルサムライ_8"</v>
      </c>
      <c r="P131" s="7" t="str">
        <f t="shared" si="88"/>
        <v>"message":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v>
      </c>
      <c r="Q131" s="7" t="str">
        <f t="shared" si="89"/>
        <v>"questions": ["プロジェクトふりかえり","ミニふりかえり","","","","","",""]</v>
      </c>
      <c r="R131" s="1" t="str">
        <f t="shared" si="90"/>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questions": ["プロジェクトふりかえり","ミニふりかえり","","","","","",""]},</v>
      </c>
      <c r="T131" s="1" t="str">
        <f t="shared" si="74"/>
        <v>"questions":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c r="U131" s="1" t="str">
        <f t="shared" si="75"/>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row>
    <row r="132" spans="1:21" ht="100" customHeight="1" x14ac:dyDescent="0.3">
      <c r="A132" s="2">
        <v>129</v>
      </c>
      <c r="B132" s="2" t="s">
        <v>475</v>
      </c>
      <c r="C132" s="2" t="s">
        <v>476</v>
      </c>
      <c r="D132" s="5" t="s">
        <v>444</v>
      </c>
      <c r="E132" s="5" t="s">
        <v>472</v>
      </c>
      <c r="F132" s="2" t="s">
        <v>477</v>
      </c>
      <c r="G132" s="2" t="s">
        <v>478</v>
      </c>
      <c r="H132" s="2"/>
      <c r="I132" s="2"/>
      <c r="J132" s="2"/>
      <c r="K132" s="2"/>
      <c r="L132" s="2"/>
      <c r="M132" s="2"/>
      <c r="N132" s="1" t="str">
        <f t="shared" si="86"/>
        <v>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O132" s="7" t="str">
        <f t="shared" si="87"/>
        <v>"_id": "アジャイルサムライ_9"</v>
      </c>
      <c r="P132" s="7" t="str">
        <f t="shared" si="88"/>
        <v>"message":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Q132" s="7" t="str">
        <f t="shared" si="89"/>
        <v>"questions": ["イテレーション計画","プロダクトバックログリファインメント","","","","","",""]</v>
      </c>
      <c r="R132" s="1" t="str">
        <f t="shared" si="90"/>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v>
      </c>
      <c r="T132" s="1" t="str">
        <f t="shared" si="74"/>
        <v>"questions":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U132" s="1" t="str">
        <f t="shared" si="75"/>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row>
    <row r="133" spans="1:21" ht="100" customHeight="1" x14ac:dyDescent="0.3">
      <c r="A133" s="2">
        <v>130</v>
      </c>
      <c r="B133" s="2" t="s">
        <v>537</v>
      </c>
      <c r="C133" s="8" t="s">
        <v>538</v>
      </c>
      <c r="D133" s="5" t="s">
        <v>539</v>
      </c>
      <c r="E133" s="5" t="s">
        <v>539</v>
      </c>
      <c r="F133" s="2" t="s">
        <v>540</v>
      </c>
      <c r="G133" s="2" t="s">
        <v>541</v>
      </c>
      <c r="H133" s="2"/>
      <c r="I133" s="2"/>
      <c r="J133" s="2"/>
      <c r="K133" s="2"/>
      <c r="L133" s="2"/>
      <c r="M133" s="2"/>
      <c r="N133" s="1" t="str">
        <f t="shared" ref="N133:N159" si="91">SUBSTITUTE(C133,CHAR(13), $N$2)</f>
        <v>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v>
      </c>
      <c r="O133" s="7" t="str">
        <f t="shared" ref="O133:O159" si="92">CONCATENATE("""_id"": """,B133,"""")</f>
        <v>"_id": "エクストリームプログラミング_1"</v>
      </c>
      <c r="P133" s="7" t="str">
        <f t="shared" ref="P133:P159" si="93">CONCATENATE("""message"": """,N133,"""")</f>
        <v>"message": "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v>
      </c>
      <c r="Q133" s="7" t="str">
        <f t="shared" ref="Q133:Q159" si="94">CONCATENATE("""questions"": [""",F133,""",""",G133,""",""",H133,""",""",I133,""",""",J133,""",""",K133,""",""",L133,""",""",M133,"""]")</f>
        <v>"questions": ["エクストリームプログラミングとはなんですか","XPとはなんですか","","","","","",""]</v>
      </c>
      <c r="R133" s="1" t="str">
        <f t="shared" ref="R133:R159" si="95">CONCATENATE("{",O133,",",P133,",",Q133,"},")</f>
        <v>{"_id": "エクストリームプログラミング_1","message": "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questions": ["エクストリームプログラミングとはなんですか","XPとはなんですか","","","","","",""]},</v>
      </c>
      <c r="T133" s="1" t="str">
        <f t="shared" ref="T133:T159" si="96">CONCATENATE("""questions"": [""",F133,""",""",G133,""",""",H133,""",""",I133,""",""",J133,""",""",K133,""",""",L133,""",""",M133,""",""",LEFT(SUBSTITUTE(SUBSTITUTE(SUBSTITUTE(SUBSTITUTE(C133,"&lt;",""),"&gt;",""),"\""",""),CHAR(13),""),1000),"""]")</f>
        <v>"questions": ["エクストリームプログラミングとはなんですか","XPとはなんですか","","","","","","","エクストリームプログラミング（XP）は、1999年ケント・ベックらによって定式化されたソフトウェア開発手法であり、代表的なアジャイルソフトウェア開発手法の1つである。当初の12のプラクティスは、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更に、ロイ・ミラーによってプラクティスは4つに分類され、19のプラクティスとして世に広まった。現在XPとして頻出するものは、この再構成された19のプラクティスである。"]</v>
      </c>
      <c r="U133" s="1" t="str">
        <f t="shared" ref="U133:U159" si="97">CONCATENATE("{",O133,",",P133,",",T133,"},")</f>
        <v>{"_id": "エクストリームプログラミング_1","message": "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questions": ["エクストリームプログラミングとはなんですか","XPとはなんですか","","","","","","","エクストリームプログラミング（XP）は、1999年ケント・ベックらによって定式化されたソフトウェア開発手法であり、代表的なアジャイルソフトウェア開発手法の1つである。当初の12のプラクティスは、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更に、ロイ・ミラーによってプラクティスは4つに分類され、19のプラクティスとして世に広まった。現在XPとして頻出するものは、この再構成された19のプラクティスである。"]},</v>
      </c>
    </row>
    <row r="134" spans="1:21" ht="100" customHeight="1" x14ac:dyDescent="0.3">
      <c r="A134" s="2">
        <v>131</v>
      </c>
      <c r="B134" s="2" t="s">
        <v>542</v>
      </c>
      <c r="C134" s="8" t="s">
        <v>543</v>
      </c>
      <c r="D134" s="5" t="s">
        <v>544</v>
      </c>
      <c r="E134" s="5">
        <v>378</v>
      </c>
      <c r="F134" s="2" t="s">
        <v>545</v>
      </c>
      <c r="G134" s="2"/>
      <c r="H134" s="2"/>
      <c r="I134" s="2"/>
      <c r="J134" s="2"/>
      <c r="K134" s="2"/>
      <c r="L134" s="2"/>
      <c r="M134" s="2"/>
      <c r="N134" s="1" t="str">
        <f t="shared" si="91"/>
        <v>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O134" s="7" t="str">
        <f t="shared" si="92"/>
        <v>"_id": "エクストリームプログラミング_2"</v>
      </c>
      <c r="P134" s="7" t="str">
        <f t="shared" si="93"/>
        <v>"message":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Q134" s="7" t="str">
        <f t="shared" si="94"/>
        <v>"questions": ["エクストリームプログラミングの価値とはなんですか","","","","","","",""]</v>
      </c>
      <c r="R134" s="1" t="str">
        <f t="shared" si="95"/>
        <v>{"_id": "エクストリームプログラミング_2","message":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questions": ["エクストリームプログラミングの価値とはなんですか","","","","","","",""]},</v>
      </c>
      <c r="T134" s="1" t="str">
        <f t="shared" si="96"/>
        <v>"questions": ["エクストリームプログラミングの価値とはなんですか","","","","","","","","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U134" s="1" t="str">
        <f t="shared" si="97"/>
        <v>{"_id": "エクストリームプログラミング_2","message":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questions": ["エクストリームプログラミングの価値とはなんですか","","","","","","","","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row>
    <row r="135" spans="1:21" ht="100" customHeight="1" x14ac:dyDescent="0.3">
      <c r="A135" s="2">
        <v>132</v>
      </c>
      <c r="B135" s="2" t="s">
        <v>546</v>
      </c>
      <c r="C135" s="8" t="s">
        <v>547</v>
      </c>
      <c r="D135" s="5" t="s">
        <v>544</v>
      </c>
      <c r="E135" s="5">
        <v>378</v>
      </c>
      <c r="F135" s="2" t="s">
        <v>548</v>
      </c>
      <c r="G135" s="2"/>
      <c r="H135" s="2"/>
      <c r="I135" s="2"/>
      <c r="J135" s="2"/>
      <c r="K135" s="2"/>
      <c r="L135" s="2"/>
      <c r="M135" s="2"/>
      <c r="N135" s="1" t="str">
        <f t="shared" si="91"/>
        <v>XPにおける５つの価値の１つである「勇気」とは、困難なときでさえ正しい決断をすること。そして、ステークホルダーにはしかるべきタイミングで、真実を伝えること。</v>
      </c>
      <c r="O135" s="7" t="str">
        <f t="shared" si="92"/>
        <v>"_id": "エクストリームプログラミング_3"</v>
      </c>
      <c r="P135" s="7" t="str">
        <f t="shared" si="93"/>
        <v>"message": "XPにおける５つの価値の１つである「勇気」とは、困難なときでさえ正しい決断をすること。そして、ステークホルダーにはしかるべきタイミングで、真実を伝えること。"</v>
      </c>
      <c r="Q135" s="7" t="str">
        <f t="shared" si="94"/>
        <v>"questions": ["エクストリームプログラミングの価値の１つである勇気とはなんですか","","","","","","",""]</v>
      </c>
      <c r="R135" s="1" t="str">
        <f t="shared" si="95"/>
        <v>{"_id": "エクストリームプログラミング_3","message": "XPにおける５つの価値の１つである「勇気」とは、困難なときでさえ正しい決断をすること。そして、ステークホルダーにはしかるべきタイミングで、真実を伝えること。","questions": ["エクストリームプログラミングの価値の１つである勇気とはなんですか","","","","","","",""]},</v>
      </c>
      <c r="T135" s="1" t="str">
        <f t="shared" si="96"/>
        <v>"questions": ["エクストリームプログラミングの価値の１つである勇気とはなんですか","","","","","","","","XPにおける５つの価値の１つである「勇気」とは、困難なときでさえ正しい決断をすること。そして、ステークホルダーにはしかるべきタイミングで、真実を伝えること。"]</v>
      </c>
      <c r="U135" s="1" t="str">
        <f t="shared" si="97"/>
        <v>{"_id": "エクストリームプログラミング_3","message": "XPにおける５つの価値の１つである「勇気」とは、困難なときでさえ正しい決断をすること。そして、ステークホルダーにはしかるべきタイミングで、真実を伝えること。","questions": ["エクストリームプログラミングの価値の１つである勇気とはなんですか","","","","","","","","XPにおける５つの価値の１つである「勇気」とは、困難なときでさえ正しい決断をすること。そして、ステークホルダーにはしかるべきタイミングで、真実を伝えること。"]},</v>
      </c>
    </row>
    <row r="136" spans="1:21" ht="100" customHeight="1" x14ac:dyDescent="0.3">
      <c r="A136" s="2">
        <v>133</v>
      </c>
      <c r="B136" s="2" t="s">
        <v>549</v>
      </c>
      <c r="C136" s="8" t="s">
        <v>550</v>
      </c>
      <c r="D136" s="5" t="s">
        <v>544</v>
      </c>
      <c r="E136" s="5">
        <v>378</v>
      </c>
      <c r="F136" s="2" t="s">
        <v>551</v>
      </c>
      <c r="G136" s="2"/>
      <c r="H136" s="2"/>
      <c r="I136" s="2"/>
      <c r="J136" s="2"/>
      <c r="K136" s="2"/>
      <c r="L136" s="2"/>
      <c r="M136" s="2"/>
      <c r="N136" s="1" t="str">
        <f t="shared" si="91"/>
        <v>XPにおける５つの価値の１つである「コミュニケーション」とは、しかるべき人にしかるべき情報を伝えること。そして、情報を最大限に活用できるようにすること。</v>
      </c>
      <c r="O136" s="7" t="str">
        <f t="shared" si="92"/>
        <v>"_id": "エクストリームプログラミング_4"</v>
      </c>
      <c r="P136" s="7" t="str">
        <f t="shared" si="93"/>
        <v>"message": "XPにおける５つの価値の１つである「コミュニケーション」とは、しかるべき人にしかるべき情報を伝えること。そして、情報を最大限に活用できるようにすること。"</v>
      </c>
      <c r="Q136" s="7" t="str">
        <f t="shared" si="94"/>
        <v>"questions": ["エクストリームプログラミングの価値の１つであるコミュニケーションとはなんですか","","","","","","",""]</v>
      </c>
      <c r="R136" s="1" t="str">
        <f t="shared" si="95"/>
        <v>{"_id": "エクストリームプログラミング_4","message": "XPにおける５つの価値の１つである「コミュニケーション」とは、しかるべき人にしかるべき情報を伝えること。そして、情報を最大限に活用できるようにすること。","questions": ["エクストリームプログラミングの価値の１つであるコミュニケーションとはなんですか","","","","","","",""]},</v>
      </c>
      <c r="T136" s="1" t="str">
        <f t="shared" si="96"/>
        <v>"questions": ["エクストリームプログラミングの価値の１つであるコミュニケーションとはなんですか","","","","","","","","XPにおける５つの価値の１つである「コミュニケーション」とは、しかるべき人にしかるべき情報を伝えること。そして、情報を最大限に活用できるようにすること。"]</v>
      </c>
      <c r="U136" s="1" t="str">
        <f t="shared" si="97"/>
        <v>{"_id": "エクストリームプログラミング_4","message": "XPにおける５つの価値の１つである「コミュニケーション」とは、しかるべき人にしかるべき情報を伝えること。そして、情報を最大限に活用できるようにすること。","questions": ["エクストリームプログラミングの価値の１つであるコミュニケーションとはなんですか","","","","","","","","XPにおける５つの価値の１つである「コミュニケーション」とは、しかるべき人にしかるべき情報を伝えること。そして、情報を最大限に活用できるようにすること。"]},</v>
      </c>
    </row>
    <row r="137" spans="1:21" ht="100" customHeight="1" x14ac:dyDescent="0.3">
      <c r="A137" s="2">
        <v>134</v>
      </c>
      <c r="B137" s="2" t="s">
        <v>552</v>
      </c>
      <c r="C137" s="8" t="s">
        <v>553</v>
      </c>
      <c r="D137" s="5" t="s">
        <v>544</v>
      </c>
      <c r="E137" s="5">
        <v>378</v>
      </c>
      <c r="F137" s="2" t="s">
        <v>554</v>
      </c>
      <c r="G137" s="2"/>
      <c r="H137" s="2"/>
      <c r="I137" s="2"/>
      <c r="J137" s="2"/>
      <c r="K137" s="2"/>
      <c r="L137" s="2"/>
      <c r="M137" s="2"/>
      <c r="N137" s="1" t="str">
        <f t="shared" si="91"/>
        <v>XPにおける５つの価値の１つである「シンプル」とは、たとえやりたいことでも実際には不必要なものであれば、捨ててしまうこと。</v>
      </c>
      <c r="O137" s="7" t="str">
        <f t="shared" si="92"/>
        <v>"_id": "エクストリームプログラミング_5"</v>
      </c>
      <c r="P137" s="7" t="str">
        <f t="shared" si="93"/>
        <v>"message": "XPにおける５つの価値の１つである「シンプル」とは、たとえやりたいことでも実際には不必要なものであれば、捨ててしまうこと。"</v>
      </c>
      <c r="Q137" s="7" t="str">
        <f t="shared" si="94"/>
        <v>"questions": ["エクストリームプログラミングの価値の１つであるシンプルとはなんですか","","","","","","",""]</v>
      </c>
      <c r="R137" s="1" t="str">
        <f t="shared" si="95"/>
        <v>{"_id": "エクストリームプログラミング_5","message": "XPにおける５つの価値の１つである「シンプル」とは、たとえやりたいことでも実際には不必要なものであれば、捨ててしまうこと。","questions": ["エクストリームプログラミングの価値の１つであるシンプルとはなんですか","","","","","","",""]},</v>
      </c>
      <c r="T137" s="1" t="str">
        <f t="shared" si="96"/>
        <v>"questions": ["エクストリームプログラミングの価値の１つであるシンプルとはなんですか","","","","","","","","XPにおける５つの価値の１つである「シンプル」とは、たとえやりたいことでも実際には不必要なものであれば、捨ててしまうこと。"]</v>
      </c>
      <c r="U137" s="1" t="str">
        <f t="shared" si="97"/>
        <v>{"_id": "エクストリームプログラミング_5","message": "XPにおける５つの価値の１つである「シンプル」とは、たとえやりたいことでも実際には不必要なものであれば、捨ててしまうこと。","questions": ["エクストリームプログラミングの価値の１つであるシンプルとはなんですか","","","","","","","","XPにおける５つの価値の１つである「シンプル」とは、たとえやりたいことでも実際には不必要なものであれば、捨ててしまうこと。"]},</v>
      </c>
    </row>
    <row r="138" spans="1:21" ht="100" customHeight="1" x14ac:dyDescent="0.3">
      <c r="A138" s="2">
        <v>135</v>
      </c>
      <c r="B138" s="2" t="s">
        <v>555</v>
      </c>
      <c r="C138" s="8" t="s">
        <v>556</v>
      </c>
      <c r="D138" s="5" t="s">
        <v>544</v>
      </c>
      <c r="E138" s="5">
        <v>378</v>
      </c>
      <c r="F138" s="2" t="s">
        <v>557</v>
      </c>
      <c r="G138" s="2"/>
      <c r="H138" s="2"/>
      <c r="I138" s="2"/>
      <c r="J138" s="2"/>
      <c r="K138" s="2"/>
      <c r="L138" s="2"/>
      <c r="M138" s="2"/>
      <c r="N138" s="1" t="str">
        <f t="shared" si="91"/>
        <v>XPにおける５つの価値の１つである「フィードバック」とは、ありとあらゆる機会にしかるべき教訓を学ぶこと。</v>
      </c>
      <c r="O138" s="7" t="str">
        <f t="shared" si="92"/>
        <v>"_id": "エクストリームプログラミング_6"</v>
      </c>
      <c r="P138" s="7" t="str">
        <f t="shared" si="93"/>
        <v>"message": "XPにおける５つの価値の１つである「フィードバック」とは、ありとあらゆる機会にしかるべき教訓を学ぶこと。"</v>
      </c>
      <c r="Q138" s="7" t="str">
        <f t="shared" si="94"/>
        <v>"questions": ["エクストリームプログラミングの価値の１つであるフィードバックとはなんですか","","","","","","",""]</v>
      </c>
      <c r="R138" s="1" t="str">
        <f t="shared" si="95"/>
        <v>{"_id": "エクストリームプログラミング_6","message": "XPにおける５つの価値の１つである「フィードバック」とは、ありとあらゆる機会にしかるべき教訓を学ぶこと。","questions": ["エクストリームプログラミングの価値の１つであるフィードバックとはなんですか","","","","","","",""]},</v>
      </c>
      <c r="T138" s="1" t="str">
        <f t="shared" si="96"/>
        <v>"questions": ["エクストリームプログラミングの価値の１つであるフィードバックとはなんですか","","","","","","","","XPにおける５つの価値の１つである「フィードバック」とは、ありとあらゆる機会にしかるべき教訓を学ぶこと。"]</v>
      </c>
      <c r="U138" s="1" t="str">
        <f t="shared" si="97"/>
        <v>{"_id": "エクストリームプログラミング_6","message": "XPにおける５つの価値の１つである「フィードバック」とは、ありとあらゆる機会にしかるべき教訓を学ぶこと。","questions": ["エクストリームプログラミングの価値の１つであるフィードバックとはなんですか","","","","","","","","XPにおける５つの価値の１つである「フィードバック」とは、ありとあらゆる機会にしかるべき教訓を学ぶこと。"]},</v>
      </c>
    </row>
    <row r="139" spans="1:21" ht="100" customHeight="1" x14ac:dyDescent="0.3">
      <c r="A139" s="2">
        <v>136</v>
      </c>
      <c r="B139" s="2" t="s">
        <v>558</v>
      </c>
      <c r="C139" s="8" t="s">
        <v>559</v>
      </c>
      <c r="D139" s="5" t="s">
        <v>544</v>
      </c>
      <c r="E139" s="5">
        <v>378</v>
      </c>
      <c r="F139" s="2" t="s">
        <v>560</v>
      </c>
      <c r="G139" s="2"/>
      <c r="H139" s="2"/>
      <c r="I139" s="2"/>
      <c r="J139" s="2"/>
      <c r="K139" s="2"/>
      <c r="L139" s="2"/>
      <c r="M139" s="2"/>
      <c r="N139" s="1" t="str">
        <f t="shared" si="91"/>
        <v>XPにおける５つの価値の１つである「敬意」とは、思いやりを持って仲間や他人に接すること。お互いの専門性と成功への願望を認めること。</v>
      </c>
      <c r="O139" s="7" t="str">
        <f t="shared" si="92"/>
        <v>"_id": "エクストリームプログラミング_7"</v>
      </c>
      <c r="P139" s="7" t="str">
        <f t="shared" si="93"/>
        <v>"message": "XPにおける５つの価値の１つである「敬意」とは、思いやりを持って仲間や他人に接すること。お互いの専門性と成功への願望を認めること。"</v>
      </c>
      <c r="Q139" s="7" t="str">
        <f t="shared" si="94"/>
        <v>"questions": ["エクストリームプログラミングの価値の１つである敬意とはなんですか","","","","","","",""]</v>
      </c>
      <c r="R139" s="1" t="str">
        <f t="shared" si="95"/>
        <v>{"_id": "エクストリームプログラミング_7","message": "XPにおける５つの価値の１つである「敬意」とは、思いやりを持って仲間や他人に接すること。お互いの専門性と成功への願望を認めること。","questions": ["エクストリームプログラミングの価値の１つである敬意とはなんですか","","","","","","",""]},</v>
      </c>
      <c r="T139" s="1" t="str">
        <f t="shared" si="96"/>
        <v>"questions": ["エクストリームプログラミングの価値の１つである敬意とはなんですか","","","","","","","","XPにおける５つの価値の１つである「敬意」とは、思いやりを持って仲間や他人に接すること。お互いの専門性と成功への願望を認めること。"]</v>
      </c>
      <c r="U139" s="1" t="str">
        <f t="shared" si="97"/>
        <v>{"_id": "エクストリームプログラミング_7","message": "XPにおける５つの価値の１つである「敬意」とは、思いやりを持って仲間や他人に接すること。お互いの専門性と成功への願望を認めること。","questions": ["エクストリームプログラミングの価値の１つである敬意とはなんですか","","","","","","","","XPにおける５つの価値の１つである「敬意」とは、思いやりを持って仲間や他人に接すること。お互いの専門性と成功への願望を認めること。"]},</v>
      </c>
    </row>
    <row r="140" spans="1:21" ht="100" customHeight="1" x14ac:dyDescent="0.3">
      <c r="A140" s="2">
        <v>137</v>
      </c>
      <c r="B140" s="2" t="s">
        <v>561</v>
      </c>
      <c r="C140" s="8" t="s">
        <v>562</v>
      </c>
      <c r="D140" s="5" t="s">
        <v>539</v>
      </c>
      <c r="E140" s="5" t="s">
        <v>539</v>
      </c>
      <c r="F140" s="2" t="s">
        <v>563</v>
      </c>
      <c r="G140" s="2"/>
      <c r="H140" s="2"/>
      <c r="I140" s="2"/>
      <c r="J140" s="2"/>
      <c r="K140" s="2"/>
      <c r="L140" s="2"/>
      <c r="M140" s="2"/>
      <c r="N140" s="1" t="str">
        <f t="shared" si="91"/>
        <v>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v>
      </c>
      <c r="O140" s="7" t="str">
        <f t="shared" si="92"/>
        <v>"_id": "エクストリームプログラミング_8"</v>
      </c>
      <c r="P140" s="7" t="str">
        <f t="shared" si="93"/>
        <v>"message": "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v>
      </c>
      <c r="Q140" s="7" t="str">
        <f t="shared" si="94"/>
        <v>"questions": ["エクストリームプログラミングのプラクティスにはどういったものがありますか","","","","","","",""]</v>
      </c>
      <c r="R140" s="1" t="str">
        <f t="shared" si="95"/>
        <v>{"_id": "エクストリームプログラミング_8","message": "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questions": ["エクストリームプログラミングのプラクティスにはどういったものがありますか","","","","","","",""]},</v>
      </c>
      <c r="T140" s="1" t="str">
        <f t="shared" si="96"/>
        <v>"questions": ["エクストリームプログラミングのプラクティスにはどういったものがありますか","","","","","","","","XPには19のプラクティスが定義されている。プラクティスは共同、開発、、管理者、顧客の4つに分類されている。共同のプラクティスは反復、共通の用語、オープンな作業空間、頻繁な振り返りの4つ。開発のプラクティスはテスト駆動開発（TDD）、ペアプログラミング、リファクタリング、ソースコードの共同所有、継続的インテグレーション（CI）、YAGNIの（ヤグニ）6つ。管理者のプラクティスは責任の受入、援護、四半期毎の見直し、ミラー、最適なペースの仕事の5つ。顧客のプラクティスはストーリーの作成、リリース計画、受け入れテスト、短期リリースの4つ。"]</v>
      </c>
      <c r="U140" s="1" t="str">
        <f t="shared" si="97"/>
        <v>{"_id": "エクストリームプログラミング_8","message": "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questions": ["エクストリームプログラミングのプラクティスにはどういったものがありますか","","","","","","","","XPには19のプラクティスが定義されている。プラクティスは共同、開発、、管理者、顧客の4つに分類されている。共同のプラクティスは反復、共通の用語、オープンな作業空間、頻繁な振り返りの4つ。開発のプラクティスはテスト駆動開発（TDD）、ペアプログラミング、リファクタリング、ソースコードの共同所有、継続的インテグレーション（CI）、YAGNIの（ヤグニ）6つ。管理者のプラクティスは責任の受入、援護、四半期毎の見直し、ミラー、最適なペースの仕事の5つ。顧客のプラクティスはストーリーの作成、リリース計画、受け入れテスト、短期リリースの4つ。"]},</v>
      </c>
    </row>
    <row r="141" spans="1:21" ht="100" customHeight="1" x14ac:dyDescent="0.3">
      <c r="A141" s="2">
        <v>138</v>
      </c>
      <c r="B141" s="2" t="s">
        <v>564</v>
      </c>
      <c r="C141" s="8" t="s">
        <v>565</v>
      </c>
      <c r="D141" s="5" t="s">
        <v>544</v>
      </c>
      <c r="E141" s="5">
        <v>43</v>
      </c>
      <c r="F141" s="2" t="s">
        <v>566</v>
      </c>
      <c r="G141" s="2"/>
      <c r="H141" s="2"/>
      <c r="I141" s="2"/>
      <c r="J141" s="2"/>
      <c r="K141" s="2"/>
      <c r="L141" s="2"/>
      <c r="M141" s="2"/>
      <c r="N141" s="1" t="str">
        <f t="shared" si="91"/>
        <v>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v>
      </c>
      <c r="O141" s="7" t="str">
        <f t="shared" si="92"/>
        <v>"_id": "エクストリームプログラミング_9"</v>
      </c>
      <c r="P141" s="7" t="str">
        <f t="shared" si="93"/>
        <v>"message": "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v>
      </c>
      <c r="Q141" s="7" t="str">
        <f t="shared" si="94"/>
        <v>"questions": ["XPの共同のプラクティスである反復（イテレーション）とは","","","","","","",""]</v>
      </c>
      <c r="R141" s="1" t="str">
        <f t="shared" si="95"/>
        <v>{"_id": "エクストリームプログラミング_9","message": "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questions": ["XPの共同のプラクティスである反復（イテレーション）とは","","","","","","",""]},</v>
      </c>
      <c r="T141" s="1" t="str">
        <f t="shared" si="96"/>
        <v>"questions": ["XPの共同のプラクティスである反復（イテレーション）とは","","","","","","","","XPの共同のプラクティスである反復（イテレーション）とは、XPチームが実践している設計、コーディング・検証・リリースという全サイクルのことだ。通常、これには2～3週間のタイムボックスを設定する。新しいチームでは反復（イテレーション）を1週間にすることをおすすめする。各反復（イテレーション）は、顧客がストーリーを選ぶことから始まる。チームは選ばれたストーリーをその反復（イテレーション）で実装する。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反復（イテレーション）期間を固定にすると、開発によいリズムが生まれる。小さく頻繁な反復（イテレーション）は、計画づくりを何度もするため、オーバーヘッドがあるように見えるが、計画づくりにかかる時間は反復（イテレーション）期間の長さに比例する傾向がある。"]</v>
      </c>
      <c r="U141" s="1" t="str">
        <f t="shared" si="97"/>
        <v>{"_id": "エクストリームプログラミング_9","message": "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questions": ["XPの共同のプラクティスである反復（イテレーション）とは","","","","","","","","XPの共同のプラクティスである反復（イテレーション）とは、XPチームが実践している設計、コーディング・検証・リリースという全サイクルのことだ。通常、これには2～3週間のタイムボックスを設定する。新しいチームでは反復（イテレーション）を1週間にすることをおすすめする。各反復（イテレーション）は、顧客がストーリーを選ぶことから始まる。チームは選ばれたストーリーをその反復（イテレーション）で実装する。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反復（イテレーション）期間を固定にすると、開発によいリズムが生まれる。小さく頻繁な反復（イテレーション）は、計画づくりを何度もするため、オーバーヘッドがあるように見えるが、計画づくりにかかる時間は反復（イテレーション）期間の長さに比例する傾向がある。"]},</v>
      </c>
    </row>
    <row r="142" spans="1:21" ht="100" customHeight="1" x14ac:dyDescent="0.3">
      <c r="A142" s="2">
        <v>139</v>
      </c>
      <c r="B142" s="2" t="s">
        <v>567</v>
      </c>
      <c r="C142" s="8" t="s">
        <v>568</v>
      </c>
      <c r="D142" s="5" t="s">
        <v>544</v>
      </c>
      <c r="E142" s="5">
        <v>130</v>
      </c>
      <c r="F142" s="2" t="s">
        <v>569</v>
      </c>
      <c r="G142" s="2"/>
      <c r="H142" s="2"/>
      <c r="I142" s="2"/>
      <c r="J142" s="2"/>
      <c r="K142" s="2"/>
      <c r="L142" s="2"/>
      <c r="M142" s="2"/>
      <c r="N142" s="1" t="str">
        <f t="shared" si="91"/>
        <v>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v>
      </c>
      <c r="O142" s="7" t="str">
        <f t="shared" si="92"/>
        <v>"_id": "エクストリームプログラミング_10"</v>
      </c>
      <c r="P142" s="7" t="str">
        <f t="shared" si="93"/>
        <v>"message": "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v>
      </c>
      <c r="Q142" s="7" t="str">
        <f t="shared" si="94"/>
        <v>"questions": ["XPの共同のプラクティスであるユビキタス言語（共通の用語）とは","","","","","","",""]</v>
      </c>
      <c r="R142" s="1" t="str">
        <f t="shared" si="95"/>
        <v>{"_id": "エクストリームプログラミング_10","message": "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questions": ["XPの共同のプラクティスであるユビキタス言語（共通の用語）とは","","","","","","",""]},</v>
      </c>
      <c r="T142" s="1" t="str">
        <f t="shared" si="96"/>
        <v>"questions": ["XPの共同のプラクティスであるユビキタス言語（共通の用語）とは","","","","","","","","XPの共同のプラクティスであるユビキタス言語（共通の用語）とはなにか。現在のシステムのビジネスロジックをプログラマではないドメイン専門家に説明してみよう。ドメイン専門家が理解できる言葉で、システムがどうやって動いているのかを説明できるか？プログラマ向けの専門用語、デザインパターンやコーディングスタイルの名前などを使わないで説明することができるか？ドメイン専門家がビジネスロジックにおける潜在的な問題を特定することができるか？もしできなければ、あなたにはユビキタス言語が必要だ。"]</v>
      </c>
      <c r="U142" s="1" t="str">
        <f t="shared" si="97"/>
        <v>{"_id": "エクストリームプログラミング_10","message": "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questions": ["XPの共同のプラクティスであるユビキタス言語（共通の用語）とは","","","","","","","","XPの共同のプラクティスであるユビキタス言語（共通の用語）とはなにか。現在のシステムのビジネスロジックをプログラマではないドメイン専門家に説明してみよう。ドメイン専門家が理解できる言葉で、システムがどうやって動いているのかを説明できるか？プログラマ向けの専門用語、デザインパターンやコーディングスタイルの名前などを使わないで説明することができるか？ドメイン専門家がビジネスロジックにおける潜在的な問題を特定することができるか？もしできなければ、あなたにはユビキタス言語が必要だ。"]},</v>
      </c>
    </row>
    <row r="143" spans="1:21" ht="100" customHeight="1" x14ac:dyDescent="0.3">
      <c r="A143" s="2">
        <v>140</v>
      </c>
      <c r="B143" s="2" t="s">
        <v>570</v>
      </c>
      <c r="C143" s="8" t="s">
        <v>571</v>
      </c>
      <c r="D143" s="5" t="s">
        <v>544</v>
      </c>
      <c r="E143" s="5">
        <v>117</v>
      </c>
      <c r="F143" s="2" t="s">
        <v>572</v>
      </c>
      <c r="G143" s="2"/>
      <c r="H143" s="2"/>
      <c r="I143" s="2"/>
      <c r="J143" s="2"/>
      <c r="K143" s="2"/>
      <c r="L143" s="2"/>
      <c r="M143" s="2"/>
      <c r="N143" s="1" t="str">
        <f t="shared" si="91"/>
        <v>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O143" s="7" t="str">
        <f t="shared" si="92"/>
        <v>"_id": "エクストリームプログラミング_11"</v>
      </c>
      <c r="P143" s="7" t="str">
        <f t="shared" si="93"/>
        <v>"message": "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Q143" s="7" t="str">
        <f t="shared" si="94"/>
        <v>"questions": ["XPの共同のプラクティスであるオープンな作業空間とは","","","","","","",""]</v>
      </c>
      <c r="R143" s="1" t="str">
        <f t="shared" si="95"/>
        <v>{"_id": "エクストリームプログラミング_11","message": "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questions": ["XPの共同のプラクティスであるオープンな作業空間とは","","","","","","",""]},</v>
      </c>
      <c r="T143" s="1" t="str">
        <f t="shared" si="96"/>
        <v>"questions": ["XPの共同のプラクティスであるオープンな作業空間とは","","","","","","","","XPの共同のプラクティスであるオープンな作業空間とは、どういったものか。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これがどれだけ仕事に影響を及ぼしているか、自覚していないかもしれない。人々の距離が遠くなると、コミュニケーションの有効性も低下する。誤解が生まれ、遅延が紛れ込む。答えを待つ煩わしさを避けるために、推測し始める。すると間違いが起こる。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U143" s="1" t="str">
        <f t="shared" si="97"/>
        <v>{"_id": "エクストリームプログラミング_11","message": "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questions": ["XPの共同のプラクティスであるオープンな作業空間とは","","","","","","","","XPの共同のプラクティスであるオープンな作業空間とは、どういったものか。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これがどれだけ仕事に影響を及ぼしているか、自覚していないかもしれない。人々の距離が遠くなると、コミュニケーションの有効性も低下する。誤解が生まれ、遅延が紛れ込む。答えを待つ煩わしさを避けるために、推測し始める。すると間違いが起こる。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row>
    <row r="144" spans="1:21" ht="100" customHeight="1" x14ac:dyDescent="0.3">
      <c r="A144" s="2">
        <v>141</v>
      </c>
      <c r="B144" s="2" t="s">
        <v>573</v>
      </c>
      <c r="C144" s="8" t="s">
        <v>574</v>
      </c>
      <c r="D144" s="5" t="s">
        <v>544</v>
      </c>
      <c r="E144" s="5">
        <v>97</v>
      </c>
      <c r="F144" s="2" t="s">
        <v>575</v>
      </c>
      <c r="G144" s="2"/>
      <c r="H144" s="2"/>
      <c r="I144" s="2"/>
      <c r="J144" s="2"/>
      <c r="K144" s="2"/>
      <c r="L144" s="2"/>
      <c r="M144" s="2"/>
      <c r="N144" s="1" t="str">
        <f t="shared" si="91"/>
        <v>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O144" s="7" t="str">
        <f t="shared" si="92"/>
        <v>"_id": "エクストリームプログラミング_12"</v>
      </c>
      <c r="P144" s="7" t="str">
        <f t="shared" si="93"/>
        <v>"message": "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Q144" s="7" t="str">
        <f t="shared" si="94"/>
        <v>"questions": ["XPの共同のプラクティスである頻繁な振り返りとは","","","","","","",""]</v>
      </c>
      <c r="R144" s="1" t="str">
        <f t="shared" si="95"/>
        <v>{"_id": "エクストリームプログラミング_12","message": "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questions": ["XPの共同のプラクティスである頻繁な振り返りとは","","","","","","",""]},</v>
      </c>
      <c r="T144" s="1" t="str">
        <f t="shared" si="96"/>
        <v>"questions": ["XPの共同のプラクティスである頻繁な振り返りとは","","","","","","","","XPの共同のプラクティスに頻繁な振り返りというものがある。最もよくある振り返りは、イテレーションの振り返りで、イテレーションが終わるたびに実施する。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U144" s="1" t="str">
        <f t="shared" si="97"/>
        <v>{"_id": "エクストリームプログラミング_12","message": "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questions": ["XPの共同のプラクティスである頻繁な振り返りとは","","","","","","","","XPの共同のプラクティスに頻繁な振り返りというものがある。最もよくある振り返りは、イテレーションの振り返りで、イテレーションが終わるたびに実施する。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row>
    <row r="145" spans="1:21" ht="100" customHeight="1" x14ac:dyDescent="0.3">
      <c r="A145" s="2">
        <v>142</v>
      </c>
      <c r="B145" s="2" t="s">
        <v>576</v>
      </c>
      <c r="C145" s="8" t="s">
        <v>577</v>
      </c>
      <c r="D145" s="5" t="s">
        <v>544</v>
      </c>
      <c r="E145" s="5">
        <v>303</v>
      </c>
      <c r="F145" s="2" t="s">
        <v>578</v>
      </c>
      <c r="G145" s="2"/>
      <c r="H145" s="2"/>
      <c r="I145" s="2"/>
      <c r="J145" s="2"/>
      <c r="K145" s="2"/>
      <c r="L145" s="2"/>
      <c r="M145" s="2"/>
      <c r="N145" s="1" t="str">
        <f t="shared" si="91"/>
        <v>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v>
      </c>
      <c r="O145" s="7" t="str">
        <f t="shared" si="92"/>
        <v>"_id": "エクストリームプログラミング_13"</v>
      </c>
      <c r="P145" s="7" t="str">
        <f t="shared" si="93"/>
        <v>"message":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v>
      </c>
      <c r="Q145" s="7" t="str">
        <f t="shared" si="94"/>
        <v>"questions": ["XPの開発のプラクティスであるテスト駆動開発（TDD）とは","","","","","","",""]</v>
      </c>
      <c r="R145" s="1" t="str">
        <f t="shared" si="95"/>
        <v>{"_id": "エクストリームプログラミング_13","message":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questions": ["XPの開発のプラクティスであるテスト駆動開発（TDD）とは","","","","","","",""]},</v>
      </c>
      <c r="T145" s="1" t="str">
        <f t="shared" si="96"/>
        <v>"questions": ["XPの開発のプラクティスであるテスト駆動開発（TDD）とは","","","","","","","","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TDDは欠陥の発生率を大幅に削減するという研究結果もある。TDDを適切に使うと、設計を改善して、公開しているインターフェイスをドキュメント化し、将来の間違いを防ぐことにも役立つ。TDDはもちろん完壁じゃない。TDDはレガシーなコードベースで使うのは難しい。たとえゼロから開発するシステムであっても、学習曲線を克服して安定して使えるようになるまでには数か月かかる。とにかく試してみよう。TDDは他のXPプラクティスからも恩恵を受けるのだが、これらは必須というわけではない。ほぼどんなプロジェクトにでも、TDDを使うことができる。"]</v>
      </c>
      <c r="U145" s="1" t="str">
        <f t="shared" si="97"/>
        <v>{"_id": "エクストリームプログラミング_13","message":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questions": ["XPの開発のプラクティスであるテスト駆動開発（TDD）とは","","","","","","","","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TDDは欠陥の発生率を大幅に削減するという研究結果もある。TDDを適切に使うと、設計を改善して、公開しているインターフェイスをドキュメント化し、将来の間違いを防ぐことにも役立つ。TDDはもちろん完壁じゃない。TDDはレガシーなコードベースで使うのは難しい。たとえゼロから開発するシステムであっても、学習曲線を克服して安定して使えるようになるまでには数か月かかる。とにかく試してみよう。TDDは他のXPプラクティスからも恩恵を受けるのだが、これらは必須というわけではない。ほぼどんなプロジェクトにでも、TDDを使うことができる。"]},</v>
      </c>
    </row>
    <row r="146" spans="1:21" ht="100" customHeight="1" x14ac:dyDescent="0.3">
      <c r="A146" s="2">
        <v>143</v>
      </c>
      <c r="B146" s="2" t="s">
        <v>579</v>
      </c>
      <c r="C146" s="8" t="s">
        <v>580</v>
      </c>
      <c r="D146" s="5" t="s">
        <v>544</v>
      </c>
      <c r="E146" s="5">
        <v>77</v>
      </c>
      <c r="F146" s="2" t="s">
        <v>581</v>
      </c>
      <c r="G146" s="2"/>
      <c r="H146" s="2"/>
      <c r="I146" s="2"/>
      <c r="J146" s="2"/>
      <c r="K146" s="2"/>
      <c r="L146" s="2"/>
      <c r="M146" s="2"/>
      <c r="N146" s="1" t="str">
        <f t="shared" si="91"/>
        <v>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v>
      </c>
      <c r="O146" s="7" t="str">
        <f t="shared" si="92"/>
        <v>"_id": "エクストリームプログラミング_14"</v>
      </c>
      <c r="P146" s="7" t="str">
        <f t="shared" si="93"/>
        <v>"message": "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v>
      </c>
      <c r="Q146" s="7" t="str">
        <f t="shared" si="94"/>
        <v>"questions": ["XPの開発のプラクティスであるペアプログラミングとは","","","","","","",""]</v>
      </c>
      <c r="R146" s="1" t="str">
        <f t="shared" si="95"/>
        <v>{"_id": "エクストリームプログラミング_14","message": "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questions": ["XPの開発のプラクティスであるペアプログラミングとは","","","","","","",""]},</v>
      </c>
      <c r="T146" s="1" t="str">
        <f t="shared" si="96"/>
        <v>"questions": ["XPの開発のプラクティスであるペアプログラミングとは","","","","","","","","XPの開発のプラクティスであるペアプログラミングとは、２人ペアでプログラミングをすること。ペアになると1人がコードを書く。この人がドライバーだ。もう1人はナビケータで、考えるのが仕事だ。ナビケータはドライバーがタイプしているものについて考えるときもある。次に取り組むべきタスクについて考えるときもあれば、どうやってそのタスクを全体の設計にぴったり合わせ込むかについて考えるときもある。ナビケータが先回りして考えてくれているおかげで、ドライバーは全体像を気にせずに、厳密で構文的に正しいコードを書くという戦術的課題に自由に取り組むことができる。ナビゲータはコーディングの詳細に気を取られることなく、戦略的課題を検討することができる。ドライバーとナビゲータは一緒に仕事をすることで、1人でやるよりも質の良い仕事をすばやく仕上げることができる。ペア作業は、よいプログラミング習慣を強化することもできる。XPは継続的なテスティングと設計の改善をよりどころにしており、かなりの自己鍛錬が必要だ。ベア作業をすると、こうした難しいが重要なタスクをやるのに、仲間からの前向きなプレッシャーをもらえる。コーディングに関する知識やヒントをチーム全体に広めることができる。ペアプログラミングをしていると、コードに完全に集中して、生産性が高いフローの中で1時間を過ごすことができる。これは普段とは違った種類のフローだ。パートナーと一緒に仕事をしているおかげだ。それでいて、割り込みに対してかなり抵抗力がある。まず第一に、誰かと一緒に仕事をしていると、職場の友人がほとんど割り込んでこないことに気づくだろう。誰かが割り込んできても1人がその割り込みを処理し、もう1人が思考の流れを保ち続ける。さらに周囲の雑音は気にならなくなり、プログラミングパートナーとの会話にずっと集中できていることに気づくだろう。もし仕事が物足りないと感じているなら、ペア作業は本当にすごく楽しい。知力が倍増することにより、障害をもっと簡単に克服することができるだろう。たいていの場合、頭が切れて共通の目的をもった人と協力することになる。しかも、タイプで腕が痛くなったら、キーボードをパートナーに渡すことで、チームは生産的であり続けることができる。"]</v>
      </c>
      <c r="U146" s="1" t="str">
        <f t="shared" si="97"/>
        <v>{"_id": "エクストリームプログラミング_14","message": "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questions": ["XPの開発のプラクティスであるペアプログラミングとは","","","","","","","","XPの開発のプラクティスであるペアプログラミングとは、２人ペアでプログラミングをすること。ペアになると1人がコードを書く。この人がドライバーだ。もう1人はナビケータで、考えるのが仕事だ。ナビケータはドライバーがタイプしているものについて考えるときもある。次に取り組むべきタスクについて考えるときもあれば、どうやってそのタスクを全体の設計にぴったり合わせ込むかについて考えるときもある。ナビケータが先回りして考えてくれているおかげで、ドライバーは全体像を気にせずに、厳密で構文的に正しいコードを書くという戦術的課題に自由に取り組むことができる。ナビゲータはコーディングの詳細に気を取られることなく、戦略的課題を検討することができる。ドライバーとナビゲータは一緒に仕事をすることで、1人でやるよりも質の良い仕事をすばやく仕上げることができる。ペア作業は、よいプログラミング習慣を強化することもできる。XPは継続的なテスティングと設計の改善をよりどころにしており、かなりの自己鍛錬が必要だ。ベア作業をすると、こうした難しいが重要なタスクをやるのに、仲間からの前向きなプレッシャーをもらえる。コーディングに関する知識やヒントをチーム全体に広めることができる。ペアプログラミングをしていると、コードに完全に集中して、生産性が高いフローの中で1時間を過ごすことができる。これは普段とは違った種類のフローだ。パートナーと一緒に仕事をしているおかげだ。それでいて、割り込みに対してかなり抵抗力がある。まず第一に、誰かと一緒に仕事をしていると、職場の友人がほとんど割り込んでこないことに気づくだろう。誰かが割り込んできても1人がその割り込みを処理し、もう1人が思考の流れを保ち続ける。さらに周囲の雑音は気にならなくなり、プログラミングパートナーとの会話にずっと集中できていることに気づくだろう。もし仕事が物足りないと感じているなら、ペア作業は本当にすごく楽しい。知力が倍増することにより、障害をもっと簡単に克服することができるだろう。たいていの場合、頭が切れて共通の目的をもった人と協力することになる。しかも、タイプで腕が痛くなったら、キーボードをパートナーに渡すことで、チームは生産的であり続けることができる。"]},</v>
      </c>
    </row>
    <row r="147" spans="1:21" ht="100" customHeight="1" x14ac:dyDescent="0.3">
      <c r="A147" s="2">
        <v>144</v>
      </c>
      <c r="B147" s="2" t="s">
        <v>582</v>
      </c>
      <c r="C147" s="8" t="s">
        <v>583</v>
      </c>
      <c r="D147" s="5" t="s">
        <v>544</v>
      </c>
      <c r="E147" s="5">
        <v>307</v>
      </c>
      <c r="F147" s="2" t="s">
        <v>584</v>
      </c>
      <c r="G147" s="2"/>
      <c r="H147" s="2"/>
      <c r="I147" s="2"/>
      <c r="J147" s="2"/>
      <c r="K147" s="2"/>
      <c r="L147" s="2"/>
      <c r="M147" s="2"/>
      <c r="N147" s="1" t="str">
        <f t="shared" si="91"/>
        <v>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v>
      </c>
      <c r="O147" s="7" t="str">
        <f t="shared" si="92"/>
        <v>"_id": "エクストリームプログラミング_15"</v>
      </c>
      <c r="P147" s="7" t="str">
        <f t="shared" si="93"/>
        <v>"message": "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v>
      </c>
      <c r="Q147" s="7" t="str">
        <f t="shared" si="94"/>
        <v>"questions": ["XPの開発のプラクティスであるリファクタリングとは","","","","","","",""]</v>
      </c>
      <c r="R147" s="1" t="str">
        <f t="shared" si="95"/>
        <v>{"_id": "エクストリームプログラミング_15","message": "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questions": ["XPの開発のプラクティスであるリファクタリングとは","","","","","","",""]},</v>
      </c>
      <c r="T147" s="1" t="str">
        <f t="shared" si="96"/>
        <v>"questions": ["XPの開発のプラクティスであるリファクタリングとは","","","","","","","","XPの開発のプラクティスであるリファクタリングとは、毎日、自分たちのコードを前の日よりも少しよくすること。エントロピー(無秩序さの度合い)は常に勝つ。あなたが思い描いたような美しくうまく設計されたコードも、最終的には、スパゲッティのようにぐちゃぐちゃなものになる。少なくとも、以前はそうだった。リファクタリングする前はね。リファクタリングはコードの振る舞いを変更せずに設計を変更するプロセスだ。何をするかは同じまま、どうするかを変更する。リファクタリングは元に戻すこともできる。ある形が別の形よりもよいことがある。変更して、また元に戻せる。同じように、コードの設計も変更することができる。これができると、エントロピーを寄せつけなくなる。"]</v>
      </c>
      <c r="U147" s="1" t="str">
        <f t="shared" si="97"/>
        <v>{"_id": "エクストリームプログラミング_15","message": "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questions": ["XPの開発のプラクティスであるリファクタリングとは","","","","","","","","XPの開発のプラクティスであるリファクタリングとは、毎日、自分たちのコードを前の日よりも少しよくすること。エントロピー(無秩序さの度合い)は常に勝つ。あなたが思い描いたような美しくうまく設計されたコードも、最終的には、スパゲッティのようにぐちゃぐちゃなものになる。少なくとも、以前はそうだった。リファクタリングする前はね。リファクタリングはコードの振る舞いを変更せずに設計を変更するプロセスだ。何をするかは同じまま、どうするかを変更する。リファクタリングは元に戻すこともできる。ある形が別の形よりもよいことがある。変更して、また元に戻せる。同じように、コードの設計も変更することができる。これができると、エントロピーを寄せつけなくなる。"]},</v>
      </c>
    </row>
    <row r="148" spans="1:21" ht="100" customHeight="1" x14ac:dyDescent="0.3">
      <c r="A148" s="2">
        <v>145</v>
      </c>
      <c r="B148" s="2" t="s">
        <v>585</v>
      </c>
      <c r="C148" s="8" t="s">
        <v>586</v>
      </c>
      <c r="D148" s="5" t="s">
        <v>544</v>
      </c>
      <c r="E148" s="5">
        <v>201</v>
      </c>
      <c r="F148" s="2" t="s">
        <v>587</v>
      </c>
      <c r="G148" s="2"/>
      <c r="H148" s="2"/>
      <c r="I148" s="2"/>
      <c r="J148" s="2"/>
      <c r="K148" s="2"/>
      <c r="L148" s="2"/>
      <c r="M148" s="2"/>
      <c r="N148" s="1" t="str">
        <f t="shared" si="91"/>
        <v>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v>
      </c>
      <c r="O148" s="7" t="str">
        <f t="shared" si="92"/>
        <v>"_id": "エクストリームプログラミング_16"</v>
      </c>
      <c r="P148" s="7" t="str">
        <f t="shared" si="93"/>
        <v>"message": "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v>
      </c>
      <c r="Q148" s="7" t="str">
        <f t="shared" si="94"/>
        <v>"questions": ["XPの開発のプラクティスであるソースコードの共同所有とは","","","","","","",""]</v>
      </c>
      <c r="R148" s="1" t="str">
        <f t="shared" si="95"/>
        <v>{"_id": "エクストリームプログラミング_16","message": "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questions": ["XPの開発のプラクティスであるソースコードの共同所有とは","","","","","","",""]},</v>
      </c>
      <c r="T148" s="1" t="str">
        <f t="shared" si="96"/>
        <v>"questions": ["XPの開発のプラクティスであるソースコードの共同所有とは","","","","","","","","XPの開発のプラクティスであるソースコードの共同所有とは、チーム全員が高品質なコードに責任を持つというものである。数人の頭の中にだけ知識が集中するのはリスクになるが、これを測る指標がある。これはトラックナンバーと呼ばれている。どれくらいの人がトラックにはねられたら、プロジェクトが取り返しのつかない被害を被るのか？というものだ。ゾッとする考えだが、これは現実のリスクに注意を向けている。主要メンバーが旅行に行ったり、病気の子供の世話をするために家にいたり、新しい仕事についたり、急に退職したりすると、何が起こるのか？代わりの人をトレーニングするのにどれくらい時間がかかるのか？コードの共同所有は、コードを維持管理する責任をプログラマ全員に広げるものだ。コードの共同所有とは、その名の通りのものだ。全員がコード品質に対して責任を共有している。誰一人としてシステムのどの部分にも所有権を主張したりせず、誰もがどの部分にも必要な変更をすることができる。"]</v>
      </c>
      <c r="U148" s="1" t="str">
        <f t="shared" si="97"/>
        <v>{"_id": "エクストリームプログラミング_16","message": "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questions": ["XPの開発のプラクティスであるソースコードの共同所有とは","","","","","","","","XPの開発のプラクティスであるソースコードの共同所有とは、チーム全員が高品質なコードに責任を持つというものである。数人の頭の中にだけ知識が集中するのはリスクになるが、これを測る指標がある。これはトラックナンバーと呼ばれている。どれくらいの人がトラックにはねられたら、プロジェクトが取り返しのつかない被害を被るのか？というものだ。ゾッとする考えだが、これは現実のリスクに注意を向けている。主要メンバーが旅行に行ったり、病気の子供の世話をするために家にいたり、新しい仕事についたり、急に退職したりすると、何が起こるのか？代わりの人をトレーニングするのにどれくらい時間がかかるのか？コードの共同所有は、コードを維持管理する責任をプログラマ全員に広げるものだ。コードの共同所有とは、その名の通りのものだ。全員がコード品質に対して責任を共有している。誰一人としてシステムのどの部分にも所有権を主張したりせず、誰もがどの部分にも必要な変更をすることができる。"]},</v>
      </c>
    </row>
    <row r="149" spans="1:21" ht="100" customHeight="1" x14ac:dyDescent="0.3">
      <c r="A149" s="2">
        <v>146</v>
      </c>
      <c r="B149" s="2" t="s">
        <v>588</v>
      </c>
      <c r="C149" s="8" t="s">
        <v>589</v>
      </c>
      <c r="D149" s="5" t="s">
        <v>544</v>
      </c>
      <c r="E149" s="5">
        <v>192</v>
      </c>
      <c r="F149" s="2" t="s">
        <v>590</v>
      </c>
      <c r="G149" s="2"/>
      <c r="H149" s="2"/>
      <c r="I149" s="2"/>
      <c r="J149" s="2"/>
      <c r="K149" s="2"/>
      <c r="L149" s="2"/>
      <c r="M149" s="2"/>
      <c r="N149" s="1" t="str">
        <f t="shared" si="91"/>
        <v>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v>
      </c>
      <c r="O149" s="7" t="str">
        <f t="shared" si="92"/>
        <v>"_id": "エクストリームプログラミング_17"</v>
      </c>
      <c r="P149" s="7" t="str">
        <f t="shared" si="93"/>
        <v>"message": "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v>
      </c>
      <c r="Q149" s="7" t="str">
        <f t="shared" si="94"/>
        <v>"questions": ["XPの開発のプラクティスである継続的インテグレーション（CI）とは","","","","","","",""]</v>
      </c>
      <c r="R149" s="1" t="str">
        <f t="shared" si="95"/>
        <v>{"_id": "エクストリームプログラミング_17","message": "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questions": ["XPの開発のプラクティスである継続的インテグレーション（CI）とは","","","","","","",""]},</v>
      </c>
      <c r="T149" s="1" t="str">
        <f t="shared" si="96"/>
        <v>"questions": ["XPの開発のプラクティスである継続的インテグレーション（CI）とは","","","","","","","","XPの開発のプラクティスである継続的インテグレーション（CI）とは、コードをいつでも出荷できるようにしておくというものである。つまり究極の目標は、いつでもリリースできるようにすること。ソフトウェア開発の取り組みには、チームが「完了した」と言う時点と、ソフトウェアが実際に出荷できるようになったという時点のあいだに隠れた隙聞があることが多い。この隙間は何か月にもなることがある。やる作業自体はそれほど大したことはない。全てのコードを1つにマージして、インストーラを作り、データベースを移行して、マニュアルを作るだけだ。そうこうしているあいだに、これらの作業にどれくらい時間をかけたのか忘れてしまい、チームはイライラしてくる。彼らは焦って、役に立つビルドの自動化をほったらかしにしてしまい、さらにバグや遅れを招いてしまう。継続的インテグレーションはよりよいアプローチだ。継続的インテグレーションを使うと、全員のコードをインテグレーションして、その他のアプリケーションとともにリリースするためのインフラを構築しておくことができる。継続的インテグレーションの究極の目標は、最近の数時間を除くすべての仕事をいつでもリリースできるようにすることだ。実際には、イテレーションの途中でソフトウェアをリリースすることはないだろう。ストーリーはまだ半分しか完了しておらず、機能も不完全だ。ポイントは、たとえ機能的にはリリース可能でなくても、技術的にはリリース可能にしておくということだ。"]</v>
      </c>
      <c r="U149" s="1" t="str">
        <f t="shared" si="97"/>
        <v>{"_id": "エクストリームプログラミング_17","message": "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questions": ["XPの開発のプラクティスである継続的インテグレーション（CI）とは","","","","","","","","XPの開発のプラクティスである継続的インテグレーション（CI）とは、コードをいつでも出荷できるようにしておくというものである。つまり究極の目標は、いつでもリリースできるようにすること。ソフトウェア開発の取り組みには、チームが「完了した」と言う時点と、ソフトウェアが実際に出荷できるようになったという時点のあいだに隠れた隙聞があることが多い。この隙間は何か月にもなることがある。やる作業自体はそれほど大したことはない。全てのコードを1つにマージして、インストーラを作り、データベースを移行して、マニュアルを作るだけだ。そうこうしているあいだに、これらの作業にどれくらい時間をかけたのか忘れてしまい、チームはイライラしてくる。彼らは焦って、役に立つビルドの自動化をほったらかしにしてしまい、さらにバグや遅れを招いてしまう。継続的インテグレーションはよりよいアプローチだ。継続的インテグレーションを使うと、全員のコードをインテグレーションして、その他のアプリケーションとともにリリースするためのインフラを構築しておくことができる。継続的インテグレーションの究極の目標は、最近の数時間を除くすべての仕事をいつでもリリースできるようにすることだ。実際には、イテレーションの途中でソフトウェアをリリースすることはないだろう。ストーリーはまだ半分しか完了しておらず、機能も不完全だ。ポイントは、たとえ機能的にはリリース可能でなくても、技術的にはリリース可能にしておくということだ。"]},</v>
      </c>
    </row>
    <row r="150" spans="1:21" ht="100" customHeight="1" x14ac:dyDescent="0.3">
      <c r="A150" s="2">
        <v>147</v>
      </c>
      <c r="B150" s="2" t="s">
        <v>591</v>
      </c>
      <c r="C150" s="8" t="s">
        <v>592</v>
      </c>
      <c r="D150" s="5" t="s">
        <v>544</v>
      </c>
      <c r="E150" s="5">
        <v>339</v>
      </c>
      <c r="F150" s="2" t="s">
        <v>593</v>
      </c>
      <c r="G150" s="2" t="s">
        <v>594</v>
      </c>
      <c r="H150" s="2"/>
      <c r="I150" s="2"/>
      <c r="J150" s="2"/>
      <c r="K150" s="2"/>
      <c r="L150" s="2"/>
      <c r="M150" s="2"/>
      <c r="N150" s="1" t="str">
        <f t="shared" si="91"/>
        <v>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v>
      </c>
      <c r="O150" s="7" t="str">
        <f t="shared" si="92"/>
        <v>"_id": "エクストリームプログラミング_18"</v>
      </c>
      <c r="P150" s="7" t="str">
        <f t="shared" si="93"/>
        <v>"message": "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v>
      </c>
      <c r="Q150" s="7" t="str">
        <f t="shared" si="94"/>
        <v>"questions": ["XPの開発のプラクティスであるYAGNIとは","どうせ要らないって","","","","","",""]</v>
      </c>
      <c r="R150" s="1" t="str">
        <f t="shared" si="95"/>
        <v>{"_id": "エクストリームプログラミング_18","message": "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questions": ["XPの開発のプラクティスであるYAGNIとは","どうせ要らないって","","","","","",""]},</v>
      </c>
      <c r="T150" s="1" t="str">
        <f t="shared" si="96"/>
        <v>"questions": ["XPの開発のプラクティスであるYAGNIとは","どうせ要らないって","","","","","","","XPの開発のプラクティスであるYAGNIとは、ユー・アーント・ガナ・ニーディットの頭文字をとったもの。どうせ要らないって、という意味。この完結なXPのことわざは、シンプルな設計の重要側面をまとめたものだ。推測に基づいてコーディングするのを避けよう。設計に何かを追記しようとしているときにはいつも、それは今まさに実現しようとしているストーリーや機能をサポートするものか考えてみよう。もしそうでなければ、それは要らない。設計は変化するだろう。顧客の気も変わるだろう。同様に、もはや使われていないコードは削除しよう。設計をもっと小さく、もっとシンプルに、もっと理解しやすくしよう。もし将来もう一度それが必要になったら、いつでもバージョン管理システムから取り出すことができる。今のところは、必要のないメンテナンスのお荷物だけどね。私たちがこうしているのは、やり過ぎたコードは変更を難しくするためだ。変更が簡単になるように推測して手が加えられた設計は、結局、いつか間違っていることが分かることが多い。実際には、変更がもっと難しくなってしまう。通常は、間違った設計を修正するよりも、新たに追加する方が簡単だ。正しくない設計はそれに依存したコードがあり、間違った判断をそこに固定化してしまうこともある。"]</v>
      </c>
      <c r="U150" s="1" t="str">
        <f t="shared" si="97"/>
        <v>{"_id": "エクストリームプログラミング_18","message": "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questions": ["XPの開発のプラクティスであるYAGNIとは","どうせ要らないって","","","","","","","XPの開発のプラクティスであるYAGNIとは、ユー・アーント・ガナ・ニーディットの頭文字をとったもの。どうせ要らないって、という意味。この完結なXPのことわざは、シンプルな設計の重要側面をまとめたものだ。推測に基づいてコーディングするのを避けよう。設計に何かを追記しようとしているときにはいつも、それは今まさに実現しようとしているストーリーや機能をサポートするものか考えてみよう。もしそうでなければ、それは要らない。設計は変化するだろう。顧客の気も変わるだろう。同様に、もはや使われていないコードは削除しよう。設計をもっと小さく、もっとシンプルに、もっと理解しやすくしよう。もし将来もう一度それが必要になったら、いつでもバージョン管理システムから取り出すことができる。今のところは、必要のないメンテナンスのお荷物だけどね。私たちがこうしているのは、やり過ぎたコードは変更を難しくするためだ。変更が簡単になるように推測して手が加えられた設計は、結局、いつか間違っていることが分かることが多い。実際には、変更がもっと難しくなってしまう。通常は、間違った設計を修正するよりも、新たに追加する方が簡単だ。正しくない設計はそれに依存したコードがあり、間違った判断をそこに固定化してしまうこともある。"]},</v>
      </c>
    </row>
    <row r="151" spans="1:21" ht="100" customHeight="1" x14ac:dyDescent="0.3">
      <c r="A151" s="2">
        <v>148</v>
      </c>
      <c r="B151" s="2" t="s">
        <v>595</v>
      </c>
      <c r="C151" s="8" t="s">
        <v>596</v>
      </c>
      <c r="D151" s="5" t="s">
        <v>544</v>
      </c>
      <c r="E151" s="5">
        <v>389</v>
      </c>
      <c r="F151" s="2" t="s">
        <v>597</v>
      </c>
      <c r="G151" s="2"/>
      <c r="H151" s="2"/>
      <c r="I151" s="2"/>
      <c r="J151" s="2"/>
      <c r="K151" s="2"/>
      <c r="L151" s="2"/>
      <c r="M151" s="2"/>
      <c r="N151" s="1" t="str">
        <f t="shared" si="91"/>
        <v>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v>
      </c>
      <c r="O151" s="7" t="str">
        <f t="shared" si="92"/>
        <v>"_id": "エクストリームプログラミング_19"</v>
      </c>
      <c r="P151" s="7" t="str">
        <f t="shared" si="93"/>
        <v>"message": "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v>
      </c>
      <c r="Q151" s="7" t="str">
        <f t="shared" si="94"/>
        <v>"questions": ["XPの管理者のプラクティスである責任の受入とは","","","","","","",""]</v>
      </c>
      <c r="R151" s="1" t="str">
        <f t="shared" si="95"/>
        <v>{"_id": "エクストリームプログラミング_19","message": "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questions": ["XPの管理者のプラクティスである責任の受入とは","","","","","","",""]},</v>
      </c>
      <c r="T151" s="1" t="str">
        <f t="shared" si="96"/>
        <v>"questions": ["XPの管理者のプラクティスである責任の受入とは","","","","","","","","XPの管理者のプラクティスである責任の受入とは、責任は与えられるものではなく、しかるべきメンバーが判断を求められたとき、そのメンバー自らが責任を受け入れるというもの。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日常の意思決定における権限はアジャイルプロセスそのものにまで及ぶ。誰かにプロセスの変更を押しつけられるのではなく、アジャイルの原則を使って自分自身のプロセスを変更しよう。管理者はメンバーに対して責任を与えるのではなく、受け入れてもらうようにする必要がある。"]</v>
      </c>
      <c r="U151" s="1" t="str">
        <f t="shared" si="97"/>
        <v>{"_id": "エクストリームプログラミング_19","message": "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questions": ["XPの管理者のプラクティスである責任の受入とは","","","","","","","","XPの管理者のプラクティスである責任の受入とは、責任は与えられるものではなく、しかるべきメンバーが判断を求められたとき、そのメンバー自らが責任を受け入れるというもの。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日常の意思決定における権限はアジャイルプロセスそのものにまで及ぶ。誰かにプロセスの変更を押しつけられるのではなく、アジャイルの原則を使って自分自身のプロセスを変更しよう。管理者はメンバーに対して責任を与えるのではなく、受け入れてもらうようにする必要がある。"]},</v>
      </c>
    </row>
    <row r="152" spans="1:21" ht="100" customHeight="1" x14ac:dyDescent="0.3">
      <c r="A152" s="2">
        <v>149</v>
      </c>
      <c r="B152" s="2" t="s">
        <v>598</v>
      </c>
      <c r="C152" s="8" t="s">
        <v>599</v>
      </c>
      <c r="D152" s="5" t="s">
        <v>544</v>
      </c>
      <c r="E152" s="5">
        <v>37</v>
      </c>
      <c r="F152" s="2" t="s">
        <v>600</v>
      </c>
      <c r="G152" s="2"/>
      <c r="H152" s="2"/>
      <c r="I152" s="2"/>
      <c r="J152" s="2"/>
      <c r="K152" s="2"/>
      <c r="L152" s="2"/>
      <c r="M152" s="2"/>
      <c r="N152" s="1" t="str">
        <f t="shared" si="91"/>
        <v>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O152" s="7" t="str">
        <f t="shared" si="92"/>
        <v>"_id": "エクストリームプログラミング_20"</v>
      </c>
      <c r="P152" s="7" t="str">
        <f t="shared" si="93"/>
        <v>"message": "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Q152" s="7" t="str">
        <f t="shared" si="94"/>
        <v>"questions": ["XPの管理者のプラクティスである援護とは","","","","","","",""]</v>
      </c>
      <c r="R152" s="1" t="str">
        <f t="shared" si="95"/>
        <v>{"_id": "エクストリームプログラミング_20","message": "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questions": ["XPの管理者のプラクティスである援護とは","","","","","","",""]},</v>
      </c>
      <c r="T152" s="1" t="str">
        <f t="shared" si="96"/>
        <v>"questions": ["XPの管理者のプラクティスである援護とは","","","","","","","","XPの管理者のプラクティスである援護とは、管理者は開発チームの援護をするというもの。プロジェクトマネージャは、チームが組織内の他のメンバーと一緒に仕事をする手助けをする。彼らは通常、プログラミングとは無関係のプラクティスをコーチするのが得意だ。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U152" s="1" t="str">
        <f t="shared" si="97"/>
        <v>{"_id": "エクストリームプログラミング_20","message": "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questions": ["XPの管理者のプラクティスである援護とは","","","","","","","","XPの管理者のプラクティスである援護とは、管理者は開発チームの援護をするというもの。プロジェクトマネージャは、チームが組織内の他のメンバーと一緒に仕事をする手助けをする。彼らは通常、プログラミングとは無関係のプラクティスをコーチするのが得意だ。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row>
    <row r="153" spans="1:21" ht="100" customHeight="1" x14ac:dyDescent="0.3">
      <c r="A153" s="2">
        <v>150</v>
      </c>
      <c r="B153" s="2" t="s">
        <v>601</v>
      </c>
      <c r="C153" s="8" t="s">
        <v>602</v>
      </c>
      <c r="D153" s="9" t="s">
        <v>603</v>
      </c>
      <c r="E153" s="5" t="s">
        <v>539</v>
      </c>
      <c r="F153" s="2" t="s">
        <v>604</v>
      </c>
      <c r="G153" s="2"/>
      <c r="H153" s="2"/>
      <c r="I153" s="2"/>
      <c r="J153" s="2"/>
      <c r="K153" s="2"/>
      <c r="L153" s="2"/>
      <c r="M153" s="2"/>
      <c r="N153" s="1" t="str">
        <f t="shared" si="91"/>
        <v>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O153" s="7" t="str">
        <f t="shared" si="92"/>
        <v>"_id": "エクストリームプログラミング_21"</v>
      </c>
      <c r="P153" s="7" t="str">
        <f t="shared" si="93"/>
        <v>"message":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Q153" s="7" t="str">
        <f t="shared" si="94"/>
        <v>"questions": ["XPの管理者のプラクティスである四半期毎の見直しとは","","","","","","",""]</v>
      </c>
      <c r="R153" s="1" t="str">
        <f t="shared" si="95"/>
        <v>{"_id": "エクストリームプログラミング_21","message":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questions": ["XPの管理者のプラクティスである四半期毎の見直しとは","","","","","","",""]},</v>
      </c>
      <c r="T153" s="1" t="str">
        <f t="shared" si="96"/>
        <v>"questions": ["XPの管理者のプラクティスである四半期毎の見直しとは","","","","","","","","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U153" s="1" t="str">
        <f t="shared" si="97"/>
        <v>{"_id": "エクストリームプログラミング_21","message":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questions": ["XPの管理者のプラクティスである四半期毎の見直しとは","","","","","","","","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row>
    <row r="154" spans="1:21" ht="100" customHeight="1" x14ac:dyDescent="0.3">
      <c r="A154" s="2">
        <v>151</v>
      </c>
      <c r="B154" s="2" t="s">
        <v>605</v>
      </c>
      <c r="C154" s="8" t="s">
        <v>606</v>
      </c>
      <c r="D154" s="5" t="s">
        <v>544</v>
      </c>
      <c r="E154" s="5">
        <v>90</v>
      </c>
      <c r="F154" s="2" t="s">
        <v>607</v>
      </c>
      <c r="G154" s="2"/>
      <c r="H154" s="2"/>
      <c r="I154" s="2"/>
      <c r="J154" s="2"/>
      <c r="K154" s="2"/>
      <c r="L154" s="2"/>
      <c r="M154" s="2"/>
      <c r="N154" s="1" t="str">
        <f t="shared" si="91"/>
        <v>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v>
      </c>
      <c r="O154" s="7" t="str">
        <f t="shared" si="92"/>
        <v>"_id": "エクストリームプログラミング_22"</v>
      </c>
      <c r="P154" s="7" t="str">
        <f t="shared" si="93"/>
        <v>"message": "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v>
      </c>
      <c r="Q154" s="7" t="str">
        <f t="shared" si="94"/>
        <v>"questions": ["XPの管理者のプラクティスであるミラーとは","","","","","","",""]</v>
      </c>
      <c r="R154" s="1" t="str">
        <f t="shared" si="95"/>
        <v>{"_id": "エクストリームプログラミング_22","message": "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questions": ["XPの管理者のプラクティスであるミラーとは","","","","","","",""]},</v>
      </c>
      <c r="T154" s="1" t="str">
        <f t="shared" si="96"/>
        <v>"questions": ["XPの管理者のプラクティスであるミラーとは","","","","","","","","XPの管理者のプラクティスであるミラーとは、今の状態をチームに知らせること。つまりチームの状況や状態の可視化（見える化）のことである。健全なプロジェクトには活気がある。緊張ではなく活気だ。興奮が漂っている。人々は会話を通じて一緒に仕事をして、ときどき冗談を言っている。とても忙しかったり急いでいるわけではないが、明らかに生産的だ。ペアが助けを必要としていると他のペアがそれに気づき、力を貸したらまた仕事に戻る。ペアが何かをうまくやり遂げると、全員が少しのあいだ称賛してくれる。不健全なプロジェクトは静かで、緊張している。チームメンバーは何かあってもそんなに話さない。活気がなく、寒々とした感じがする。人々は時計を頼りにして生きている。出勤して、退社する。さらに悪いことに、誰が思い切って最初に帰るのか観察しているんだ。部屋の雰囲気に加えて、もう1つの手掛かりは、役に立つ情報をすばやく無意識のうちに知らせてくれるものだ。イテレーションも半ばに差しかかったときにイテレーション計画のカードの約半分が完了しているかどうかで、チームは予想よりも速く進んでいるのか、それとも遅れているのかが分かる。情報満載の仕事場はまた、人々がコミュニケーションする方法を提供する。壁一面にたくさんのホワイトボードがあり、インデックスカードが山積みになっている。ホワイトボードに協力して書かれた設計スケッチは、30分のパワーポイントのプレゼンテーションよりもずっとすばやく効果的にアイデアを伝えられることが多い。情報満載の仕事場に欠くことができない光景は、可視化のための大きなチャートだ。このチャートの目的は、情報をとてもシンプルにはっきりと見せることだ。これによって、部屋のどこからでも情報を伝えることができる。"]</v>
      </c>
      <c r="U154" s="1" t="str">
        <f t="shared" si="97"/>
        <v>{"_id": "エクストリームプログラミング_22","message": "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questions": ["XPの管理者のプラクティスであるミラーとは","","","","","","","","XPの管理者のプラクティスであるミラーとは、今の状態をチームに知らせること。つまりチームの状況や状態の可視化（見える化）のことである。健全なプロジェクトには活気がある。緊張ではなく活気だ。興奮が漂っている。人々は会話を通じて一緒に仕事をして、ときどき冗談を言っている。とても忙しかったり急いでいるわけではないが、明らかに生産的だ。ペアが助けを必要としていると他のペアがそれに気づき、力を貸したらまた仕事に戻る。ペアが何かをうまくやり遂げると、全員が少しのあいだ称賛してくれる。不健全なプロジェクトは静かで、緊張している。チームメンバーは何かあってもそんなに話さない。活気がなく、寒々とした感じがする。人々は時計を頼りにして生きている。出勤して、退社する。さらに悪いことに、誰が思い切って最初に帰るのか観察しているんだ。部屋の雰囲気に加えて、もう1つの手掛かりは、役に立つ情報をすばやく無意識のうちに知らせてくれるものだ。イテレーションも半ばに差しかかったときにイテレーション計画のカードの約半分が完了しているかどうかで、チームは予想よりも速く進んでいるのか、それとも遅れているのかが分かる。情報満載の仕事場はまた、人々がコミュニケーションする方法を提供する。壁一面にたくさんのホワイトボードがあり、インデックスカードが山積みになっている。ホワイトボードに協力して書かれた設計スケッチは、30分のパワーポイントのプレゼンテーションよりもずっとすばやく効果的にアイデアを伝えられることが多い。情報満載の仕事場に欠くことができない光景は、可視化のための大きなチャートだ。このチャートの目的は、情報をとてもシンプルにはっきりと見せることだ。これによって、部屋のどこからでも情報を伝えることができる。"]},</v>
      </c>
    </row>
    <row r="155" spans="1:21" ht="100" customHeight="1" x14ac:dyDescent="0.3">
      <c r="A155" s="2">
        <v>152</v>
      </c>
      <c r="B155" s="2" t="s">
        <v>623</v>
      </c>
      <c r="C155" s="8" t="s">
        <v>608</v>
      </c>
      <c r="D155" s="5" t="s">
        <v>544</v>
      </c>
      <c r="E155" s="5">
        <v>85</v>
      </c>
      <c r="F155" s="2" t="s">
        <v>609</v>
      </c>
      <c r="G155" s="2"/>
      <c r="H155" s="2"/>
      <c r="I155" s="2"/>
      <c r="J155" s="2"/>
      <c r="K155" s="2"/>
      <c r="L155" s="2"/>
      <c r="M155" s="2"/>
      <c r="N155" s="1" t="str">
        <f t="shared" si="91"/>
        <v>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v>
      </c>
      <c r="O155" s="7" t="str">
        <f t="shared" si="92"/>
        <v>"_id": "エクストリームプログラミング_23"</v>
      </c>
      <c r="P155" s="7" t="str">
        <f t="shared" si="93"/>
        <v>"message": "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v>
      </c>
      <c r="Q155" s="7" t="str">
        <f t="shared" si="94"/>
        <v>"questions": ["XPの管理者のプラクティスである最適なペースの仕事とは","","","","","","",""]</v>
      </c>
      <c r="R155" s="1" t="str">
        <f t="shared" si="95"/>
        <v>{"_id": "エクストリームプログラミング_23","message": "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questions": ["XPの管理者のプラクティスである最適なペースの仕事とは","","","","","","",""]},</v>
      </c>
      <c r="T155" s="1" t="str">
        <f t="shared" si="96"/>
        <v>"questions": ["XPの管理者のプラクティスである最適なペースの仕事とは","","","","","","","","XPの管理者のプラクティスである最適なペースの仕事とは、ずっとベストを尽くして最も生産的で活き活きとした仕事ができるようなペースのこと。一般的には週40時間が目安とされる。チームはプログラミングを楽しんでいる。問題を解決すること、優れたコードを書くこと、テストがパスしていくのをじっと見ていること、そして何より、リファクタリングでコードを削除するのが楽しい。空き時間にもプログラミングをして、シャワー中でさえ仕事のことを考えている。つまり、仕事を愛している。それなのに目標が不明確で、ほとんど連帯感もなく、内輪もめしているチームに私を連れてくるなんて。仕事に行くのが怖くて日が覚める。私は朝から晩まで職場にいるが、朝メールを読んで、夕方コードをいじるほかは、1日中わずかに関連する技術的なウェブサイトをまったり読んで過ごしたくなる。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日が覚めて仕事に行けるのに感謝していたのとは大きな違いがあるのに気づかないかい？1日の終わりに、意義のある仕事をやり遂げたという手応えを感じて、定時に退社するのにとても満足していなかったかい？このプラクティスは、プロフェッショナルたるものは難しい環境でも優れた仕事ができるが、活気づいてやる気が出ていればベストを尽くした最も生産的な仕事ができる、ということを認めたものだ。活き活きとした仕事にするたの1つの手段が、最適なペースの仕事だ。"]</v>
      </c>
      <c r="U155" s="1" t="str">
        <f t="shared" si="97"/>
        <v>{"_id": "エクストリームプログラミング_23","message": "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questions": ["XPの管理者のプラクティスである最適なペースの仕事とは","","","","","","","","XPの管理者のプラクティスである最適なペースの仕事とは、ずっとベストを尽くして最も生産的で活き活きとした仕事ができるようなペースのこと。一般的には週40時間が目安とされる。チームはプログラミングを楽しんでいる。問題を解決すること、優れたコードを書くこと、テストがパスしていくのをじっと見ていること、そして何より、リファクタリングでコードを削除するのが楽しい。空き時間にもプログラミングをして、シャワー中でさえ仕事のことを考えている。つまり、仕事を愛している。それなのに目標が不明確で、ほとんど連帯感もなく、内輪もめしているチームに私を連れてくるなんて。仕事に行くのが怖くて日が覚める。私は朝から晩まで職場にいるが、朝メールを読んで、夕方コードをいじるほかは、1日中わずかに関連する技術的なウェブサイトをまったり読んで過ごしたくなる。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日が覚めて仕事に行けるのに感謝していたのとは大きな違いがあるのに気づかないかい？1日の終わりに、意義のある仕事をやり遂げたという手応えを感じて、定時に退社するのにとても満足していなかったかい？このプラクティスは、プロフェッショナルたるものは難しい環境でも優れた仕事ができるが、活気づいてやる気が出ていればベストを尽くした最も生産的な仕事ができる、ということを認めたものだ。活き活きとした仕事にするたの1つの手段が、最適なペースの仕事だ。"]},</v>
      </c>
    </row>
    <row r="156" spans="1:21" ht="100" customHeight="1" x14ac:dyDescent="0.3">
      <c r="A156" s="2">
        <v>153</v>
      </c>
      <c r="B156" s="2" t="s">
        <v>610</v>
      </c>
      <c r="C156" s="8" t="s">
        <v>611</v>
      </c>
      <c r="D156" s="5" t="s">
        <v>544</v>
      </c>
      <c r="E156" s="5">
        <v>269</v>
      </c>
      <c r="F156" s="2" t="s">
        <v>612</v>
      </c>
      <c r="G156" s="2"/>
      <c r="H156" s="2"/>
      <c r="I156" s="2"/>
      <c r="J156" s="2"/>
      <c r="K156" s="2"/>
      <c r="L156" s="2"/>
      <c r="M156" s="2"/>
      <c r="N156" s="1" t="str">
        <f t="shared" si="91"/>
        <v>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v>
      </c>
      <c r="O156" s="7" t="str">
        <f t="shared" si="92"/>
        <v>"_id": "エクストリームプログラミング_24"</v>
      </c>
      <c r="P156" s="7" t="str">
        <f t="shared" si="93"/>
        <v>"message": "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v>
      </c>
      <c r="Q156" s="7" t="str">
        <f t="shared" si="94"/>
        <v>"questions": ["XPの顧客のプラクティスであるストーリーの作成とは","","","","","","",""]</v>
      </c>
      <c r="R156" s="1" t="str">
        <f t="shared" si="95"/>
        <v>{"_id": "エクストリームプログラミング_24","message": "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questions": ["XPの顧客のプラクティスであるストーリーの作成とは","","","","","","",""]},</v>
      </c>
      <c r="T156" s="1" t="str">
        <f t="shared" si="96"/>
        <v>"questions": ["XPの顧客のプラクティスであるストーリーの作成とは","","","","","","","","XPの顧客のプラクティスであるストーリーの作成とは、プロジェクトにおける自己完結した個別の構成要素を表している。ストーリーは個別の機能に対応していることが多く、通常1日か2日分の仕事になる。ストーリーは顧客視点であり、ビジネスの成果という観点で結果を記述したものだ。これらは実装の詳細ではないし、完全な要件仕様でもない。一般的にはただのインデックスカードであり、スケジューリングのための情報として使われる。ストーリーは、XPの中で最も誤解解のあるものかもしれない。これは要件ではない。これはユースケースでもない。これは物品でさえない。これは物語よりもっとシンプルなものだ。ストーリは計画のためにある。これはチームが作り出す成果を1行か2 行でシンプルに説明したものだ。アリスター・コーバーンはストーリーを「将来の会話のための約束手形」と呼んでいる。ステークホルダーがチームに作り出して欲しいものはすべてストーリーになるはずだ。例えば次のようなものだ。・倉庫在庫報告・就職説明会のための全画面デモオプション・来るべきサーカス団の投資家のためのTPSレポート・ユーザログイン画面を企業ブランドにカスタマイズできること"]</v>
      </c>
      <c r="U156" s="1" t="str">
        <f t="shared" si="97"/>
        <v>{"_id": "エクストリームプログラミング_24","message": "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questions": ["XPの顧客のプラクティスであるストーリーの作成とは","","","","","","","","XPの顧客のプラクティスであるストーリーの作成とは、プロジェクトにおける自己完結した個別の構成要素を表している。ストーリーは個別の機能に対応していることが多く、通常1日か2日分の仕事になる。ストーリーは顧客視点であり、ビジネスの成果という観点で結果を記述したものだ。これらは実装の詳細ではないし、完全な要件仕様でもない。一般的にはただのインデックスカードであり、スケジューリングのための情報として使われる。ストーリーは、XPの中で最も誤解解のあるものかもしれない。これは要件ではない。これはユースケースでもない。これは物品でさえない。これは物語よりもっとシンプルなものだ。ストーリは計画のためにある。これはチームが作り出す成果を1行か2 行でシンプルに説明したものだ。アリスター・コーバーンはストーリーを「将来の会話のための約束手形」と呼んでいる。ステークホルダーがチームに作り出して欲しいものはすべてストーリーになるはずだ。例えば次のようなものだ。・倉庫在庫報告・就職説明会のための全画面デモオプション・来るべきサーカス団の投資家のためのTPSレポート・ユーザログイン画面を企業ブランドにカスタマイズできること"]},</v>
      </c>
    </row>
    <row r="157" spans="1:21" ht="100" customHeight="1" x14ac:dyDescent="0.3">
      <c r="A157" s="2">
        <v>154</v>
      </c>
      <c r="B157" s="2" t="s">
        <v>613</v>
      </c>
      <c r="C157" s="8" t="s">
        <v>614</v>
      </c>
      <c r="D157" s="5" t="s">
        <v>544</v>
      </c>
      <c r="E157" s="5">
        <v>218</v>
      </c>
      <c r="F157" s="2" t="s">
        <v>615</v>
      </c>
      <c r="G157" s="2"/>
      <c r="H157" s="2"/>
      <c r="I157" s="2"/>
      <c r="J157" s="2"/>
      <c r="K157" s="2"/>
      <c r="L157" s="2"/>
      <c r="M157" s="2"/>
      <c r="N157" s="1" t="str">
        <f t="shared" si="91"/>
        <v>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v>
      </c>
      <c r="O157" s="7" t="str">
        <f t="shared" si="92"/>
        <v>"_id": "エクストリームプログラミング_25"</v>
      </c>
      <c r="P157" s="7" t="str">
        <f t="shared" si="93"/>
        <v>"message": "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v>
      </c>
      <c r="Q157" s="7" t="str">
        <f t="shared" si="94"/>
        <v>"questions": ["XPの顧客のプラクティスであるリリース計画とは","","","","","","",""]</v>
      </c>
      <c r="R157" s="1" t="str">
        <f t="shared" si="95"/>
        <v>{"_id": "エクストリームプログラミング_25","message": "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questions": ["XPの顧客のプラクティスであるリリース計画とは","","","","","","",""]},</v>
      </c>
      <c r="T157" s="1" t="str">
        <f t="shared" si="96"/>
        <v>"questions": ["XPの顧客のプラクティスであるリリース計画とは","","","","","","","","XPの顧客のプラクティスであるリリース計画とはなにか。「投資に対する収益を最大化するんだと上司は言う。「このプロジェクトのビジョンは既に話したとおりだ。詳細については君に任せた。自分で計画を作って、リリース日を設定してくれ。ただし、投資に対して向収益が得られるようにしてくれ」さあ、どうする？まず最初に、一度に1つのプロジェクトにだけ取り組もう。一度に複数のプロジェクトに取り組んでいるチームも多いが、これは間違っている。仕事の切り替えは非常に大きなコストになる。一度に1つのプロジェクトに取り組むようにすると、プロジェクトが完了する毎に1つずつプロジェクトをリリースすることができる。これは仕事の全体の価値を高めることになる。早期にリリースすることは、1つのプロジェクトに取り組んでいるときでさえも、よい考え方だ。もし最も価値のある機能をまとめて最初にリリースすれば、驚くほど価値を向上させることができる。重要な考え方として、市場に価値を提供する最低限の機能セット（MMF）というものがある。リリース計画を作るときには、ステークホルダーの価値という観点から考えよう。ストーリーに注目し、ストーリーがどうやって1つのMMFを作り上げるのかについて考えるのが役立つときもある。MMFに注目し、それを後でどうやってストーリーに分割できるかについて考えるのがよいときもある。最小顧客価値の最小という部分を忘れないようにしよう。各機能をできるだけ小さくするんだ。最小限の機能ができたら、それらを実現可能なリリースにグループ化しよう。これはブレインストーミングの練習にもなる。最終的な計画ではないので、いろいろなグルーピングを試してみよう。各リリースに必要となる機能の数がどうやったら最小限になるか考えよう。最も難しいところは、どうやって小さなリリースをするか見つけ出すことだ。機能を売りにするのも1つだし、リリース全体を売りにするというのも1つだ。これは新しいプロダクトを立ち上げているときには、特に難しい問題になる。うまくやるには、ライバルに対抗するのに必要な機能ではなく、プロダクトを引き立たせる機能に集中しよう。"]</v>
      </c>
      <c r="U157" s="1" t="str">
        <f t="shared" si="97"/>
        <v>{"_id": "エクストリームプログラミング_25","message": "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questions": ["XPの顧客のプラクティスであるリリース計画とは","","","","","","","","XPの顧客のプラクティスであるリリース計画とはなにか。「投資に対する収益を最大化するんだと上司は言う。「このプロジェクトのビジョンは既に話したとおりだ。詳細については君に任せた。自分で計画を作って、リリース日を設定してくれ。ただし、投資に対して向収益が得られるようにしてくれ」さあ、どうする？まず最初に、一度に1つのプロジェクトにだけ取り組もう。一度に複数のプロジェクトに取り組んでいるチームも多いが、これは間違っている。仕事の切り替えは非常に大きなコストになる。一度に1つのプロジェクトに取り組むようにすると、プロジェクトが完了する毎に1つずつプロジェクトをリリースすることができる。これは仕事の全体の価値を高めることになる。早期にリリースすることは、1つのプロジェクトに取り組んでいるときでさえも、よい考え方だ。もし最も価値のある機能をまとめて最初にリリースすれば、驚くほど価値を向上させることができる。重要な考え方として、市場に価値を提供する最低限の機能セット（MMF）というものがある。リリース計画を作るときには、ステークホルダーの価値という観点から考えよう。ストーリーに注目し、ストーリーがどうやって1つのMMFを作り上げるのかについて考えるのが役立つときもある。MMFに注目し、それを後でどうやってストーリーに分割できるかについて考えるのがよいときもある。最小顧客価値の最小という部分を忘れないようにしよう。各機能をできるだけ小さくするんだ。最小限の機能ができたら、それらを実現可能なリリースにグループ化しよう。これはブレインストーミングの練習にもなる。最終的な計画ではないので、いろいろなグルーピングを試してみよう。各リリースに必要となる機能の数がどうやったら最小限になるか考えよう。最も難しいところは、どうやって小さなリリースをするか見つけ出すことだ。機能を売りにするのも1つだし、リリース全体を売りにするというのも1つだ。これは新しいプロダクトを立ち上げているときには、特に難しい問題になる。うまくやるには、ライバルに対抗するのに必要な機能ではなく、プロダクトを引き立たせる機能に集中しよう。"]},</v>
      </c>
    </row>
    <row r="158" spans="1:21" ht="100" customHeight="1" x14ac:dyDescent="0.3">
      <c r="A158" s="2">
        <v>155</v>
      </c>
      <c r="B158" s="2" t="s">
        <v>613</v>
      </c>
      <c r="C158" s="8" t="s">
        <v>616</v>
      </c>
      <c r="D158" s="5" t="s">
        <v>544</v>
      </c>
      <c r="E158" s="5">
        <v>295</v>
      </c>
      <c r="F158" s="2" t="s">
        <v>617</v>
      </c>
      <c r="G158" s="2" t="s">
        <v>618</v>
      </c>
      <c r="H158" s="2"/>
      <c r="I158" s="2"/>
      <c r="J158" s="2"/>
      <c r="K158" s="2"/>
      <c r="L158" s="2"/>
      <c r="M158" s="2"/>
      <c r="N158" s="1" t="str">
        <f t="shared" si="91"/>
        <v>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v>
      </c>
      <c r="O158" s="7" t="str">
        <f t="shared" si="92"/>
        <v>"_id": "エクストリームプログラミング_25"</v>
      </c>
      <c r="P158" s="7" t="str">
        <f t="shared" si="93"/>
        <v>"message": "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v>
      </c>
      <c r="Q158" s="7" t="str">
        <f t="shared" si="94"/>
        <v>"questions": ["XPの顧客のプラクティスである受け入れテストとは","XPの顧客のプラクティスである顧客テストとは","","","","","",""]</v>
      </c>
      <c r="R158" s="1" t="str">
        <f t="shared" si="95"/>
        <v>{"_id": "エクストリームプログラミング_25","message": "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questions": ["XPの顧客のプラクティスである受け入れテストとは","XPの顧客のプラクティスである顧客テストとは","","","","","",""]},</v>
      </c>
      <c r="T158" s="1" t="str">
        <f t="shared" si="96"/>
        <v>"questions": ["XPの顧客のプラクティスである受け入れテストとは","XPの顧客のプラクティスである顧客テストとは","","","","","","","XPの顧客のプラクティスである顧客テストの目的は顧客とプログラマとのコミュニケーションである。顧客にはプログラマが持っていない特殊な専門知識やドメイン知織がある。こうした専門知識はプログラマがドメインルールと呼ぶもので、これを必要とするアプリケーション分野もある。アプリケーションにおいて適切にドメインルールをコード化するには、プログラマが十分にそれを理解していることを確かめておく必要がある。顧客テストは、顧客がこうした専門知識をプログラマに伝えるのに役立つ。これは思ったほど複雑ではない。顧客テストというのは、実際にはただのサンプルだ。プログラマはこれを自働テストに加えて、ドメインルールが正しく実装できたかどうかをチェックするのに使う。テストにパスしたら、プログラマはこのテストを10分ビルドに組み込む。これにより、今後テストが通らなくなるようなことがあってもプログラマはそれを知ることができる。顧客テストを作るためには、説明、サンプル、開発というプロセルに従おう。"]</v>
      </c>
      <c r="U158" s="1" t="str">
        <f t="shared" si="97"/>
        <v>{"_id": "エクストリームプログラミング_25","message": "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questions": ["XPの顧客のプラクティスである受け入れテストとは","XPの顧客のプラクティスである顧客テストとは","","","","","","","XPの顧客のプラクティスである顧客テストの目的は顧客とプログラマとのコミュニケーションである。顧客にはプログラマが持っていない特殊な専門知識やドメイン知織がある。こうした専門知識はプログラマがドメインルールと呼ぶもので、これを必要とするアプリケーション分野もある。アプリケーションにおいて適切にドメインルールをコード化するには、プログラマが十分にそれを理解していることを確かめておく必要がある。顧客テストは、顧客がこうした専門知識をプログラマに伝えるのに役立つ。これは思ったほど複雑ではない。顧客テストというのは、実際にはただのサンプルだ。プログラマはこれを自働テストに加えて、ドメインルールが正しく実装できたかどうかをチェックするのに使う。テストにパスしたら、プログラマはこのテストを10分ビルドに組み込む。これにより、今後テストが通らなくなるようなことがあってもプログラマはそれを知ることができる。顧客テストを作るためには、説明、サンプル、開発というプロセルに従おう。"]},</v>
      </c>
    </row>
    <row r="159" spans="1:21" ht="100" customHeight="1" x14ac:dyDescent="0.3">
      <c r="A159" s="2">
        <v>156</v>
      </c>
      <c r="B159" s="2" t="s">
        <v>613</v>
      </c>
      <c r="C159" s="8" t="s">
        <v>619</v>
      </c>
      <c r="D159" s="5" t="s">
        <v>544</v>
      </c>
      <c r="E159" s="5">
        <v>405</v>
      </c>
      <c r="F159" s="2" t="s">
        <v>620</v>
      </c>
      <c r="G159" s="2"/>
      <c r="H159" s="2"/>
      <c r="I159" s="2"/>
      <c r="J159" s="2"/>
      <c r="K159" s="2"/>
      <c r="L159" s="2"/>
      <c r="M159" s="2"/>
      <c r="N159" s="1" t="str">
        <f t="shared" si="91"/>
        <v>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v>
      </c>
      <c r="O159" s="7" t="str">
        <f t="shared" si="92"/>
        <v>"_id": "エクストリームプログラミング_25"</v>
      </c>
      <c r="P159" s="7" t="str">
        <f t="shared" si="93"/>
        <v>"message": "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v>
      </c>
      <c r="Q159" s="7" t="str">
        <f t="shared" si="94"/>
        <v>"questions": ["XPの顧客のプラクティスである短期リリースとは","","","","","","",""]</v>
      </c>
      <c r="R159" s="1" t="str">
        <f t="shared" si="95"/>
        <v>{"_id": "エクストリームプログラミング_25","message": "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questions": ["XPの顧客のプラクティスである短期リリースとは","","","","","","",""]},</v>
      </c>
      <c r="T159" s="1" t="str">
        <f t="shared" si="96"/>
        <v>"questions": ["XPの顧客のプラクティスである短期リリースとは","","","","","","","","XPの顧客のプラクティスである短期リリースに従い、動作する価値のあるソフトウェアを頻繁に届けることは、ソフトウェアの価値をさらに高める。頻繁にソフトウェアをリリースすることによるメリットを真の顧客が理解し、最も価値のあるストーリーから優先的に対処していけば、どのリリースでもその時点で考え得る最も価値のあるソフトウェアを届けることができる。動作するソフトウェアをできるだけ早く届けることは、2つの重要なフィードバックループを作り出すことができる。1つは、実際の顧客から開発者へ、そのソフトウェアがどれだけきっちり顧客のニーズが満たせているのかを伝えるものだ。もう1つは、チームから顧客へ、チームがどれだけ信頼でき、能力があるのかを実証することにより伝えるものだ。頻繁に届けることは、こうしたループをより強固なものにしてくれる。顧客はプロセスに参加することによって実際の成果に対して影響力があること実感する。開発者は、ふさわしい人が真の問題を解決することを手伝ってくれているのを実感する。どんなソフトウェアプロジェクトであれ、最優先事項は頻繁に継続的に価値を届けることであり、それによって顧客をもっと満足させることだ。成功は後からついてくる。"]</v>
      </c>
      <c r="U159" s="1" t="str">
        <f t="shared" si="97"/>
        <v>{"_id": "エクストリームプログラミング_25","message": "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questions": ["XPの顧客のプラクティスである短期リリースとは","","","","","","","","XPの顧客のプラクティスである短期リリースに従い、動作する価値のあるソフトウェアを頻繁に届けることは、ソフトウェアの価値をさらに高める。頻繁にソフトウェアをリリースすることによるメリットを真の顧客が理解し、最も価値のあるストーリーから優先的に対処していけば、どのリリースでもその時点で考え得る最も価値のあるソフトウェアを届けることができる。動作するソフトウェアをできるだけ早く届けることは、2つの重要なフィードバックループを作り出すことができる。1つは、実際の顧客から開発者へ、そのソフトウェアがどれだけきっちり顧客のニーズが満たせているのかを伝えるものだ。もう1つは、チームから顧客へ、チームがどれだけ信頼でき、能力があるのかを実証することにより伝えるものだ。頻繁に届けることは、こうしたループをより強固なものにしてくれる。顧客はプロセスに参加することによって実際の成果に対して影響力があること実感する。開発者は、ふさわしい人が真の問題を解決することを手伝ってくれているのを実感する。どんなソフトウェアプロジェクトであれ、最優先事項は頻繁に継続的に価値を届けることであり、それによって顧客をもっと満足させることだ。成功は後からついてくる。"]},</v>
      </c>
    </row>
    <row r="160" spans="1:21" ht="100" customHeight="1" x14ac:dyDescent="0.3">
      <c r="A160" s="2">
        <v>157</v>
      </c>
      <c r="B160" s="2" t="s">
        <v>624</v>
      </c>
      <c r="C160" s="2" t="s">
        <v>655</v>
      </c>
      <c r="D160" s="2" t="s">
        <v>625</v>
      </c>
      <c r="E160" s="2">
        <v>45</v>
      </c>
      <c r="F160" s="2" t="s">
        <v>626</v>
      </c>
      <c r="G160" s="2"/>
      <c r="H160" s="2"/>
      <c r="I160" s="2"/>
      <c r="J160" s="2"/>
      <c r="K160" s="2"/>
      <c r="L160" s="2"/>
      <c r="M160" s="2"/>
      <c r="N160" s="1" t="str">
        <f t="shared" ref="N160:N168" si="98">SUBSTITUTE(C160,CHAR(13), $N$2)</f>
        <v>ジャストインタイムとは製造業において必典なものを、必要なときに、必要なだけ生産する考え方です。</v>
      </c>
      <c r="O160" s="7" t="str">
        <f t="shared" ref="O160:O168" si="99">CONCATENATE("""_id"": """,B160,"""")</f>
        <v>"_id": "リーン開発の現場_１"</v>
      </c>
      <c r="P160" s="7" t="str">
        <f t="shared" ref="P160:P168" si="100">CONCATENATE("""message"": """,N160,"""")</f>
        <v>"message": "ジャストインタイムとは製造業において必典なものを、必要なときに、必要なだけ生産する考え方です。"</v>
      </c>
      <c r="Q160" s="7" t="str">
        <f t="shared" ref="Q160:Q168" si="101">CONCATENATE("""questions"": [""",F160,""",""",G160,""",""",H160,""",""",I160,""",""",J160,""",""",K160,""",""",L160,""",""",M160,"""]")</f>
        <v>"questions": ["ジャスト・イン・タイムとは何ですか？","","","","","","",""]</v>
      </c>
      <c r="R160" s="1" t="str">
        <f t="shared" ref="R160:R168" si="102">CONCATENATE("{",O160,",",P160,",",Q160,"},")</f>
        <v>{"_id": "リーン開発の現場_１","message": "ジャストインタイムとは製造業において必典なものを、必要なときに、必要なだけ生産する考え方です。","questions": ["ジャスト・イン・タイムとは何ですか？","","","","","","",""]},</v>
      </c>
      <c r="T160" s="1" t="str">
        <f t="shared" ref="T160:T168" si="103">CONCATENATE("""questions"": [""",F160,""",""",G160,""",""",H160,""",""",I160,""",""",J160,""",""",K160,""",""",L160,""",""",M160,""",""",LEFT(SUBSTITUTE(SUBSTITUTE(SUBSTITUTE(SUBSTITUTE(C160,"&lt;",""),"&gt;",""),"\""",""),CHAR(13),""),1000),"""]")</f>
        <v>"questions": ["ジャスト・イン・タイムとは何ですか？","","","","","","","","ジャストインタイムとは製造業において必典なものを、必要なときに、必要なだけ生産する考え方です。"]</v>
      </c>
      <c r="U160" s="1" t="str">
        <f t="shared" ref="U160:U168" si="104">CONCATENATE("{",O160,",",P160,",",T160,"},")</f>
        <v>{"_id": "リーン開発の現場_１","message": "ジャストインタイムとは製造業において必典なものを、必要なときに、必要なだけ生産する考え方です。","questions": ["ジャスト・イン・タイムとは何ですか？","","","","","","","","ジャストインタイムとは製造業において必典なものを、必要なときに、必要なだけ生産する考え方です。"]},</v>
      </c>
    </row>
    <row r="161" spans="1:21" ht="321" customHeight="1" x14ac:dyDescent="0.3">
      <c r="A161" s="2">
        <v>158</v>
      </c>
      <c r="B161" s="2" t="s">
        <v>627</v>
      </c>
      <c r="C161" s="2" t="s">
        <v>654</v>
      </c>
      <c r="D161" s="2" t="s">
        <v>625</v>
      </c>
      <c r="E161" s="2">
        <v>125</v>
      </c>
      <c r="F161" s="2" t="s">
        <v>628</v>
      </c>
      <c r="G161" s="2"/>
      <c r="H161" s="2"/>
      <c r="I161" s="2"/>
      <c r="J161" s="2"/>
      <c r="K161" s="2"/>
      <c r="L161" s="2"/>
      <c r="M161" s="2"/>
      <c r="N161" s="1" t="str">
        <f t="shared" si="98"/>
        <v>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c r="O161" s="7" t="str">
        <f t="shared" si="99"/>
        <v>"_id": "リーン開発の現場_２"</v>
      </c>
      <c r="P161" s="7" t="str">
        <f t="shared" si="100"/>
        <v>"message": "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c r="Q161" s="7" t="str">
        <f t="shared" si="101"/>
        <v>"questions": ["かんばんとは何ですか？","","","","","","",""]</v>
      </c>
      <c r="R161" s="1" t="str">
        <f t="shared" si="102"/>
        <v>{"_id": "リーン開発の現場_２","message": "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れの可視化や、ボトルネックの符理に着目しています。","questions": ["かんばんとは何ですか？","","","","","","",""]},</v>
      </c>
      <c r="T161" s="1" t="str">
        <f t="shared" si="103"/>
        <v>"questions": ["かんばんとは何ですか？","","","","","","","","カンバンはアジャイルソフトウェア開発におけるリーンなアプローチです。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カンバンといえば、ほとんどが彼の考えたカンバンシステムのことを指しています。カンバンをソフトウェア開発に適用したのはとても最近ですが、リー ン生産方式におけるかんばんは半世紀以上の歴史があります。カンバンのルールはとてもシンプルです。ですが、チェスのように、ルールがシン プルだからといってゲームが簡単なわけではないです。・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WlP(仕掛り作業)を制限する:それぞれのステージで、仕掛りとして何枚までのカードを貼りつけることができるかを明確に決める。・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c r="U161" s="1" t="str">
        <f t="shared" si="104"/>
        <v>{"_id": "リーン開発の現場_２","message": "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れの可視化や、ボトルネックの符理に着目しています。","questions": ["かんばんとは何ですか？","","","","","","","","カンバンはアジャイルソフトウェア開発におけるリーンなアプローチです。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カンバンといえば、ほとんどが彼の考えたカンバンシステムのことを指しています。カンバンをソフトウェア開発に適用したのはとても最近ですが、リー ン生産方式におけるかんばんは半世紀以上の歴史があります。カンバンのルールはとてもシンプルです。ですが、チェスのように、ルールがシン プルだからといってゲームが簡単なわけではないです。・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WlP(仕掛り作業)を制限する:それぞれのステージで、仕掛りとして何枚までのカードを貼りつけることができるかを明確に決める。・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row>
    <row r="162" spans="1:21" ht="100" customHeight="1" x14ac:dyDescent="0.3">
      <c r="A162" s="2">
        <v>159</v>
      </c>
      <c r="B162" s="2" t="s">
        <v>629</v>
      </c>
      <c r="C162" s="2" t="s">
        <v>630</v>
      </c>
      <c r="D162" s="2" t="s">
        <v>631</v>
      </c>
      <c r="E162" s="2"/>
      <c r="F162" s="2" t="s">
        <v>632</v>
      </c>
      <c r="G162" s="2"/>
      <c r="H162" s="2"/>
      <c r="I162" s="2"/>
      <c r="J162" s="2"/>
      <c r="K162" s="2"/>
      <c r="L162" s="2"/>
      <c r="M162" s="2"/>
      <c r="N162" s="1" t="str">
        <f t="shared" si="98"/>
        <v>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O162" s="7" t="str">
        <f t="shared" si="99"/>
        <v>"_id": "リーン開発の現場_３"</v>
      </c>
      <c r="P162" s="7" t="str">
        <f t="shared" si="100"/>
        <v>"message": "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Q162" s="7" t="str">
        <f t="shared" si="101"/>
        <v>"questions": ["平準化とは何ですか？","","","","","","",""]</v>
      </c>
      <c r="R162" s="1" t="str">
        <f t="shared" si="102"/>
        <v>{"_id": "リーン開発の現場_３","message": "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questions": ["平準化とは何ですか？","","","","","","",""]},</v>
      </c>
      <c r="T162" s="1" t="str">
        <f t="shared" si="103"/>
        <v>"questions": ["平準化とは何ですか？","","","","","","","","製造業における平準化（へいじゅんか）は、色々な種類の製品を均等にばらして生産することです。同じものをまとめて生産するロット生産と対比して考えることができます。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U162" s="1" t="str">
        <f t="shared" si="104"/>
        <v>{"_id": "リーン開発の現場_３","message": "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questions": ["平準化とは何ですか？","","","","","","","","製造業における平準化（へいじゅんか）は、色々な種類の製品を均等にばらして生産することです。同じものをまとめて生産するロット生産と対比して考えることができます。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row>
    <row r="163" spans="1:21" ht="100" customHeight="1" x14ac:dyDescent="0.3">
      <c r="A163" s="2">
        <v>160</v>
      </c>
      <c r="B163" s="2" t="s">
        <v>633</v>
      </c>
      <c r="C163" s="2" t="s">
        <v>634</v>
      </c>
      <c r="D163" s="2" t="s">
        <v>631</v>
      </c>
      <c r="E163" s="2"/>
      <c r="F163" s="2" t="s">
        <v>635</v>
      </c>
      <c r="G163" s="2"/>
      <c r="H163" s="2"/>
      <c r="I163" s="2"/>
      <c r="J163" s="2"/>
      <c r="K163" s="2"/>
      <c r="L163" s="2"/>
      <c r="M163" s="2"/>
      <c r="N163" s="1" t="str">
        <f t="shared" si="98"/>
        <v>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v>
      </c>
      <c r="O163" s="7" t="str">
        <f t="shared" si="99"/>
        <v>"_id": "リーン開発の現場_４"</v>
      </c>
      <c r="P163" s="7" t="str">
        <f t="shared" si="100"/>
        <v>"message":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v>
      </c>
      <c r="Q163" s="7" t="str">
        <f t="shared" si="101"/>
        <v>"questions": ["アンドンとは何ですか？","","","","","","",""]</v>
      </c>
      <c r="R163" s="1" t="str">
        <f t="shared" si="102"/>
        <v>{"_id": "リーン開発の現場_４","message":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questions": ["アンドンとは何ですか？","","","","","","",""]},</v>
      </c>
      <c r="T163" s="1" t="str">
        <f t="shared" si="103"/>
        <v>"questions": ["アンドンとは何ですか？","","","","","","","","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アンドンという言葉は日本の製造業が日本国外から研究された際に重要な要素の一つとされ、結果世界中の工場へと広まっていき、日本語以外でもAndonとして通用する言葉となりました。"]</v>
      </c>
      <c r="U163" s="1" t="str">
        <f t="shared" si="104"/>
        <v>{"_id": "リーン開発の現場_４","message":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questions": ["アンドンとは何ですか？","","","","","","","","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アンドンという言葉は日本の製造業が日本国外から研究された際に重要な要素の一つとされ、結果世界中の工場へと広まっていき、日本語以外でもAndonとして通用する言葉となりました。"]},</v>
      </c>
    </row>
    <row r="164" spans="1:21" ht="100" customHeight="1" x14ac:dyDescent="0.3">
      <c r="A164" s="2">
        <v>161</v>
      </c>
      <c r="B164" s="2" t="s">
        <v>636</v>
      </c>
      <c r="C164" s="2" t="s">
        <v>637</v>
      </c>
      <c r="D164" s="2" t="s">
        <v>631</v>
      </c>
      <c r="E164" s="2"/>
      <c r="F164" s="2" t="s">
        <v>638</v>
      </c>
      <c r="G164" s="2"/>
      <c r="H164" s="2"/>
      <c r="I164" s="2"/>
      <c r="J164" s="2"/>
      <c r="K164" s="2"/>
      <c r="L164" s="2"/>
      <c r="M164" s="2"/>
      <c r="N164" s="1" t="str">
        <f t="shared" si="98"/>
        <v>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O164" s="7" t="str">
        <f t="shared" si="99"/>
        <v>"_id": "リーン開発の現場_５"</v>
      </c>
      <c r="P164" s="7" t="str">
        <f t="shared" si="100"/>
        <v>"message":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Q164" s="7" t="str">
        <f t="shared" si="101"/>
        <v>"questions": ["ポカヨケとは何ですか？","","","","","","",""]</v>
      </c>
      <c r="R164" s="1" t="str">
        <f t="shared" si="102"/>
        <v>{"_id": "リーン開発の現場_５","message":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questions": ["ポカヨケとは何ですか？","","","","","","",""]},</v>
      </c>
      <c r="T164" s="1" t="str">
        <f t="shared" si="103"/>
        <v>"questions": ["ポカヨケとは何ですか？","","","","","","","","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U164" s="1" t="str">
        <f t="shared" si="104"/>
        <v>{"_id": "リーン開発の現場_５","message":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questions": ["ポカヨケとは何ですか？","","","","","","","","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row>
    <row r="165" spans="1:21" ht="100" customHeight="1" x14ac:dyDescent="0.3">
      <c r="A165" s="2">
        <v>162</v>
      </c>
      <c r="B165" s="2" t="s">
        <v>639</v>
      </c>
      <c r="C165" s="2" t="s">
        <v>640</v>
      </c>
      <c r="D165" s="2" t="s">
        <v>631</v>
      </c>
      <c r="E165" s="2"/>
      <c r="F165" s="2" t="s">
        <v>641</v>
      </c>
      <c r="G165" s="2"/>
      <c r="H165" s="2"/>
      <c r="I165" s="2"/>
      <c r="J165" s="2"/>
      <c r="K165" s="2"/>
      <c r="L165" s="2"/>
      <c r="M165" s="2"/>
      <c r="N165" s="1" t="str">
        <f t="shared" si="98"/>
        <v>「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v>
      </c>
      <c r="O165" s="7" t="str">
        <f t="shared" si="99"/>
        <v>"_id": "リーン開発の現場_６"</v>
      </c>
      <c r="P165" s="7" t="str">
        <f t="shared" si="100"/>
        <v>"message": "「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v>
      </c>
      <c r="Q165" s="7" t="str">
        <f t="shared" si="101"/>
        <v>"questions": ["自働化とは何ですか？","","","","","","",""]</v>
      </c>
      <c r="R165" s="1" t="str">
        <f t="shared" si="102"/>
        <v>{"_id": "リーン開発の現場_６","message": "「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questions": ["自働化とは何ですか？","","","","","","",""]},</v>
      </c>
      <c r="T165" s="1" t="str">
        <f t="shared" si="103"/>
        <v>"questions": ["自働化とは何ですか？","","","","","","","","「無駄の徹底的な排除」を実現するための方法の一例として、「自動化」・「機械化」の意味合いを持つ言葉である、自働化があります。無駄は排除しなければならないが、合理化を進めるあまりに従業員の人間性やインセンティブ（労働意欲）を無視してはならないです。このことから、トヨタ自動車では自動化の事を自働化と呼んでいます。・「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人が関わらない自動化をしてしまうと、機械へカイゼン（改善）の知恵を織り込めなくなることから、カイゼンを持続的に行うためにも人が関わる自働化が重要となってきます。"]</v>
      </c>
      <c r="U165" s="1" t="str">
        <f t="shared" si="104"/>
        <v>{"_id": "リーン開発の現場_６","message": "「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questions": ["自働化とは何ですか？","","","","","","","","「無駄の徹底的な排除」を実現するための方法の一例として、「自動化」・「機械化」の意味合いを持つ言葉である、自働化があります。無駄は排除しなければならないが、合理化を進めるあまりに従業員の人間性やインセンティブ（労働意欲）を無視してはならないです。このことから、トヨタ自動車では自動化の事を自働化と呼んでいます。・「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人が関わらない自動化をしてしまうと、機械へカイゼン（改善）の知恵を織り込めなくなることから、カイゼンを持続的に行うためにも人が関わる自働化が重要となってきます。"]},</v>
      </c>
    </row>
    <row r="166" spans="1:21" ht="100" customHeight="1" x14ac:dyDescent="0.3">
      <c r="A166" s="2">
        <v>163</v>
      </c>
      <c r="B166" s="2" t="s">
        <v>642</v>
      </c>
      <c r="C166" s="2" t="s">
        <v>643</v>
      </c>
      <c r="D166" s="2" t="s">
        <v>631</v>
      </c>
      <c r="E166" s="2"/>
      <c r="F166" s="2" t="s">
        <v>644</v>
      </c>
      <c r="G166" s="2"/>
      <c r="H166" s="2"/>
      <c r="I166" s="2"/>
      <c r="J166" s="2"/>
      <c r="K166" s="2"/>
      <c r="L166" s="2"/>
      <c r="M166" s="2"/>
      <c r="N166" s="1" t="str">
        <f t="shared" si="98"/>
        <v>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v>
      </c>
      <c r="O166" s="7" t="str">
        <f t="shared" si="99"/>
        <v>"_id": "リーン開発の現場_７"</v>
      </c>
      <c r="P166" s="7" t="str">
        <f t="shared" si="100"/>
        <v>"message":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v>
      </c>
      <c r="Q166" s="7" t="str">
        <f t="shared" si="101"/>
        <v>"questions": ["改善とは何ですか？","","","","","","",""]</v>
      </c>
      <c r="R166" s="1" t="str">
        <f t="shared" si="102"/>
        <v>{"_id": "リーン開発の現場_７","message":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questions": ["改善とは何ですか？","","","","","","",""]},</v>
      </c>
      <c r="T166" s="1" t="str">
        <f t="shared" si="103"/>
        <v>"questions": ["改善とは何ですか？","","","","","","","","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実際の事例は以下の通りです。トヨタ生産方式では、改善は基本概念の一つに数えられる。例えば、下記のような事例が挙げられ、トヨタ生産方式の様々なエピソードに深く関わっています。・改善活動により、作業者の知恵を生産設備に織り込むことで、同じ設備を使う他社に差をつける。・不足するものをすぐに買うのではなく、自分達で製作・改造することで、投資を抑制することを狙ったりする。"]</v>
      </c>
      <c r="U166" s="1" t="str">
        <f t="shared" si="104"/>
        <v>{"_id": "リーン開発の現場_７","message":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questions": ["改善とは何ですか？","","","","","","","","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実際の事例は以下の通りです。トヨタ生産方式では、改善は基本概念の一つに数えられる。例えば、下記のような事例が挙げられ、トヨタ生産方式の様々なエピソードに深く関わっています。・改善活動により、作業者の知恵を生産設備に織り込むことで、同じ設備を使う他社に差をつける。・不足するものをすぐに買うのではなく、自分達で製作・改造することで、投資を抑制することを狙ったりする。"]},</v>
      </c>
    </row>
    <row r="167" spans="1:21" ht="100" customHeight="1" x14ac:dyDescent="0.3">
      <c r="A167" s="2">
        <v>164</v>
      </c>
      <c r="B167" s="2" t="s">
        <v>645</v>
      </c>
      <c r="C167" s="2" t="s">
        <v>646</v>
      </c>
      <c r="D167" s="2" t="s">
        <v>631</v>
      </c>
      <c r="E167" s="2"/>
      <c r="F167" s="2" t="s">
        <v>647</v>
      </c>
      <c r="G167" s="2"/>
      <c r="H167" s="2"/>
      <c r="I167" s="2"/>
      <c r="J167" s="2"/>
      <c r="K167" s="2"/>
      <c r="L167" s="2"/>
      <c r="M167" s="2"/>
      <c r="N167" s="1" t="str">
        <f t="shared" si="98"/>
        <v>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O167" s="7" t="str">
        <f t="shared" si="99"/>
        <v>"_id": "リーン開発の現場_８"</v>
      </c>
      <c r="P167" s="7" t="str">
        <f t="shared" si="100"/>
        <v>"message": "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Q167" s="7" t="str">
        <f t="shared" si="101"/>
        <v>"questions": ["見える化とは何ですか？","","","","","","",""]</v>
      </c>
      <c r="R167" s="1" t="str">
        <f t="shared" si="102"/>
        <v>{"_id": "リーン開発の現場_８","message": "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questions": ["見える化とは何ですか？","","","","","","",""]},</v>
      </c>
      <c r="T167" s="1" t="str">
        <f t="shared" si="103"/>
        <v>"questions": ["見える化とは何ですか？","","","","","","","","見える化（みえるか）とは、広義には可視化と同義ですが、狭義には可視化されづらい作業の可視化を指す経営上の手法として使用される言葉です。学術的な用語として確立した言葉ではないです。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U167" s="1" t="str">
        <f t="shared" si="104"/>
        <v>{"_id": "リーン開発の現場_８","message": "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questions": ["見える化とは何ですか？","","","","","","","","見える化（みえるか）とは、広義には可視化と同義ですが、狭義には可視化されづらい作業の可視化を指す経営上の手法として使用される言葉です。学術的な用語として確立した言葉ではないです。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row>
    <row r="168" spans="1:21" ht="337" customHeight="1" x14ac:dyDescent="0.3">
      <c r="A168" s="2">
        <v>165</v>
      </c>
      <c r="B168" s="2" t="s">
        <v>648</v>
      </c>
      <c r="C168" s="2" t="s">
        <v>678</v>
      </c>
      <c r="D168" s="2" t="s">
        <v>649</v>
      </c>
      <c r="E168" s="2"/>
      <c r="F168" s="2" t="s">
        <v>677</v>
      </c>
      <c r="G168" s="2"/>
      <c r="H168" s="2"/>
      <c r="I168" s="2"/>
      <c r="J168" s="2"/>
      <c r="K168" s="2"/>
      <c r="L168" s="2"/>
      <c r="M168" s="2"/>
      <c r="N168" s="1" t="str">
        <f t="shared" si="98"/>
        <v>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v>
      </c>
      <c r="O168" s="7" t="str">
        <f t="shared" si="99"/>
        <v>"_id": "リーン開発の現場_９"</v>
      </c>
      <c r="P168" s="7" t="str">
        <f t="shared" si="100"/>
        <v>"message": "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v>
      </c>
      <c r="Q168" s="7" t="str">
        <f t="shared" si="101"/>
        <v>"questions": ["リーンソフトウェア開発の７つの原則とは何ですか","","","","","","",""]</v>
      </c>
      <c r="R168" s="1" t="str">
        <f t="shared" si="102"/>
        <v>{"_id": "リーン開発の現場_９","message": "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href=\"リーンソフトウェア開発の品質を作りこむとは何ですか\"&gt;原則7：品質を作りこむ&lt;/a&gt;","questions": ["リーンソフトウェア開発の７つの原則とは何ですか","","","","","","",""]},</v>
      </c>
      <c r="T168" s="1" t="str">
        <f t="shared" si="103"/>
        <v>"questions": ["リーンソフトウェア開発の７つの原則とは何ですか","","","","","","","","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a class=linkedAsk href=リーンソフトウェア開発のムダを排除するとは何ですか原則1：ムダを排除する/aa class=linkedAsk href=リーンソフトウェア開発の知識を作り出すとは何ですか原則2：知識を作り出す/aa class=linkedAsk href=リーンソフトウェア開発の決定をできるだけ遅らせるとは何ですか原則3：決定をできるだけ遅らせる/aa class=linkedAsk href=リーンソフトウェア開発のできるだけ早く提供するとは何ですか原則4：できるだけ早く提供する/aa class=linkedAsk href=リーンソフトウェア開発の権限を移譲するとは何ですか原則5：権限を移譲する/aa class=linkedAsk href=リーンソフトウェア開発の全体を最適化するとは何ですか原則6：全体を最適化する/aa class=linkedAsk href=リーンソフトウェア開発の品質を作りこむとは何ですか原則7：品質を作りこむ/a"]</v>
      </c>
      <c r="U168" s="1" t="str">
        <f t="shared" si="104"/>
        <v>{"_id": "リーン開発の現場_９","message": "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href=\"リーンソフトウェア開発の品質を作りこむとは何ですか\"&gt;原則7：品質を作りこむ&lt;/a&gt;","questions": ["リーンソフトウェア開発の７つの原則とは何ですか","","","","","","","","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a class=linkedAsk href=リーンソフトウェア開発のムダを排除するとは何ですか原則1：ムダを排除する/aa class=linkedAsk href=リーンソフトウェア開発の知識を作り出すとは何ですか原則2：知識を作り出す/aa class=linkedAsk href=リーンソフトウェア開発の決定をできるだけ遅らせるとは何ですか原則3：決定をできるだけ遅らせる/aa class=linkedAsk href=リーンソフトウェア開発のできるだけ早く提供するとは何ですか原則4：できるだけ早く提供する/aa class=linkedAsk href=リーンソフトウェア開発の権限を移譲するとは何ですか原則5：権限を移譲する/aa class=linkedAsk href=リーンソフトウェア開発の全体を最適化するとは何ですか原則6：全体を最適化する/aa class=linkedAsk href=リーンソフトウェア開発の品質を作りこむとは何ですか原則7：品質を作りこむ/a"]},</v>
      </c>
    </row>
    <row r="169" spans="1:21" ht="233" customHeight="1" x14ac:dyDescent="0.3">
      <c r="A169" s="2">
        <v>166</v>
      </c>
      <c r="B169" s="2" t="s">
        <v>663</v>
      </c>
      <c r="C169" s="2" t="s">
        <v>656</v>
      </c>
      <c r="D169" s="2"/>
      <c r="E169" s="2"/>
      <c r="F169" s="2" t="s">
        <v>671</v>
      </c>
      <c r="G169" s="2"/>
      <c r="H169" s="2"/>
      <c r="I169" s="2"/>
      <c r="J169" s="2"/>
      <c r="K169" s="2"/>
      <c r="L169" s="2"/>
      <c r="M169" s="2"/>
      <c r="N169" s="1" t="str">
        <f t="shared" ref="N169:N176" si="105">SUBSTITUTE(C169,CHAR(13), $N$2)</f>
        <v>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v>
      </c>
      <c r="O169" s="7" t="str">
        <f t="shared" ref="O169:O176" si="106">CONCATENATE("""_id"": """,B169,"""")</f>
        <v>"_id": "リーン開発の現場_9_1"</v>
      </c>
      <c r="P169" s="7" t="str">
        <f t="shared" ref="P169:P176" si="107">CONCATENATE("""message"": """,N169,"""")</f>
        <v>"message": "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v>
      </c>
      <c r="Q169" s="7" t="str">
        <f t="shared" ref="Q169:Q176" si="108">CONCATENATE("""questions"": [""",F169,""",""",G169,""",""",H169,""",""",I169,""",""",J169,""",""",K169,""",""",L169,""",""",M169,"""]")</f>
        <v>"questions": ["リーンソフトウェア開発のムダを排除するとは何ですか","","","","","","",""]</v>
      </c>
      <c r="R169" s="1" t="str">
        <f t="shared" ref="R169:R176" si="109">CONCATENATE("{",O169,",",P169,",",Q169,"},")</f>
        <v>{"_id": "リーン開発の現場_9_1","message": "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questions": ["リーンソフトウェア開発のムダを排除するとは何ですか","","","","","","",""]},</v>
      </c>
      <c r="T169" s="1" t="str">
        <f t="shared" ref="T169:T176" si="110">CONCATENATE("""questions"": [""",F169,""",""",G169,""",""",H169,""",""",I169,""",""",J169,""",""",K169,""",""",L169,""",""",M169,""",""",LEFT(SUBSTITUTE(SUBSTITUTE(SUBSTITUTE(SUBSTITUTE(C169,"&lt;",""),"&gt;",""),"\""",""),CHAR(13),""),1000),"""]")</f>
        <v>"questions": ["リーンソフトウェア開発のムダを排除するとは何ですか","","","","","","","","原則1：ムダを排除する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なぜこんなことが起きるのでしょうか？それは、顧客も自分がどんなものが欲しいか分かっていないからです。実際に動くソフトウェアを見て初めて、自分が欲しいものではなかったと気づくのです。また、顧客と開発チームとのコミュニケーションの問題で、要求が正しく理解されない場合もあります。そうなると、実際に顧客が必要としないものを作ってしまったり、作り込み過ぎてしまったりします。他にも、過度なタスクの切り替えによるオーバーヘッドや不具合による手戻りなど、ムダが発生する箇所は多々あります。この問題は、インクリメンタルに少しずつプロジェクトを進めていくことで解決できます。一気に進めるのではなく、必要な部分から顧客と協力しつつ進めていくのです。"]</v>
      </c>
      <c r="U169" s="1" t="str">
        <f t="shared" ref="U169:U176" si="111">CONCATENATE("{",O169,",",P169,",",T169,"},")</f>
        <v>{"_id": "リーン開発の現場_9_1","message": "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questions": ["リーンソフトウェア開発のムダを排除するとは何ですか","","","","","","","","原則1：ムダを排除する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なぜこんなことが起きるのでしょうか？それは、顧客も自分がどんなものが欲しいか分かっていないからです。実際に動くソフトウェアを見て初めて、自分が欲しいものではなかったと気づくのです。また、顧客と開発チームとのコミュニケーションの問題で、要求が正しく理解されない場合もあります。そうなると、実際に顧客が必要としないものを作ってしまったり、作り込み過ぎてしまったりします。他にも、過度なタスクの切り替えによるオーバーヘッドや不具合による手戻りなど、ムダが発生する箇所は多々あります。この問題は、インクリメンタルに少しずつプロジェクトを進めていくことで解決できます。一気に進めるのではなく、必要な部分から顧客と協力しつつ進めていくのです。"]},</v>
      </c>
    </row>
    <row r="170" spans="1:21" ht="150" customHeight="1" x14ac:dyDescent="0.3">
      <c r="A170" s="2">
        <v>167</v>
      </c>
      <c r="B170" s="2" t="s">
        <v>664</v>
      </c>
      <c r="C170" s="2" t="s">
        <v>657</v>
      </c>
      <c r="D170" s="2"/>
      <c r="E170" s="2"/>
      <c r="F170" s="2" t="s">
        <v>670</v>
      </c>
      <c r="G170" s="2"/>
      <c r="H170" s="2"/>
      <c r="I170" s="2"/>
      <c r="J170" s="2"/>
      <c r="K170" s="2"/>
      <c r="L170" s="2"/>
      <c r="M170" s="2"/>
      <c r="N170" s="1" t="str">
        <f t="shared" si="105"/>
        <v>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c r="O170" s="7" t="str">
        <f t="shared" si="106"/>
        <v>"_id": "リーン開発の現場_9_2"</v>
      </c>
      <c r="P170" s="7" t="str">
        <f t="shared" si="107"/>
        <v>"message": "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c r="Q170" s="7" t="str">
        <f t="shared" si="108"/>
        <v>"questions": ["リーンソフトウェア開発の知識を作り出すとは何ですか","","","","","","",""]</v>
      </c>
      <c r="R170" s="1" t="str">
        <f t="shared" si="109"/>
        <v>{"_id": "リーン開発の現場_9_2","message": "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questions": ["リーンソフトウェア開発の知識を作り出すとは何ですか","","","","","","",""]},</v>
      </c>
      <c r="T170" s="1" t="str">
        <f t="shared" si="110"/>
        <v>"questions": ["リーンソフトウェア開発の知識を作り出すとは何ですか","","","","","","","","原則2：知識を作り出す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c r="U170" s="1" t="str">
        <f t="shared" si="111"/>
        <v>{"_id": "リーン開発の現場_9_2","message": "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questions": ["リーンソフトウェア開発の知識を作り出すとは何ですか","","","","","","","","原則2：知識を作り出す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row>
    <row r="171" spans="1:21" ht="114" customHeight="1" x14ac:dyDescent="0.3">
      <c r="A171" s="2">
        <v>168</v>
      </c>
      <c r="B171" s="2" t="s">
        <v>665</v>
      </c>
      <c r="C171" s="2" t="s">
        <v>658</v>
      </c>
      <c r="D171" s="2"/>
      <c r="E171" s="2"/>
      <c r="F171" s="2" t="s">
        <v>672</v>
      </c>
      <c r="G171" s="2"/>
      <c r="H171" s="2"/>
      <c r="I171" s="2"/>
      <c r="J171" s="2"/>
      <c r="K171" s="2"/>
      <c r="L171" s="2"/>
      <c r="M171" s="2"/>
      <c r="N171" s="1" t="str">
        <f t="shared" si="105"/>
        <v>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c r="O171" s="7" t="str">
        <f t="shared" si="106"/>
        <v>"_id": "リーン開発の現場_9_3"</v>
      </c>
      <c r="P171" s="7" t="str">
        <f t="shared" si="107"/>
        <v>"message": "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c r="Q171" s="7" t="str">
        <f t="shared" si="108"/>
        <v>"questions": ["リーンソフトウェア開発の決定をできるだけ遅らせるとは何ですか","","","","","","",""]</v>
      </c>
      <c r="R171" s="1" t="str">
        <f t="shared" si="109"/>
        <v>{"_id": "リーン開発の現場_9_3","message": "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questions": ["リーンソフトウェア開発の決定をできるだけ遅らせるとは何ですか","","","","","","",""]},</v>
      </c>
      <c r="T171" s="1" t="str">
        <f t="shared" si="110"/>
        <v>"questions": ["リーンソフトウェア開発の決定をできるだけ遅らせるとは何ですか","","","","","","","","原則3：決定をできるだけ遅らせる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c r="U171" s="1" t="str">
        <f t="shared" si="111"/>
        <v>{"_id": "リーン開発の現場_9_3","message": "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questions": ["リーンソフトウェア開発の決定をできるだけ遅らせるとは何ですか","","","","","","","","原則3：決定をできるだけ遅らせる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row>
    <row r="172" spans="1:21" ht="152" customHeight="1" x14ac:dyDescent="0.3">
      <c r="A172" s="2">
        <v>169</v>
      </c>
      <c r="B172" s="2" t="s">
        <v>666</v>
      </c>
      <c r="C172" s="2" t="s">
        <v>659</v>
      </c>
      <c r="D172" s="2"/>
      <c r="E172" s="2"/>
      <c r="F172" s="2" t="s">
        <v>673</v>
      </c>
      <c r="G172" s="2"/>
      <c r="H172" s="2"/>
      <c r="I172" s="2"/>
      <c r="J172" s="2"/>
      <c r="K172" s="2"/>
      <c r="L172" s="2"/>
      <c r="M172" s="2"/>
      <c r="N172" s="1" t="str">
        <f t="shared" si="105"/>
        <v>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c r="O172" s="7" t="str">
        <f t="shared" si="106"/>
        <v>"_id": "リーン開発の現場_9_4"</v>
      </c>
      <c r="P172" s="7" t="str">
        <f t="shared" si="107"/>
        <v>"message": "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c r="Q172" s="7" t="str">
        <f t="shared" si="108"/>
        <v>"questions": ["リーンソフトウェア開発のできるだけ早く提供するとは何ですか","","","","","","",""]</v>
      </c>
      <c r="R172" s="1" t="str">
        <f t="shared" si="109"/>
        <v>{"_id": "リーン開発の現場_9_4","message": "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questions": ["リーンソフトウェア開発のできるだけ早く提供するとは何ですか","","","","","","",""]},</v>
      </c>
      <c r="T172" s="1" t="str">
        <f t="shared" si="110"/>
        <v>"questions": ["リーンソフトウェア開発のできるだけ早く提供するとは何ですか","","","","","","","","原則4：できるだけ早く提供する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c r="U172" s="1" t="str">
        <f t="shared" si="111"/>
        <v>{"_id": "リーン開発の現場_9_4","message": "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questions": ["リーンソフトウェア開発のできるだけ早く提供するとは何ですか","","","","","","","","原則4：できるだけ早く提供する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row>
    <row r="173" spans="1:21" ht="93" customHeight="1" x14ac:dyDescent="0.3">
      <c r="A173" s="2">
        <v>170</v>
      </c>
      <c r="B173" s="2" t="s">
        <v>667</v>
      </c>
      <c r="C173" s="2" t="s">
        <v>660</v>
      </c>
      <c r="D173" s="2"/>
      <c r="E173" s="2"/>
      <c r="F173" s="2" t="s">
        <v>674</v>
      </c>
      <c r="G173" s="2"/>
      <c r="H173" s="2"/>
      <c r="I173" s="2"/>
      <c r="J173" s="2"/>
      <c r="K173" s="2"/>
      <c r="L173" s="2"/>
      <c r="M173" s="2"/>
      <c r="N173" s="1" t="str">
        <f t="shared" si="105"/>
        <v>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v>
      </c>
      <c r="O173" s="7" t="str">
        <f t="shared" si="106"/>
        <v>"_id": "リーン開発の現場_9_5"</v>
      </c>
      <c r="P173" s="7" t="str">
        <f t="shared" si="107"/>
        <v>"message": "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v>
      </c>
      <c r="Q173" s="7" t="str">
        <f t="shared" si="108"/>
        <v>"questions": ["リーンソフトウェア開発の権限を移譲するとは何ですか","","","","","","",""]</v>
      </c>
      <c r="R173" s="1" t="str">
        <f t="shared" si="109"/>
        <v>{"_id": "リーン開発の現場_9_5","message": "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questions": ["リーンソフトウェア開発の権限を移譲するとは何ですか","","","","","","",""]},</v>
      </c>
      <c r="T173" s="1" t="str">
        <f t="shared" si="110"/>
        <v>"questions": ["リーンソフトウェア開発の権限を移譲するとは何ですか","","","","","","","","原則5：権限を移譲する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v>
      </c>
      <c r="U173" s="1" t="str">
        <f t="shared" si="111"/>
        <v>{"_id": "リーン開発の現場_9_5","message": "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questions": ["リーンソフトウェア開発の権限を移譲するとは何ですか","","","","","","","","原則5：権限を移譲する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v>
      </c>
    </row>
    <row r="174" spans="1:21" ht="115" customHeight="1" x14ac:dyDescent="0.3">
      <c r="A174" s="2">
        <v>171</v>
      </c>
      <c r="B174" s="2" t="s">
        <v>668</v>
      </c>
      <c r="C174" s="2" t="s">
        <v>661</v>
      </c>
      <c r="D174" s="2"/>
      <c r="E174" s="2"/>
      <c r="F174" s="2" t="s">
        <v>675</v>
      </c>
      <c r="G174" s="2"/>
      <c r="H174" s="2"/>
      <c r="I174" s="2"/>
      <c r="J174" s="2"/>
      <c r="K174" s="2"/>
      <c r="L174" s="2"/>
      <c r="M174" s="2"/>
      <c r="N174" s="1" t="str">
        <f t="shared" si="105"/>
        <v>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c r="O174" s="7" t="str">
        <f t="shared" si="106"/>
        <v>"_id": "リーン開発の現場_9_6"</v>
      </c>
      <c r="P174" s="7" t="str">
        <f t="shared" si="107"/>
        <v>"message": "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c r="Q174" s="7" t="str">
        <f t="shared" si="108"/>
        <v>"questions": ["リーンソフトウェア開発の全体を最適化するとは何ですか","","","","","","",""]</v>
      </c>
      <c r="R174" s="1" t="str">
        <f t="shared" si="109"/>
        <v>{"_id": "リーン開発の現場_9_6","message": "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questions": ["リーンソフトウェア開発の全体を最適化するとは何ですか","","","","","","",""]},</v>
      </c>
      <c r="T174" s="1" t="str">
        <f t="shared" si="110"/>
        <v>"questions": ["リーンソフトウェア開発の全体を最適化するとは何ですか","","","","","","","","原則6：全体を最適化する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c r="U174" s="1" t="str">
        <f t="shared" si="111"/>
        <v>{"_id": "リーン開発の現場_9_6","message": "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questions": ["リーンソフトウェア開発の全体を最適化するとは何ですか","","","","","","","","原則6：全体を最適化する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row>
    <row r="175" spans="1:21" ht="102" customHeight="1" x14ac:dyDescent="0.3">
      <c r="A175" s="2">
        <v>172</v>
      </c>
      <c r="B175" s="2" t="s">
        <v>669</v>
      </c>
      <c r="C175" s="2" t="s">
        <v>662</v>
      </c>
      <c r="D175" s="2"/>
      <c r="E175" s="2"/>
      <c r="F175" s="2" t="s">
        <v>676</v>
      </c>
      <c r="G175" s="2"/>
      <c r="H175" s="2"/>
      <c r="I175" s="2"/>
      <c r="J175" s="2"/>
      <c r="K175" s="2"/>
      <c r="L175" s="2"/>
      <c r="M175" s="2"/>
      <c r="N175" s="1" t="str">
        <f t="shared" si="105"/>
        <v>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c r="O175" s="7" t="str">
        <f t="shared" si="106"/>
        <v>"_id": "リーン開発の現場_9_7"</v>
      </c>
      <c r="P175" s="7" t="str">
        <f t="shared" si="107"/>
        <v>"message": "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c r="Q175" s="7" t="str">
        <f t="shared" si="108"/>
        <v>"questions": ["リーンソフトウェア開発の品質を作りこむとは何ですか","","","","","","",""]</v>
      </c>
      <c r="R175" s="1" t="str">
        <f t="shared" si="109"/>
        <v>{"_id": "リーン開発の現場_9_7","message": "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questions": ["リーンソフトウェア開発の品質を作りこむとは何ですか","","","","","","",""]},</v>
      </c>
      <c r="T175" s="1" t="str">
        <f t="shared" si="110"/>
        <v>"questions": ["リーンソフトウェア開発の品質を作りこむとは何ですか","","","","","","","","原則7：品質を作りこむ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c r="U175" s="1" t="str">
        <f t="shared" si="111"/>
        <v>{"_id": "リーン開発の現場_9_7","message": "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questions": ["リーンソフトウェア開発の品質を作りこむとは何ですか","","","","","","","","原則7：品質を作りこむ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row>
    <row r="176" spans="1:21" ht="100" customHeight="1" x14ac:dyDescent="0.3">
      <c r="A176" s="2">
        <v>173</v>
      </c>
      <c r="B176" s="2" t="s">
        <v>650</v>
      </c>
      <c r="C176" s="2" t="s">
        <v>651</v>
      </c>
      <c r="D176" s="2" t="s">
        <v>631</v>
      </c>
      <c r="E176" s="2"/>
      <c r="F176" s="2" t="s">
        <v>652</v>
      </c>
      <c r="G176" s="2"/>
      <c r="H176" s="2"/>
      <c r="I176" s="2"/>
      <c r="J176" s="2"/>
      <c r="K176" s="2"/>
      <c r="L176" s="2"/>
      <c r="M176" s="2"/>
      <c r="N176" s="1" t="str">
        <f t="shared" si="105"/>
        <v>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v>
      </c>
      <c r="O176" s="7" t="str">
        <f t="shared" si="106"/>
        <v>"_id": "リーン開発の現場_１０"</v>
      </c>
      <c r="P176" s="7" t="str">
        <f t="shared" si="107"/>
        <v>"message":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v>
      </c>
      <c r="Q176" s="7" t="str">
        <f t="shared" si="108"/>
        <v>"questions": ["７つのムダ（TPS)削減とは何ですか？","","","","","","",""]</v>
      </c>
      <c r="R176" s="1" t="str">
        <f t="shared" si="109"/>
        <v>{"_id": "リーン開発の現場_１０","message":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questions": ["７つのムダ（TPS)削減とは何ですか？","","","","","","",""]},</v>
      </c>
      <c r="T176" s="1" t="str">
        <f t="shared" si="110"/>
        <v>"questions": ["７つのムダ（TPS)削減とは何ですか？","","","","","","","","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作り過ぎのムダ・手待ちのムダ・運搬のムダ・加工そのもののムダ・在庫のムダ・動作のムダ・不良をつくるムダ上記のムダを改善しないことを8つ目のムダとすることもあります。「加工」の「か」、「在庫」の「ざ」、「作りすぎ」の「っ」、「手待ち」の「て」、「動作」の「と」、「運搬」の「う」、「不良」の「ふ」、と頭文字を取れることから、「飾って豆腐」とも呼ばれています。"]</v>
      </c>
      <c r="U176" s="1" t="str">
        <f t="shared" si="111"/>
        <v>{"_id": "リーン開発の現場_１０","message":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questions": ["７つのムダ（TPS)削減とは何ですか？","","","","","","","","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作り過ぎのムダ・手待ちのムダ・運搬のムダ・加工そのもののムダ・在庫のムダ・動作のムダ・不良をつくるムダ上記のムダを改善しないことを8つ目のムダとすることもあります。「加工」の「か」、「在庫」の「ざ」、「作りすぎ」の「っ」、「手待ち」の「て」、「動作」の「と」、「運搬」の「う」、「不良」の「ふ」、と頭文字を取れることから、「飾って豆腐」とも呼ばれています。"]},</v>
      </c>
    </row>
    <row r="177" spans="1:21" ht="100" customHeight="1" x14ac:dyDescent="0.3">
      <c r="A177" s="2">
        <v>174</v>
      </c>
      <c r="B177" s="6" t="s">
        <v>694</v>
      </c>
      <c r="C177" s="6" t="s">
        <v>695</v>
      </c>
      <c r="D177" s="10" t="s">
        <v>696</v>
      </c>
      <c r="E177" s="10">
        <v>10</v>
      </c>
      <c r="F177" s="6" t="s">
        <v>697</v>
      </c>
      <c r="G177" s="6"/>
      <c r="H177" s="6"/>
      <c r="I177" s="2"/>
      <c r="J177" s="2"/>
      <c r="K177" s="2"/>
      <c r="L177" s="2"/>
      <c r="M177" s="2"/>
      <c r="N177" s="1" t="str">
        <f t="shared" ref="N177:N221" si="112">SUBSTITUTE(C177,CHAR(13), $N$2)</f>
        <v>いつどの機能をリリースするかについての計画を立てるミーティングを開きます。その結果、チームとプロダクトの関係者が共通の目標を持つことができます。\n</v>
      </c>
      <c r="O177" s="7" t="str">
        <f t="shared" ref="O177:O221" si="113">CONCATENATE("""_id"": """,B177,"""")</f>
        <v>"_id": "IPAﾌﾟﾗｸﾃｨｽ_1"</v>
      </c>
      <c r="P177" s="7" t="str">
        <f t="shared" ref="P177:P221" si="114">CONCATENATE("""message"": """,N177,"""")</f>
        <v>"message": "いつどの機能をリリースするかについての計画を立てるミーティングを開きます。その結果、チームとプロダクトの関係者が共通の目標を持つことができます。\n"</v>
      </c>
      <c r="Q177" s="7" t="str">
        <f t="shared" ref="Q177:Q221" si="115">CONCATENATE("""questions"": [""",F177,""",""",G177,""",""",H177,""",""",I177,""",""",J177,""",""",K177,""",""",L177,""",""",M177,"""]")</f>
        <v>"questions": ["リリース計画ミーティング","","","","","","",""]</v>
      </c>
      <c r="R177" s="1" t="str">
        <f t="shared" ref="R177:R221" si="116">CONCATENATE("{",O177,",",P177,",",Q177,"},")</f>
        <v>{"_id": "IPAﾌﾟﾗｸﾃｨｽ_1","message": "いつどの機能をリリースするかについての計画を立てるミーティングを開きます。その結果、チームとプロダクトの関係者が共通の目標を持つことができます。\n","questions": ["リリース計画ミーティング","","","","","","",""]},</v>
      </c>
      <c r="T177" s="1" t="str">
        <f t="shared" ref="T177:T221" si="117">CONCATENATE("""questions"": [""",F177,""",""",G177,""",""",H177,""",""",I177,""",""",J177,""",""",K177,""",""",L177,""",""",M177,""",""",LEFT(SUBSTITUTE(SUBSTITUTE(SUBSTITUTE(SUBSTITUTE(C177,"&lt;",""),"&gt;",""),"\""",""),CHAR(13),""),1000),"""]")</f>
        <v>"questions": ["リリース計画ミーティング","","","","","","","","いつどの機能をリリースするかについての計画を立てるミーティングを開きます。その結果、チームとプロダクトの関係者が共通の目標を持つことができます。"]</v>
      </c>
      <c r="U177" s="1" t="str">
        <f t="shared" ref="U177:U221" si="118">CONCATENATE("{",O177,",",P177,",",T177,"},")</f>
        <v>{"_id": "IPAﾌﾟﾗｸﾃｨｽ_1","message": "いつどの機能をリリースするかについての計画を立てるミーティングを開きます。その結果、チームとプロダクトの関係者が共通の目標を持つことができます。\n","questions": ["リリース計画ミーティング","","","","","","","","いつどの機能をリリースするかについての計画を立てるミーティングを開きます。その結果、チームとプロダクトの関係者が共通の目標を持つことができます。"]},</v>
      </c>
    </row>
    <row r="178" spans="1:21" ht="100" customHeight="1" x14ac:dyDescent="0.3">
      <c r="A178" s="2">
        <v>175</v>
      </c>
      <c r="B178" s="6" t="s">
        <v>698</v>
      </c>
      <c r="C178" s="6" t="s">
        <v>699</v>
      </c>
      <c r="D178" s="10" t="s">
        <v>696</v>
      </c>
      <c r="E178" s="10">
        <v>12</v>
      </c>
      <c r="F178" s="6" t="s">
        <v>700</v>
      </c>
      <c r="G178" s="6"/>
      <c r="H178" s="6"/>
      <c r="I178" s="2"/>
      <c r="J178" s="2"/>
      <c r="K178" s="2"/>
      <c r="L178" s="2"/>
      <c r="M178" s="2"/>
      <c r="N178" s="1" t="str">
        <f t="shared" si="112"/>
        <v>イテレーションを始める際に、イテレーションで達成すべきゴールと、それを実現する作業を洗い出します。その結果、チームが開発を進めるために必要かつ具体的な計画を立てることができます。\n（別名: 計画ゲーム、スプリント計画ミーティング、反復型計画）</v>
      </c>
      <c r="O178" s="7" t="str">
        <f t="shared" si="113"/>
        <v>"_id": "IPAﾌﾟﾗｸﾃｨｽ_2"</v>
      </c>
      <c r="P178" s="7" t="str">
        <f t="shared" si="114"/>
        <v>"message": "イテレーションを始める際に、イテレーションで達成すべきゴールと、それを実現する作業を洗い出します。その結果、チームが開発を進めるために必要かつ具体的な計画を立てることができます。\n（別名: 計画ゲーム、スプリント計画ミーティング、反復型計画）"</v>
      </c>
      <c r="Q178" s="7" t="str">
        <f t="shared" si="115"/>
        <v>"questions": ["イテレーション計画ミーティング","","","","","","",""]</v>
      </c>
      <c r="R178" s="1" t="str">
        <f t="shared" si="116"/>
        <v>{"_id": "IPAﾌﾟﾗｸﾃｨｽ_2","message": "イテレーションを始める際に、イテレーションで達成すべきゴールと、それを実現する作業を洗い出します。その結果、チームが開発を進めるために必要かつ具体的な計画を立てることができます。\n（別名: 計画ゲーム、スプリント計画ミーティング、反復型計画）","questions": ["イテレーション計画ミーティング","","","","","","",""]},</v>
      </c>
      <c r="T178" s="1" t="str">
        <f t="shared" si="117"/>
        <v>"questions": ["イテレーション計画ミーティング","","","","","","","","イテレーションを始める際に、イテレーションで達成すべきゴールと、それを実現する作業を洗い出します。その結果、チームが開発を進めるために必要かつ具体的な計画を立てることができます。（別名: 計画ゲーム、スプリント計画ミーティング、反復型計画）"]</v>
      </c>
      <c r="U178" s="1" t="str">
        <f t="shared" si="118"/>
        <v>{"_id": "IPAﾌﾟﾗｸﾃｨｽ_2","message": "イテレーションを始める際に、イテレーションで達成すべきゴールと、それを実現する作業を洗い出します。その結果、チームが開発を進めるために必要かつ具体的な計画を立てることができます。\n（別名: 計画ゲーム、スプリント計画ミーティング、反復型計画）","questions": ["イテレーション計画ミーティング","","","","","","","","イテレーションを始める際に、イテレーションで達成すべきゴールと、それを実現する作業を洗い出します。その結果、チームが開発を進めるために必要かつ具体的な計画を立てることができます。（別名: 計画ゲーム、スプリント計画ミーティング、反復型計画）"]},</v>
      </c>
    </row>
    <row r="179" spans="1:21" ht="100" customHeight="1" x14ac:dyDescent="0.3">
      <c r="A179" s="2">
        <v>176</v>
      </c>
      <c r="B179" s="6" t="s">
        <v>701</v>
      </c>
      <c r="C179" s="6" t="s">
        <v>702</v>
      </c>
      <c r="D179" s="10" t="s">
        <v>696</v>
      </c>
      <c r="E179" s="10">
        <v>14</v>
      </c>
      <c r="F179" s="6" t="s">
        <v>703</v>
      </c>
      <c r="G179" s="6"/>
      <c r="H179" s="6"/>
      <c r="I179" s="2"/>
      <c r="J179" s="2"/>
      <c r="K179" s="2"/>
      <c r="L179" s="2"/>
      <c r="M179" s="2"/>
      <c r="N179" s="1" t="str">
        <f t="shared" si="112"/>
        <v>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n（別名: タイムボックス、スプリント、反復）</v>
      </c>
      <c r="O179" s="7" t="str">
        <f t="shared" si="113"/>
        <v>"_id": "IPAﾌﾟﾗｸﾃｨｽ_3"</v>
      </c>
      <c r="P179" s="7" t="str">
        <f t="shared" si="114"/>
        <v>"message": "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n（別名: タイムボックス、スプリント、反復）"</v>
      </c>
      <c r="Q179" s="7" t="str">
        <f t="shared" si="115"/>
        <v>"questions": ["イテレーション","","","","","","",""]</v>
      </c>
      <c r="R179" s="1" t="str">
        <f t="shared" si="116"/>
        <v>{"_id": "IPAﾌﾟﾗｸﾃｨｽ_3","message": "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n（別名: タイムボックス、スプリント、反復）","questions": ["イテレーション","","","","","","",""]},</v>
      </c>
      <c r="T179" s="1" t="str">
        <f t="shared" si="117"/>
        <v>"questions": ["イテレーション","","","","","","","","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別名: タイムボックス、スプリント、反復）"]</v>
      </c>
      <c r="U179" s="1" t="str">
        <f t="shared" si="118"/>
        <v>{"_id": "IPAﾌﾟﾗｸﾃｨｽ_3","message": "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n（別名: タイムボックス、スプリント、反復）","questions": ["イテレーション","","","","","","","","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別名: タイムボックス、スプリント、反復）"]},</v>
      </c>
    </row>
    <row r="180" spans="1:21" ht="100" customHeight="1" x14ac:dyDescent="0.3">
      <c r="A180" s="2">
        <v>177</v>
      </c>
      <c r="B180" s="6" t="s">
        <v>704</v>
      </c>
      <c r="C180" s="6" t="s">
        <v>705</v>
      </c>
      <c r="D180" s="10" t="s">
        <v>696</v>
      </c>
      <c r="E180" s="10">
        <v>16</v>
      </c>
      <c r="F180" s="6" t="s">
        <v>706</v>
      </c>
      <c r="G180" s="6"/>
      <c r="H180" s="6"/>
      <c r="I180" s="2"/>
      <c r="J180" s="2"/>
      <c r="K180" s="2"/>
      <c r="L180" s="2"/>
      <c r="M180" s="2"/>
      <c r="N180" s="1" t="str">
        <f t="shared" si="112"/>
        <v>開発規模の見積り精度が個人のスキルに依存します。非作業者が見積っている場合は、チーム全員で素早く見積もりましょう。その結果、全員の知識や経験を活かした見積り結果を得ることができます。\n（別名: 見積りポーカー）</v>
      </c>
      <c r="O180" s="7" t="str">
        <f t="shared" si="113"/>
        <v>"_id": "IPAﾌﾟﾗｸﾃｨｽ_4"</v>
      </c>
      <c r="P180" s="7" t="str">
        <f t="shared" si="114"/>
        <v>"message": "開発規模の見積り精度が個人のスキルに依存します。非作業者が見積っている場合は、チーム全員で素早く見積もりましょう。その結果、全員の知識や経験を活かした見積り結果を得ることができます。\n（別名: 見積りポーカー）"</v>
      </c>
      <c r="Q180" s="7" t="str">
        <f t="shared" si="115"/>
        <v>"questions": ["プランニングポーカー","","","","","","",""]</v>
      </c>
      <c r="R180" s="1" t="str">
        <f t="shared" si="116"/>
        <v>{"_id": "IPAﾌﾟﾗｸﾃｨｽ_4","message": "開発規模の見積り精度が個人のスキルに依存します。非作業者が見積っている場合は、チーム全員で素早く見積もりましょう。その結果、全員の知識や経験を活かした見積り結果を得ることができます。\n（別名: 見積りポーカー）","questions": ["プランニングポーカー","","","","","","",""]},</v>
      </c>
      <c r="T180" s="1" t="str">
        <f t="shared" si="117"/>
        <v>"questions": ["プランニングポーカー","","","","","","","","開発規模の見積り精度が個人のスキルに依存します。非作業者が見積っている場合は、チーム全員で素早く見積もりましょう。その結果、全員の知識や経験を活かした見積り結果を得ることができます。（別名: 見積りポーカー）"]</v>
      </c>
      <c r="U180" s="1" t="str">
        <f t="shared" si="118"/>
        <v>{"_id": "IPAﾌﾟﾗｸﾃｨｽ_4","message": "開発規模の見積り精度が個人のスキルに依存します。非作業者が見積っている場合は、チーム全員で素早く見積もりましょう。その結果、全員の知識や経験を活かした見積り結果を得ることができます。\n（別名: 見積りポーカー）","questions": ["プランニングポーカー","","","","","","","","開発規模の見積り精度が個人のスキルに依存します。非作業者が見積っている場合は、チーム全員で素早く見積もりましょう。その結果、全員の知識や経験を活かした見積り結果を得ることができます。（別名: 見積りポーカー）"]},</v>
      </c>
    </row>
    <row r="181" spans="1:21" ht="100" customHeight="1" x14ac:dyDescent="0.3">
      <c r="A181" s="2">
        <v>178</v>
      </c>
      <c r="B181" s="6" t="s">
        <v>707</v>
      </c>
      <c r="C181" s="6" t="s">
        <v>708</v>
      </c>
      <c r="D181" s="10" t="s">
        <v>696</v>
      </c>
      <c r="E181" s="10">
        <v>18</v>
      </c>
      <c r="F181" s="6" t="s">
        <v>709</v>
      </c>
      <c r="G181" s="6"/>
      <c r="H181" s="6"/>
      <c r="I181" s="2"/>
      <c r="J181" s="2"/>
      <c r="K181" s="2"/>
      <c r="L181" s="2"/>
      <c r="M181" s="2"/>
      <c r="N181" s="1" t="str">
        <f t="shared" si="112"/>
        <v>今後のチームの作業量を予測したい場合は、チームのイテレーションあたりの開発量を計測し続けます。その結果、ある期間までの開発量の予測や、現在の開発規模についての着地予測を見積もることができます。</v>
      </c>
      <c r="O181" s="7" t="str">
        <f t="shared" si="113"/>
        <v>"_id": "IPAﾌﾟﾗｸﾃｨｽ_5"</v>
      </c>
      <c r="P181" s="7" t="str">
        <f t="shared" si="114"/>
        <v>"message": "今後のチームの作業量を予測したい場合は、チームのイテレーションあたりの開発量を計測し続けます。その結果、ある期間までの開発量の予測や、現在の開発規模についての着地予測を見積もることができます。"</v>
      </c>
      <c r="Q181" s="7" t="str">
        <f t="shared" si="115"/>
        <v>"questions": ["ベロシティ計測","","","","","","",""]</v>
      </c>
      <c r="R181" s="1" t="str">
        <f t="shared" si="116"/>
        <v>{"_id": "IPAﾌﾟﾗｸﾃｨｽ_5","message": "今後のチームの作業量を予測したい場合は、チームのイテレーションあたりの開発量を計測し続けます。その結果、ある期間までの開発量の予測や、現在の開発規模についての着地予測を見積もることができます。","questions": ["ベロシティ計測","","","","","","",""]},</v>
      </c>
      <c r="T181" s="1" t="str">
        <f t="shared" si="117"/>
        <v>"questions": ["ベロシティ計測","","","","","","","","今後のチームの作業量を予測したい場合は、チームのイテレーションあたりの開発量を計測し続けます。その結果、ある期間までの開発量の予測や、現在の開発規模についての着地予測を見積もることができます。"]</v>
      </c>
      <c r="U181" s="1" t="str">
        <f t="shared" si="118"/>
        <v>{"_id": "IPAﾌﾟﾗｸﾃｨｽ_5","message": "今後のチームの作業量を予測したい場合は、チームのイテレーションあたりの開発量を計測し続けます。その結果、ある期間までの開発量の予測や、現在の開発規模についての着地予測を見積もることができます。","questions": ["ベロシティ計測","","","","","","","","今後のチームの作業量を予測したい場合は、チームのイテレーションあたりの開発量を計測し続けます。その結果、ある期間までの開発量の予測や、現在の開発規模についての着地予測を見積もることができます。"]},</v>
      </c>
    </row>
    <row r="182" spans="1:21" ht="100" customHeight="1" x14ac:dyDescent="0.3">
      <c r="A182" s="2">
        <v>179</v>
      </c>
      <c r="B182" s="6" t="s">
        <v>710</v>
      </c>
      <c r="C182" s="6" t="s">
        <v>711</v>
      </c>
      <c r="D182" s="10" t="s">
        <v>696</v>
      </c>
      <c r="E182" s="10">
        <v>20</v>
      </c>
      <c r="F182" s="6" t="s">
        <v>712</v>
      </c>
      <c r="G182" s="6"/>
      <c r="H182" s="6"/>
      <c r="I182" s="2"/>
      <c r="J182" s="2"/>
      <c r="K182" s="2"/>
      <c r="L182" s="2"/>
      <c r="M182" s="2"/>
      <c r="N182" s="1" t="str">
        <f t="shared" si="112"/>
        <v>毎日、時間を決めて短い時間で関係者が顔を合わせます。その結果、チーム全体が日々の必要な情報を共有できるようになります。\n（別名: 朝会、朝礼、デイリースクラム、スタンドアップミーティング）</v>
      </c>
      <c r="O182" s="7" t="str">
        <f t="shared" si="113"/>
        <v>"_id": "IPAﾌﾟﾗｸﾃｨｽ_6"</v>
      </c>
      <c r="P182" s="7" t="str">
        <f t="shared" si="114"/>
        <v>"message": "毎日、時間を決めて短い時間で関係者が顔を合わせます。その結果、チーム全体が日々の必要な情報を共有できるようになります。\n（別名: 朝会、朝礼、デイリースクラム、スタンドアップミーティング）"</v>
      </c>
      <c r="Q182" s="7" t="str">
        <f t="shared" si="115"/>
        <v>"questions": ["日次ミーティング","","","","","","",""]</v>
      </c>
      <c r="R182" s="1" t="str">
        <f t="shared" si="116"/>
        <v>{"_id": "IPAﾌﾟﾗｸﾃｨｽ_6","message": "毎日、時間を決めて短い時間で関係者が顔を合わせます。その結果、チーム全体が日々の必要な情報を共有できるようになります。\n（別名: 朝会、朝礼、デイリースクラム、スタンドアップミーティング）","questions": ["日次ミーティング","","","","","","",""]},</v>
      </c>
      <c r="T182" s="1" t="str">
        <f t="shared" si="117"/>
        <v>"questions": ["日次ミーティング","","","","","","","","毎日、時間を決めて短い時間で関係者が顔を合わせます。その結果、チーム全体が日々の必要な情報を共有できるようになります。（別名: 朝会、朝礼、デイリースクラム、スタンドアップミーティング）"]</v>
      </c>
      <c r="U182" s="1" t="str">
        <f t="shared" si="118"/>
        <v>{"_id": "IPAﾌﾟﾗｸﾃｨｽ_6","message": "毎日、時間を決めて短い時間で関係者が顔を合わせます。その結果、チーム全体が日々の必要な情報を共有できるようになります。\n（別名: 朝会、朝礼、デイリースクラム、スタンドアップミーティング）","questions": ["日次ミーティング","","","","","","","","毎日、時間を決めて短い時間で関係者が顔を合わせます。その結果、チーム全体が日々の必要な情報を共有できるようになります。（別名: 朝会、朝礼、デイリースクラム、スタンドアップミーティング）"]},</v>
      </c>
    </row>
    <row r="183" spans="1:21" ht="100" customHeight="1" x14ac:dyDescent="0.3">
      <c r="A183" s="2">
        <v>180</v>
      </c>
      <c r="B183" s="6" t="s">
        <v>713</v>
      </c>
      <c r="C183" s="6" t="s">
        <v>714</v>
      </c>
      <c r="D183" s="10" t="s">
        <v>696</v>
      </c>
      <c r="E183" s="10">
        <v>22</v>
      </c>
      <c r="F183" s="6" t="s">
        <v>715</v>
      </c>
      <c r="G183" s="6"/>
      <c r="H183" s="6"/>
      <c r="I183" s="2"/>
      <c r="J183" s="2"/>
      <c r="K183" s="2"/>
      <c r="L183" s="2"/>
      <c r="M183" s="2"/>
      <c r="N183" s="1" t="str">
        <f t="shared" si="112"/>
        <v>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n（別名: レトロスペクティブ、リフレクション、内省、反省会）</v>
      </c>
      <c r="O183" s="7" t="str">
        <f t="shared" si="113"/>
        <v>"_id": "IPAﾌﾟﾗｸﾃｨｽ_7"</v>
      </c>
      <c r="P183" s="7" t="str">
        <f t="shared" si="114"/>
        <v>"message": "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n（別名: レトロスペクティブ、リフレクション、内省、反省会）"</v>
      </c>
      <c r="Q183" s="7" t="str">
        <f t="shared" si="115"/>
        <v>"questions": ["ふりかえり","","","","","","",""]</v>
      </c>
      <c r="R183" s="1" t="str">
        <f t="shared" si="116"/>
        <v>{"_id": "IPAﾌﾟﾗｸﾃｨｽ_7","message": "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n（別名: レトロスペクティブ、リフレクション、内省、反省会）","questions": ["ふりかえり","","","","","","",""]},</v>
      </c>
      <c r="T183" s="1" t="str">
        <f t="shared" si="117"/>
        <v>"questions": ["ふりかえり","","","","","","","","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別名: レトロスペクティブ、リフレクション、内省、反省会）"]</v>
      </c>
      <c r="U183" s="1" t="str">
        <f t="shared" si="118"/>
        <v>{"_id": "IPAﾌﾟﾗｸﾃｨｽ_7","message": "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n（別名: レトロスペクティブ、リフレクション、内省、反省会）","questions": ["ふりかえり","","","","","","","","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別名: レトロスペクティブ、リフレクション、内省、反省会）"]},</v>
      </c>
    </row>
    <row r="184" spans="1:21" ht="100" customHeight="1" x14ac:dyDescent="0.3">
      <c r="A184" s="2">
        <v>181</v>
      </c>
      <c r="B184" s="6" t="s">
        <v>716</v>
      </c>
      <c r="C184" s="6" t="s">
        <v>717</v>
      </c>
      <c r="D184" s="10" t="s">
        <v>696</v>
      </c>
      <c r="E184" s="10">
        <v>25</v>
      </c>
      <c r="F184" s="6" t="s">
        <v>718</v>
      </c>
      <c r="G184" s="6"/>
      <c r="H184" s="6"/>
      <c r="I184" s="2"/>
      <c r="J184" s="2"/>
      <c r="K184" s="2"/>
      <c r="L184" s="2"/>
      <c r="M184" s="2"/>
      <c r="N184" s="1" t="str">
        <f t="shared" si="112"/>
        <v>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n（別名: Kanban, フィーチャパイプライン）</v>
      </c>
      <c r="O184" s="7" t="str">
        <f t="shared" si="113"/>
        <v>"_id": "IPAﾌﾟﾗｸﾃｨｽ_8"</v>
      </c>
      <c r="P184" s="7" t="str">
        <f t="shared" si="114"/>
        <v>"message": "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n（別名: Kanban, フィーチャパイプライン）"</v>
      </c>
      <c r="Q184" s="7" t="str">
        <f t="shared" si="115"/>
        <v>"questions": ["かんばん","","","","","","",""]</v>
      </c>
      <c r="R184" s="1" t="str">
        <f t="shared" si="116"/>
        <v>{"_id": "IPAﾌﾟﾗｸﾃｨｽ_8","message": "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n（別名: Kanban, フィーチャパイプライン）","questions": ["かんばん","","","","","","",""]},</v>
      </c>
      <c r="T184" s="1" t="str">
        <f t="shared" si="117"/>
        <v>"questions": ["かんばん","","","","","","","","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別名: Kanban, フィーチャパイプライン）"]</v>
      </c>
      <c r="U184" s="1" t="str">
        <f t="shared" si="118"/>
        <v>{"_id": "IPAﾌﾟﾗｸﾃｨｽ_8","message": "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n（別名: Kanban, フィーチャパイプライン）","questions": ["かんばん","","","","","","","","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別名: Kanban, フィーチャパイプライン）"]},</v>
      </c>
    </row>
    <row r="185" spans="1:21" ht="100" customHeight="1" x14ac:dyDescent="0.3">
      <c r="A185" s="2">
        <v>182</v>
      </c>
      <c r="B185" s="6" t="s">
        <v>719</v>
      </c>
      <c r="C185" s="6" t="s">
        <v>720</v>
      </c>
      <c r="D185" s="10" t="s">
        <v>696</v>
      </c>
      <c r="E185" s="10">
        <v>27</v>
      </c>
      <c r="F185" s="6" t="s">
        <v>392</v>
      </c>
      <c r="G185" s="6"/>
      <c r="H185" s="6"/>
      <c r="I185" s="2"/>
      <c r="J185" s="2"/>
      <c r="K185" s="2"/>
      <c r="L185" s="2"/>
      <c r="M185" s="2"/>
      <c r="N185" s="1" t="str">
        <f t="shared" si="112"/>
        <v>イテレーションの終わりに完了したものを関係者にデモをします。その結果、チームは次のイテレーションで何をするべきかフィードバックを得ることができます。\n（別名: デモ）</v>
      </c>
      <c r="O185" s="7" t="str">
        <f t="shared" si="113"/>
        <v>"_id": "IPAﾌﾟﾗｸﾃｨｽ_9"</v>
      </c>
      <c r="P185" s="7" t="str">
        <f t="shared" si="114"/>
        <v>"message": "イテレーションの終わりに完了したものを関係者にデモをします。その結果、チームは次のイテレーションで何をするべきかフィードバックを得ることができます。\n（別名: デモ）"</v>
      </c>
      <c r="Q185" s="7" t="str">
        <f t="shared" si="115"/>
        <v>"questions": ["スプリントレビュー","","","","","","",""]</v>
      </c>
      <c r="R185" s="1" t="str">
        <f t="shared" si="116"/>
        <v>{"_id": "IPAﾌﾟﾗｸﾃｨｽ_9","message": "イテレーションの終わりに完了したものを関係者にデモをします。その結果、チームは次のイテレーションで何をするべきかフィードバックを得ることができます。\n（別名: デモ）","questions": ["スプリントレビュー","","","","","","",""]},</v>
      </c>
      <c r="T185" s="1" t="str">
        <f t="shared" si="117"/>
        <v>"questions": ["スプリントレビュー","","","","","","","","イテレーションの終わりに完了したものを関係者にデモをします。その結果、チームは次のイテレーションで何をするべきかフィードバックを得ることができます。（別名: デモ）"]</v>
      </c>
      <c r="U185" s="1" t="str">
        <f t="shared" si="118"/>
        <v>{"_id": "IPAﾌﾟﾗｸﾃｨｽ_9","message": "イテレーションの終わりに完了したものを関係者にデモをします。その結果、チームは次のイテレーションで何をするべきかフィードバックを得ることができます。\n（別名: デモ）","questions": ["スプリントレビュー","","","","","","","","イテレーションの終わりに完了したものを関係者にデモをします。その結果、チームは次のイテレーションで何をするべきかフィードバックを得ることができます。（別名: デモ）"]},</v>
      </c>
    </row>
    <row r="186" spans="1:21" ht="100" customHeight="1" x14ac:dyDescent="0.3">
      <c r="A186" s="2">
        <v>183</v>
      </c>
      <c r="B186" s="6" t="s">
        <v>721</v>
      </c>
      <c r="C186" s="6" t="s">
        <v>722</v>
      </c>
      <c r="D186" s="10" t="s">
        <v>696</v>
      </c>
      <c r="E186" s="10">
        <v>29</v>
      </c>
      <c r="F186" s="6" t="s">
        <v>723</v>
      </c>
      <c r="G186" s="6"/>
      <c r="H186" s="6"/>
      <c r="I186" s="2"/>
      <c r="J186" s="2"/>
      <c r="K186" s="2"/>
      <c r="L186" s="2"/>
      <c r="M186" s="2"/>
      <c r="N186" s="1" t="str">
        <f t="shared" si="112"/>
        <v>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n（別名: スクラムボード）</v>
      </c>
      <c r="O186" s="7" t="str">
        <f t="shared" si="113"/>
        <v>"_id": "IPAﾌﾟﾗｸﾃｨｽ_10"</v>
      </c>
      <c r="P186" s="7" t="str">
        <f t="shared" si="114"/>
        <v>"message": "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n（別名: スクラムボード）"</v>
      </c>
      <c r="Q186" s="7" t="str">
        <f t="shared" si="115"/>
        <v>"questions": ["タスクボード（タスクカード）","","","","","","",""]</v>
      </c>
      <c r="R186" s="1" t="str">
        <f t="shared" si="116"/>
        <v>{"_id": "IPAﾌﾟﾗｸﾃｨｽ_10","message": "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n（別名: スクラムボード）","questions": ["タスクボード（タスクカード）","","","","","","",""]},</v>
      </c>
      <c r="T186" s="1" t="str">
        <f t="shared" si="117"/>
        <v>"questions": ["タスクボード（タスクカード）","","","","","","","","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別名: スクラムボード）"]</v>
      </c>
      <c r="U186" s="1" t="str">
        <f t="shared" si="118"/>
        <v>{"_id": "IPAﾌﾟﾗｸﾃｨｽ_10","message": "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n（別名: スクラムボード）","questions": ["タスクボード（タスクカード）","","","","","","","","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別名: スクラムボード）"]},</v>
      </c>
    </row>
    <row r="187" spans="1:21" ht="100" customHeight="1" x14ac:dyDescent="0.3">
      <c r="A187" s="2">
        <v>184</v>
      </c>
      <c r="B187" s="6" t="s">
        <v>724</v>
      </c>
      <c r="C187" s="6" t="s">
        <v>725</v>
      </c>
      <c r="D187" s="10" t="s">
        <v>696</v>
      </c>
      <c r="E187" s="10">
        <v>31</v>
      </c>
      <c r="F187" s="6" t="s">
        <v>726</v>
      </c>
      <c r="G187" s="6"/>
      <c r="H187" s="6"/>
      <c r="I187" s="2"/>
      <c r="J187" s="2"/>
      <c r="K187" s="2"/>
      <c r="L187" s="2"/>
      <c r="M187" s="2"/>
      <c r="N187" s="1" t="str">
        <f t="shared" si="112"/>
        <v>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v>
      </c>
      <c r="O187" s="7" t="str">
        <f t="shared" si="113"/>
        <v>"_id": "IPAﾌﾟﾗｸﾃｨｽ_11"</v>
      </c>
      <c r="P187" s="7" t="str">
        <f t="shared" si="114"/>
        <v>"message": "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v>
      </c>
      <c r="Q187" s="7" t="str">
        <f t="shared" si="115"/>
        <v>"questions": ["バーンダウンチャート","","","","","","",""]</v>
      </c>
      <c r="R187" s="1" t="str">
        <f t="shared" si="116"/>
        <v>{"_id": "IPAﾌﾟﾗｸﾃｨｽ_11","message": "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questions": ["バーンダウンチャート","","","","","","",""]},</v>
      </c>
      <c r="T187" s="1" t="str">
        <f t="shared" si="117"/>
        <v>"questions": ["バーンダウンチャート","","","","","","","","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v>
      </c>
      <c r="U187" s="1" t="str">
        <f t="shared" si="118"/>
        <v>{"_id": "IPAﾌﾟﾗｸﾃｨｽ_11","message": "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questions": ["バーンダウンチャート","","","","","","","","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v>
      </c>
    </row>
    <row r="188" spans="1:21" ht="100" customHeight="1" x14ac:dyDescent="0.3">
      <c r="A188" s="2">
        <v>185</v>
      </c>
      <c r="B188" s="6" t="s">
        <v>727</v>
      </c>
      <c r="C188" s="6" t="s">
        <v>728</v>
      </c>
      <c r="D188" s="10" t="s">
        <v>696</v>
      </c>
      <c r="E188" s="10">
        <v>34</v>
      </c>
      <c r="F188" s="6" t="s">
        <v>729</v>
      </c>
      <c r="G188" s="6"/>
      <c r="H188" s="6"/>
      <c r="I188" s="2"/>
      <c r="J188" s="2"/>
      <c r="K188" s="2"/>
      <c r="L188" s="2"/>
      <c r="M188" s="2"/>
      <c r="N188" s="1" t="str">
        <f t="shared" si="112"/>
        <v>現時点でのプロセスが最善とは限りません。そのため、自らプロセスを改善していきます。</v>
      </c>
      <c r="O188" s="7" t="str">
        <f t="shared" si="113"/>
        <v>"_id": "IPAﾌﾟﾗｸﾃｨｽ_12"</v>
      </c>
      <c r="P188" s="7" t="str">
        <f t="shared" si="114"/>
        <v>"message": "現時点でのプロセスが最善とは限りません。そのため、自らプロセスを改善していきます。"</v>
      </c>
      <c r="Q188" s="7" t="str">
        <f t="shared" si="115"/>
        <v>"questions": ["柔軟なプロセス","","","","","","",""]</v>
      </c>
      <c r="R188" s="1" t="str">
        <f t="shared" si="116"/>
        <v>{"_id": "IPAﾌﾟﾗｸﾃｨｽ_12","message": "現時点でのプロセスが最善とは限りません。そのため、自らプロセスを改善していきます。","questions": ["柔軟なプロセス","","","","","","",""]},</v>
      </c>
      <c r="T188" s="1" t="str">
        <f t="shared" si="117"/>
        <v>"questions": ["柔軟なプロセス","","","","","","","","現時点でのプロセスが最善とは限りません。そのため、自らプロセスを改善していきます。"]</v>
      </c>
      <c r="U188" s="1" t="str">
        <f t="shared" si="118"/>
        <v>{"_id": "IPAﾌﾟﾗｸﾃｨｽ_12","message": "現時点でのプロセスが最善とは限りません。そのため、自らプロセスを改善していきます。","questions": ["柔軟なプロセス","","","","","","","","現時点でのプロセスが最善とは限りません。そのため、自らプロセスを改善していきます。"]},</v>
      </c>
    </row>
    <row r="189" spans="1:21" ht="100" customHeight="1" x14ac:dyDescent="0.3">
      <c r="A189" s="2">
        <v>186</v>
      </c>
      <c r="B189" s="6" t="s">
        <v>730</v>
      </c>
      <c r="C189" s="6" t="s">
        <v>731</v>
      </c>
      <c r="D189" s="10" t="s">
        <v>696</v>
      </c>
      <c r="E189" s="10">
        <v>36</v>
      </c>
      <c r="F189" s="6" t="s">
        <v>732</v>
      </c>
      <c r="G189" s="6"/>
      <c r="H189" s="6"/>
      <c r="I189" s="2"/>
      <c r="J189" s="2"/>
      <c r="K189" s="2"/>
      <c r="L189" s="2"/>
      <c r="M189" s="2"/>
      <c r="N189" s="1" t="str">
        <f t="shared" si="112"/>
        <v>ソフトウェアで実現したいことを顧客の価値を明確にして簡潔に表現し書き出します。その結果、開発者とプロダクトオーナーの会話を促進することができます。\n（別名: ストーリーカード）</v>
      </c>
      <c r="O189" s="7" t="str">
        <f t="shared" si="113"/>
        <v>"_id": "IPAﾌﾟﾗｸﾃｨｽ_13"</v>
      </c>
      <c r="P189" s="7" t="str">
        <f t="shared" si="114"/>
        <v>"message": "ソフトウェアで実現したいことを顧客の価値を明確にして簡潔に表現し書き出します。その結果、開発者とプロダクトオーナーの会話を促進することができます。\n（別名: ストーリーカード）"</v>
      </c>
      <c r="Q189" s="7" t="str">
        <f t="shared" si="115"/>
        <v>"questions": ["ユーザーストーリー","","","","","","",""]</v>
      </c>
      <c r="R189" s="1" t="str">
        <f t="shared" si="116"/>
        <v>{"_id": "IPAﾌﾟﾗｸﾃｨｽ_13","message": "ソフトウェアで実現したいことを顧客の価値を明確にして簡潔に表現し書き出します。その結果、開発者とプロダクトオーナーの会話を促進することができます。\n（別名: ストーリーカード）","questions": ["ユーザーストーリー","","","","","","",""]},</v>
      </c>
      <c r="T189" s="1" t="str">
        <f t="shared" si="117"/>
        <v>"questions": ["ユーザーストーリー","","","","","","","","ソフトウェアで実現したいことを顧客の価値を明確にして簡潔に表現し書き出します。その結果、開発者とプロダクトオーナーの会話を促進することができます。（別名: ストーリーカード）"]</v>
      </c>
      <c r="U189" s="1" t="str">
        <f t="shared" si="118"/>
        <v>{"_id": "IPAﾌﾟﾗｸﾃｨｽ_13","message": "ソフトウェアで実現したいことを顧客の価値を明確にして簡潔に表現し書き出します。その結果、開発者とプロダクトオーナーの会話を促進することができます。\n（別名: ストーリーカード）","questions": ["ユーザーストーリー","","","","","","","","ソフトウェアで実現したいことを顧客の価値を明確にして簡潔に表現し書き出します。その結果、開発者とプロダクトオーナーの会話を促進することができます。（別名: ストーリーカード）"]},</v>
      </c>
    </row>
    <row r="190" spans="1:21" ht="100" customHeight="1" x14ac:dyDescent="0.3">
      <c r="A190" s="2">
        <v>187</v>
      </c>
      <c r="B190" s="6" t="s">
        <v>733</v>
      </c>
      <c r="C190" s="6" t="s">
        <v>734</v>
      </c>
      <c r="D190" s="10" t="s">
        <v>696</v>
      </c>
      <c r="E190" s="10">
        <v>39</v>
      </c>
      <c r="F190" s="6" t="s">
        <v>735</v>
      </c>
      <c r="G190" s="6"/>
      <c r="H190" s="6"/>
      <c r="I190" s="2"/>
      <c r="J190" s="2"/>
      <c r="K190" s="2"/>
      <c r="L190" s="2"/>
      <c r="M190" s="2"/>
      <c r="N190" s="1" t="str">
        <f t="shared" si="112"/>
        <v>イテレーションで何をするべきか、スプリントバックログにリストアップします。イテレーションの残タスクを追跡することによって、進捗を把握することができます。</v>
      </c>
      <c r="O190" s="7" t="str">
        <f t="shared" si="113"/>
        <v>"_id": "IPAﾌﾟﾗｸﾃｨｽ_14"</v>
      </c>
      <c r="P190" s="7" t="str">
        <f t="shared" si="114"/>
        <v>"message": "イテレーションで何をするべきか、スプリントバックログにリストアップします。イテレーションの残タスクを追跡することによって、進捗を把握することができます。"</v>
      </c>
      <c r="Q190" s="7" t="str">
        <f t="shared" si="115"/>
        <v>"questions": ["スプリントバックログ","","","","","","",""]</v>
      </c>
      <c r="R190" s="1" t="str">
        <f t="shared" si="116"/>
        <v>{"_id": "IPAﾌﾟﾗｸﾃｨｽ_14","message": "イテレーションで何をするべきか、スプリントバックログにリストアップします。イテレーションの残タスクを追跡することによって、進捗を把握することができます。","questions": ["スプリントバックログ","","","","","","",""]},</v>
      </c>
      <c r="T190" s="1" t="str">
        <f t="shared" si="117"/>
        <v>"questions": ["スプリントバックログ","","","","","","","","イテレーションで何をするべきか、スプリントバックログにリストアップします。イテレーションの残タスクを追跡することによって、進捗を把握することができます。"]</v>
      </c>
      <c r="U190" s="1" t="str">
        <f t="shared" si="118"/>
        <v>{"_id": "IPAﾌﾟﾗｸﾃｨｽ_14","message": "イテレーションで何をするべきか、スプリントバックログにリストアップします。イテレーションの残タスクを追跡することによって、進捗を把握することができます。","questions": ["スプリントバックログ","","","","","","","","イテレーションで何をするべきか、スプリントバックログにリストアップします。イテレーションの残タスクを追跡することによって、進捗を把握することができます。"]},</v>
      </c>
    </row>
    <row r="191" spans="1:21" ht="100" customHeight="1" x14ac:dyDescent="0.3">
      <c r="A191" s="2">
        <v>188</v>
      </c>
      <c r="B191" s="6" t="s">
        <v>736</v>
      </c>
      <c r="C191" s="6" t="s">
        <v>737</v>
      </c>
      <c r="D191" s="10" t="s">
        <v>696</v>
      </c>
      <c r="E191" s="10">
        <v>41</v>
      </c>
      <c r="F191" s="6" t="s">
        <v>738</v>
      </c>
      <c r="G191" s="6"/>
      <c r="H191" s="6"/>
      <c r="I191" s="2"/>
      <c r="J191" s="2"/>
      <c r="K191" s="2"/>
      <c r="L191" s="2"/>
      <c r="M191" s="2"/>
      <c r="N191" s="1" t="str">
        <f t="shared" si="112"/>
        <v>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v>
      </c>
      <c r="O191" s="7" t="str">
        <f t="shared" si="113"/>
        <v>"_id": "IPAﾌﾟﾗｸﾃｨｽ_15"</v>
      </c>
      <c r="P191" s="7" t="str">
        <f t="shared" si="114"/>
        <v>"message": "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v>
      </c>
      <c r="Q191" s="7" t="str">
        <f t="shared" si="115"/>
        <v>"questions": ["インセプションデッキ","","","","","","",""]</v>
      </c>
      <c r="R191" s="1" t="str">
        <f t="shared" si="116"/>
        <v>{"_id": "IPAﾌﾟﾗｸﾃｨｽ_15","message": "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questions": ["インセプションデッキ","","","","","","",""]},</v>
      </c>
      <c r="T191" s="1" t="str">
        <f t="shared" si="117"/>
        <v>"questions": ["インセプションデッキ","","","","","","","","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v>
      </c>
      <c r="U191" s="1" t="str">
        <f t="shared" si="118"/>
        <v>{"_id": "IPAﾌﾟﾗｸﾃｨｽ_15","message": "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questions": ["インセプションデッキ","","","","","","","","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v>
      </c>
    </row>
    <row r="192" spans="1:21" ht="100" customHeight="1" x14ac:dyDescent="0.3">
      <c r="A192" s="2">
        <v>189</v>
      </c>
      <c r="B192" s="6" t="s">
        <v>739</v>
      </c>
      <c r="C192" s="6" t="s">
        <v>740</v>
      </c>
      <c r="D192" s="10" t="s">
        <v>696</v>
      </c>
      <c r="E192" s="10">
        <v>43</v>
      </c>
      <c r="F192" s="6" t="s">
        <v>741</v>
      </c>
      <c r="G192" s="6"/>
      <c r="H192" s="6"/>
      <c r="I192" s="2"/>
      <c r="J192" s="2"/>
      <c r="K192" s="2"/>
      <c r="L192" s="2"/>
      <c r="M192" s="2"/>
      <c r="N192" s="1" t="str">
        <f t="shared" si="112"/>
        <v>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n（別名: マスターストーリーリスト）</v>
      </c>
      <c r="O192" s="7" t="str">
        <f t="shared" si="113"/>
        <v>"_id": "IPAﾌﾟﾗｸﾃｨｽ_16"</v>
      </c>
      <c r="P192" s="7" t="str">
        <f t="shared" si="114"/>
        <v>"message": "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n（別名: マスターストーリーリスト）"</v>
      </c>
      <c r="Q192" s="7" t="str">
        <f t="shared" si="115"/>
        <v>"questions": ["プロダクトバックログ","","","","","","",""]</v>
      </c>
      <c r="R192" s="1" t="str">
        <f t="shared" si="116"/>
        <v>{"_id": "IPAﾌﾟﾗｸﾃｨｽ_16","message": "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n（別名: マスターストーリーリスト）","questions": ["プロダクトバックログ","","","","","","",""]},</v>
      </c>
      <c r="T192" s="1" t="str">
        <f t="shared" si="117"/>
        <v>"questions": ["プロダクトバックログ","","","","","","","","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別名: マスターストーリーリスト）"]</v>
      </c>
      <c r="U192" s="1" t="str">
        <f t="shared" si="118"/>
        <v>{"_id": "IPAﾌﾟﾗｸﾃｨｽ_16","message": "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n（別名: マスターストーリーリスト）","questions": ["プロダクトバックログ","","","","","","","","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別名: マスターストーリーリスト）"]},</v>
      </c>
    </row>
    <row r="193" spans="1:21" ht="100" customHeight="1" x14ac:dyDescent="0.3">
      <c r="A193" s="2">
        <v>190</v>
      </c>
      <c r="B193" s="6" t="s">
        <v>742</v>
      </c>
      <c r="C193" s="6" t="s">
        <v>743</v>
      </c>
      <c r="D193" s="10" t="s">
        <v>696</v>
      </c>
      <c r="E193" s="10">
        <v>45</v>
      </c>
      <c r="F193" s="6" t="s">
        <v>744</v>
      </c>
      <c r="G193" s="6"/>
      <c r="H193" s="6"/>
      <c r="I193" s="2"/>
      <c r="J193" s="2"/>
      <c r="K193" s="2"/>
      <c r="L193" s="2"/>
      <c r="M193" s="2"/>
      <c r="N193" s="1" t="str">
        <f t="shared" si="112"/>
        <v>アウトプットが適切かどうかわかりにくい時は、迅速なフィードバックを心掛けます。その結果、現状把握と軌道修正がしやすくなります。</v>
      </c>
      <c r="O193" s="7" t="str">
        <f t="shared" si="113"/>
        <v>"_id": "IPAﾌﾟﾗｸﾃｨｽ_17"</v>
      </c>
      <c r="P193" s="7" t="str">
        <f t="shared" si="114"/>
        <v>"message": "アウトプットが適切かどうかわかりにくい時は、迅速なフィードバックを心掛けます。その結果、現状把握と軌道修正がしやすくなります。"</v>
      </c>
      <c r="Q193" s="7" t="str">
        <f t="shared" si="115"/>
        <v>"questions": ["迅速なフィードバック","","","","","","",""]</v>
      </c>
      <c r="R193" s="1" t="str">
        <f t="shared" si="116"/>
        <v>{"_id": "IPAﾌﾟﾗｸﾃｨｽ_17","message": "アウトプットが適切かどうかわかりにくい時は、迅速なフィードバックを心掛けます。その結果、現状把握と軌道修正がしやすくなります。","questions": ["迅速なフィードバック","","","","","","",""]},</v>
      </c>
      <c r="T193" s="1" t="str">
        <f t="shared" si="117"/>
        <v>"questions": ["迅速なフィードバック","","","","","","","","アウトプットが適切かどうかわかりにくい時は、迅速なフィードバックを心掛けます。その結果、現状把握と軌道修正がしやすくなります。"]</v>
      </c>
      <c r="U193" s="1" t="str">
        <f t="shared" si="118"/>
        <v>{"_id": "IPAﾌﾟﾗｸﾃｨｽ_17","message": "アウトプットが適切かどうかわかりにくい時は、迅速なフィードバックを心掛けます。その結果、現状把握と軌道修正がしやすくなります。","questions": ["迅速なフィードバック","","","","","","","","アウトプットが適切かどうかわかりにくい時は、迅速なフィードバックを心掛けます。その結果、現状把握と軌道修正がしやすくなります。"]},</v>
      </c>
    </row>
    <row r="194" spans="1:21" ht="100" customHeight="1" x14ac:dyDescent="0.3">
      <c r="A194" s="2">
        <v>191</v>
      </c>
      <c r="B194" s="6" t="s">
        <v>745</v>
      </c>
      <c r="C194" s="6" t="s">
        <v>746</v>
      </c>
      <c r="D194" s="10" t="s">
        <v>696</v>
      </c>
      <c r="E194" s="10">
        <v>47</v>
      </c>
      <c r="F194" s="6" t="s">
        <v>747</v>
      </c>
      <c r="G194" s="6"/>
      <c r="H194" s="6"/>
      <c r="I194" s="2"/>
      <c r="J194" s="2"/>
      <c r="K194" s="2"/>
      <c r="L194" s="2"/>
      <c r="M194" s="2"/>
      <c r="N194" s="1" t="str">
        <f t="shared" si="112"/>
        <v>チームの中で知識やコードの共有ができていない場合は、ペアを組んで作業をします。その結果、開発チームの中で業務知識やコードについての知識が共有でき、品質や作業効率も向上できます。\n（別名: ペアワーク、ペアリング）</v>
      </c>
      <c r="O194" s="7" t="str">
        <f t="shared" si="113"/>
        <v>"_id": "IPAﾌﾟﾗｸﾃｨｽ_18"</v>
      </c>
      <c r="P194" s="7" t="str">
        <f t="shared" si="114"/>
        <v>"message": "チームの中で知識やコードの共有ができていない場合は、ペアを組んで作業をします。その結果、開発チームの中で業務知識やコードについての知識が共有でき、品質や作業効率も向上できます。\n（別名: ペアワーク、ペアリング）"</v>
      </c>
      <c r="Q194" s="7" t="str">
        <f t="shared" si="115"/>
        <v>"questions": ["ペアプログラミング","","","","","","",""]</v>
      </c>
      <c r="R194" s="1" t="str">
        <f t="shared" si="116"/>
        <v>{"_id": "IPAﾌﾟﾗｸﾃｨｽ_18","message": "チームの中で知識やコードの共有ができていない場合は、ペアを組んで作業をします。その結果、開発チームの中で業務知識やコードについての知識が共有でき、品質や作業効率も向上できます。\n（別名: ペアワーク、ペアリング）","questions": ["ペアプログラミング","","","","","","",""]},</v>
      </c>
      <c r="T194" s="1" t="str">
        <f t="shared" si="117"/>
        <v>"questions": ["ペアプログラミング","","","","","","","","チームの中で知識やコードの共有ができていない場合は、ペアを組んで作業をします。その結果、開発チームの中で業務知識やコードについての知識が共有でき、品質や作業効率も向上できます。（別名: ペアワーク、ペアリング）"]</v>
      </c>
      <c r="U194" s="1" t="str">
        <f t="shared" si="118"/>
        <v>{"_id": "IPAﾌﾟﾗｸﾃｨｽ_18","message": "チームの中で知識やコードの共有ができていない場合は、ペアを組んで作業をします。その結果、開発チームの中で業務知識やコードについての知識が共有でき、品質や作業効率も向上できます。\n（別名: ペアワーク、ペアリング）","questions": ["ペアプログラミング","","","","","","","","チームの中で知識やコードの共有ができていない場合は、ペアを組んで作業をします。その結果、開発チームの中で業務知識やコードについての知識が共有でき、品質や作業効率も向上できます。（別名: ペアワーク、ペアリング）"]},</v>
      </c>
    </row>
    <row r="195" spans="1:21" ht="100" customHeight="1" x14ac:dyDescent="0.3">
      <c r="A195" s="2">
        <v>192</v>
      </c>
      <c r="B195" s="6" t="s">
        <v>748</v>
      </c>
      <c r="C195" s="6" t="s">
        <v>749</v>
      </c>
      <c r="D195" s="10" t="s">
        <v>696</v>
      </c>
      <c r="E195" s="10">
        <v>49</v>
      </c>
      <c r="F195" s="6" t="s">
        <v>750</v>
      </c>
      <c r="G195" s="6"/>
      <c r="H195" s="6"/>
      <c r="I195" s="2"/>
      <c r="J195" s="2"/>
      <c r="K195" s="2"/>
      <c r="L195" s="2"/>
      <c r="M195" s="2"/>
      <c r="N195" s="1" t="str">
        <f t="shared" si="112"/>
        <v>システムを修正する度に回帰テストを手動で実施しなければいけない場合、回帰テストを自動化します。その結果、回帰テストにかかる工数が大幅に削減でき、何度も実施できるようになります。\n（別名: リグレッションテスト）</v>
      </c>
      <c r="O195" s="7" t="str">
        <f t="shared" si="113"/>
        <v>"_id": "IPAﾌﾟﾗｸﾃｨｽ_19"</v>
      </c>
      <c r="P195" s="7" t="str">
        <f t="shared" si="114"/>
        <v>"message": "システムを修正する度に回帰テストを手動で実施しなければいけない場合、回帰テストを自動化します。その結果、回帰テストにかかる工数が大幅に削減でき、何度も実施できるようになります。\n（別名: リグレッションテスト）"</v>
      </c>
      <c r="Q195" s="7" t="str">
        <f t="shared" si="115"/>
        <v>"questions": ["自動化された回帰テスト","","","","","","",""]</v>
      </c>
      <c r="R195" s="1" t="str">
        <f t="shared" si="116"/>
        <v>{"_id": "IPAﾌﾟﾗｸﾃｨｽ_19","message": "システムを修正する度に回帰テストを手動で実施しなければいけない場合、回帰テストを自動化します。その結果、回帰テストにかかる工数が大幅に削減でき、何度も実施できるようになります。\n（別名: リグレッションテスト）","questions": ["自動化された回帰テスト","","","","","","",""]},</v>
      </c>
      <c r="T195" s="1" t="str">
        <f t="shared" si="117"/>
        <v>"questions": ["自動化された回帰テスト","","","","","","","","システムを修正する度に回帰テストを手動で実施しなければいけない場合、回帰テストを自動化します。その結果、回帰テストにかかる工数が大幅に削減でき、何度も実施できるようになります。（別名: リグレッションテスト）"]</v>
      </c>
      <c r="U195" s="1" t="str">
        <f t="shared" si="118"/>
        <v>{"_id": "IPAﾌﾟﾗｸﾃｨｽ_19","message": "システムを修正する度に回帰テストを手動で実施しなければいけない場合、回帰テストを自動化します。その結果、回帰テストにかかる工数が大幅に削減でき、何度も実施できるようになります。\n（別名: リグレッションテスト）","questions": ["自動化された回帰テスト","","","","","","","","システムを修正する度に回帰テストを手動で実施しなければいけない場合、回帰テストを自動化します。その結果、回帰テストにかかる工数が大幅に削減でき、何度も実施できるようになります。（別名: リグレッションテスト）"]},</v>
      </c>
    </row>
    <row r="196" spans="1:21" ht="100" customHeight="1" x14ac:dyDescent="0.3">
      <c r="A196" s="2">
        <v>193</v>
      </c>
      <c r="B196" s="6" t="s">
        <v>751</v>
      </c>
      <c r="C196" s="6" t="s">
        <v>752</v>
      </c>
      <c r="D196" s="10" t="s">
        <v>696</v>
      </c>
      <c r="E196" s="10">
        <v>51</v>
      </c>
      <c r="F196" s="6" t="s">
        <v>753</v>
      </c>
      <c r="G196" s="6"/>
      <c r="H196" s="6"/>
      <c r="I196" s="2"/>
      <c r="J196" s="2"/>
      <c r="K196" s="2"/>
      <c r="L196" s="2"/>
      <c r="M196" s="2"/>
      <c r="N196" s="1" t="str">
        <f t="shared" si="112"/>
        <v>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v>
      </c>
      <c r="O196" s="7" t="str">
        <f t="shared" si="113"/>
        <v>"_id": "IPAﾌﾟﾗｸﾃｨｽ_20"</v>
      </c>
      <c r="P196" s="7" t="str">
        <f t="shared" si="114"/>
        <v>"message": "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v>
      </c>
      <c r="Q196" s="7" t="str">
        <f t="shared" si="115"/>
        <v>"questions": ["テスト駆動開発","","","","","","",""]</v>
      </c>
      <c r="R196" s="1" t="str">
        <f t="shared" si="116"/>
        <v>{"_id": "IPAﾌﾟﾗｸﾃｨｽ_20","message": "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questions": ["テスト駆動開発","","","","","","",""]},</v>
      </c>
      <c r="T196" s="1" t="str">
        <f t="shared" si="117"/>
        <v>"questions": ["テスト駆動開発","","","","","","","","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v>
      </c>
      <c r="U196" s="1" t="str">
        <f t="shared" si="118"/>
        <v>{"_id": "IPAﾌﾟﾗｸﾃｨｽ_20","message": "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questions": ["テスト駆動開発","","","","","","","","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v>
      </c>
    </row>
    <row r="197" spans="1:21" ht="100" customHeight="1" x14ac:dyDescent="0.3">
      <c r="A197" s="2">
        <v>194</v>
      </c>
      <c r="B197" s="6" t="s">
        <v>754</v>
      </c>
      <c r="C197" s="6" t="s">
        <v>755</v>
      </c>
      <c r="D197" s="10" t="s">
        <v>696</v>
      </c>
      <c r="E197" s="10">
        <v>54</v>
      </c>
      <c r="F197" s="6" t="s">
        <v>756</v>
      </c>
      <c r="G197" s="6"/>
      <c r="H197" s="6"/>
      <c r="I197" s="2"/>
      <c r="J197" s="2"/>
      <c r="K197" s="2"/>
      <c r="L197" s="2"/>
      <c r="M197" s="2"/>
      <c r="N197" s="1" t="str">
        <f t="shared" si="112"/>
        <v>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n（別名: デベロッパーテスティング）</v>
      </c>
      <c r="O197" s="7" t="str">
        <f t="shared" si="113"/>
        <v>"_id": "IPAﾌﾟﾗｸﾃｨｽ_21"</v>
      </c>
      <c r="P197" s="7" t="str">
        <f t="shared" si="114"/>
        <v>"message": "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n（別名: デベロッパーテスティング）"</v>
      </c>
      <c r="Q197" s="7" t="str">
        <f t="shared" si="115"/>
        <v>"questions": ["ユニットテストの自動化","","","","","","",""]</v>
      </c>
      <c r="R197" s="1" t="str">
        <f t="shared" si="116"/>
        <v>{"_id": "IPAﾌﾟﾗｸﾃｨｽ_21","message": "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n（別名: デベロッパーテスティング）","questions": ["ユニットテストの自動化","","","","","","",""]},</v>
      </c>
      <c r="T197" s="1" t="str">
        <f t="shared" si="117"/>
        <v>"questions": ["ユニットテストの自動化","","","","","","","","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別名: デベロッパーテスティング）"]</v>
      </c>
      <c r="U197" s="1" t="str">
        <f t="shared" si="118"/>
        <v>{"_id": "IPAﾌﾟﾗｸﾃｨｽ_21","message": "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n（別名: デベロッパーテスティング）","questions": ["ユニットテストの自動化","","","","","","","","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別名: デベロッパーテスティング）"]},</v>
      </c>
    </row>
    <row r="198" spans="1:21" ht="100" customHeight="1" x14ac:dyDescent="0.3">
      <c r="A198" s="2">
        <v>195</v>
      </c>
      <c r="B198" s="6" t="s">
        <v>757</v>
      </c>
      <c r="C198" s="6" t="s">
        <v>758</v>
      </c>
      <c r="D198" s="10" t="s">
        <v>696</v>
      </c>
      <c r="E198" s="10">
        <v>57</v>
      </c>
      <c r="F198" s="6" t="s">
        <v>759</v>
      </c>
      <c r="G198" s="6"/>
      <c r="H198" s="6"/>
      <c r="I198" s="2"/>
      <c r="J198" s="2"/>
      <c r="K198" s="2"/>
      <c r="L198" s="2"/>
      <c r="M198" s="2"/>
      <c r="N198" s="1" t="str">
        <f t="shared" si="112"/>
        <v>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n（別名: 顧客テスト、機能テスト、ストーリーテスト）</v>
      </c>
      <c r="O198" s="7" t="str">
        <f t="shared" si="113"/>
        <v>"_id": "IPAﾌﾟﾗｸﾃｨｽ_22"</v>
      </c>
      <c r="P198" s="7" t="str">
        <f t="shared" si="114"/>
        <v>"message": "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n（別名: 顧客テスト、機能テスト、ストーリーテスト）"</v>
      </c>
      <c r="Q198" s="7" t="str">
        <f t="shared" si="115"/>
        <v>"questions": ["受入テスト","","","","","","",""]</v>
      </c>
      <c r="R198" s="1" t="str">
        <f t="shared" si="116"/>
        <v>{"_id": "IPAﾌﾟﾗｸﾃｨｽ_22","message": "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n（別名: 顧客テスト、機能テスト、ストーリーテスト）","questions": ["受入テスト","","","","","","",""]},</v>
      </c>
      <c r="T198" s="1" t="str">
        <f t="shared" si="117"/>
        <v>"questions": ["受入テスト","","","","","","","","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別名: 顧客テスト、機能テスト、ストーリーテスト）"]</v>
      </c>
      <c r="U198" s="1" t="str">
        <f t="shared" si="118"/>
        <v>{"_id": "IPAﾌﾟﾗｸﾃｨｽ_22","message": "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n（別名: 顧客テスト、機能テスト、ストーリーテスト）","questions": ["受入テスト","","","","","","","","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別名: 顧客テスト、機能テスト、ストーリーテスト）"]},</v>
      </c>
    </row>
    <row r="199" spans="1:21" ht="100" customHeight="1" x14ac:dyDescent="0.3">
      <c r="A199" s="2">
        <v>196</v>
      </c>
      <c r="B199" s="6" t="s">
        <v>760</v>
      </c>
      <c r="C199" s="6" t="s">
        <v>761</v>
      </c>
      <c r="D199" s="10" t="s">
        <v>696</v>
      </c>
      <c r="E199" s="10">
        <v>59</v>
      </c>
      <c r="F199" s="6" t="s">
        <v>762</v>
      </c>
      <c r="G199" s="6"/>
      <c r="H199" s="6"/>
      <c r="I199" s="2"/>
      <c r="J199" s="2"/>
      <c r="K199" s="2"/>
      <c r="L199" s="2"/>
      <c r="M199" s="2"/>
      <c r="N199" s="1" t="str">
        <f t="shared" si="112"/>
        <v>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v>
      </c>
      <c r="O199" s="7" t="str">
        <f t="shared" si="113"/>
        <v>"_id": "IPAﾌﾟﾗｸﾃｨｽ_23"</v>
      </c>
      <c r="P199" s="7" t="str">
        <f t="shared" si="114"/>
        <v>"message": "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v>
      </c>
      <c r="Q199" s="7" t="str">
        <f t="shared" si="115"/>
        <v>"questions": ["システムメタファ","","","","","","",""]</v>
      </c>
      <c r="R199" s="1" t="str">
        <f t="shared" si="116"/>
        <v>{"_id": "IPAﾌﾟﾗｸﾃｨｽ_23","message": "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questions": ["システムメタファ","","","","","","",""]},</v>
      </c>
      <c r="T199" s="1" t="str">
        <f t="shared" si="117"/>
        <v>"questions": ["システムメタファ","","","","","","","","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v>
      </c>
      <c r="U199" s="1" t="str">
        <f t="shared" si="118"/>
        <v>{"_id": "IPAﾌﾟﾗｸﾃｨｽ_23","message": "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questions": ["システムメタファ","","","","","","","","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v>
      </c>
    </row>
    <row r="200" spans="1:21" ht="100" customHeight="1" x14ac:dyDescent="0.3">
      <c r="A200" s="2">
        <v>197</v>
      </c>
      <c r="B200" s="6" t="s">
        <v>763</v>
      </c>
      <c r="C200" s="6" t="s">
        <v>764</v>
      </c>
      <c r="D200" s="10" t="s">
        <v>696</v>
      </c>
      <c r="E200" s="10">
        <v>61</v>
      </c>
      <c r="F200" s="6" t="s">
        <v>765</v>
      </c>
      <c r="G200" s="6"/>
      <c r="H200" s="6"/>
      <c r="I200" s="2"/>
      <c r="J200" s="2"/>
      <c r="K200" s="2"/>
      <c r="L200" s="2"/>
      <c r="M200" s="2"/>
      <c r="N200" s="1" t="str">
        <f t="shared" si="112"/>
        <v>技術的に不明な点がある場合は、動くコードを書いて実験をして技術的な学習をします。その結果、技術的不明点について実践的な学びを得ることができます。\n（別名: 実験、曳光弾）</v>
      </c>
      <c r="O200" s="7" t="str">
        <f t="shared" si="113"/>
        <v>"_id": "IPAﾌﾟﾗｸﾃｨｽ_24"</v>
      </c>
      <c r="P200" s="7" t="str">
        <f t="shared" si="114"/>
        <v>"message": "技術的に不明な点がある場合は、動くコードを書いて実験をして技術的な学習をします。その結果、技術的不明点について実践的な学びを得ることができます。\n（別名: 実験、曳光弾）"</v>
      </c>
      <c r="Q200" s="7" t="str">
        <f t="shared" si="115"/>
        <v>"questions": ["スパイク・ソリューション","","","","","","",""]</v>
      </c>
      <c r="R200" s="1" t="str">
        <f t="shared" si="116"/>
        <v>{"_id": "IPAﾌﾟﾗｸﾃｨｽ_24","message": "技術的に不明な点がある場合は、動くコードを書いて実験をして技術的な学習をします。その結果、技術的不明点について実践的な学びを得ることができます。\n（別名: 実験、曳光弾）","questions": ["スパイク・ソリューション","","","","","","",""]},</v>
      </c>
      <c r="T200" s="1" t="str">
        <f t="shared" si="117"/>
        <v>"questions": ["スパイク・ソリューション","","","","","","","","技術的に不明な点がある場合は、動くコードを書いて実験をして技術的な学習をします。その結果、技術的不明点について実践的な学びを得ることができます。（別名: 実験、曳光弾）"]</v>
      </c>
      <c r="U200" s="1" t="str">
        <f t="shared" si="118"/>
        <v>{"_id": "IPAﾌﾟﾗｸﾃｨｽ_24","message": "技術的に不明な点がある場合は、動くコードを書いて実験をして技術的な学習をします。その結果、技術的不明点について実践的な学びを得ることができます。\n（別名: 実験、曳光弾）","questions": ["スパイク・ソリューション","","","","","","","","技術的に不明な点がある場合は、動くコードを書いて実験をして技術的な学習をします。その結果、技術的不明点について実践的な学びを得ることができます。（別名: 実験、曳光弾）"]},</v>
      </c>
    </row>
    <row r="201" spans="1:21" ht="100" customHeight="1" x14ac:dyDescent="0.3">
      <c r="A201" s="2">
        <v>198</v>
      </c>
      <c r="B201" s="6" t="s">
        <v>766</v>
      </c>
      <c r="C201" s="6" t="s">
        <v>767</v>
      </c>
      <c r="D201" s="10" t="s">
        <v>696</v>
      </c>
      <c r="E201" s="10">
        <v>63</v>
      </c>
      <c r="F201" s="6" t="s">
        <v>768</v>
      </c>
      <c r="G201" s="6"/>
      <c r="H201" s="6"/>
      <c r="I201" s="2"/>
      <c r="J201" s="2"/>
      <c r="K201" s="2"/>
      <c r="L201" s="2"/>
      <c r="M201" s="2"/>
      <c r="N201" s="1" t="str">
        <f t="shared" si="112"/>
        <v>コードがわかりにくい。複雑である。汚いと感じたら、コードの振る舞いは変えずに内部の設計を改善します。その結果、コードの見通しがよくなり、将来的な設計へのリスクを軽減することができます。</v>
      </c>
      <c r="O201" s="7" t="str">
        <f t="shared" si="113"/>
        <v>"_id": "IPAﾌﾟﾗｸﾃｨｽ_25"</v>
      </c>
      <c r="P201" s="7" t="str">
        <f t="shared" si="114"/>
        <v>"message": "コードがわかりにくい。複雑である。汚いと感じたら、コードの振る舞いは変えずに内部の設計を改善します。その結果、コードの見通しがよくなり、将来的な設計へのリスクを軽減することができます。"</v>
      </c>
      <c r="Q201" s="7" t="str">
        <f t="shared" si="115"/>
        <v>"questions": ["リファクタリング","","","","","","",""]</v>
      </c>
      <c r="R201" s="1" t="str">
        <f t="shared" si="116"/>
        <v>{"_id": "IPAﾌﾟﾗｸﾃｨｽ_25","message": "コードがわかりにくい。複雑である。汚いと感じたら、コードの振る舞いは変えずに内部の設計を改善します。その結果、コードの見通しがよくなり、将来的な設計へのリスクを軽減することができます。","questions": ["リファクタリング","","","","","","",""]},</v>
      </c>
      <c r="T201" s="1" t="str">
        <f t="shared" si="117"/>
        <v>"questions": ["リファクタリング","","","","","","","","コードがわかりにくい。複雑である。汚いと感じたら、コードの振る舞いは変えずに内部の設計を改善します。その結果、コードの見通しがよくなり、将来的な設計へのリスクを軽減することができます。"]</v>
      </c>
      <c r="U201" s="1" t="str">
        <f t="shared" si="118"/>
        <v>{"_id": "IPAﾌﾟﾗｸﾃｨｽ_25","message": "コードがわかりにくい。複雑である。汚いと感じたら、コードの振る舞いは変えずに内部の設計を改善します。その結果、コードの見通しがよくなり、将来的な設計へのリスクを軽減することができます。","questions": ["リファクタリング","","","","","","","","コードがわかりにくい。複雑である。汚いと感じたら、コードの振る舞いは変えずに内部の設計を改善します。その結果、コードの見通しがよくなり、将来的な設計へのリスクを軽減することができます。"]},</v>
      </c>
    </row>
    <row r="202" spans="1:21" ht="100" customHeight="1" x14ac:dyDescent="0.3">
      <c r="A202" s="2">
        <v>199</v>
      </c>
      <c r="B202" s="6" t="s">
        <v>769</v>
      </c>
      <c r="C202" s="6" t="s">
        <v>770</v>
      </c>
      <c r="D202" s="10" t="s">
        <v>696</v>
      </c>
      <c r="E202" s="10">
        <v>66</v>
      </c>
      <c r="F202" s="6" t="s">
        <v>771</v>
      </c>
      <c r="G202" s="6"/>
      <c r="H202" s="6"/>
      <c r="I202" s="2"/>
      <c r="J202" s="2"/>
      <c r="K202" s="2"/>
      <c r="L202" s="2"/>
      <c r="M202" s="2"/>
      <c r="N202" s="1" t="str">
        <f t="shared" si="112"/>
        <v>将来の変更を予測して設計を複雑化するのではなく、今必要な要件を実現するための最小限の設計にします。その結果、修正や変更に柔軟に対応できる設計になります。\n（別名: YAGNI）</v>
      </c>
      <c r="O202" s="7" t="str">
        <f t="shared" si="113"/>
        <v>"_id": "IPAﾌﾟﾗｸﾃｨｽ_26"</v>
      </c>
      <c r="P202" s="7" t="str">
        <f t="shared" si="114"/>
        <v>"message": "将来の変更を予測して設計を複雑化するのではなく、今必要な要件を実現するための最小限の設計にします。その結果、修正や変更に柔軟に対応できる設計になります。\n（別名: YAGNI）"</v>
      </c>
      <c r="Q202" s="7" t="str">
        <f t="shared" si="115"/>
        <v>"questions": ["シンプルデザイン","","","","","","",""]</v>
      </c>
      <c r="R202" s="1" t="str">
        <f t="shared" si="116"/>
        <v>{"_id": "IPAﾌﾟﾗｸﾃｨｽ_26","message": "将来の変更を予測して設計を複雑化するのではなく、今必要な要件を実現するための最小限の設計にします。その結果、修正や変更に柔軟に対応できる設計になります。\n（別名: YAGNI）","questions": ["シンプルデザイン","","","","","","",""]},</v>
      </c>
      <c r="T202" s="1" t="str">
        <f t="shared" si="117"/>
        <v>"questions": ["シンプルデザイン","","","","","","","","将来の変更を予測して設計を複雑化するのではなく、今必要な要件を実現するための最小限の設計にします。その結果、修正や変更に柔軟に対応できる設計になります。（別名: YAGNI）"]</v>
      </c>
      <c r="U202" s="1" t="str">
        <f t="shared" si="118"/>
        <v>{"_id": "IPAﾌﾟﾗｸﾃｨｽ_26","message": "将来の変更を予測して設計を複雑化するのではなく、今必要な要件を実現するための最小限の設計にします。その結果、修正や変更に柔軟に対応できる設計になります。\n（別名: YAGNI）","questions": ["シンプルデザイン","","","","","","","","将来の変更を予測して設計を複雑化するのではなく、今必要な要件を実現するための最小限の設計にします。その結果、修正や変更に柔軟に対応できる設計になります。（別名: YAGNI）"]},</v>
      </c>
    </row>
    <row r="203" spans="1:21" ht="100" customHeight="1" x14ac:dyDescent="0.3">
      <c r="A203" s="2">
        <v>200</v>
      </c>
      <c r="B203" s="6" t="s">
        <v>772</v>
      </c>
      <c r="C203" s="6" t="s">
        <v>773</v>
      </c>
      <c r="D203" s="10" t="s">
        <v>696</v>
      </c>
      <c r="E203" s="10">
        <v>68</v>
      </c>
      <c r="F203" s="6" t="s">
        <v>774</v>
      </c>
      <c r="G203" s="6"/>
      <c r="H203" s="6"/>
      <c r="I203" s="2"/>
      <c r="J203" s="2"/>
      <c r="K203" s="2"/>
      <c r="L203" s="2"/>
      <c r="M203" s="2"/>
      <c r="N203" s="1" t="str">
        <f t="shared" si="112"/>
        <v>複数の修正箇所があるならば、一つずつインクリメンタルに修正してその都度統合します。その結果、問題の特定がしやすくなります。</v>
      </c>
      <c r="O203" s="7" t="str">
        <f t="shared" si="113"/>
        <v>"_id": "IPAﾌﾟﾗｸﾃｨｽ_27"</v>
      </c>
      <c r="P203" s="7" t="str">
        <f t="shared" si="114"/>
        <v>"message": "複数の修正箇所があるならば、一つずつインクリメンタルに修正してその都度統合します。その結果、問題の特定がしやすくなります。"</v>
      </c>
      <c r="Q203" s="7" t="str">
        <f t="shared" si="115"/>
        <v>"questions": ["逐次の統合","","","","","","",""]</v>
      </c>
      <c r="R203" s="1" t="str">
        <f t="shared" si="116"/>
        <v>{"_id": "IPAﾌﾟﾗｸﾃｨｽ_27","message": "複数の修正箇所があるならば、一つずつインクリメンタルに修正してその都度統合します。その結果、問題の特定がしやすくなります。","questions": ["逐次の統合","","","","","","",""]},</v>
      </c>
      <c r="T203" s="1" t="str">
        <f t="shared" si="117"/>
        <v>"questions": ["逐次の統合","","","","","","","","複数の修正箇所があるならば、一つずつインクリメンタルに修正してその都度統合します。その結果、問題の特定がしやすくなります。"]</v>
      </c>
      <c r="U203" s="1" t="str">
        <f t="shared" si="118"/>
        <v>{"_id": "IPAﾌﾟﾗｸﾃｨｽ_27","message": "複数の修正箇所があるならば、一つずつインクリメンタルに修正してその都度統合します。その結果、問題の特定がしやすくなります。","questions": ["逐次の統合","","","","","","","","複数の修正箇所があるならば、一つずつインクリメンタルに修正してその都度統合します。その結果、問題の特定がしやすくなります。"]},</v>
      </c>
    </row>
    <row r="204" spans="1:21" ht="100" customHeight="1" x14ac:dyDescent="0.3">
      <c r="A204" s="2">
        <v>201</v>
      </c>
      <c r="B204" s="6" t="s">
        <v>775</v>
      </c>
      <c r="C204" s="6" t="s">
        <v>776</v>
      </c>
      <c r="D204" s="10" t="s">
        <v>696</v>
      </c>
      <c r="E204" s="10">
        <v>70</v>
      </c>
      <c r="F204" s="6" t="s">
        <v>777</v>
      </c>
      <c r="G204" s="6"/>
      <c r="H204" s="6"/>
      <c r="I204" s="2"/>
      <c r="J204" s="2"/>
      <c r="K204" s="2"/>
      <c r="L204" s="2"/>
      <c r="M204" s="2"/>
      <c r="N204" s="1" t="str">
        <f t="shared" si="112"/>
        <v>インテグレーション（システムのビルド、テストの実行）を自動化し、継続的に行うことによって、コードだけでなく動作環境を含めた確認を行うことができます。\n（別名: 常時結合、CI）</v>
      </c>
      <c r="O204" s="7" t="str">
        <f t="shared" si="113"/>
        <v>"_id": "IPAﾌﾟﾗｸﾃｨｽ_28"</v>
      </c>
      <c r="P204" s="7" t="str">
        <f t="shared" si="114"/>
        <v>"message": "インテグレーション（システムのビルド、テストの実行）を自動化し、継続的に行うことによって、コードだけでなく動作環境を含めた確認を行うことができます。\n（別名: 常時結合、CI）"</v>
      </c>
      <c r="Q204" s="7" t="str">
        <f t="shared" si="115"/>
        <v>"questions": ["継続的インテグレーション","","","","","","",""]</v>
      </c>
      <c r="R204" s="1" t="str">
        <f t="shared" si="116"/>
        <v>{"_id": "IPAﾌﾟﾗｸﾃｨｽ_28","message": "インテグレーション（システムのビルド、テストの実行）を自動化し、継続的に行うことによって、コードだけでなく動作環境を含めた確認を行うことができます。\n（別名: 常時結合、CI）","questions": ["継続的インテグレーション","","","","","","",""]},</v>
      </c>
      <c r="T204" s="1" t="str">
        <f t="shared" si="117"/>
        <v>"questions": ["継続的インテグレーション","","","","","","","","インテグレーション（システムのビルド、テストの実行）を自動化し、継続的に行うことによって、コードだけでなく動作環境を含めた確認を行うことができます。（別名: 常時結合、CI）"]</v>
      </c>
      <c r="U204" s="1" t="str">
        <f t="shared" si="118"/>
        <v>{"_id": "IPAﾌﾟﾗｸﾃｨｽ_28","message": "インテグレーション（システムのビルド、テストの実行）を自動化し、継続的に行うことによって、コードだけでなく動作環境を含めた確認を行うことができます。\n（別名: 常時結合、CI）","questions": ["継続的インテグレーション","","","","","","","","インテグレーション（システムのビルド、テストの実行）を自動化し、継続的に行うことによって、コードだけでなく動作環境を含めた確認を行うことができます。（別名: 常時結合、CI）"]},</v>
      </c>
    </row>
    <row r="205" spans="1:21" ht="100" customHeight="1" x14ac:dyDescent="0.3">
      <c r="A205" s="2">
        <v>202</v>
      </c>
      <c r="B205" s="6" t="s">
        <v>778</v>
      </c>
      <c r="C205" s="6" t="s">
        <v>779</v>
      </c>
      <c r="D205" s="10" t="s">
        <v>696</v>
      </c>
      <c r="E205" s="10">
        <v>72</v>
      </c>
      <c r="F205" s="6" t="s">
        <v>780</v>
      </c>
      <c r="G205" s="6"/>
      <c r="H205" s="6"/>
      <c r="I205" s="2"/>
      <c r="J205" s="2"/>
      <c r="K205" s="2"/>
      <c r="L205" s="2"/>
      <c r="M205" s="2"/>
      <c r="N205" s="1" t="str">
        <f t="shared" si="112"/>
        <v>特定の人しか知らないことがないように、ソースコードや業務に関する知識を共同所有します。その結果、変化や問題に強いチームになります。\n（別名: 共同所有）</v>
      </c>
      <c r="O205" s="7" t="str">
        <f t="shared" si="113"/>
        <v>"_id": "IPAﾌﾟﾗｸﾃｨｽ_29"</v>
      </c>
      <c r="P205" s="7" t="str">
        <f t="shared" si="114"/>
        <v>"message": "特定の人しか知らないことがないように、ソースコードや業務に関する知識を共同所有します。その結果、変化や問題に強いチームになります。\n（別名: 共同所有）"</v>
      </c>
      <c r="Q205" s="7" t="str">
        <f t="shared" si="115"/>
        <v>"questions": ["集団によるオーナーシップ","","","","","","",""]</v>
      </c>
      <c r="R205" s="1" t="str">
        <f t="shared" si="116"/>
        <v>{"_id": "IPAﾌﾟﾗｸﾃｨｽ_29","message": "特定の人しか知らないことがないように、ソースコードや業務に関する知識を共同所有します。その結果、変化や問題に強いチームになります。\n（別名: 共同所有）","questions": ["集団によるオーナーシップ","","","","","","",""]},</v>
      </c>
      <c r="T205" s="1" t="str">
        <f t="shared" si="117"/>
        <v>"questions": ["集団によるオーナーシップ","","","","","","","","特定の人しか知らないことがないように、ソースコードや業務に関する知識を共同所有します。その結果、変化や問題に強いチームになります。（別名: 共同所有）"]</v>
      </c>
      <c r="U205" s="1" t="str">
        <f t="shared" si="118"/>
        <v>{"_id": "IPAﾌﾟﾗｸﾃｨｽ_29","message": "特定の人しか知らないことがないように、ソースコードや業務に関する知識を共同所有します。その結果、変化や問題に強いチームになります。\n（別名: 共同所有）","questions": ["集団によるオーナーシップ","","","","","","","","特定の人しか知らないことがないように、ソースコードや業務に関する知識を共同所有します。その結果、変化や問題に強いチームになります。（別名: 共同所有）"]},</v>
      </c>
    </row>
    <row r="206" spans="1:21" ht="100" customHeight="1" x14ac:dyDescent="0.3">
      <c r="A206" s="2">
        <v>203</v>
      </c>
      <c r="B206" s="6" t="s">
        <v>781</v>
      </c>
      <c r="C206" s="6" t="s">
        <v>782</v>
      </c>
      <c r="D206" s="10" t="s">
        <v>696</v>
      </c>
      <c r="E206" s="10">
        <v>74</v>
      </c>
      <c r="F206" s="6" t="s">
        <v>783</v>
      </c>
      <c r="G206" s="6"/>
      <c r="H206" s="6"/>
      <c r="I206" s="2"/>
      <c r="J206" s="2"/>
      <c r="K206" s="2"/>
      <c r="L206" s="2"/>
      <c r="M206" s="2"/>
      <c r="N206" s="1" t="str">
        <f t="shared" si="112"/>
        <v>チームでの開発を始める時、メンバーで合意形成をしながらコーディング規約を決めます。その結果、チームの合意形成の練習になり、コードの統一性が増して可読性が高まります。\n（別名: コーディング標準）</v>
      </c>
      <c r="O206" s="7" t="str">
        <f t="shared" si="113"/>
        <v>"_id": "IPAﾌﾟﾗｸﾃｨｽ_30"</v>
      </c>
      <c r="P206" s="7" t="str">
        <f t="shared" si="114"/>
        <v>"message": "チームでの開発を始める時、メンバーで合意形成をしながらコーディング規約を決めます。その結果、チームの合意形成の練習になり、コードの統一性が増して可読性が高まります。\n（別名: コーディング標準）"</v>
      </c>
      <c r="Q206" s="7" t="str">
        <f t="shared" si="115"/>
        <v>"questions": ["コーディング規約","","","","","","",""]</v>
      </c>
      <c r="R206" s="1" t="str">
        <f t="shared" si="116"/>
        <v>{"_id": "IPAﾌﾟﾗｸﾃｨｽ_30","message": "チームでの開発を始める時、メンバーで合意形成をしながらコーディング規約を決めます。その結果、チームの合意形成の練習になり、コードの統一性が増して可読性が高まります。\n（別名: コーディング標準）","questions": ["コーディング規約","","","","","","",""]},</v>
      </c>
      <c r="T206" s="1" t="str">
        <f t="shared" si="117"/>
        <v>"questions": ["コーディング規約","","","","","","","","チームでの開発を始める時、メンバーで合意形成をしながらコーディング規約を決めます。その結果、チームの合意形成の練習になり、コードの統一性が増して可読性が高まります。（別名: コーディング標準）"]</v>
      </c>
      <c r="U206" s="1" t="str">
        <f t="shared" si="118"/>
        <v>{"_id": "IPAﾌﾟﾗｸﾃｨｽ_30","message": "チームでの開発を始める時、メンバーで合意形成をしながらコーディング規約を決めます。その結果、チームの合意形成の練習になり、コードの統一性が増して可読性が高まります。\n（別名: コーディング標準）","questions": ["コーディング規約","","","","","","","","チームでの開発を始める時、メンバーで合意形成をしながらコーディング規約を決めます。その結果、チームの合意形成の練習になり、コードの統一性が増して可読性が高まります。（別名: コーディング標準）"]},</v>
      </c>
    </row>
    <row r="207" spans="1:21" ht="100" customHeight="1" x14ac:dyDescent="0.3">
      <c r="A207" s="2">
        <v>204</v>
      </c>
      <c r="B207" s="6" t="s">
        <v>784</v>
      </c>
      <c r="C207" s="6" t="s">
        <v>785</v>
      </c>
      <c r="D207" s="10" t="s">
        <v>696</v>
      </c>
      <c r="E207" s="10">
        <v>76</v>
      </c>
      <c r="F207" s="6" t="s">
        <v>786</v>
      </c>
      <c r="G207" s="6"/>
      <c r="H207" s="6"/>
      <c r="I207" s="2"/>
      <c r="J207" s="2"/>
      <c r="K207" s="2"/>
      <c r="L207" s="2"/>
      <c r="M207" s="2"/>
      <c r="N207" s="1" t="str">
        <f t="shared" si="112"/>
        <v>バグを発見した後は、修正だけでなく再現テストを書いてから修正します。その結果、修正モレや再発を防ぐことができます。</v>
      </c>
      <c r="O207" s="7" t="str">
        <f t="shared" si="113"/>
        <v>"_id": "IPAﾌﾟﾗｸﾃｨｽ_31"</v>
      </c>
      <c r="P207" s="7" t="str">
        <f t="shared" si="114"/>
        <v>"message": "バグを発見した後は、修正だけでなく再現テストを書いてから修正します。その結果、修正モレや再発を防ぐことができます。"</v>
      </c>
      <c r="Q207" s="7" t="str">
        <f t="shared" si="115"/>
        <v>"questions": ["バグ時の再現テスト","","","","","","",""]</v>
      </c>
      <c r="R207" s="1" t="str">
        <f t="shared" si="116"/>
        <v>{"_id": "IPAﾌﾟﾗｸﾃｨｽ_31","message": "バグを発見した後は、修正だけでなく再現テストを書いてから修正します。その結果、修正モレや再発を防ぐことができます。","questions": ["バグ時の再現テスト","","","","","","",""]},</v>
      </c>
      <c r="T207" s="1" t="str">
        <f t="shared" si="117"/>
        <v>"questions": ["バグ時の再現テスト","","","","","","","","バグを発見した後は、修正だけでなく再現テストを書いてから修正します。その結果、修正モレや再発を防ぐことができます。"]</v>
      </c>
      <c r="U207" s="1" t="str">
        <f t="shared" si="118"/>
        <v>{"_id": "IPAﾌﾟﾗｸﾃｨｽ_31","message": "バグを発見した後は、修正だけでなく再現テストを書いてから修正します。その結果、修正モレや再発を防ぐことができます。","questions": ["バグ時の再現テスト","","","","","","","","バグを発見した後は、修正だけでなく再現テストを書いてから修正します。その結果、修正モレや再発を防ぐことができます。"]},</v>
      </c>
    </row>
    <row r="208" spans="1:21" ht="100" customHeight="1" x14ac:dyDescent="0.3">
      <c r="A208" s="2">
        <v>205</v>
      </c>
      <c r="B208" s="6" t="s">
        <v>787</v>
      </c>
      <c r="C208" s="6" t="s">
        <v>788</v>
      </c>
      <c r="D208" s="10" t="s">
        <v>696</v>
      </c>
      <c r="E208" s="10">
        <v>78</v>
      </c>
      <c r="F208" s="6" t="s">
        <v>789</v>
      </c>
      <c r="G208" s="6"/>
      <c r="H208" s="6"/>
      <c r="I208" s="2"/>
      <c r="J208" s="2"/>
      <c r="K208" s="2"/>
      <c r="L208" s="2"/>
      <c r="M208" s="2"/>
      <c r="N208" s="1" t="str">
        <f t="shared" si="112"/>
        <v>チームの中で何かを議論したり、共有したりする場合には、付箋やホワイトボードを充分に活用します。\n（別名: 紙、付箋、情報カード、ホワイトボード）</v>
      </c>
      <c r="O208" s="7" t="str">
        <f t="shared" si="113"/>
        <v>"_id": "IPAﾌﾟﾗｸﾃｨｽ_32"</v>
      </c>
      <c r="P208" s="7" t="str">
        <f t="shared" si="114"/>
        <v>"message": "チームの中で何かを議論したり、共有したりする場合には、付箋やホワイトボードを充分に活用します。\n（別名: 紙、付箋、情報カード、ホワイトボード）"</v>
      </c>
      <c r="Q208" s="7" t="str">
        <f t="shared" si="115"/>
        <v>"questions": ["紙・手書きツール","","","","","","",""]</v>
      </c>
      <c r="R208" s="1" t="str">
        <f t="shared" si="116"/>
        <v>{"_id": "IPAﾌﾟﾗｸﾃｨｽ_32","message": "チームの中で何かを議論したり、共有したりする場合には、付箋やホワイトボードを充分に活用します。\n（別名: 紙、付箋、情報カード、ホワイトボード）","questions": ["紙・手書きツール","","","","","","",""]},</v>
      </c>
      <c r="T208" s="1" t="str">
        <f t="shared" si="117"/>
        <v>"questions": ["紙・手書きツール","","","","","","","","チームの中で何かを議論したり、共有したりする場合には、付箋やホワイトボードを充分に活用します。（別名: 紙、付箋、情報カード、ホワイトボード）"]</v>
      </c>
      <c r="U208" s="1" t="str">
        <f t="shared" si="118"/>
        <v>{"_id": "IPAﾌﾟﾗｸﾃｨｽ_32","message": "チームの中で何かを議論したり、共有したりする場合には、付箋やホワイトボードを充分に活用します。\n（別名: 紙、付箋、情報カード、ホワイトボード）","questions": ["紙・手書きツール","","","","","","","","チームの中で何かを議論したり、共有したりする場合には、付箋やホワイトボードを充分に活用します。（別名: 紙、付箋、情報カード、ホワイトボード）"]},</v>
      </c>
    </row>
    <row r="209" spans="1:21" ht="100" customHeight="1" x14ac:dyDescent="0.3">
      <c r="A209" s="2">
        <v>206</v>
      </c>
      <c r="B209" s="6" t="s">
        <v>790</v>
      </c>
      <c r="C209" s="6" t="s">
        <v>791</v>
      </c>
      <c r="D209" s="10" t="s">
        <v>696</v>
      </c>
      <c r="E209" s="10">
        <v>81</v>
      </c>
      <c r="F209" s="6" t="s">
        <v>792</v>
      </c>
      <c r="G209" s="6"/>
      <c r="H209" s="6"/>
      <c r="I209" s="2"/>
      <c r="J209" s="2"/>
      <c r="K209" s="2"/>
      <c r="L209" s="2"/>
      <c r="M209" s="2"/>
      <c r="N209" s="1" t="str">
        <f t="shared" si="112"/>
        <v>顧客がチームの側にいないならば、顧客のように考える顧客プロキシを置きます。その結果、チームは、顧客プロキシから顧客の抱える問題やニーズについて聞くことができます。</v>
      </c>
      <c r="O209" s="7" t="str">
        <f t="shared" si="113"/>
        <v>"_id": "IPAﾌﾟﾗｸﾃｨｽ_33"</v>
      </c>
      <c r="P209" s="7" t="str">
        <f t="shared" si="114"/>
        <v>"message": "顧客がチームの側にいないならば、顧客のように考える顧客プロキシを置きます。その結果、チームは、顧客プロキシから顧客の抱える問題やニーズについて聞くことができます。"</v>
      </c>
      <c r="Q209" s="7" t="str">
        <f t="shared" si="115"/>
        <v>"questions": ["顧客プロキシ","","","","","","",""]</v>
      </c>
      <c r="R209" s="1" t="str">
        <f t="shared" si="116"/>
        <v>{"_id": "IPAﾌﾟﾗｸﾃｨｽ_33","message": "顧客がチームの側にいないならば、顧客のように考える顧客プロキシを置きます。その結果、チームは、顧客プロキシから顧客の抱える問題やニーズについて聞くことができます。","questions": ["顧客プロキシ","","","","","","",""]},</v>
      </c>
      <c r="T209" s="1" t="str">
        <f t="shared" si="117"/>
        <v>"questions": ["顧客プロキシ","","","","","","","","顧客がチームの側にいないならば、顧客のように考える顧客プロキシを置きます。その結果、チームは、顧客プロキシから顧客の抱える問題やニーズについて聞くことができます。"]</v>
      </c>
      <c r="U209" s="1" t="str">
        <f t="shared" si="118"/>
        <v>{"_id": "IPAﾌﾟﾗｸﾃｨｽ_33","message": "顧客がチームの側にいないならば、顧客のように考える顧客プロキシを置きます。その結果、チームは、顧客プロキシから顧客の抱える問題やニーズについて聞くことができます。","questions": ["顧客プロキシ","","","","","","","","顧客がチームの側にいないならば、顧客のように考える顧客プロキシを置きます。その結果、チームは、顧客プロキシから顧客の抱える問題やニーズについて聞くことができます。"]},</v>
      </c>
    </row>
    <row r="210" spans="1:21" ht="100" customHeight="1" x14ac:dyDescent="0.3">
      <c r="A210" s="2">
        <v>207</v>
      </c>
      <c r="B210" s="6" t="s">
        <v>793</v>
      </c>
      <c r="C210" s="6" t="s">
        <v>794</v>
      </c>
      <c r="D210" s="10" t="s">
        <v>696</v>
      </c>
      <c r="E210" s="10">
        <v>83</v>
      </c>
      <c r="F210" s="6" t="s">
        <v>795</v>
      </c>
      <c r="G210" s="6"/>
      <c r="H210" s="6"/>
      <c r="I210" s="2"/>
      <c r="J210" s="2"/>
      <c r="K210" s="2"/>
      <c r="L210" s="2"/>
      <c r="M210" s="2"/>
      <c r="N210" s="1" t="str">
        <f t="shared" si="112"/>
        <v>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n（別名: 全員同席）</v>
      </c>
      <c r="O210" s="7" t="str">
        <f t="shared" si="113"/>
        <v>"_id": "IPAﾌﾟﾗｸﾃｨｽ_34"</v>
      </c>
      <c r="P210" s="7" t="str">
        <f t="shared" si="114"/>
        <v>"message": "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n（別名: 全員同席）"</v>
      </c>
      <c r="Q210" s="7" t="str">
        <f t="shared" si="115"/>
        <v>"questions": ["オンサイト顧客","","","","","","",""]</v>
      </c>
      <c r="R210" s="1" t="str">
        <f t="shared" si="116"/>
        <v>{"_id": "IPAﾌﾟﾗｸﾃｨｽ_34","message": "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n（別名: 全員同席）","questions": ["オンサイト顧客","","","","","","",""]},</v>
      </c>
      <c r="T210" s="1" t="str">
        <f t="shared" si="117"/>
        <v>"questions": ["オンサイト顧客","","","","","","","","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別名: 全員同席）"]</v>
      </c>
      <c r="U210" s="1" t="str">
        <f t="shared" si="118"/>
        <v>{"_id": "IPAﾌﾟﾗｸﾃｨｽ_34","message": "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n（別名: 全員同席）","questions": ["オンサイト顧客","","","","","","","","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別名: 全員同席）"]},</v>
      </c>
    </row>
    <row r="211" spans="1:21" ht="100" customHeight="1" x14ac:dyDescent="0.3">
      <c r="A211" s="2">
        <v>208</v>
      </c>
      <c r="B211" s="6" t="s">
        <v>796</v>
      </c>
      <c r="C211" s="6" t="s">
        <v>797</v>
      </c>
      <c r="D211" s="10" t="s">
        <v>696</v>
      </c>
      <c r="E211" s="10">
        <v>85</v>
      </c>
      <c r="F211" s="6" t="s">
        <v>798</v>
      </c>
      <c r="G211" s="6"/>
      <c r="H211" s="6"/>
      <c r="I211" s="2"/>
      <c r="J211" s="2"/>
      <c r="K211" s="2"/>
      <c r="L211" s="2"/>
      <c r="M211" s="2"/>
      <c r="N211" s="1" t="str">
        <f t="shared" si="112"/>
        <v>要件の優先順位や仕様がなかなか決まらない場合は、プロダクトの結果に責任を持ち優先順位や仕様を決める役割を設けます。その結果、プロダクトについての決定を素早く行うことができます。</v>
      </c>
      <c r="O211" s="7" t="str">
        <f t="shared" si="113"/>
        <v>"_id": "IPAﾌﾟﾗｸﾃｨｽ_35"</v>
      </c>
      <c r="P211" s="7" t="str">
        <f t="shared" si="114"/>
        <v>"message": "要件の優先順位や仕様がなかなか決まらない場合は、プロダクトの結果に責任を持ち優先順位や仕様を決める役割を設けます。その結果、プロダクトについての決定を素早く行うことができます。"</v>
      </c>
      <c r="Q211" s="7" t="str">
        <f t="shared" si="115"/>
        <v>"questions": ["プロダクトオーナー","","","","","","",""]</v>
      </c>
      <c r="R211" s="1" t="str">
        <f t="shared" si="116"/>
        <v>{"_id": "IPAﾌﾟﾗｸﾃｨｽ_35","message": "要件の優先順位や仕様がなかなか決まらない場合は、プロダクトの結果に責任を持ち優先順位や仕様を決める役割を設けます。その結果、プロダクトについての決定を素早く行うことができます。","questions": ["プロダクトオーナー","","","","","","",""]},</v>
      </c>
      <c r="T211" s="1" t="str">
        <f t="shared" si="117"/>
        <v>"questions": ["プロダクトオーナー","","","","","","","","要件の優先順位や仕様がなかなか決まらない場合は、プロダクトの結果に責任を持ち優先順位や仕様を決める役割を設けます。その結果、プロダクトについての決定を素早く行うことができます。"]</v>
      </c>
      <c r="U211" s="1" t="str">
        <f t="shared" si="118"/>
        <v>{"_id": "IPAﾌﾟﾗｸﾃｨｽ_35","message": "要件の優先順位や仕様がなかなか決まらない場合は、プロダクトの結果に責任を持ち優先順位や仕様を決める役割を設けます。その結果、プロダクトについての決定を素早く行うことができます。","questions": ["プロダクトオーナー","","","","","","","","要件の優先順位や仕様がなかなか決まらない場合は、プロダクトの結果に責任を持ち優先順位や仕様を決める役割を設けます。その結果、プロダクトについての決定を素早く行うことができます。"]},</v>
      </c>
    </row>
    <row r="212" spans="1:21" ht="100" customHeight="1" x14ac:dyDescent="0.3">
      <c r="A212" s="2">
        <v>209</v>
      </c>
      <c r="B212" s="6" t="s">
        <v>799</v>
      </c>
      <c r="C212" s="6" t="s">
        <v>800</v>
      </c>
      <c r="D212" s="10" t="s">
        <v>696</v>
      </c>
      <c r="E212" s="10">
        <v>88</v>
      </c>
      <c r="F212" s="6" t="s">
        <v>801</v>
      </c>
      <c r="G212" s="6" t="s">
        <v>802</v>
      </c>
      <c r="H212" s="6"/>
      <c r="I212" s="2"/>
      <c r="J212" s="2"/>
      <c r="K212" s="2"/>
      <c r="L212" s="2"/>
      <c r="M212" s="2"/>
      <c r="N212" s="1" t="str">
        <f t="shared" si="112"/>
        <v>開発チームの内外に調整が必要であれば、ファシリテータの役割を設置します。その結果、開発が進みやすくなります。</v>
      </c>
      <c r="O212" s="7" t="str">
        <f t="shared" si="113"/>
        <v>"_id": "IPAﾌﾟﾗｸﾃｨｽ_36"</v>
      </c>
      <c r="P212" s="7" t="str">
        <f t="shared" si="114"/>
        <v>"message": "開発チームの内外に調整が必要であれば、ファシリテータの役割を設置します。その結果、開発が進みやすくなります。"</v>
      </c>
      <c r="Q212" s="7" t="str">
        <f t="shared" si="115"/>
        <v>"questions": ["ファシリテータ","スクラムマスター","","","","","",""]</v>
      </c>
      <c r="R212" s="1" t="str">
        <f t="shared" si="116"/>
        <v>{"_id": "IPAﾌﾟﾗｸﾃｨｽ_36","message": "開発チームの内外に調整が必要であれば、ファシリテータの役割を設置します。その結果、開発が進みやすくなります。","questions": ["ファシリテータ","スクラムマスター","","","","","",""]},</v>
      </c>
      <c r="T212" s="1" t="str">
        <f t="shared" si="117"/>
        <v>"questions": ["ファシリテータ","スクラムマスター","","","","","","","開発チームの内外に調整が必要であれば、ファシリテータの役割を設置します。その結果、開発が進みやすくなります。"]</v>
      </c>
      <c r="U212" s="1" t="str">
        <f t="shared" si="118"/>
        <v>{"_id": "IPAﾌﾟﾗｸﾃｨｽ_36","message": "開発チームの内外に調整が必要であれば、ファシリテータの役割を設置します。その結果、開発が進みやすくなります。","questions": ["ファシリテータ","スクラムマスター","","","","","","","開発チームの内外に調整が必要であれば、ファシリテータの役割を設置します。その結果、開発が進みやすくなります。"]},</v>
      </c>
    </row>
    <row r="213" spans="1:21" ht="100" customHeight="1" x14ac:dyDescent="0.3">
      <c r="A213" s="2">
        <v>210</v>
      </c>
      <c r="B213" s="6" t="s">
        <v>803</v>
      </c>
      <c r="C213" s="6" t="s">
        <v>804</v>
      </c>
      <c r="D213" s="10" t="s">
        <v>696</v>
      </c>
      <c r="E213" s="10">
        <v>91</v>
      </c>
      <c r="F213" s="6" t="s">
        <v>805</v>
      </c>
      <c r="G213" s="6"/>
      <c r="H213" s="6"/>
      <c r="I213" s="2"/>
      <c r="J213" s="2"/>
      <c r="K213" s="2"/>
      <c r="L213" s="2"/>
      <c r="M213" s="2"/>
      <c r="N213" s="1" t="str">
        <f t="shared" si="112"/>
        <v>もしチームが初めてアジャイル型開発に挑戦しようとしているなら、アジャイルコーチに導入を手伝ってもらうべきです。その結果、より確実にチームがアジャイルへの変化を体験できます。</v>
      </c>
      <c r="O213" s="7" t="str">
        <f t="shared" si="113"/>
        <v>"_id": "IPAﾌﾟﾗｸﾃｨｽ_37"</v>
      </c>
      <c r="P213" s="7" t="str">
        <f t="shared" si="114"/>
        <v>"message": "もしチームが初めてアジャイル型開発に挑戦しようとしているなら、アジャイルコーチに導入を手伝ってもらうべきです。その結果、より確実にチームがアジャイルへの変化を体験できます。"</v>
      </c>
      <c r="Q213" s="7" t="str">
        <f t="shared" si="115"/>
        <v>"questions": ["アジャイルコーチ","","","","","","",""]</v>
      </c>
      <c r="R213" s="1" t="str">
        <f t="shared" si="116"/>
        <v>{"_id": "IPAﾌﾟﾗｸﾃｨｽ_37","message": "もしチームが初めてアジャイル型開発に挑戦しようとしているなら、アジャイルコーチに導入を手伝ってもらうべきです。その結果、より確実にチームがアジャイルへの変化を体験できます。","questions": ["アジャイルコーチ","","","","","","",""]},</v>
      </c>
      <c r="T213" s="1" t="str">
        <f t="shared" si="117"/>
        <v>"questions": ["アジャイルコーチ","","","","","","","","もしチームが初めてアジャイル型開発に挑戦しようとしているなら、アジャイルコーチに導入を手伝ってもらうべきです。その結果、より確実にチームがアジャイルへの変化を体験できます。"]</v>
      </c>
      <c r="U213" s="1" t="str">
        <f t="shared" si="118"/>
        <v>{"_id": "IPAﾌﾟﾗｸﾃｨｽ_37","message": "もしチームが初めてアジャイル型開発に挑戦しようとしているなら、アジャイルコーチに導入を手伝ってもらうべきです。その結果、より確実にチームがアジャイルへの変化を体験できます。","questions": ["アジャイルコーチ","","","","","","","","もしチームが初めてアジャイル型開発に挑戦しようとしているなら、アジャイルコーチに導入を手伝ってもらうべきです。その結果、より確実にチームがアジャイルへの変化を体験できます。"]},</v>
      </c>
    </row>
    <row r="214" spans="1:21" ht="100" customHeight="1" x14ac:dyDescent="0.3">
      <c r="A214" s="2">
        <v>211</v>
      </c>
      <c r="B214" s="6" t="s">
        <v>806</v>
      </c>
      <c r="C214" s="6" t="s">
        <v>807</v>
      </c>
      <c r="D214" s="10" t="s">
        <v>696</v>
      </c>
      <c r="E214" s="10">
        <v>93</v>
      </c>
      <c r="F214" s="6" t="s">
        <v>808</v>
      </c>
      <c r="G214" s="6"/>
      <c r="H214" s="6"/>
      <c r="I214" s="2"/>
      <c r="J214" s="2"/>
      <c r="K214" s="2"/>
      <c r="L214" s="2"/>
      <c r="M214" s="2"/>
      <c r="N214" s="1" t="str">
        <f t="shared" si="112"/>
        <v>チームメンバーが指示されて動くのではなく、各人の判断で動けるようにします。その結果、透明性の高い強い組織になります。</v>
      </c>
      <c r="O214" s="7" t="str">
        <f t="shared" si="113"/>
        <v>"_id": "IPAﾌﾟﾗｸﾃｨｽ_38"</v>
      </c>
      <c r="P214" s="7" t="str">
        <f t="shared" si="114"/>
        <v>"message": "チームメンバーが指示されて動くのではなく、各人の判断で動けるようにします。その結果、透明性の高い強い組織になります。"</v>
      </c>
      <c r="Q214" s="7" t="str">
        <f t="shared" si="115"/>
        <v>"questions": ["自己組織化チーム","","","","","","",""]</v>
      </c>
      <c r="R214" s="1" t="str">
        <f t="shared" si="116"/>
        <v>{"_id": "IPAﾌﾟﾗｸﾃｨｽ_38","message": "チームメンバーが指示されて動くのではなく、各人の判断で動けるようにします。その結果、透明性の高い強い組織になります。","questions": ["自己組織化チーム","","","","","","",""]},</v>
      </c>
      <c r="T214" s="1" t="str">
        <f t="shared" si="117"/>
        <v>"questions": ["自己組織化チーム","","","","","","","","チームメンバーが指示されて動くのではなく、各人の判断で動けるようにします。その結果、透明性の高い強い組織になります。"]</v>
      </c>
      <c r="U214" s="1" t="str">
        <f t="shared" si="118"/>
        <v>{"_id": "IPAﾌﾟﾗｸﾃｨｽ_38","message": "チームメンバーが指示されて動くのではなく、各人の判断で動けるようにします。その結果、透明性の高い強い組織になります。","questions": ["自己組織化チーム","","","","","","","","チームメンバーが指示されて動くのではなく、各人の判断で動けるようにします。その結果、透明性の高い強い組織になります。"]},</v>
      </c>
    </row>
    <row r="215" spans="1:21" ht="100" customHeight="1" x14ac:dyDescent="0.3">
      <c r="A215" s="2">
        <v>212</v>
      </c>
      <c r="B215" s="6" t="s">
        <v>809</v>
      </c>
      <c r="C215" s="6" t="s">
        <v>810</v>
      </c>
      <c r="D215" s="10" t="s">
        <v>696</v>
      </c>
      <c r="E215" s="10">
        <v>95</v>
      </c>
      <c r="F215" s="6" t="s">
        <v>811</v>
      </c>
      <c r="G215" s="6"/>
      <c r="H215" s="6"/>
      <c r="I215" s="2"/>
      <c r="J215" s="2"/>
      <c r="K215" s="2"/>
      <c r="L215" s="2"/>
      <c r="M215" s="2"/>
      <c r="N215" s="1" t="str">
        <f t="shared" si="112"/>
        <v>カレンダーに毎日その日の気持ちを表すシールを貼るようにします。その結果、チームのムードやメンバーの気持ちが見えるようになります。</v>
      </c>
      <c r="O215" s="7" t="str">
        <f t="shared" si="113"/>
        <v>"_id": "IPAﾌﾟﾗｸﾃｨｽ_39"</v>
      </c>
      <c r="P215" s="7" t="str">
        <f t="shared" si="114"/>
        <v>"message": "カレンダーに毎日その日の気持ちを表すシールを貼るようにします。その結果、チームのムードやメンバーの気持ちが見えるようになります。"</v>
      </c>
      <c r="Q215" s="7" t="str">
        <f t="shared" si="115"/>
        <v>"questions": ["ニコニコカレンダー","","","","","","",""]</v>
      </c>
      <c r="R215" s="1" t="str">
        <f t="shared" si="116"/>
        <v>{"_id": "IPAﾌﾟﾗｸﾃｨｽ_39","message": "カレンダーに毎日その日の気持ちを表すシールを貼るようにします。その結果、チームのムードやメンバーの気持ちが見えるようになります。","questions": ["ニコニコカレンダー","","","","","","",""]},</v>
      </c>
      <c r="T215" s="1" t="str">
        <f t="shared" si="117"/>
        <v>"questions": ["ニコニコカレンダー","","","","","","","","カレンダーに毎日その日の気持ちを表すシールを貼るようにします。その結果、チームのムードやメンバーの気持ちが見えるようになります。"]</v>
      </c>
      <c r="U215" s="1" t="str">
        <f t="shared" si="118"/>
        <v>{"_id": "IPAﾌﾟﾗｸﾃｨｽ_39","message": "カレンダーに毎日その日の気持ちを表すシールを貼るようにします。その結果、チームのムードやメンバーの気持ちが見えるようになります。","questions": ["ニコニコカレンダー","","","","","","","","カレンダーに毎日その日の気持ちを表すシールを貼るようにします。その結果、チームのムードやメンバーの気持ちが見えるようになります。"]},</v>
      </c>
    </row>
    <row r="216" spans="1:21" ht="100" customHeight="1" x14ac:dyDescent="0.3">
      <c r="A216" s="2">
        <v>213</v>
      </c>
      <c r="B216" s="6" t="s">
        <v>812</v>
      </c>
      <c r="C216" s="6" t="s">
        <v>813</v>
      </c>
      <c r="D216" s="10" t="s">
        <v>696</v>
      </c>
      <c r="E216" s="10">
        <v>97</v>
      </c>
      <c r="F216" s="6" t="s">
        <v>814</v>
      </c>
      <c r="G216" s="6"/>
      <c r="H216" s="6"/>
      <c r="I216" s="2"/>
      <c r="J216" s="2"/>
      <c r="K216" s="2"/>
      <c r="L216" s="2"/>
      <c r="M216" s="2"/>
      <c r="N216" s="1" t="str">
        <f t="shared" si="112"/>
        <v>高い効果や生産性を維持できるよう持続可能なペースを保ちます。その結果、健康的で活気のある職場になります。\n（別名: ゆとり、活気のある仕事）</v>
      </c>
      <c r="O216" s="7" t="str">
        <f t="shared" si="113"/>
        <v>"_id": "IPAﾌﾟﾗｸﾃｨｽ_40"</v>
      </c>
      <c r="P216" s="7" t="str">
        <f t="shared" si="114"/>
        <v>"message": "高い効果や生産性を維持できるよう持続可能なペースを保ちます。その結果、健康的で活気のある職場になります。\n（別名: ゆとり、活気のある仕事）"</v>
      </c>
      <c r="Q216" s="7" t="str">
        <f t="shared" si="115"/>
        <v>"questions": ["持続可能なペース","","","","","","",""]</v>
      </c>
      <c r="R216" s="1" t="str">
        <f t="shared" si="116"/>
        <v>{"_id": "IPAﾌﾟﾗｸﾃｨｽ_40","message": "高い効果や生産性を維持できるよう持続可能なペースを保ちます。その結果、健康的で活気のある職場になります。\n（別名: ゆとり、活気のある仕事）","questions": ["持続可能なペース","","","","","","",""]},</v>
      </c>
      <c r="T216" s="1" t="str">
        <f t="shared" si="117"/>
        <v>"questions": ["持続可能なペース","","","","","","","","高い効果や生産性を維持できるよう持続可能なペースを保ちます。その結果、健康的で活気のある職場になります。（別名: ゆとり、活気のある仕事）"]</v>
      </c>
      <c r="U216" s="1" t="str">
        <f t="shared" si="118"/>
        <v>{"_id": "IPAﾌﾟﾗｸﾃｨｽ_40","message": "高い効果や生産性を維持できるよう持続可能なペースを保ちます。その結果、健康的で活気のある職場になります。\n（別名: ゆとり、活気のある仕事）","questions": ["持続可能なペース","","","","","","","","高い効果や生産性を維持できるよう持続可能なペースを保ちます。その結果、健康的で活気のある職場になります。（別名: ゆとり、活気のある仕事）"]},</v>
      </c>
    </row>
    <row r="217" spans="1:21" ht="100" customHeight="1" x14ac:dyDescent="0.3">
      <c r="A217" s="2">
        <v>214</v>
      </c>
      <c r="B217" s="6" t="s">
        <v>815</v>
      </c>
      <c r="C217" s="6" t="s">
        <v>816</v>
      </c>
      <c r="D217" s="10" t="s">
        <v>696</v>
      </c>
      <c r="E217" s="10">
        <v>99</v>
      </c>
      <c r="F217" s="6" t="s">
        <v>817</v>
      </c>
      <c r="G217" s="6"/>
      <c r="H217" s="6"/>
      <c r="I217" s="2"/>
      <c r="J217" s="2"/>
      <c r="K217" s="2"/>
      <c r="L217" s="2"/>
      <c r="M217" s="2"/>
      <c r="N217" s="1" t="str">
        <f t="shared" si="112"/>
        <v>その時のプロセスが最善とは限りません。組織に合わせた開発スタイルを模索します。</v>
      </c>
      <c r="O217" s="7" t="str">
        <f t="shared" si="113"/>
        <v>"_id": "IPAﾌﾟﾗｸﾃｨｽ_41"</v>
      </c>
      <c r="P217" s="7" t="str">
        <f t="shared" si="114"/>
        <v>"message": "その時のプロセスが最善とは限りません。組織に合わせた開発スタイルを模索します。"</v>
      </c>
      <c r="Q217" s="7" t="str">
        <f t="shared" si="115"/>
        <v>"questions": ["組織に合わせたアジャイルスタイル","","","","","","",""]</v>
      </c>
      <c r="R217" s="1" t="str">
        <f t="shared" si="116"/>
        <v>{"_id": "IPAﾌﾟﾗｸﾃｨｽ_41","message": "その時のプロセスが最善とは限りません。組織に合わせた開発スタイルを模索します。","questions": ["組織に合わせたアジャイルスタイル","","","","","","",""]},</v>
      </c>
      <c r="T217" s="1" t="str">
        <f t="shared" si="117"/>
        <v>"questions": ["組織に合わせたアジャイルスタイル","","","","","","","","その時のプロセスが最善とは限りません。組織に合わせた開発スタイルを模索します。"]</v>
      </c>
      <c r="U217" s="1" t="str">
        <f t="shared" si="118"/>
        <v>{"_id": "IPAﾌﾟﾗｸﾃｨｽ_41","message": "その時のプロセスが最善とは限りません。組織に合わせた開発スタイルを模索します。","questions": ["組織に合わせたアジャイルスタイル","","","","","","","","その時のプロセスが最善とは限りません。組織に合わせた開発スタイルを模索します。"]},</v>
      </c>
    </row>
    <row r="218" spans="1:21" ht="100" customHeight="1" x14ac:dyDescent="0.3">
      <c r="A218" s="2">
        <v>215</v>
      </c>
      <c r="B218" s="6" t="s">
        <v>818</v>
      </c>
      <c r="C218" s="6" t="s">
        <v>819</v>
      </c>
      <c r="D218" s="10" t="s">
        <v>696</v>
      </c>
      <c r="E218" s="10">
        <v>101</v>
      </c>
      <c r="F218" s="6" t="s">
        <v>820</v>
      </c>
      <c r="G218" s="6"/>
      <c r="H218" s="6"/>
      <c r="I218" s="2"/>
      <c r="J218" s="2"/>
      <c r="K218" s="2"/>
      <c r="L218" s="2"/>
      <c r="M218" s="2"/>
      <c r="N218" s="1" t="str">
        <f t="shared" si="112"/>
        <v>意思疎通がうまくいかず、活気がない場合は、共通の部屋を作ります。その結果、コミュニケーションは改善します。\n（別名: 全員同室）</v>
      </c>
      <c r="O218" s="7" t="str">
        <f t="shared" si="113"/>
        <v>"_id": "IPAﾌﾟﾗｸﾃｨｽ_42"</v>
      </c>
      <c r="P218" s="7" t="str">
        <f t="shared" si="114"/>
        <v>"message": "意思疎通がうまくいかず、活気がない場合は、共通の部屋を作ります。その結果、コミュニケーションは改善します。\n（別名: 全員同室）"</v>
      </c>
      <c r="Q218" s="7" t="str">
        <f t="shared" si="115"/>
        <v>"questions": ["共通の部屋","","","","","","",""]</v>
      </c>
      <c r="R218" s="1" t="str">
        <f t="shared" si="116"/>
        <v>{"_id": "IPAﾌﾟﾗｸﾃｨｽ_42","message": "意思疎通がうまくいかず、活気がない場合は、共通の部屋を作ります。その結果、コミュニケーションは改善します。\n（別名: 全員同室）","questions": ["共通の部屋","","","","","","",""]},</v>
      </c>
      <c r="T218" s="1" t="str">
        <f t="shared" si="117"/>
        <v>"questions": ["共通の部屋","","","","","","","","意思疎通がうまくいかず、活気がない場合は、共通の部屋を作ります。その結果、コミュニケーションは改善します。（別名: 全員同室）"]</v>
      </c>
      <c r="U218" s="1" t="str">
        <f t="shared" si="118"/>
        <v>{"_id": "IPAﾌﾟﾗｸﾃｨｽ_42","message": "意思疎通がうまくいかず、活気がない場合は、共通の部屋を作ります。その結果、コミュニケーションは改善します。\n（別名: 全員同室）","questions": ["共通の部屋","","","","","","","","意思疎通がうまくいかず、活気がない場合は、共通の部屋を作ります。その結果、コミュニケーションは改善します。（別名: 全員同室）"]},</v>
      </c>
    </row>
    <row r="219" spans="1:21" ht="100" customHeight="1" x14ac:dyDescent="0.3">
      <c r="A219" s="2">
        <v>216</v>
      </c>
      <c r="B219" s="6" t="s">
        <v>821</v>
      </c>
      <c r="C219" s="6" t="s">
        <v>822</v>
      </c>
      <c r="D219" s="10" t="s">
        <v>696</v>
      </c>
      <c r="E219" s="10">
        <v>103</v>
      </c>
      <c r="F219" s="6" t="s">
        <v>823</v>
      </c>
      <c r="G219" s="6"/>
      <c r="H219" s="6"/>
      <c r="I219" s="2"/>
      <c r="J219" s="2"/>
      <c r="K219" s="2"/>
      <c r="L219" s="2"/>
      <c r="M219" s="2"/>
      <c r="N219" s="1" t="str">
        <f t="shared" si="112"/>
        <v>チーム全員が一つの目標に向かうような取り組みを行います。その結果、チームは素早く正確にコミュニケーションができ、生き生きとした仕事ができるようになります。</v>
      </c>
      <c r="O219" s="7" t="str">
        <f t="shared" si="113"/>
        <v>"_id": "IPAﾌﾟﾗｸﾃｨｽ_43"</v>
      </c>
      <c r="P219" s="7" t="str">
        <f t="shared" si="114"/>
        <v>"message": "チーム全員が一つの目標に向かうような取り組みを行います。その結果、チームは素早く正確にコミュニケーションができ、生き生きとした仕事ができるようになります。"</v>
      </c>
      <c r="Q219" s="7" t="str">
        <f t="shared" si="115"/>
        <v>"questions": ["チーム全体が一つに","","","","","","",""]</v>
      </c>
      <c r="R219" s="1" t="str">
        <f t="shared" si="116"/>
        <v>{"_id": "IPAﾌﾟﾗｸﾃｨｽ_43","message": "チーム全員が一つの目標に向かうような取り組みを行います。その結果、チームは素早く正確にコミュニケーションができ、生き生きとした仕事ができるようになります。","questions": ["チーム全体が一つに","","","","","","",""]},</v>
      </c>
      <c r="T219" s="1" t="str">
        <f t="shared" si="117"/>
        <v>"questions": ["チーム全体が一つに","","","","","","","","チーム全員が一つの目標に向かうような取り組みを行います。その結果、チームは素早く正確にコミュニケーションができ、生き生きとした仕事ができるようになります。"]</v>
      </c>
      <c r="U219" s="1" t="str">
        <f t="shared" si="118"/>
        <v>{"_id": "IPAﾌﾟﾗｸﾃｨｽ_43","message": "チーム全員が一つの目標に向かうような取り組みを行います。その結果、チームは素早く正確にコミュニケーションができ、生き生きとした仕事ができるようになります。","questions": ["チーム全体が一つに","","","","","","","","チーム全員が一つの目標に向かうような取り組みを行います。その結果、チームは素早く正確にコミュニケーションができ、生き生きとした仕事ができるようになります。"]},</v>
      </c>
    </row>
    <row r="220" spans="1:21" ht="100" customHeight="1" x14ac:dyDescent="0.3">
      <c r="A220" s="2">
        <v>217</v>
      </c>
      <c r="B220" s="6" t="s">
        <v>824</v>
      </c>
      <c r="C220" s="6" t="s">
        <v>825</v>
      </c>
      <c r="D220" s="10" t="s">
        <v>696</v>
      </c>
      <c r="E220" s="10">
        <v>105</v>
      </c>
      <c r="F220" s="6" t="s">
        <v>826</v>
      </c>
      <c r="G220" s="6"/>
      <c r="H220" s="6"/>
      <c r="I220" s="2"/>
      <c r="J220" s="2"/>
      <c r="K220" s="2"/>
      <c r="L220" s="2"/>
      <c r="M220" s="2"/>
      <c r="N220" s="1" t="str">
        <f t="shared" si="112"/>
        <v>属人化しているならば様々な役割が経験できるようにします。その結果、変化やインシデントに強い組織になります。\n（別名: 多能工）</v>
      </c>
      <c r="O220" s="7" t="str">
        <f t="shared" si="113"/>
        <v>"_id": "IPAﾌﾟﾗｸﾃｨｽ_44"</v>
      </c>
      <c r="P220" s="7" t="str">
        <f t="shared" si="114"/>
        <v>"message": "属人化しているならば様々な役割が経験できるようにします。その結果、変化やインシデントに強い組織になります。\n（別名: 多能工）"</v>
      </c>
      <c r="Q220" s="7" t="str">
        <f t="shared" si="115"/>
        <v>"questions": ["人材のローテーション","","","","","","",""]</v>
      </c>
      <c r="R220" s="1" t="str">
        <f t="shared" si="116"/>
        <v>{"_id": "IPAﾌﾟﾗｸﾃｨｽ_44","message": "属人化しているならば様々な役割が経験できるようにします。その結果、変化やインシデントに強い組織になります。\n（別名: 多能工）","questions": ["人材のローテーション","","","","","","",""]},</v>
      </c>
      <c r="T220" s="1" t="str">
        <f t="shared" si="117"/>
        <v>"questions": ["人材のローテーション","","","","","","","","属人化しているならば様々な役割が経験できるようにします。その結果、変化やインシデントに強い組織になります。（別名: 多能工）"]</v>
      </c>
      <c r="U220" s="1" t="str">
        <f t="shared" si="118"/>
        <v>{"_id": "IPAﾌﾟﾗｸﾃｨｽ_44","message": "属人化しているならば様々な役割が経験できるようにします。その結果、変化やインシデントに強い組織になります。\n（別名: 多能工）","questions": ["人材のローテーション","","","","","","","","属人化しているならば様々な役割が経験できるようにします。その結果、変化やインシデントに強い組織になります。（別名: 多能工）"]},</v>
      </c>
    </row>
    <row r="221" spans="1:21" ht="100" customHeight="1" x14ac:dyDescent="0.3">
      <c r="A221" s="2">
        <v>218</v>
      </c>
      <c r="B221" s="6" t="s">
        <v>827</v>
      </c>
      <c r="C221" s="6" t="s">
        <v>828</v>
      </c>
      <c r="D221" s="10" t="s">
        <v>696</v>
      </c>
      <c r="E221" s="10">
        <v>107</v>
      </c>
      <c r="F221" s="6" t="s">
        <v>829</v>
      </c>
      <c r="G221" s="6"/>
      <c r="H221" s="6"/>
      <c r="I221" s="2"/>
      <c r="J221" s="2"/>
      <c r="K221" s="2"/>
      <c r="L221" s="2"/>
      <c r="M221" s="2"/>
      <c r="N221" s="1" t="str">
        <f t="shared" si="112"/>
        <v>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v>
      </c>
      <c r="O221" s="7" t="str">
        <f t="shared" si="113"/>
        <v>"_id": "IPAﾌﾟﾗｸﾃｨｽ_45"</v>
      </c>
      <c r="P221" s="7" t="str">
        <f t="shared" si="114"/>
        <v>"message": "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v>
      </c>
      <c r="Q221" s="7" t="str">
        <f t="shared" si="115"/>
        <v>"questions": ["インテグレーション専用マシン","","","","","","",""]</v>
      </c>
      <c r="R221" s="1" t="str">
        <f t="shared" si="116"/>
        <v>{"_id": "IPAﾌﾟﾗｸﾃｨｽ_45","message": "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questions": ["インテグレーション専用マシン","","","","","","",""]},</v>
      </c>
      <c r="T221" s="1" t="str">
        <f t="shared" si="117"/>
        <v>"questions": ["インテグレーション専用マシン","","","","","","","","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v>
      </c>
      <c r="U221" s="1" t="str">
        <f t="shared" si="118"/>
        <v>{"_id": "IPAﾌﾟﾗｸﾃｨｽ_45","message": "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questions": ["インテグレーション専用マシン","","","","","","","","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v>
      </c>
    </row>
  </sheetData>
  <sortState ref="A2:M51">
    <sortCondition ref="B2:B51"/>
  </sortState>
  <phoneticPr fontId="1"/>
  <conditionalFormatting sqref="B222:B1048576 B1:B2 B16:B123">
    <cfRule type="duplicateValues" dxfId="11" priority="11"/>
  </conditionalFormatting>
  <conditionalFormatting sqref="B124:B132">
    <cfRule type="duplicateValues" dxfId="10" priority="10"/>
  </conditionalFormatting>
  <conditionalFormatting sqref="B15">
    <cfRule type="duplicateValues" dxfId="9" priority="9"/>
  </conditionalFormatting>
  <conditionalFormatting sqref="B7:B14">
    <cfRule type="duplicateValues" dxfId="8" priority="14"/>
  </conditionalFormatting>
  <conditionalFormatting sqref="B133:B157">
    <cfRule type="duplicateValues" dxfId="7" priority="7"/>
  </conditionalFormatting>
  <conditionalFormatting sqref="B158">
    <cfRule type="duplicateValues" dxfId="6" priority="6"/>
  </conditionalFormatting>
  <conditionalFormatting sqref="B159">
    <cfRule type="duplicateValues" dxfId="5" priority="5"/>
  </conditionalFormatting>
  <conditionalFormatting sqref="B5:B6">
    <cfRule type="duplicateValues" dxfId="4" priority="4"/>
  </conditionalFormatting>
  <conditionalFormatting sqref="B4">
    <cfRule type="duplicateValues" dxfId="3" priority="3"/>
  </conditionalFormatting>
  <conditionalFormatting sqref="B3">
    <cfRule type="duplicateValues" dxfId="2" priority="2"/>
  </conditionalFormatting>
  <conditionalFormatting sqref="B177:B221">
    <cfRule type="duplicateValues" dxfId="1" priority="1"/>
  </conditionalFormatting>
  <hyperlinks>
    <hyperlink ref="D153"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2017-10-03T03:04:59Z</dcterms:created>
  <dcterms:modified xsi:type="dcterms:W3CDTF">2017-11-16T14:07:28Z</dcterms:modified>
</cp:coreProperties>
</file>