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8130" activeTab="4"/>
  </bookViews>
  <sheets>
    <sheet name="Data" sheetId="1" r:id="rId1"/>
    <sheet name="Ref" sheetId="2" r:id="rId2"/>
    <sheet name="Voices" sheetId="3" r:id="rId3"/>
    <sheet name="All" sheetId="4" r:id="rId4"/>
    <sheet name="Deck" sheetId="5" r:id="rId5"/>
    <sheet name="Sheet1" sheetId="6" r:id="rId6"/>
  </sheets>
  <calcPr calcId="124519"/>
</workbook>
</file>

<file path=xl/calcChain.xml><?xml version="1.0" encoding="utf-8"?>
<calcChain xmlns="http://schemas.openxmlformats.org/spreadsheetml/2006/main">
  <c r="J55" i="5"/>
  <c r="I55"/>
  <c r="H55"/>
  <c r="G55"/>
  <c r="F55"/>
  <c r="E55"/>
  <c r="D55"/>
  <c r="C55"/>
  <c r="J52"/>
  <c r="I52"/>
  <c r="H52"/>
  <c r="G52"/>
  <c r="F52"/>
  <c r="E52"/>
  <c r="D52"/>
  <c r="C52"/>
  <c r="J49"/>
  <c r="I49"/>
  <c r="H49"/>
  <c r="G49"/>
  <c r="F49"/>
  <c r="E49"/>
  <c r="D49"/>
  <c r="C49"/>
  <c r="J46"/>
  <c r="I46"/>
  <c r="H46"/>
  <c r="G46"/>
  <c r="F46"/>
  <c r="E46"/>
  <c r="D46"/>
  <c r="C46"/>
  <c r="J41"/>
  <c r="I41"/>
  <c r="H41"/>
  <c r="G41"/>
  <c r="F41"/>
  <c r="E41"/>
  <c r="D41"/>
  <c r="C41"/>
  <c r="J38"/>
  <c r="I38"/>
  <c r="H38"/>
  <c r="G38"/>
  <c r="F38"/>
  <c r="E38"/>
  <c r="D38"/>
  <c r="C38"/>
  <c r="J35"/>
  <c r="I35"/>
  <c r="H35"/>
  <c r="G35"/>
  <c r="F35"/>
  <c r="E35"/>
  <c r="D35"/>
  <c r="C35"/>
  <c r="J32"/>
  <c r="I32"/>
  <c r="H32"/>
  <c r="G32"/>
  <c r="F32"/>
  <c r="E32"/>
  <c r="D32"/>
  <c r="C32"/>
  <c r="J27"/>
  <c r="I27"/>
  <c r="H27"/>
  <c r="G27"/>
  <c r="F27"/>
  <c r="E27"/>
  <c r="D27"/>
  <c r="C27"/>
  <c r="J24"/>
  <c r="I24"/>
  <c r="H24"/>
  <c r="G24"/>
  <c r="F24"/>
  <c r="E24"/>
  <c r="D24"/>
  <c r="C24"/>
  <c r="J21"/>
  <c r="I21"/>
  <c r="H21"/>
  <c r="G21"/>
  <c r="F21"/>
  <c r="E21"/>
  <c r="D21"/>
  <c r="C21"/>
  <c r="J18"/>
  <c r="I18"/>
  <c r="H18"/>
  <c r="G18"/>
  <c r="F18"/>
  <c r="E18"/>
  <c r="D18"/>
  <c r="C18"/>
  <c r="J13"/>
  <c r="I13"/>
  <c r="H13"/>
  <c r="G13"/>
  <c r="F13"/>
  <c r="E13"/>
  <c r="D13"/>
  <c r="C13"/>
  <c r="J10"/>
  <c r="I10"/>
  <c r="H10"/>
  <c r="G10"/>
  <c r="F10"/>
  <c r="E10"/>
  <c r="D10"/>
  <c r="C10"/>
  <c r="J7"/>
  <c r="I7"/>
  <c r="H7"/>
  <c r="G7"/>
  <c r="F7"/>
  <c r="E7"/>
  <c r="D7"/>
  <c r="C7"/>
  <c r="D4"/>
  <c r="E4"/>
  <c r="F4"/>
  <c r="G4"/>
  <c r="H4"/>
  <c r="I4"/>
  <c r="J4"/>
  <c r="C4"/>
  <c r="C19" i="3"/>
  <c r="B18"/>
  <c r="B17"/>
  <c r="B16"/>
  <c r="B15"/>
  <c r="B14"/>
  <c r="B13"/>
  <c r="B12"/>
  <c r="B11"/>
  <c r="B10"/>
  <c r="B9"/>
  <c r="B8"/>
  <c r="B7"/>
  <c r="B6"/>
  <c r="B5"/>
  <c r="B4"/>
  <c r="B3"/>
  <c r="A18"/>
  <c r="A17"/>
  <c r="A16"/>
  <c r="A15"/>
  <c r="A14"/>
  <c r="A13"/>
  <c r="A12"/>
  <c r="A11"/>
  <c r="A10"/>
  <c r="A9"/>
  <c r="A8"/>
  <c r="A7"/>
  <c r="A6"/>
  <c r="A5"/>
  <c r="A4"/>
  <c r="A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V3"/>
  <c r="U3"/>
  <c r="W2"/>
  <c r="V2"/>
  <c r="U2"/>
  <c r="Q4"/>
  <c r="R4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R3"/>
  <c r="Q3"/>
  <c r="S2"/>
  <c r="R2"/>
  <c r="Q2"/>
  <c r="O2"/>
  <c r="N2"/>
  <c r="M2"/>
  <c r="K2"/>
  <c r="J2"/>
  <c r="I2"/>
  <c r="M4"/>
  <c r="M5"/>
  <c r="M6"/>
  <c r="M7"/>
  <c r="M8"/>
  <c r="M9"/>
  <c r="M10"/>
  <c r="M11"/>
  <c r="M12"/>
  <c r="M13"/>
  <c r="M14"/>
  <c r="M15"/>
  <c r="M16"/>
  <c r="M17"/>
  <c r="M18"/>
  <c r="N4"/>
  <c r="N5"/>
  <c r="N6"/>
  <c r="N7"/>
  <c r="N8"/>
  <c r="N9"/>
  <c r="N10"/>
  <c r="N11"/>
  <c r="N12"/>
  <c r="N13"/>
  <c r="N14"/>
  <c r="N15"/>
  <c r="N16"/>
  <c r="N17"/>
  <c r="N18"/>
  <c r="N3"/>
  <c r="M3"/>
  <c r="J4"/>
  <c r="J5"/>
  <c r="J6"/>
  <c r="J7"/>
  <c r="J8"/>
  <c r="J9"/>
  <c r="J10"/>
  <c r="J11"/>
  <c r="J12"/>
  <c r="J13"/>
  <c r="J14"/>
  <c r="J15"/>
  <c r="J16"/>
  <c r="J17"/>
  <c r="J18"/>
  <c r="J3"/>
  <c r="I4"/>
  <c r="I5"/>
  <c r="I6"/>
  <c r="I7"/>
  <c r="I8"/>
  <c r="I9"/>
  <c r="I10"/>
  <c r="I11"/>
  <c r="I12"/>
  <c r="I13"/>
  <c r="I14"/>
  <c r="I15"/>
  <c r="I16"/>
  <c r="I17"/>
  <c r="I18"/>
  <c r="I3"/>
  <c r="F3"/>
  <c r="E4"/>
  <c r="E5"/>
  <c r="E6"/>
  <c r="E7"/>
  <c r="E8"/>
  <c r="E9"/>
  <c r="E10"/>
  <c r="E11"/>
  <c r="E12"/>
  <c r="E13"/>
  <c r="E14"/>
  <c r="E15"/>
  <c r="E16"/>
  <c r="E17"/>
  <c r="E18"/>
  <c r="E3"/>
  <c r="F4"/>
  <c r="F5"/>
  <c r="F6"/>
  <c r="F7"/>
  <c r="F8"/>
  <c r="F9"/>
  <c r="F10"/>
  <c r="F11"/>
  <c r="F12"/>
  <c r="F13"/>
  <c r="F14"/>
  <c r="F15"/>
  <c r="F16"/>
  <c r="F17"/>
  <c r="F18"/>
  <c r="N4" i="1"/>
  <c r="K3" i="3" s="1"/>
  <c r="O4" i="1"/>
  <c r="O3" i="3" s="1"/>
  <c r="P4" i="1"/>
  <c r="S3" i="3" s="1"/>
  <c r="Q4" i="1"/>
  <c r="W3" i="3" s="1"/>
  <c r="N5" i="1"/>
  <c r="K4" i="3" s="1"/>
  <c r="O5" i="1"/>
  <c r="O4" i="3" s="1"/>
  <c r="P5" i="1"/>
  <c r="S4" i="3" s="1"/>
  <c r="Q5" i="1"/>
  <c r="W4" i="3" s="1"/>
  <c r="N6" i="1"/>
  <c r="K5" i="3" s="1"/>
  <c r="O6" i="1"/>
  <c r="O5" i="3" s="1"/>
  <c r="P6" i="1"/>
  <c r="S5" i="3" s="1"/>
  <c r="Q6" i="1"/>
  <c r="W5" i="3" s="1"/>
  <c r="N7" i="1"/>
  <c r="K6" i="3" s="1"/>
  <c r="O7" i="1"/>
  <c r="O6" i="3" s="1"/>
  <c r="P7" i="1"/>
  <c r="S6" i="3" s="1"/>
  <c r="Q7" i="1"/>
  <c r="W6" i="3" s="1"/>
  <c r="N8" i="1"/>
  <c r="K7" i="3" s="1"/>
  <c r="O8" i="1"/>
  <c r="O7" i="3" s="1"/>
  <c r="P8" i="1"/>
  <c r="S7" i="3" s="1"/>
  <c r="Q8" i="1"/>
  <c r="W7" i="3" s="1"/>
  <c r="N9" i="1"/>
  <c r="K8" i="3" s="1"/>
  <c r="O9" i="1"/>
  <c r="O8" i="3" s="1"/>
  <c r="P9" i="1"/>
  <c r="S8" i="3" s="1"/>
  <c r="Q9" i="1"/>
  <c r="W8" i="3" s="1"/>
  <c r="N10" i="1"/>
  <c r="K9" i="3" s="1"/>
  <c r="O10" i="1"/>
  <c r="O9" i="3" s="1"/>
  <c r="P10" i="1"/>
  <c r="S9" i="3" s="1"/>
  <c r="Q10" i="1"/>
  <c r="W9" i="3" s="1"/>
  <c r="N11" i="1"/>
  <c r="K10" i="3" s="1"/>
  <c r="O11" i="1"/>
  <c r="O10" i="3" s="1"/>
  <c r="P11" i="1"/>
  <c r="S10" i="3" s="1"/>
  <c r="Q11" i="1"/>
  <c r="W10" i="3" s="1"/>
  <c r="N12" i="1"/>
  <c r="K11" i="3" s="1"/>
  <c r="O12" i="1"/>
  <c r="O11" i="3" s="1"/>
  <c r="P12" i="1"/>
  <c r="S11" i="3" s="1"/>
  <c r="Q12" i="1"/>
  <c r="W11" i="3" s="1"/>
  <c r="N13" i="1"/>
  <c r="K12" i="3" s="1"/>
  <c r="O13" i="1"/>
  <c r="O12" i="3" s="1"/>
  <c r="P13" i="1"/>
  <c r="S12" i="3" s="1"/>
  <c r="Q13" i="1"/>
  <c r="W12" i="3" s="1"/>
  <c r="N14" i="1"/>
  <c r="K13" i="3" s="1"/>
  <c r="O14" i="1"/>
  <c r="O13" i="3" s="1"/>
  <c r="P14" i="1"/>
  <c r="S13" i="3" s="1"/>
  <c r="Q14" i="1"/>
  <c r="W13" i="3" s="1"/>
  <c r="N15" i="1"/>
  <c r="K14" i="3" s="1"/>
  <c r="O15" i="1"/>
  <c r="O14" i="3" s="1"/>
  <c r="P15" i="1"/>
  <c r="S14" i="3" s="1"/>
  <c r="Q15" i="1"/>
  <c r="W14" i="3" s="1"/>
  <c r="N16" i="1"/>
  <c r="K15" i="3" s="1"/>
  <c r="O16" i="1"/>
  <c r="O15" i="3" s="1"/>
  <c r="P16" i="1"/>
  <c r="S15" i="3" s="1"/>
  <c r="Q16" i="1"/>
  <c r="W15" i="3" s="1"/>
  <c r="N17" i="1"/>
  <c r="K16" i="3" s="1"/>
  <c r="O17" i="1"/>
  <c r="O16" i="3" s="1"/>
  <c r="P17" i="1"/>
  <c r="S16" i="3" s="1"/>
  <c r="Q17" i="1"/>
  <c r="W16" i="3" s="1"/>
  <c r="N18" i="1"/>
  <c r="K17" i="3" s="1"/>
  <c r="O18" i="1"/>
  <c r="O17" i="3" s="1"/>
  <c r="P18" i="1"/>
  <c r="S17" i="3" s="1"/>
  <c r="Q18" i="1"/>
  <c r="W17" i="3" s="1"/>
  <c r="N19" i="1"/>
  <c r="K18" i="3" s="1"/>
  <c r="O19" i="1"/>
  <c r="O18" i="3" s="1"/>
  <c r="P19" i="1"/>
  <c r="S18" i="3" s="1"/>
  <c r="Q19" i="1"/>
  <c r="W18" i="3" s="1"/>
  <c r="N20" i="1"/>
  <c r="O20"/>
  <c r="P20"/>
  <c r="Q20"/>
  <c r="N21"/>
  <c r="O21"/>
  <c r="P21"/>
  <c r="Q21"/>
  <c r="N22"/>
  <c r="O22"/>
  <c r="P22"/>
  <c r="Q22"/>
  <c r="N23"/>
  <c r="O23"/>
  <c r="P23"/>
  <c r="Q23"/>
  <c r="N24"/>
  <c r="O24"/>
  <c r="P24"/>
  <c r="Q24"/>
  <c r="N25"/>
  <c r="O25"/>
  <c r="P25"/>
  <c r="Q25"/>
  <c r="N26"/>
  <c r="O26"/>
  <c r="P26"/>
  <c r="Q26"/>
  <c r="N27"/>
  <c r="O27"/>
  <c r="P27"/>
  <c r="Q27"/>
  <c r="N28"/>
  <c r="O28"/>
  <c r="P28"/>
  <c r="Q28"/>
  <c r="N29"/>
  <c r="O29"/>
  <c r="P29"/>
  <c r="Q29"/>
  <c r="N30"/>
  <c r="O30"/>
  <c r="P30"/>
  <c r="Q30"/>
  <c r="N31"/>
  <c r="O31"/>
  <c r="P31"/>
  <c r="Q31"/>
  <c r="N32"/>
  <c r="O32"/>
  <c r="P32"/>
  <c r="Q32"/>
  <c r="N33"/>
  <c r="O33"/>
  <c r="P33"/>
  <c r="Q33"/>
  <c r="N34"/>
  <c r="O34"/>
  <c r="P34"/>
  <c r="Q34"/>
  <c r="N35"/>
  <c r="O35"/>
  <c r="P35"/>
  <c r="Q35"/>
  <c r="M5"/>
  <c r="G4" i="3" s="1"/>
  <c r="M6" i="1"/>
  <c r="G5" i="3" s="1"/>
  <c r="M7" i="1"/>
  <c r="G6" i="3" s="1"/>
  <c r="M8" i="1"/>
  <c r="G7" i="3" s="1"/>
  <c r="M9" i="1"/>
  <c r="G8" i="3" s="1"/>
  <c r="M10" i="1"/>
  <c r="G9" i="3" s="1"/>
  <c r="M11" i="1"/>
  <c r="G10" i="3" s="1"/>
  <c r="M12" i="1"/>
  <c r="G11" i="3" s="1"/>
  <c r="M13" i="1"/>
  <c r="G12" i="3" s="1"/>
  <c r="M14" i="1"/>
  <c r="G13" i="3" s="1"/>
  <c r="M15" i="1"/>
  <c r="G14" i="3" s="1"/>
  <c r="M16" i="1"/>
  <c r="G15" i="3" s="1"/>
  <c r="M17" i="1"/>
  <c r="G16" i="3" s="1"/>
  <c r="M18" i="1"/>
  <c r="G17" i="3" s="1"/>
  <c r="M19" i="1"/>
  <c r="G18" i="3" s="1"/>
  <c r="M20" i="1"/>
  <c r="M21"/>
  <c r="M22"/>
  <c r="M23"/>
  <c r="M24"/>
  <c r="M25"/>
  <c r="M26"/>
  <c r="M27"/>
  <c r="M28"/>
  <c r="M29"/>
  <c r="M30"/>
  <c r="M31"/>
  <c r="M32"/>
  <c r="M33"/>
  <c r="M34"/>
  <c r="M35"/>
  <c r="M4"/>
  <c r="G3" i="3" s="1"/>
  <c r="I4" i="1"/>
  <c r="J4"/>
  <c r="K4"/>
  <c r="L4"/>
  <c r="I5"/>
  <c r="J5"/>
  <c r="K5"/>
  <c r="L5"/>
  <c r="I6"/>
  <c r="J6"/>
  <c r="K6"/>
  <c r="L6"/>
  <c r="I7"/>
  <c r="J7"/>
  <c r="K7"/>
  <c r="L7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I20"/>
  <c r="J20"/>
  <c r="K20"/>
  <c r="L20"/>
  <c r="I21"/>
  <c r="J21"/>
  <c r="K21"/>
  <c r="L21"/>
  <c r="I22"/>
  <c r="J22"/>
  <c r="K22"/>
  <c r="L22"/>
  <c r="I23"/>
  <c r="J23"/>
  <c r="K23"/>
  <c r="L23"/>
  <c r="I24"/>
  <c r="J24"/>
  <c r="K24"/>
  <c r="L24"/>
  <c r="I25"/>
  <c r="J25"/>
  <c r="K25"/>
  <c r="L25"/>
  <c r="I26"/>
  <c r="J26"/>
  <c r="K26"/>
  <c r="L26"/>
  <c r="I27"/>
  <c r="J27"/>
  <c r="K27"/>
  <c r="L27"/>
  <c r="I28"/>
  <c r="J28"/>
  <c r="K28"/>
  <c r="L28"/>
  <c r="I29"/>
  <c r="J29"/>
  <c r="K29"/>
  <c r="L29"/>
  <c r="I30"/>
  <c r="J30"/>
  <c r="K30"/>
  <c r="L30"/>
  <c r="I31"/>
  <c r="J31"/>
  <c r="K31"/>
  <c r="L31"/>
  <c r="I32"/>
  <c r="J32"/>
  <c r="K32"/>
  <c r="L32"/>
  <c r="I33"/>
  <c r="J33"/>
  <c r="K33"/>
  <c r="L33"/>
  <c r="I34"/>
  <c r="J34"/>
  <c r="K34"/>
  <c r="L34"/>
  <c r="I35"/>
  <c r="J35"/>
  <c r="K35"/>
  <c r="L35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4"/>
  <c r="W19" i="3" l="1"/>
  <c r="S19"/>
  <c r="O19"/>
  <c r="K19"/>
  <c r="G19"/>
  <c r="H36" i="1"/>
  <c r="L36"/>
  <c r="K36"/>
  <c r="J36"/>
  <c r="I36"/>
</calcChain>
</file>

<file path=xl/sharedStrings.xml><?xml version="1.0" encoding="utf-8"?>
<sst xmlns="http://schemas.openxmlformats.org/spreadsheetml/2006/main" count="1688" uniqueCount="127">
  <si>
    <t>C4</t>
  </si>
  <si>
    <t>D4</t>
  </si>
  <si>
    <t>E4</t>
  </si>
  <si>
    <t>F4</t>
  </si>
  <si>
    <t>G4</t>
  </si>
  <si>
    <t>A4</t>
  </si>
  <si>
    <t>B4</t>
  </si>
  <si>
    <t>C5</t>
  </si>
  <si>
    <t>D5</t>
  </si>
  <si>
    <t>E5</t>
  </si>
  <si>
    <t>Notes</t>
  </si>
  <si>
    <t>Piano</t>
  </si>
  <si>
    <t>G3</t>
  </si>
  <si>
    <t>A3</t>
  </si>
  <si>
    <t>A_3</t>
  </si>
  <si>
    <t>Guitar</t>
  </si>
  <si>
    <t>-</t>
  </si>
  <si>
    <t>F5</t>
  </si>
  <si>
    <t>G5</t>
  </si>
  <si>
    <t>Horn</t>
  </si>
  <si>
    <t>F3</t>
  </si>
  <si>
    <t>Viola</t>
  </si>
  <si>
    <t>A_4</t>
  </si>
  <si>
    <t>Voice</t>
  </si>
  <si>
    <t>RF[</t>
  </si>
  <si>
    <t>]</t>
  </si>
  <si>
    <t>=</t>
  </si>
  <si>
    <t>C0</t>
  </si>
  <si>
    <t>;</t>
  </si>
  <si>
    <t>C_0</t>
  </si>
  <si>
    <t>D0</t>
  </si>
  <si>
    <t>D_0</t>
  </si>
  <si>
    <t>E0</t>
  </si>
  <si>
    <t>F0</t>
  </si>
  <si>
    <t>F_0</t>
  </si>
  <si>
    <t>G0</t>
  </si>
  <si>
    <t>G_0</t>
  </si>
  <si>
    <t>A0</t>
  </si>
  <si>
    <t>A_0</t>
  </si>
  <si>
    <t>B0</t>
  </si>
  <si>
    <t>C1</t>
  </si>
  <si>
    <t>C_1</t>
  </si>
  <si>
    <t>D1</t>
  </si>
  <si>
    <t>D_1</t>
  </si>
  <si>
    <t>E1</t>
  </si>
  <si>
    <t>F1</t>
  </si>
  <si>
    <t>F_1</t>
  </si>
  <si>
    <t>G1</t>
  </si>
  <si>
    <t>G_1</t>
  </si>
  <si>
    <t>A1</t>
  </si>
  <si>
    <t>A_1</t>
  </si>
  <si>
    <t>B1</t>
  </si>
  <si>
    <t>C2</t>
  </si>
  <si>
    <t>C_2</t>
  </si>
  <si>
    <t>D2</t>
  </si>
  <si>
    <t>D_2</t>
  </si>
  <si>
    <t>E2</t>
  </si>
  <si>
    <t>F2</t>
  </si>
  <si>
    <t>F_2</t>
  </si>
  <si>
    <t>G2</t>
  </si>
  <si>
    <t>G_2</t>
  </si>
  <si>
    <t>A2</t>
  </si>
  <si>
    <t>A_2</t>
  </si>
  <si>
    <t>B2</t>
  </si>
  <si>
    <t>C3</t>
  </si>
  <si>
    <t>C_3</t>
  </si>
  <si>
    <t>D3</t>
  </si>
  <si>
    <t>D_3</t>
  </si>
  <si>
    <t>E3</t>
  </si>
  <si>
    <t>F_3</t>
  </si>
  <si>
    <t>G_3</t>
  </si>
  <si>
    <t>B3</t>
  </si>
  <si>
    <t>C_4</t>
  </si>
  <si>
    <t>D_4</t>
  </si>
  <si>
    <t>F_4</t>
  </si>
  <si>
    <t>G_4</t>
  </si>
  <si>
    <t>C_5</t>
  </si>
  <si>
    <t>D_5</t>
  </si>
  <si>
    <t>F_5</t>
  </si>
  <si>
    <t>G_5</t>
  </si>
  <si>
    <t>A5</t>
  </si>
  <si>
    <t>A_5</t>
  </si>
  <si>
    <t>B5</t>
  </si>
  <si>
    <t>C6</t>
  </si>
  <si>
    <t>C_6</t>
  </si>
  <si>
    <t>D6</t>
  </si>
  <si>
    <t>D_6</t>
  </si>
  <si>
    <t>E6</t>
  </si>
  <si>
    <t>F6</t>
  </si>
  <si>
    <t>F_6</t>
  </si>
  <si>
    <t>G6</t>
  </si>
  <si>
    <t>G_6</t>
  </si>
  <si>
    <t>A6</t>
  </si>
  <si>
    <t>A_6</t>
  </si>
  <si>
    <t>B6</t>
  </si>
  <si>
    <t>C7</t>
  </si>
  <si>
    <t>C_7</t>
  </si>
  <si>
    <t>D7</t>
  </si>
  <si>
    <t>D_7</t>
  </si>
  <si>
    <t>E7</t>
  </si>
  <si>
    <t>F7</t>
  </si>
  <si>
    <t>F_7</t>
  </si>
  <si>
    <t>G7</t>
  </si>
  <si>
    <t>G_7</t>
  </si>
  <si>
    <t>A7</t>
  </si>
  <si>
    <t>A_7</t>
  </si>
  <si>
    <t>B7</t>
  </si>
  <si>
    <t>Actual</t>
  </si>
  <si>
    <t>Measured</t>
  </si>
  <si>
    <t>Diff</t>
  </si>
  <si>
    <t>Pure Sinusiod</t>
  </si>
  <si>
    <t>Correct</t>
  </si>
  <si>
    <t>DSK</t>
  </si>
  <si>
    <t>Verse 1</t>
  </si>
  <si>
    <t>Measure 1</t>
  </si>
  <si>
    <t>Measure 2</t>
  </si>
  <si>
    <t>Measure 3</t>
  </si>
  <si>
    <t>Measure 4</t>
  </si>
  <si>
    <t>Verse 3</t>
  </si>
  <si>
    <t>Verse 2</t>
  </si>
  <si>
    <t>Verse 4</t>
  </si>
  <si>
    <t>Measure 5</t>
  </si>
  <si>
    <t>Measure 6</t>
  </si>
  <si>
    <t>Measure 7</t>
  </si>
  <si>
    <t>Measure 8</t>
  </si>
  <si>
    <t>cosOut(</t>
  </si>
  <si>
    <t>,0.25,hCodec);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</si>
</sst>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Q36"/>
  <sheetViews>
    <sheetView workbookViewId="0">
      <selection activeCell="M4" sqref="M4"/>
    </sheetView>
  </sheetViews>
  <sheetFormatPr defaultRowHeight="15"/>
  <sheetData>
    <row r="2" spans="2:17">
      <c r="C2" s="2"/>
      <c r="D2" s="2"/>
      <c r="E2" s="2"/>
      <c r="F2" s="2"/>
      <c r="G2" s="2"/>
      <c r="H2" s="2"/>
      <c r="I2" s="2"/>
      <c r="J2" s="2"/>
      <c r="K2" s="2"/>
      <c r="L2" s="2"/>
    </row>
    <row r="3" spans="2:17">
      <c r="B3" t="s">
        <v>10</v>
      </c>
      <c r="C3" t="s">
        <v>11</v>
      </c>
      <c r="D3" t="s">
        <v>15</v>
      </c>
      <c r="E3" t="s">
        <v>19</v>
      </c>
      <c r="F3" t="s">
        <v>21</v>
      </c>
      <c r="G3" t="s">
        <v>23</v>
      </c>
      <c r="H3" t="s">
        <v>11</v>
      </c>
      <c r="I3" t="s">
        <v>15</v>
      </c>
      <c r="J3" t="s">
        <v>19</v>
      </c>
      <c r="K3" t="s">
        <v>21</v>
      </c>
      <c r="L3" t="s">
        <v>23</v>
      </c>
      <c r="M3" t="s">
        <v>11</v>
      </c>
      <c r="N3" t="s">
        <v>15</v>
      </c>
      <c r="O3" t="s">
        <v>19</v>
      </c>
      <c r="P3" t="s">
        <v>21</v>
      </c>
      <c r="Q3" t="s">
        <v>23</v>
      </c>
    </row>
    <row r="4" spans="2:17">
      <c r="B4" t="s">
        <v>0</v>
      </c>
      <c r="C4" t="s">
        <v>7</v>
      </c>
      <c r="D4" t="s">
        <v>3</v>
      </c>
      <c r="E4" t="s">
        <v>7</v>
      </c>
      <c r="F4" t="s">
        <v>20</v>
      </c>
      <c r="G4" t="s">
        <v>16</v>
      </c>
      <c r="H4">
        <f>IF($B4=C4,1,0)</f>
        <v>0</v>
      </c>
      <c r="I4">
        <f t="shared" ref="I4:L19" si="0">IF($B4=D4,1,0)</f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>MATCH(C4,Ref!$E$2:$E$97,0)-MATCH($B4,Ref!$E$2:$E$97,0)</f>
        <v>12</v>
      </c>
      <c r="N4">
        <f>MATCH(D4,Ref!$E$2:$E$97,0)-MATCH($B4,Ref!$E$2:$E$97,0)</f>
        <v>5</v>
      </c>
      <c r="O4">
        <f>MATCH(E4,Ref!$E$2:$E$97,0)-MATCH($B4,Ref!$E$2:$E$97,0)</f>
        <v>12</v>
      </c>
      <c r="P4">
        <f>MATCH(F4,Ref!$E$2:$E$97,0)-MATCH($B4,Ref!$E$2:$E$97,0)</f>
        <v>-7</v>
      </c>
      <c r="Q4" t="e">
        <f>MATCH(G4,Ref!$E$2:$E$97,0)-MATCH($B4,Ref!$E$2:$E$97,0)</f>
        <v>#N/A</v>
      </c>
    </row>
    <row r="5" spans="2:17">
      <c r="B5" t="s">
        <v>0</v>
      </c>
      <c r="C5" t="s">
        <v>7</v>
      </c>
      <c r="D5" t="s">
        <v>3</v>
      </c>
      <c r="E5" t="s">
        <v>7</v>
      </c>
      <c r="F5" t="s">
        <v>16</v>
      </c>
      <c r="G5" t="s">
        <v>16</v>
      </c>
      <c r="H5">
        <f t="shared" ref="H5:H35" si="1">IF($B5=C5,1,0)</f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>MATCH(C5,Ref!$E$2:$E$97,0)-MATCH($B5,Ref!$E$2:$E$97,0)</f>
        <v>12</v>
      </c>
      <c r="N5">
        <f>MATCH(D5,Ref!$E$2:$E$97,0)-MATCH($B5,Ref!$E$2:$E$97,0)</f>
        <v>5</v>
      </c>
      <c r="O5">
        <f>MATCH(E5,Ref!$E$2:$E$97,0)-MATCH($B5,Ref!$E$2:$E$97,0)</f>
        <v>12</v>
      </c>
      <c r="P5" t="e">
        <f>MATCH(F5,Ref!$E$2:$E$97,0)-MATCH($B5,Ref!$E$2:$E$97,0)</f>
        <v>#N/A</v>
      </c>
      <c r="Q5" t="e">
        <f>MATCH(G5,Ref!$E$2:$E$97,0)-MATCH($B5,Ref!$E$2:$E$97,0)</f>
        <v>#N/A</v>
      </c>
    </row>
    <row r="6" spans="2:17">
      <c r="B6" t="s">
        <v>1</v>
      </c>
      <c r="C6" t="s">
        <v>8</v>
      </c>
      <c r="D6" t="s">
        <v>12</v>
      </c>
      <c r="E6" t="s">
        <v>8</v>
      </c>
      <c r="F6" t="s">
        <v>12</v>
      </c>
      <c r="G6" t="s">
        <v>16</v>
      </c>
      <c r="H6">
        <f t="shared" si="1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>MATCH(C6,Ref!$E$2:$E$97,0)-MATCH($B6,Ref!$E$2:$E$97,0)</f>
        <v>12</v>
      </c>
      <c r="N6">
        <f>MATCH(D6,Ref!$E$2:$E$97,0)-MATCH($B6,Ref!$E$2:$E$97,0)</f>
        <v>-7</v>
      </c>
      <c r="O6">
        <f>MATCH(E6,Ref!$E$2:$E$97,0)-MATCH($B6,Ref!$E$2:$E$97,0)</f>
        <v>12</v>
      </c>
      <c r="P6">
        <f>MATCH(F6,Ref!$E$2:$E$97,0)-MATCH($B6,Ref!$E$2:$E$97,0)</f>
        <v>-7</v>
      </c>
      <c r="Q6" t="e">
        <f>MATCH(G6,Ref!$E$2:$E$97,0)-MATCH($B6,Ref!$E$2:$E$97,0)</f>
        <v>#N/A</v>
      </c>
    </row>
    <row r="7" spans="2:17">
      <c r="B7" t="s">
        <v>1</v>
      </c>
      <c r="C7" t="s">
        <v>8</v>
      </c>
      <c r="D7" t="s">
        <v>12</v>
      </c>
      <c r="E7" t="s">
        <v>16</v>
      </c>
      <c r="F7" t="s">
        <v>16</v>
      </c>
      <c r="G7" t="s">
        <v>16</v>
      </c>
      <c r="H7">
        <f t="shared" si="1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>MATCH(C7,Ref!$E$2:$E$97,0)-MATCH($B7,Ref!$E$2:$E$97,0)</f>
        <v>12</v>
      </c>
      <c r="N7">
        <f>MATCH(D7,Ref!$E$2:$E$97,0)-MATCH($B7,Ref!$E$2:$E$97,0)</f>
        <v>-7</v>
      </c>
      <c r="O7" t="e">
        <f>MATCH(E7,Ref!$E$2:$E$97,0)-MATCH($B7,Ref!$E$2:$E$97,0)</f>
        <v>#N/A</v>
      </c>
      <c r="P7" t="e">
        <f>MATCH(F7,Ref!$E$2:$E$97,0)-MATCH($B7,Ref!$E$2:$E$97,0)</f>
        <v>#N/A</v>
      </c>
      <c r="Q7" t="e">
        <f>MATCH(G7,Ref!$E$2:$E$97,0)-MATCH($B7,Ref!$E$2:$E$97,0)</f>
        <v>#N/A</v>
      </c>
    </row>
    <row r="8" spans="2:17">
      <c r="B8" t="s">
        <v>2</v>
      </c>
      <c r="C8" t="s">
        <v>9</v>
      </c>
      <c r="D8" t="s">
        <v>13</v>
      </c>
      <c r="E8" t="s">
        <v>16</v>
      </c>
      <c r="F8" t="s">
        <v>13</v>
      </c>
      <c r="G8" t="s">
        <v>5</v>
      </c>
      <c r="H8">
        <f t="shared" si="1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>MATCH(C8,Ref!$E$2:$E$97,0)-MATCH($B8,Ref!$E$2:$E$97,0)</f>
        <v>12</v>
      </c>
      <c r="N8">
        <f>MATCH(D8,Ref!$E$2:$E$97,0)-MATCH($B8,Ref!$E$2:$E$97,0)</f>
        <v>-7</v>
      </c>
      <c r="O8" t="e">
        <f>MATCH(E8,Ref!$E$2:$E$97,0)-MATCH($B8,Ref!$E$2:$E$97,0)</f>
        <v>#N/A</v>
      </c>
      <c r="P8">
        <f>MATCH(F8,Ref!$E$2:$E$97,0)-MATCH($B8,Ref!$E$2:$E$97,0)</f>
        <v>-7</v>
      </c>
      <c r="Q8">
        <f>MATCH(G8,Ref!$E$2:$E$97,0)-MATCH($B8,Ref!$E$2:$E$97,0)</f>
        <v>5</v>
      </c>
    </row>
    <row r="9" spans="2:17">
      <c r="B9" t="s">
        <v>2</v>
      </c>
      <c r="C9" t="s">
        <v>9</v>
      </c>
      <c r="D9" t="s">
        <v>13</v>
      </c>
      <c r="E9" t="s">
        <v>16</v>
      </c>
      <c r="F9" t="s">
        <v>14</v>
      </c>
      <c r="G9" t="s">
        <v>16</v>
      </c>
      <c r="H9">
        <f t="shared" si="1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>MATCH(C9,Ref!$E$2:$E$97,0)-MATCH($B9,Ref!$E$2:$E$97,0)</f>
        <v>12</v>
      </c>
      <c r="N9">
        <f>MATCH(D9,Ref!$E$2:$E$97,0)-MATCH($B9,Ref!$E$2:$E$97,0)</f>
        <v>-7</v>
      </c>
      <c r="O9" t="e">
        <f>MATCH(E9,Ref!$E$2:$E$97,0)-MATCH($B9,Ref!$E$2:$E$97,0)</f>
        <v>#N/A</v>
      </c>
      <c r="P9">
        <f>MATCH(F9,Ref!$E$2:$E$97,0)-MATCH($B9,Ref!$E$2:$E$97,0)</f>
        <v>-6</v>
      </c>
      <c r="Q9" t="e">
        <f>MATCH(G9,Ref!$E$2:$E$97,0)-MATCH($B9,Ref!$E$2:$E$97,0)</f>
        <v>#N/A</v>
      </c>
    </row>
    <row r="10" spans="2:17">
      <c r="B10" t="s">
        <v>3</v>
      </c>
      <c r="C10" t="s">
        <v>3</v>
      </c>
      <c r="D10" t="s">
        <v>14</v>
      </c>
      <c r="E10" t="s">
        <v>16</v>
      </c>
      <c r="F10" t="s">
        <v>14</v>
      </c>
      <c r="G10" t="s">
        <v>22</v>
      </c>
      <c r="H10">
        <f t="shared" si="1"/>
        <v>1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>MATCH(C10,Ref!$E$2:$E$97,0)-MATCH($B10,Ref!$E$2:$E$97,0)</f>
        <v>0</v>
      </c>
      <c r="N10">
        <f>MATCH(D10,Ref!$E$2:$E$97,0)-MATCH($B10,Ref!$E$2:$E$97,0)</f>
        <v>-7</v>
      </c>
      <c r="O10" t="e">
        <f>MATCH(E10,Ref!$E$2:$E$97,0)-MATCH($B10,Ref!$E$2:$E$97,0)</f>
        <v>#N/A</v>
      </c>
      <c r="P10">
        <f>MATCH(F10,Ref!$E$2:$E$97,0)-MATCH($B10,Ref!$E$2:$E$97,0)</f>
        <v>-7</v>
      </c>
      <c r="Q10">
        <f>MATCH(G10,Ref!$E$2:$E$97,0)-MATCH($B10,Ref!$E$2:$E$97,0)</f>
        <v>5</v>
      </c>
    </row>
    <row r="11" spans="2:17">
      <c r="B11" t="s">
        <v>3</v>
      </c>
      <c r="C11" t="s">
        <v>3</v>
      </c>
      <c r="D11" t="s">
        <v>14</v>
      </c>
      <c r="E11" t="s">
        <v>17</v>
      </c>
      <c r="F11" t="s">
        <v>16</v>
      </c>
      <c r="G11" t="s">
        <v>16</v>
      </c>
      <c r="H11">
        <f t="shared" si="1"/>
        <v>1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>MATCH(C11,Ref!$E$2:$E$97,0)-MATCH($B11,Ref!$E$2:$E$97,0)</f>
        <v>0</v>
      </c>
      <c r="N11">
        <f>MATCH(D11,Ref!$E$2:$E$97,0)-MATCH($B11,Ref!$E$2:$E$97,0)</f>
        <v>-7</v>
      </c>
      <c r="O11">
        <f>MATCH(E11,Ref!$E$2:$E$97,0)-MATCH($B11,Ref!$E$2:$E$97,0)</f>
        <v>12</v>
      </c>
      <c r="P11" t="e">
        <f>MATCH(F11,Ref!$E$2:$E$97,0)-MATCH($B11,Ref!$E$2:$E$97,0)</f>
        <v>#N/A</v>
      </c>
      <c r="Q11" t="e">
        <f>MATCH(G11,Ref!$E$2:$E$97,0)-MATCH($B11,Ref!$E$2:$E$97,0)</f>
        <v>#N/A</v>
      </c>
    </row>
    <row r="12" spans="2:17">
      <c r="B12" t="s">
        <v>4</v>
      </c>
      <c r="C12" t="s">
        <v>4</v>
      </c>
      <c r="D12" t="s">
        <v>0</v>
      </c>
      <c r="E12" t="s">
        <v>4</v>
      </c>
      <c r="F12" t="s">
        <v>0</v>
      </c>
      <c r="G12" t="s">
        <v>16</v>
      </c>
      <c r="H12">
        <f t="shared" si="1"/>
        <v>1</v>
      </c>
      <c r="I12">
        <f t="shared" si="0"/>
        <v>0</v>
      </c>
      <c r="J12">
        <f t="shared" si="0"/>
        <v>1</v>
      </c>
      <c r="K12">
        <f t="shared" si="0"/>
        <v>0</v>
      </c>
      <c r="L12">
        <f t="shared" si="0"/>
        <v>0</v>
      </c>
      <c r="M12">
        <f>MATCH(C12,Ref!$E$2:$E$97,0)-MATCH($B12,Ref!$E$2:$E$97,0)</f>
        <v>0</v>
      </c>
      <c r="N12">
        <f>MATCH(D12,Ref!$E$2:$E$97,0)-MATCH($B12,Ref!$E$2:$E$97,0)</f>
        <v>-7</v>
      </c>
      <c r="O12">
        <f>MATCH(E12,Ref!$E$2:$E$97,0)-MATCH($B12,Ref!$E$2:$E$97,0)</f>
        <v>0</v>
      </c>
      <c r="P12">
        <f>MATCH(F12,Ref!$E$2:$E$97,0)-MATCH($B12,Ref!$E$2:$E$97,0)</f>
        <v>-7</v>
      </c>
      <c r="Q12" t="e">
        <f>MATCH(G12,Ref!$E$2:$E$97,0)-MATCH($B12,Ref!$E$2:$E$97,0)</f>
        <v>#N/A</v>
      </c>
    </row>
    <row r="13" spans="2:17">
      <c r="B13" t="s">
        <v>4</v>
      </c>
      <c r="C13" t="s">
        <v>4</v>
      </c>
      <c r="D13" t="s">
        <v>0</v>
      </c>
      <c r="E13" t="s">
        <v>18</v>
      </c>
      <c r="F13" t="s">
        <v>16</v>
      </c>
      <c r="G13" t="s">
        <v>16</v>
      </c>
      <c r="H13">
        <f t="shared" si="1"/>
        <v>1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>MATCH(C13,Ref!$E$2:$E$97,0)-MATCH($B13,Ref!$E$2:$E$97,0)</f>
        <v>0</v>
      </c>
      <c r="N13">
        <f>MATCH(D13,Ref!$E$2:$E$97,0)-MATCH($B13,Ref!$E$2:$E$97,0)</f>
        <v>-7</v>
      </c>
      <c r="O13">
        <f>MATCH(E13,Ref!$E$2:$E$97,0)-MATCH($B13,Ref!$E$2:$E$97,0)</f>
        <v>12</v>
      </c>
      <c r="P13" t="e">
        <f>MATCH(F13,Ref!$E$2:$E$97,0)-MATCH($B13,Ref!$E$2:$E$97,0)</f>
        <v>#N/A</v>
      </c>
      <c r="Q13" t="e">
        <f>MATCH(G13,Ref!$E$2:$E$97,0)-MATCH($B13,Ref!$E$2:$E$97,0)</f>
        <v>#N/A</v>
      </c>
    </row>
    <row r="14" spans="2:17">
      <c r="B14" t="s">
        <v>5</v>
      </c>
      <c r="C14" t="s">
        <v>5</v>
      </c>
      <c r="D14" t="s">
        <v>1</v>
      </c>
      <c r="E14" t="s">
        <v>5</v>
      </c>
      <c r="F14" t="s">
        <v>1</v>
      </c>
      <c r="G14" t="s">
        <v>16</v>
      </c>
      <c r="H14">
        <f t="shared" si="1"/>
        <v>1</v>
      </c>
      <c r="I14">
        <f t="shared" si="0"/>
        <v>0</v>
      </c>
      <c r="J14">
        <f t="shared" si="0"/>
        <v>1</v>
      </c>
      <c r="K14">
        <f t="shared" si="0"/>
        <v>0</v>
      </c>
      <c r="L14">
        <f t="shared" si="0"/>
        <v>0</v>
      </c>
      <c r="M14">
        <f>MATCH(C14,Ref!$E$2:$E$97,0)-MATCH($B14,Ref!$E$2:$E$97,0)</f>
        <v>0</v>
      </c>
      <c r="N14">
        <f>MATCH(D14,Ref!$E$2:$E$97,0)-MATCH($B14,Ref!$E$2:$E$97,0)</f>
        <v>-7</v>
      </c>
      <c r="O14">
        <f>MATCH(E14,Ref!$E$2:$E$97,0)-MATCH($B14,Ref!$E$2:$E$97,0)</f>
        <v>0</v>
      </c>
      <c r="P14">
        <f>MATCH(F14,Ref!$E$2:$E$97,0)-MATCH($B14,Ref!$E$2:$E$97,0)</f>
        <v>-7</v>
      </c>
      <c r="Q14" t="e">
        <f>MATCH(G14,Ref!$E$2:$E$97,0)-MATCH($B14,Ref!$E$2:$E$97,0)</f>
        <v>#N/A</v>
      </c>
    </row>
    <row r="15" spans="2:17">
      <c r="B15" t="s">
        <v>5</v>
      </c>
      <c r="C15" t="s">
        <v>5</v>
      </c>
      <c r="D15" t="s">
        <v>1</v>
      </c>
      <c r="E15" t="s">
        <v>5</v>
      </c>
      <c r="F15" t="s">
        <v>16</v>
      </c>
      <c r="G15" t="s">
        <v>16</v>
      </c>
      <c r="H15">
        <f t="shared" si="1"/>
        <v>1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>MATCH(C15,Ref!$E$2:$E$97,0)-MATCH($B15,Ref!$E$2:$E$97,0)</f>
        <v>0</v>
      </c>
      <c r="N15">
        <f>MATCH(D15,Ref!$E$2:$E$97,0)-MATCH($B15,Ref!$E$2:$E$97,0)</f>
        <v>-7</v>
      </c>
      <c r="O15">
        <f>MATCH(E15,Ref!$E$2:$E$97,0)-MATCH($B15,Ref!$E$2:$E$97,0)</f>
        <v>0</v>
      </c>
      <c r="P15" t="e">
        <f>MATCH(F15,Ref!$E$2:$E$97,0)-MATCH($B15,Ref!$E$2:$E$97,0)</f>
        <v>#N/A</v>
      </c>
      <c r="Q15" t="e">
        <f>MATCH(G15,Ref!$E$2:$E$97,0)-MATCH($B15,Ref!$E$2:$E$97,0)</f>
        <v>#N/A</v>
      </c>
    </row>
    <row r="16" spans="2:17">
      <c r="B16" t="s">
        <v>6</v>
      </c>
      <c r="C16" t="s">
        <v>6</v>
      </c>
      <c r="D16" t="s">
        <v>2</v>
      </c>
      <c r="E16" t="s">
        <v>6</v>
      </c>
      <c r="F16" t="s">
        <v>9</v>
      </c>
      <c r="G16" t="s">
        <v>16</v>
      </c>
      <c r="H16">
        <f t="shared" si="1"/>
        <v>1</v>
      </c>
      <c r="I16">
        <f t="shared" si="0"/>
        <v>0</v>
      </c>
      <c r="J16">
        <f t="shared" si="0"/>
        <v>1</v>
      </c>
      <c r="K16">
        <f t="shared" si="0"/>
        <v>0</v>
      </c>
      <c r="L16">
        <f t="shared" si="0"/>
        <v>0</v>
      </c>
      <c r="M16">
        <f>MATCH(C16,Ref!$E$2:$E$97,0)-MATCH($B16,Ref!$E$2:$E$97,0)</f>
        <v>0</v>
      </c>
      <c r="N16">
        <f>MATCH(D16,Ref!$E$2:$E$97,0)-MATCH($B16,Ref!$E$2:$E$97,0)</f>
        <v>-7</v>
      </c>
      <c r="O16">
        <f>MATCH(E16,Ref!$E$2:$E$97,0)-MATCH($B16,Ref!$E$2:$E$97,0)</f>
        <v>0</v>
      </c>
      <c r="P16">
        <f>MATCH(F16,Ref!$E$2:$E$97,0)-MATCH($B16,Ref!$E$2:$E$97,0)</f>
        <v>5</v>
      </c>
      <c r="Q16" t="e">
        <f>MATCH(G16,Ref!$E$2:$E$97,0)-MATCH($B16,Ref!$E$2:$E$97,0)</f>
        <v>#N/A</v>
      </c>
    </row>
    <row r="17" spans="2:17">
      <c r="B17" t="s">
        <v>6</v>
      </c>
      <c r="C17" t="s">
        <v>6</v>
      </c>
      <c r="D17" t="s">
        <v>2</v>
      </c>
      <c r="E17" t="s">
        <v>6</v>
      </c>
      <c r="F17" t="s">
        <v>16</v>
      </c>
      <c r="G17" t="s">
        <v>16</v>
      </c>
      <c r="H17">
        <f t="shared" si="1"/>
        <v>1</v>
      </c>
      <c r="I17">
        <f t="shared" si="0"/>
        <v>0</v>
      </c>
      <c r="J17">
        <f t="shared" si="0"/>
        <v>1</v>
      </c>
      <c r="K17">
        <f t="shared" si="0"/>
        <v>0</v>
      </c>
      <c r="L17">
        <f t="shared" si="0"/>
        <v>0</v>
      </c>
      <c r="M17">
        <f>MATCH(C17,Ref!$E$2:$E$97,0)-MATCH($B17,Ref!$E$2:$E$97,0)</f>
        <v>0</v>
      </c>
      <c r="N17">
        <f>MATCH(D17,Ref!$E$2:$E$97,0)-MATCH($B17,Ref!$E$2:$E$97,0)</f>
        <v>-7</v>
      </c>
      <c r="O17">
        <f>MATCH(E17,Ref!$E$2:$E$97,0)-MATCH($B17,Ref!$E$2:$E$97,0)</f>
        <v>0</v>
      </c>
      <c r="P17" t="e">
        <f>MATCH(F17,Ref!$E$2:$E$97,0)-MATCH($B17,Ref!$E$2:$E$97,0)</f>
        <v>#N/A</v>
      </c>
      <c r="Q17" t="e">
        <f>MATCH(G17,Ref!$E$2:$E$97,0)-MATCH($B17,Ref!$E$2:$E$97,0)</f>
        <v>#N/A</v>
      </c>
    </row>
    <row r="18" spans="2:17">
      <c r="B18" t="s">
        <v>7</v>
      </c>
      <c r="C18" t="s">
        <v>7</v>
      </c>
      <c r="D18" t="s">
        <v>3</v>
      </c>
      <c r="E18" t="s">
        <v>7</v>
      </c>
      <c r="F18" t="s">
        <v>17</v>
      </c>
      <c r="G18" t="s">
        <v>16</v>
      </c>
      <c r="H18">
        <f t="shared" si="1"/>
        <v>1</v>
      </c>
      <c r="I18">
        <f t="shared" si="0"/>
        <v>0</v>
      </c>
      <c r="J18">
        <f t="shared" si="0"/>
        <v>1</v>
      </c>
      <c r="K18">
        <f t="shared" si="0"/>
        <v>0</v>
      </c>
      <c r="L18">
        <f t="shared" si="0"/>
        <v>0</v>
      </c>
      <c r="M18">
        <f>MATCH(C18,Ref!$E$2:$E$97,0)-MATCH($B18,Ref!$E$2:$E$97,0)</f>
        <v>0</v>
      </c>
      <c r="N18">
        <f>MATCH(D18,Ref!$E$2:$E$97,0)-MATCH($B18,Ref!$E$2:$E$97,0)</f>
        <v>-7</v>
      </c>
      <c r="O18">
        <f>MATCH(E18,Ref!$E$2:$E$97,0)-MATCH($B18,Ref!$E$2:$E$97,0)</f>
        <v>0</v>
      </c>
      <c r="P18">
        <f>MATCH(F18,Ref!$E$2:$E$97,0)-MATCH($B18,Ref!$E$2:$E$97,0)</f>
        <v>5</v>
      </c>
      <c r="Q18" t="e">
        <f>MATCH(G18,Ref!$E$2:$E$97,0)-MATCH($B18,Ref!$E$2:$E$97,0)</f>
        <v>#N/A</v>
      </c>
    </row>
    <row r="19" spans="2:17">
      <c r="B19" t="s">
        <v>7</v>
      </c>
      <c r="C19" t="s">
        <v>7</v>
      </c>
      <c r="D19" t="s">
        <v>3</v>
      </c>
      <c r="E19" t="s">
        <v>7</v>
      </c>
      <c r="F19" t="s">
        <v>16</v>
      </c>
      <c r="G19" t="s">
        <v>16</v>
      </c>
      <c r="H19">
        <f t="shared" si="1"/>
        <v>1</v>
      </c>
      <c r="I19">
        <f t="shared" si="0"/>
        <v>0</v>
      </c>
      <c r="J19">
        <f t="shared" si="0"/>
        <v>1</v>
      </c>
      <c r="K19">
        <f t="shared" si="0"/>
        <v>0</v>
      </c>
      <c r="L19">
        <f t="shared" si="0"/>
        <v>0</v>
      </c>
      <c r="M19">
        <f>MATCH(C19,Ref!$E$2:$E$97,0)-MATCH($B19,Ref!$E$2:$E$97,0)</f>
        <v>0</v>
      </c>
      <c r="N19">
        <f>MATCH(D19,Ref!$E$2:$E$97,0)-MATCH($B19,Ref!$E$2:$E$97,0)</f>
        <v>-7</v>
      </c>
      <c r="O19">
        <f>MATCH(E19,Ref!$E$2:$E$97,0)-MATCH($B19,Ref!$E$2:$E$97,0)</f>
        <v>0</v>
      </c>
      <c r="P19" t="e">
        <f>MATCH(F19,Ref!$E$2:$E$97,0)-MATCH($B19,Ref!$E$2:$E$97,0)</f>
        <v>#N/A</v>
      </c>
      <c r="Q19" t="e">
        <f>MATCH(G19,Ref!$E$2:$E$97,0)-MATCH($B19,Ref!$E$2:$E$97,0)</f>
        <v>#N/A</v>
      </c>
    </row>
    <row r="20" spans="2:17">
      <c r="B20" t="s">
        <v>0</v>
      </c>
      <c r="C20" t="s">
        <v>7</v>
      </c>
      <c r="D20" t="s">
        <v>3</v>
      </c>
      <c r="E20" t="s">
        <v>7</v>
      </c>
      <c r="F20" t="s">
        <v>20</v>
      </c>
      <c r="G20" t="s">
        <v>16</v>
      </c>
      <c r="H20">
        <f t="shared" si="1"/>
        <v>0</v>
      </c>
      <c r="I20">
        <f t="shared" ref="I20:I35" si="2">IF($B20=D20,1,0)</f>
        <v>0</v>
      </c>
      <c r="J20">
        <f t="shared" ref="J20:J35" si="3">IF($B20=E20,1,0)</f>
        <v>0</v>
      </c>
      <c r="K20">
        <f t="shared" ref="K20:K35" si="4">IF($B20=F20,1,0)</f>
        <v>0</v>
      </c>
      <c r="L20">
        <f t="shared" ref="L20:L35" si="5">IF($B20=G20,1,0)</f>
        <v>0</v>
      </c>
      <c r="M20">
        <f>MATCH(C20,Ref!$E$2:$E$97,0)-MATCH($B20,Ref!$E$2:$E$97,0)</f>
        <v>12</v>
      </c>
      <c r="N20">
        <f>MATCH(D20,Ref!$E$2:$E$97,0)-MATCH($B20,Ref!$E$2:$E$97,0)</f>
        <v>5</v>
      </c>
      <c r="O20">
        <f>MATCH(E20,Ref!$E$2:$E$97,0)-MATCH($B20,Ref!$E$2:$E$97,0)</f>
        <v>12</v>
      </c>
      <c r="P20">
        <f>MATCH(F20,Ref!$E$2:$E$97,0)-MATCH($B20,Ref!$E$2:$E$97,0)</f>
        <v>-7</v>
      </c>
      <c r="Q20" t="e">
        <f>MATCH(G20,Ref!$E$2:$E$97,0)-MATCH($B20,Ref!$E$2:$E$97,0)</f>
        <v>#N/A</v>
      </c>
    </row>
    <row r="21" spans="2:17">
      <c r="B21" t="s">
        <v>0</v>
      </c>
      <c r="C21" t="s">
        <v>7</v>
      </c>
      <c r="D21" t="s">
        <v>3</v>
      </c>
      <c r="E21" t="s">
        <v>7</v>
      </c>
      <c r="F21" t="s">
        <v>16</v>
      </c>
      <c r="G21" t="s">
        <v>16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  <c r="M21">
        <f>MATCH(C21,Ref!$E$2:$E$97,0)-MATCH($B21,Ref!$E$2:$E$97,0)</f>
        <v>12</v>
      </c>
      <c r="N21">
        <f>MATCH(D21,Ref!$E$2:$E$97,0)-MATCH($B21,Ref!$E$2:$E$97,0)</f>
        <v>5</v>
      </c>
      <c r="O21">
        <f>MATCH(E21,Ref!$E$2:$E$97,0)-MATCH($B21,Ref!$E$2:$E$97,0)</f>
        <v>12</v>
      </c>
      <c r="P21" t="e">
        <f>MATCH(F21,Ref!$E$2:$E$97,0)-MATCH($B21,Ref!$E$2:$E$97,0)</f>
        <v>#N/A</v>
      </c>
      <c r="Q21" t="e">
        <f>MATCH(G21,Ref!$E$2:$E$97,0)-MATCH($B21,Ref!$E$2:$E$97,0)</f>
        <v>#N/A</v>
      </c>
    </row>
    <row r="22" spans="2:17">
      <c r="B22" t="s">
        <v>1</v>
      </c>
      <c r="C22" t="s">
        <v>8</v>
      </c>
      <c r="D22" t="s">
        <v>12</v>
      </c>
      <c r="E22" t="s">
        <v>8</v>
      </c>
      <c r="F22" t="s">
        <v>12</v>
      </c>
      <c r="G22" t="s">
        <v>16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>MATCH(C22,Ref!$E$2:$E$97,0)-MATCH($B22,Ref!$E$2:$E$97,0)</f>
        <v>12</v>
      </c>
      <c r="N22">
        <f>MATCH(D22,Ref!$E$2:$E$97,0)-MATCH($B22,Ref!$E$2:$E$97,0)</f>
        <v>-7</v>
      </c>
      <c r="O22">
        <f>MATCH(E22,Ref!$E$2:$E$97,0)-MATCH($B22,Ref!$E$2:$E$97,0)</f>
        <v>12</v>
      </c>
      <c r="P22">
        <f>MATCH(F22,Ref!$E$2:$E$97,0)-MATCH($B22,Ref!$E$2:$E$97,0)</f>
        <v>-7</v>
      </c>
      <c r="Q22" t="e">
        <f>MATCH(G22,Ref!$E$2:$E$97,0)-MATCH($B22,Ref!$E$2:$E$97,0)</f>
        <v>#N/A</v>
      </c>
    </row>
    <row r="23" spans="2:17">
      <c r="B23" t="s">
        <v>1</v>
      </c>
      <c r="C23" t="s">
        <v>8</v>
      </c>
      <c r="D23" t="s">
        <v>12</v>
      </c>
      <c r="E23" t="s">
        <v>16</v>
      </c>
      <c r="F23" t="s">
        <v>16</v>
      </c>
      <c r="G23" t="s">
        <v>16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>MATCH(C23,Ref!$E$2:$E$97,0)-MATCH($B23,Ref!$E$2:$E$97,0)</f>
        <v>12</v>
      </c>
      <c r="N23">
        <f>MATCH(D23,Ref!$E$2:$E$97,0)-MATCH($B23,Ref!$E$2:$E$97,0)</f>
        <v>-7</v>
      </c>
      <c r="O23" t="e">
        <f>MATCH(E23,Ref!$E$2:$E$97,0)-MATCH($B23,Ref!$E$2:$E$97,0)</f>
        <v>#N/A</v>
      </c>
      <c r="P23" t="e">
        <f>MATCH(F23,Ref!$E$2:$E$97,0)-MATCH($B23,Ref!$E$2:$E$97,0)</f>
        <v>#N/A</v>
      </c>
      <c r="Q23" t="e">
        <f>MATCH(G23,Ref!$E$2:$E$97,0)-MATCH($B23,Ref!$E$2:$E$97,0)</f>
        <v>#N/A</v>
      </c>
    </row>
    <row r="24" spans="2:17">
      <c r="B24" t="s">
        <v>2</v>
      </c>
      <c r="C24" t="s">
        <v>9</v>
      </c>
      <c r="D24" t="s">
        <v>13</v>
      </c>
      <c r="E24" t="s">
        <v>16</v>
      </c>
      <c r="F24" t="s">
        <v>13</v>
      </c>
      <c r="G24" t="s">
        <v>16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>MATCH(C24,Ref!$E$2:$E$97,0)-MATCH($B24,Ref!$E$2:$E$97,0)</f>
        <v>12</v>
      </c>
      <c r="N24">
        <f>MATCH(D24,Ref!$E$2:$E$97,0)-MATCH($B24,Ref!$E$2:$E$97,0)</f>
        <v>-7</v>
      </c>
      <c r="O24" t="e">
        <f>MATCH(E24,Ref!$E$2:$E$97,0)-MATCH($B24,Ref!$E$2:$E$97,0)</f>
        <v>#N/A</v>
      </c>
      <c r="P24">
        <f>MATCH(F24,Ref!$E$2:$E$97,0)-MATCH($B24,Ref!$E$2:$E$97,0)</f>
        <v>-7</v>
      </c>
      <c r="Q24" t="e">
        <f>MATCH(G24,Ref!$E$2:$E$97,0)-MATCH($B24,Ref!$E$2:$E$97,0)</f>
        <v>#N/A</v>
      </c>
    </row>
    <row r="25" spans="2:17">
      <c r="B25" t="s">
        <v>2</v>
      </c>
      <c r="C25" t="s">
        <v>9</v>
      </c>
      <c r="D25" t="s">
        <v>13</v>
      </c>
      <c r="E25" t="s">
        <v>16</v>
      </c>
      <c r="F25" t="s">
        <v>14</v>
      </c>
      <c r="G25" t="s">
        <v>16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  <c r="M25">
        <f>MATCH(C25,Ref!$E$2:$E$97,0)-MATCH($B25,Ref!$E$2:$E$97,0)</f>
        <v>12</v>
      </c>
      <c r="N25">
        <f>MATCH(D25,Ref!$E$2:$E$97,0)-MATCH($B25,Ref!$E$2:$E$97,0)</f>
        <v>-7</v>
      </c>
      <c r="O25" t="e">
        <f>MATCH(E25,Ref!$E$2:$E$97,0)-MATCH($B25,Ref!$E$2:$E$97,0)</f>
        <v>#N/A</v>
      </c>
      <c r="P25">
        <f>MATCH(F25,Ref!$E$2:$E$97,0)-MATCH($B25,Ref!$E$2:$E$97,0)</f>
        <v>-6</v>
      </c>
      <c r="Q25" t="e">
        <f>MATCH(G25,Ref!$E$2:$E$97,0)-MATCH($B25,Ref!$E$2:$E$97,0)</f>
        <v>#N/A</v>
      </c>
    </row>
    <row r="26" spans="2:17">
      <c r="B26" t="s">
        <v>3</v>
      </c>
      <c r="C26" t="s">
        <v>3</v>
      </c>
      <c r="D26" t="s">
        <v>14</v>
      </c>
      <c r="E26" t="s">
        <v>16</v>
      </c>
      <c r="F26" t="s">
        <v>14</v>
      </c>
      <c r="G26" t="s">
        <v>22</v>
      </c>
      <c r="H26">
        <f t="shared" si="1"/>
        <v>1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  <c r="M26">
        <f>MATCH(C26,Ref!$E$2:$E$97,0)-MATCH($B26,Ref!$E$2:$E$97,0)</f>
        <v>0</v>
      </c>
      <c r="N26">
        <f>MATCH(D26,Ref!$E$2:$E$97,0)-MATCH($B26,Ref!$E$2:$E$97,0)</f>
        <v>-7</v>
      </c>
      <c r="O26" t="e">
        <f>MATCH(E26,Ref!$E$2:$E$97,0)-MATCH($B26,Ref!$E$2:$E$97,0)</f>
        <v>#N/A</v>
      </c>
      <c r="P26">
        <f>MATCH(F26,Ref!$E$2:$E$97,0)-MATCH($B26,Ref!$E$2:$E$97,0)</f>
        <v>-7</v>
      </c>
      <c r="Q26">
        <f>MATCH(G26,Ref!$E$2:$E$97,0)-MATCH($B26,Ref!$E$2:$E$97,0)</f>
        <v>5</v>
      </c>
    </row>
    <row r="27" spans="2:17">
      <c r="B27" t="s">
        <v>3</v>
      </c>
      <c r="C27" t="s">
        <v>3</v>
      </c>
      <c r="D27" t="s">
        <v>14</v>
      </c>
      <c r="E27" t="s">
        <v>17</v>
      </c>
      <c r="F27" t="s">
        <v>16</v>
      </c>
      <c r="G27" t="s">
        <v>16</v>
      </c>
      <c r="H27">
        <f t="shared" si="1"/>
        <v>1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  <c r="M27">
        <f>MATCH(C27,Ref!$E$2:$E$97,0)-MATCH($B27,Ref!$E$2:$E$97,0)</f>
        <v>0</v>
      </c>
      <c r="N27">
        <f>MATCH(D27,Ref!$E$2:$E$97,0)-MATCH($B27,Ref!$E$2:$E$97,0)</f>
        <v>-7</v>
      </c>
      <c r="O27">
        <f>MATCH(E27,Ref!$E$2:$E$97,0)-MATCH($B27,Ref!$E$2:$E$97,0)</f>
        <v>12</v>
      </c>
      <c r="P27" t="e">
        <f>MATCH(F27,Ref!$E$2:$E$97,0)-MATCH($B27,Ref!$E$2:$E$97,0)</f>
        <v>#N/A</v>
      </c>
      <c r="Q27" t="e">
        <f>MATCH(G27,Ref!$E$2:$E$97,0)-MATCH($B27,Ref!$E$2:$E$97,0)</f>
        <v>#N/A</v>
      </c>
    </row>
    <row r="28" spans="2:17">
      <c r="B28" t="s">
        <v>4</v>
      </c>
      <c r="C28" t="s">
        <v>4</v>
      </c>
      <c r="D28" t="s">
        <v>0</v>
      </c>
      <c r="E28" t="s">
        <v>4</v>
      </c>
      <c r="F28" t="s">
        <v>0</v>
      </c>
      <c r="G28" t="s">
        <v>7</v>
      </c>
      <c r="H28">
        <f t="shared" si="1"/>
        <v>1</v>
      </c>
      <c r="I28">
        <f t="shared" si="2"/>
        <v>0</v>
      </c>
      <c r="J28">
        <f t="shared" si="3"/>
        <v>1</v>
      </c>
      <c r="K28">
        <f t="shared" si="4"/>
        <v>0</v>
      </c>
      <c r="L28">
        <f t="shared" si="5"/>
        <v>0</v>
      </c>
      <c r="M28">
        <f>MATCH(C28,Ref!$E$2:$E$97,0)-MATCH($B28,Ref!$E$2:$E$97,0)</f>
        <v>0</v>
      </c>
      <c r="N28">
        <f>MATCH(D28,Ref!$E$2:$E$97,0)-MATCH($B28,Ref!$E$2:$E$97,0)</f>
        <v>-7</v>
      </c>
      <c r="O28">
        <f>MATCH(E28,Ref!$E$2:$E$97,0)-MATCH($B28,Ref!$E$2:$E$97,0)</f>
        <v>0</v>
      </c>
      <c r="P28">
        <f>MATCH(F28,Ref!$E$2:$E$97,0)-MATCH($B28,Ref!$E$2:$E$97,0)</f>
        <v>-7</v>
      </c>
      <c r="Q28">
        <f>MATCH(G28,Ref!$E$2:$E$97,0)-MATCH($B28,Ref!$E$2:$E$97,0)</f>
        <v>5</v>
      </c>
    </row>
    <row r="29" spans="2:17">
      <c r="B29" t="s">
        <v>4</v>
      </c>
      <c r="C29" t="s">
        <v>4</v>
      </c>
      <c r="D29" t="s">
        <v>0</v>
      </c>
      <c r="E29" t="s">
        <v>18</v>
      </c>
      <c r="F29" t="s">
        <v>16</v>
      </c>
      <c r="G29" t="s">
        <v>16</v>
      </c>
      <c r="H29">
        <f t="shared" si="1"/>
        <v>1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  <c r="M29">
        <f>MATCH(C29,Ref!$E$2:$E$97,0)-MATCH($B29,Ref!$E$2:$E$97,0)</f>
        <v>0</v>
      </c>
      <c r="N29">
        <f>MATCH(D29,Ref!$E$2:$E$97,0)-MATCH($B29,Ref!$E$2:$E$97,0)</f>
        <v>-7</v>
      </c>
      <c r="O29">
        <f>MATCH(E29,Ref!$E$2:$E$97,0)-MATCH($B29,Ref!$E$2:$E$97,0)</f>
        <v>12</v>
      </c>
      <c r="P29" t="e">
        <f>MATCH(F29,Ref!$E$2:$E$97,0)-MATCH($B29,Ref!$E$2:$E$97,0)</f>
        <v>#N/A</v>
      </c>
      <c r="Q29" t="e">
        <f>MATCH(G29,Ref!$E$2:$E$97,0)-MATCH($B29,Ref!$E$2:$E$97,0)</f>
        <v>#N/A</v>
      </c>
    </row>
    <row r="30" spans="2:17">
      <c r="B30" t="s">
        <v>5</v>
      </c>
      <c r="C30" t="s">
        <v>5</v>
      </c>
      <c r="D30" t="s">
        <v>1</v>
      </c>
      <c r="E30" t="s">
        <v>5</v>
      </c>
      <c r="F30" t="s">
        <v>1</v>
      </c>
      <c r="G30" t="s">
        <v>16</v>
      </c>
      <c r="H30">
        <f t="shared" si="1"/>
        <v>1</v>
      </c>
      <c r="I30">
        <f t="shared" si="2"/>
        <v>0</v>
      </c>
      <c r="J30">
        <f t="shared" si="3"/>
        <v>1</v>
      </c>
      <c r="K30">
        <f t="shared" si="4"/>
        <v>0</v>
      </c>
      <c r="L30">
        <f t="shared" si="5"/>
        <v>0</v>
      </c>
      <c r="M30">
        <f>MATCH(C30,Ref!$E$2:$E$97,0)-MATCH($B30,Ref!$E$2:$E$97,0)</f>
        <v>0</v>
      </c>
      <c r="N30">
        <f>MATCH(D30,Ref!$E$2:$E$97,0)-MATCH($B30,Ref!$E$2:$E$97,0)</f>
        <v>-7</v>
      </c>
      <c r="O30">
        <f>MATCH(E30,Ref!$E$2:$E$97,0)-MATCH($B30,Ref!$E$2:$E$97,0)</f>
        <v>0</v>
      </c>
      <c r="P30">
        <f>MATCH(F30,Ref!$E$2:$E$97,0)-MATCH($B30,Ref!$E$2:$E$97,0)</f>
        <v>-7</v>
      </c>
      <c r="Q30" t="e">
        <f>MATCH(G30,Ref!$E$2:$E$97,0)-MATCH($B30,Ref!$E$2:$E$97,0)</f>
        <v>#N/A</v>
      </c>
    </row>
    <row r="31" spans="2:17">
      <c r="B31" t="s">
        <v>5</v>
      </c>
      <c r="C31" t="s">
        <v>5</v>
      </c>
      <c r="D31" t="s">
        <v>1</v>
      </c>
      <c r="E31" t="s">
        <v>5</v>
      </c>
      <c r="F31" t="s">
        <v>16</v>
      </c>
      <c r="G31" t="s">
        <v>16</v>
      </c>
      <c r="H31">
        <f t="shared" si="1"/>
        <v>1</v>
      </c>
      <c r="I31">
        <f t="shared" si="2"/>
        <v>0</v>
      </c>
      <c r="J31">
        <f t="shared" si="3"/>
        <v>1</v>
      </c>
      <c r="K31">
        <f t="shared" si="4"/>
        <v>0</v>
      </c>
      <c r="L31">
        <f t="shared" si="5"/>
        <v>0</v>
      </c>
      <c r="M31">
        <f>MATCH(C31,Ref!$E$2:$E$97,0)-MATCH($B31,Ref!$E$2:$E$97,0)</f>
        <v>0</v>
      </c>
      <c r="N31">
        <f>MATCH(D31,Ref!$E$2:$E$97,0)-MATCH($B31,Ref!$E$2:$E$97,0)</f>
        <v>-7</v>
      </c>
      <c r="O31">
        <f>MATCH(E31,Ref!$E$2:$E$97,0)-MATCH($B31,Ref!$E$2:$E$97,0)</f>
        <v>0</v>
      </c>
      <c r="P31" t="e">
        <f>MATCH(F31,Ref!$E$2:$E$97,0)-MATCH($B31,Ref!$E$2:$E$97,0)</f>
        <v>#N/A</v>
      </c>
      <c r="Q31" t="e">
        <f>MATCH(G31,Ref!$E$2:$E$97,0)-MATCH($B31,Ref!$E$2:$E$97,0)</f>
        <v>#N/A</v>
      </c>
    </row>
    <row r="32" spans="2:17">
      <c r="B32" t="s">
        <v>6</v>
      </c>
      <c r="C32" t="s">
        <v>6</v>
      </c>
      <c r="D32" t="s">
        <v>2</v>
      </c>
      <c r="E32" t="s">
        <v>6</v>
      </c>
      <c r="F32" t="s">
        <v>2</v>
      </c>
      <c r="G32" t="s">
        <v>16</v>
      </c>
      <c r="H32">
        <f t="shared" si="1"/>
        <v>1</v>
      </c>
      <c r="I32">
        <f t="shared" si="2"/>
        <v>0</v>
      </c>
      <c r="J32">
        <f t="shared" si="3"/>
        <v>1</v>
      </c>
      <c r="K32">
        <f t="shared" si="4"/>
        <v>0</v>
      </c>
      <c r="L32">
        <f t="shared" si="5"/>
        <v>0</v>
      </c>
      <c r="M32">
        <f>MATCH(C32,Ref!$E$2:$E$97,0)-MATCH($B32,Ref!$E$2:$E$97,0)</f>
        <v>0</v>
      </c>
      <c r="N32">
        <f>MATCH(D32,Ref!$E$2:$E$97,0)-MATCH($B32,Ref!$E$2:$E$97,0)</f>
        <v>-7</v>
      </c>
      <c r="O32">
        <f>MATCH(E32,Ref!$E$2:$E$97,0)-MATCH($B32,Ref!$E$2:$E$97,0)</f>
        <v>0</v>
      </c>
      <c r="P32">
        <f>MATCH(F32,Ref!$E$2:$E$97,0)-MATCH($B32,Ref!$E$2:$E$97,0)</f>
        <v>-7</v>
      </c>
      <c r="Q32" t="e">
        <f>MATCH(G32,Ref!$E$2:$E$97,0)-MATCH($B32,Ref!$E$2:$E$97,0)</f>
        <v>#N/A</v>
      </c>
    </row>
    <row r="33" spans="2:17">
      <c r="B33" t="s">
        <v>6</v>
      </c>
      <c r="C33" t="s">
        <v>6</v>
      </c>
      <c r="D33" t="s">
        <v>2</v>
      </c>
      <c r="E33" t="s">
        <v>6</v>
      </c>
      <c r="F33" t="s">
        <v>16</v>
      </c>
      <c r="G33" t="s">
        <v>16</v>
      </c>
      <c r="H33">
        <f t="shared" si="1"/>
        <v>1</v>
      </c>
      <c r="I33">
        <f t="shared" si="2"/>
        <v>0</v>
      </c>
      <c r="J33">
        <f t="shared" si="3"/>
        <v>1</v>
      </c>
      <c r="K33">
        <f t="shared" si="4"/>
        <v>0</v>
      </c>
      <c r="L33">
        <f t="shared" si="5"/>
        <v>0</v>
      </c>
      <c r="M33">
        <f>MATCH(C33,Ref!$E$2:$E$97,0)-MATCH($B33,Ref!$E$2:$E$97,0)</f>
        <v>0</v>
      </c>
      <c r="N33">
        <f>MATCH(D33,Ref!$E$2:$E$97,0)-MATCH($B33,Ref!$E$2:$E$97,0)</f>
        <v>-7</v>
      </c>
      <c r="O33">
        <f>MATCH(E33,Ref!$E$2:$E$97,0)-MATCH($B33,Ref!$E$2:$E$97,0)</f>
        <v>0</v>
      </c>
      <c r="P33" t="e">
        <f>MATCH(F33,Ref!$E$2:$E$97,0)-MATCH($B33,Ref!$E$2:$E$97,0)</f>
        <v>#N/A</v>
      </c>
      <c r="Q33" t="e">
        <f>MATCH(G33,Ref!$E$2:$E$97,0)-MATCH($B33,Ref!$E$2:$E$97,0)</f>
        <v>#N/A</v>
      </c>
    </row>
    <row r="34" spans="2:17">
      <c r="B34" t="s">
        <v>7</v>
      </c>
      <c r="C34" t="s">
        <v>7</v>
      </c>
      <c r="D34" t="s">
        <v>3</v>
      </c>
      <c r="E34" t="s">
        <v>7</v>
      </c>
      <c r="F34" t="s">
        <v>17</v>
      </c>
      <c r="G34" t="s">
        <v>16</v>
      </c>
      <c r="H34">
        <f t="shared" si="1"/>
        <v>1</v>
      </c>
      <c r="I34">
        <f t="shared" si="2"/>
        <v>0</v>
      </c>
      <c r="J34">
        <f t="shared" si="3"/>
        <v>1</v>
      </c>
      <c r="K34">
        <f t="shared" si="4"/>
        <v>0</v>
      </c>
      <c r="L34">
        <f t="shared" si="5"/>
        <v>0</v>
      </c>
      <c r="M34">
        <f>MATCH(C34,Ref!$E$2:$E$97,0)-MATCH($B34,Ref!$E$2:$E$97,0)</f>
        <v>0</v>
      </c>
      <c r="N34">
        <f>MATCH(D34,Ref!$E$2:$E$97,0)-MATCH($B34,Ref!$E$2:$E$97,0)</f>
        <v>-7</v>
      </c>
      <c r="O34">
        <f>MATCH(E34,Ref!$E$2:$E$97,0)-MATCH($B34,Ref!$E$2:$E$97,0)</f>
        <v>0</v>
      </c>
      <c r="P34">
        <f>MATCH(F34,Ref!$E$2:$E$97,0)-MATCH($B34,Ref!$E$2:$E$97,0)</f>
        <v>5</v>
      </c>
      <c r="Q34" t="e">
        <f>MATCH(G34,Ref!$E$2:$E$97,0)-MATCH($B34,Ref!$E$2:$E$97,0)</f>
        <v>#N/A</v>
      </c>
    </row>
    <row r="35" spans="2:17">
      <c r="B35" t="s">
        <v>7</v>
      </c>
      <c r="C35" t="s">
        <v>7</v>
      </c>
      <c r="D35" t="s">
        <v>3</v>
      </c>
      <c r="E35" t="s">
        <v>7</v>
      </c>
      <c r="F35" t="s">
        <v>3</v>
      </c>
      <c r="G35" t="s">
        <v>3</v>
      </c>
      <c r="H35">
        <f t="shared" si="1"/>
        <v>1</v>
      </c>
      <c r="I35">
        <f t="shared" si="2"/>
        <v>0</v>
      </c>
      <c r="J35">
        <f t="shared" si="3"/>
        <v>1</v>
      </c>
      <c r="K35">
        <f t="shared" si="4"/>
        <v>0</v>
      </c>
      <c r="L35">
        <f t="shared" si="5"/>
        <v>0</v>
      </c>
      <c r="M35">
        <f>MATCH(C35,Ref!$E$2:$E$97,0)-MATCH($B35,Ref!$E$2:$E$97,0)</f>
        <v>0</v>
      </c>
      <c r="N35">
        <f>MATCH(D35,Ref!$E$2:$E$97,0)-MATCH($B35,Ref!$E$2:$E$97,0)</f>
        <v>-7</v>
      </c>
      <c r="O35">
        <f>MATCH(E35,Ref!$E$2:$E$97,0)-MATCH($B35,Ref!$E$2:$E$97,0)</f>
        <v>0</v>
      </c>
      <c r="P35">
        <f>MATCH(F35,Ref!$E$2:$E$97,0)-MATCH($B35,Ref!$E$2:$E$97,0)</f>
        <v>-7</v>
      </c>
      <c r="Q35">
        <f>MATCH(G35,Ref!$E$2:$E$97,0)-MATCH($B35,Ref!$E$2:$E$97,0)</f>
        <v>-7</v>
      </c>
    </row>
    <row r="36" spans="2:17">
      <c r="H36">
        <f>SUM(H4:H35)/32</f>
        <v>0.625</v>
      </c>
      <c r="I36">
        <f t="shared" ref="I36:L36" si="6">SUM(I4:I35)/32</f>
        <v>0</v>
      </c>
      <c r="J36">
        <f t="shared" si="6"/>
        <v>0.4375</v>
      </c>
      <c r="K36">
        <f t="shared" si="6"/>
        <v>0</v>
      </c>
      <c r="L36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97"/>
  <sheetViews>
    <sheetView workbookViewId="0">
      <selection activeCell="E2" sqref="E2:E97"/>
    </sheetView>
  </sheetViews>
  <sheetFormatPr defaultRowHeight="15"/>
  <sheetData>
    <row r="2" spans="1:6">
      <c r="A2" t="s">
        <v>24</v>
      </c>
      <c r="B2">
        <v>0</v>
      </c>
      <c r="C2" t="s">
        <v>25</v>
      </c>
      <c r="D2" t="s">
        <v>26</v>
      </c>
      <c r="E2" t="s">
        <v>27</v>
      </c>
      <c r="F2" t="s">
        <v>28</v>
      </c>
    </row>
    <row r="3" spans="1:6">
      <c r="A3" t="s">
        <v>24</v>
      </c>
      <c r="B3">
        <v>1</v>
      </c>
      <c r="C3" t="s">
        <v>25</v>
      </c>
      <c r="D3" t="s">
        <v>26</v>
      </c>
      <c r="E3" t="s">
        <v>29</v>
      </c>
      <c r="F3" t="s">
        <v>28</v>
      </c>
    </row>
    <row r="4" spans="1:6">
      <c r="A4" t="s">
        <v>24</v>
      </c>
      <c r="B4">
        <v>2</v>
      </c>
      <c r="C4" t="s">
        <v>25</v>
      </c>
      <c r="D4" t="s">
        <v>26</v>
      </c>
      <c r="E4" t="s">
        <v>30</v>
      </c>
      <c r="F4" t="s">
        <v>28</v>
      </c>
    </row>
    <row r="5" spans="1:6">
      <c r="A5" t="s">
        <v>24</v>
      </c>
      <c r="B5">
        <v>3</v>
      </c>
      <c r="C5" t="s">
        <v>25</v>
      </c>
      <c r="D5" t="s">
        <v>26</v>
      </c>
      <c r="E5" t="s">
        <v>31</v>
      </c>
      <c r="F5" t="s">
        <v>28</v>
      </c>
    </row>
    <row r="6" spans="1:6">
      <c r="A6" t="s">
        <v>24</v>
      </c>
      <c r="B6">
        <v>4</v>
      </c>
      <c r="C6" t="s">
        <v>25</v>
      </c>
      <c r="D6" t="s">
        <v>26</v>
      </c>
      <c r="E6" t="s">
        <v>32</v>
      </c>
      <c r="F6" t="s">
        <v>28</v>
      </c>
    </row>
    <row r="7" spans="1:6">
      <c r="A7" t="s">
        <v>24</v>
      </c>
      <c r="B7">
        <v>5</v>
      </c>
      <c r="C7" t="s">
        <v>25</v>
      </c>
      <c r="D7" t="s">
        <v>26</v>
      </c>
      <c r="E7" t="s">
        <v>33</v>
      </c>
      <c r="F7" t="s">
        <v>28</v>
      </c>
    </row>
    <row r="8" spans="1:6">
      <c r="A8" t="s">
        <v>24</v>
      </c>
      <c r="B8">
        <v>6</v>
      </c>
      <c r="C8" t="s">
        <v>25</v>
      </c>
      <c r="D8" t="s">
        <v>26</v>
      </c>
      <c r="E8" t="s">
        <v>34</v>
      </c>
      <c r="F8" t="s">
        <v>28</v>
      </c>
    </row>
    <row r="9" spans="1:6">
      <c r="A9" t="s">
        <v>24</v>
      </c>
      <c r="B9">
        <v>7</v>
      </c>
      <c r="C9" t="s">
        <v>25</v>
      </c>
      <c r="D9" t="s">
        <v>26</v>
      </c>
      <c r="E9" t="s">
        <v>35</v>
      </c>
      <c r="F9" t="s">
        <v>28</v>
      </c>
    </row>
    <row r="10" spans="1:6">
      <c r="A10" t="s">
        <v>24</v>
      </c>
      <c r="B10">
        <v>8</v>
      </c>
      <c r="C10" t="s">
        <v>25</v>
      </c>
      <c r="D10" t="s">
        <v>26</v>
      </c>
      <c r="E10" t="s">
        <v>36</v>
      </c>
      <c r="F10" t="s">
        <v>28</v>
      </c>
    </row>
    <row r="11" spans="1:6">
      <c r="A11" t="s">
        <v>24</v>
      </c>
      <c r="B11">
        <v>9</v>
      </c>
      <c r="C11" t="s">
        <v>25</v>
      </c>
      <c r="D11" t="s">
        <v>26</v>
      </c>
      <c r="E11" t="s">
        <v>37</v>
      </c>
      <c r="F11" t="s">
        <v>28</v>
      </c>
    </row>
    <row r="12" spans="1:6">
      <c r="A12" t="s">
        <v>24</v>
      </c>
      <c r="B12">
        <v>10</v>
      </c>
      <c r="C12" t="s">
        <v>25</v>
      </c>
      <c r="D12" t="s">
        <v>26</v>
      </c>
      <c r="E12" t="s">
        <v>38</v>
      </c>
      <c r="F12" t="s">
        <v>28</v>
      </c>
    </row>
    <row r="13" spans="1:6">
      <c r="A13" t="s">
        <v>24</v>
      </c>
      <c r="B13">
        <v>11</v>
      </c>
      <c r="C13" t="s">
        <v>25</v>
      </c>
      <c r="D13" t="s">
        <v>26</v>
      </c>
      <c r="E13" t="s">
        <v>39</v>
      </c>
      <c r="F13" t="s">
        <v>28</v>
      </c>
    </row>
    <row r="14" spans="1:6">
      <c r="A14" t="s">
        <v>24</v>
      </c>
      <c r="B14">
        <v>12</v>
      </c>
      <c r="C14" t="s">
        <v>25</v>
      </c>
      <c r="D14" t="s">
        <v>26</v>
      </c>
      <c r="E14" t="s">
        <v>40</v>
      </c>
      <c r="F14" t="s">
        <v>28</v>
      </c>
    </row>
    <row r="15" spans="1:6">
      <c r="A15" t="s">
        <v>24</v>
      </c>
      <c r="B15">
        <v>13</v>
      </c>
      <c r="C15" t="s">
        <v>25</v>
      </c>
      <c r="D15" t="s">
        <v>26</v>
      </c>
      <c r="E15" t="s">
        <v>41</v>
      </c>
      <c r="F15" t="s">
        <v>28</v>
      </c>
    </row>
    <row r="16" spans="1:6">
      <c r="A16" t="s">
        <v>24</v>
      </c>
      <c r="B16">
        <v>14</v>
      </c>
      <c r="C16" t="s">
        <v>25</v>
      </c>
      <c r="D16" t="s">
        <v>26</v>
      </c>
      <c r="E16" t="s">
        <v>42</v>
      </c>
      <c r="F16" t="s">
        <v>28</v>
      </c>
    </row>
    <row r="17" spans="1:6">
      <c r="A17" t="s">
        <v>24</v>
      </c>
      <c r="B17">
        <v>15</v>
      </c>
      <c r="C17" t="s">
        <v>25</v>
      </c>
      <c r="D17" t="s">
        <v>26</v>
      </c>
      <c r="E17" t="s">
        <v>43</v>
      </c>
      <c r="F17" t="s">
        <v>28</v>
      </c>
    </row>
    <row r="18" spans="1:6">
      <c r="A18" t="s">
        <v>24</v>
      </c>
      <c r="B18">
        <v>16</v>
      </c>
      <c r="C18" t="s">
        <v>25</v>
      </c>
      <c r="D18" t="s">
        <v>26</v>
      </c>
      <c r="E18" t="s">
        <v>44</v>
      </c>
      <c r="F18" t="s">
        <v>28</v>
      </c>
    </row>
    <row r="19" spans="1:6">
      <c r="A19" t="s">
        <v>24</v>
      </c>
      <c r="B19">
        <v>17</v>
      </c>
      <c r="C19" t="s">
        <v>25</v>
      </c>
      <c r="D19" t="s">
        <v>26</v>
      </c>
      <c r="E19" t="s">
        <v>45</v>
      </c>
      <c r="F19" t="s">
        <v>28</v>
      </c>
    </row>
    <row r="20" spans="1:6">
      <c r="A20" t="s">
        <v>24</v>
      </c>
      <c r="B20">
        <v>18</v>
      </c>
      <c r="C20" t="s">
        <v>25</v>
      </c>
      <c r="D20" t="s">
        <v>26</v>
      </c>
      <c r="E20" t="s">
        <v>46</v>
      </c>
      <c r="F20" t="s">
        <v>28</v>
      </c>
    </row>
    <row r="21" spans="1:6">
      <c r="A21" t="s">
        <v>24</v>
      </c>
      <c r="B21">
        <v>19</v>
      </c>
      <c r="C21" t="s">
        <v>25</v>
      </c>
      <c r="D21" t="s">
        <v>26</v>
      </c>
      <c r="E21" t="s">
        <v>47</v>
      </c>
      <c r="F21" t="s">
        <v>28</v>
      </c>
    </row>
    <row r="22" spans="1:6">
      <c r="A22" t="s">
        <v>24</v>
      </c>
      <c r="B22">
        <v>20</v>
      </c>
      <c r="C22" t="s">
        <v>25</v>
      </c>
      <c r="D22" t="s">
        <v>26</v>
      </c>
      <c r="E22" t="s">
        <v>48</v>
      </c>
      <c r="F22" t="s">
        <v>28</v>
      </c>
    </row>
    <row r="23" spans="1:6">
      <c r="A23" t="s">
        <v>24</v>
      </c>
      <c r="B23">
        <v>21</v>
      </c>
      <c r="C23" t="s">
        <v>25</v>
      </c>
      <c r="D23" t="s">
        <v>26</v>
      </c>
      <c r="E23" t="s">
        <v>49</v>
      </c>
      <c r="F23" t="s">
        <v>28</v>
      </c>
    </row>
    <row r="24" spans="1:6">
      <c r="A24" t="s">
        <v>24</v>
      </c>
      <c r="B24">
        <v>22</v>
      </c>
      <c r="C24" t="s">
        <v>25</v>
      </c>
      <c r="D24" t="s">
        <v>26</v>
      </c>
      <c r="E24" t="s">
        <v>50</v>
      </c>
      <c r="F24" t="s">
        <v>28</v>
      </c>
    </row>
    <row r="25" spans="1:6">
      <c r="A25" t="s">
        <v>24</v>
      </c>
      <c r="B25">
        <v>23</v>
      </c>
      <c r="C25" t="s">
        <v>25</v>
      </c>
      <c r="D25" t="s">
        <v>26</v>
      </c>
      <c r="E25" t="s">
        <v>51</v>
      </c>
      <c r="F25" t="s">
        <v>28</v>
      </c>
    </row>
    <row r="26" spans="1:6">
      <c r="A26" t="s">
        <v>24</v>
      </c>
      <c r="B26">
        <v>24</v>
      </c>
      <c r="C26" t="s">
        <v>25</v>
      </c>
      <c r="D26" t="s">
        <v>26</v>
      </c>
      <c r="E26" t="s">
        <v>52</v>
      </c>
      <c r="F26" t="s">
        <v>28</v>
      </c>
    </row>
    <row r="27" spans="1:6">
      <c r="A27" t="s">
        <v>24</v>
      </c>
      <c r="B27">
        <v>25</v>
      </c>
      <c r="C27" t="s">
        <v>25</v>
      </c>
      <c r="D27" t="s">
        <v>26</v>
      </c>
      <c r="E27" t="s">
        <v>53</v>
      </c>
      <c r="F27" t="s">
        <v>28</v>
      </c>
    </row>
    <row r="28" spans="1:6">
      <c r="A28" t="s">
        <v>24</v>
      </c>
      <c r="B28">
        <v>26</v>
      </c>
      <c r="C28" t="s">
        <v>25</v>
      </c>
      <c r="D28" t="s">
        <v>26</v>
      </c>
      <c r="E28" t="s">
        <v>54</v>
      </c>
      <c r="F28" t="s">
        <v>28</v>
      </c>
    </row>
    <row r="29" spans="1:6">
      <c r="A29" t="s">
        <v>24</v>
      </c>
      <c r="B29">
        <v>27</v>
      </c>
      <c r="C29" t="s">
        <v>25</v>
      </c>
      <c r="D29" t="s">
        <v>26</v>
      </c>
      <c r="E29" t="s">
        <v>55</v>
      </c>
      <c r="F29" t="s">
        <v>28</v>
      </c>
    </row>
    <row r="30" spans="1:6">
      <c r="A30" t="s">
        <v>24</v>
      </c>
      <c r="B30">
        <v>28</v>
      </c>
      <c r="C30" t="s">
        <v>25</v>
      </c>
      <c r="D30" t="s">
        <v>26</v>
      </c>
      <c r="E30" t="s">
        <v>56</v>
      </c>
      <c r="F30" t="s">
        <v>28</v>
      </c>
    </row>
    <row r="31" spans="1:6">
      <c r="A31" t="s">
        <v>24</v>
      </c>
      <c r="B31">
        <v>29</v>
      </c>
      <c r="C31" t="s">
        <v>25</v>
      </c>
      <c r="D31" t="s">
        <v>26</v>
      </c>
      <c r="E31" t="s">
        <v>57</v>
      </c>
      <c r="F31" t="s">
        <v>28</v>
      </c>
    </row>
    <row r="32" spans="1:6">
      <c r="A32" t="s">
        <v>24</v>
      </c>
      <c r="B32">
        <v>30</v>
      </c>
      <c r="C32" t="s">
        <v>25</v>
      </c>
      <c r="D32" t="s">
        <v>26</v>
      </c>
      <c r="E32" t="s">
        <v>58</v>
      </c>
      <c r="F32" t="s">
        <v>28</v>
      </c>
    </row>
    <row r="33" spans="1:6">
      <c r="A33" t="s">
        <v>24</v>
      </c>
      <c r="B33">
        <v>31</v>
      </c>
      <c r="C33" t="s">
        <v>25</v>
      </c>
      <c r="D33" t="s">
        <v>26</v>
      </c>
      <c r="E33" t="s">
        <v>59</v>
      </c>
      <c r="F33" t="s">
        <v>28</v>
      </c>
    </row>
    <row r="34" spans="1:6">
      <c r="A34" t="s">
        <v>24</v>
      </c>
      <c r="B34">
        <v>32</v>
      </c>
      <c r="C34" t="s">
        <v>25</v>
      </c>
      <c r="D34" t="s">
        <v>26</v>
      </c>
      <c r="E34" t="s">
        <v>60</v>
      </c>
      <c r="F34" t="s">
        <v>28</v>
      </c>
    </row>
    <row r="35" spans="1:6">
      <c r="A35" t="s">
        <v>24</v>
      </c>
      <c r="B35">
        <v>33</v>
      </c>
      <c r="C35" t="s">
        <v>25</v>
      </c>
      <c r="D35" t="s">
        <v>26</v>
      </c>
      <c r="E35" t="s">
        <v>61</v>
      </c>
      <c r="F35" t="s">
        <v>28</v>
      </c>
    </row>
    <row r="36" spans="1:6">
      <c r="A36" t="s">
        <v>24</v>
      </c>
      <c r="B36">
        <v>34</v>
      </c>
      <c r="C36" t="s">
        <v>25</v>
      </c>
      <c r="D36" t="s">
        <v>26</v>
      </c>
      <c r="E36" t="s">
        <v>62</v>
      </c>
      <c r="F36" t="s">
        <v>28</v>
      </c>
    </row>
    <row r="37" spans="1:6">
      <c r="A37" t="s">
        <v>24</v>
      </c>
      <c r="B37">
        <v>35</v>
      </c>
      <c r="C37" t="s">
        <v>25</v>
      </c>
      <c r="D37" t="s">
        <v>26</v>
      </c>
      <c r="E37" t="s">
        <v>63</v>
      </c>
      <c r="F37" t="s">
        <v>28</v>
      </c>
    </row>
    <row r="38" spans="1:6">
      <c r="A38" t="s">
        <v>24</v>
      </c>
      <c r="B38">
        <v>36</v>
      </c>
      <c r="C38" t="s">
        <v>25</v>
      </c>
      <c r="D38" t="s">
        <v>26</v>
      </c>
      <c r="E38" t="s">
        <v>64</v>
      </c>
      <c r="F38" t="s">
        <v>28</v>
      </c>
    </row>
    <row r="39" spans="1:6">
      <c r="A39" t="s">
        <v>24</v>
      </c>
      <c r="B39">
        <v>37</v>
      </c>
      <c r="C39" t="s">
        <v>25</v>
      </c>
      <c r="D39" t="s">
        <v>26</v>
      </c>
      <c r="E39" t="s">
        <v>65</v>
      </c>
      <c r="F39" t="s">
        <v>28</v>
      </c>
    </row>
    <row r="40" spans="1:6">
      <c r="A40" t="s">
        <v>24</v>
      </c>
      <c r="B40">
        <v>38</v>
      </c>
      <c r="C40" t="s">
        <v>25</v>
      </c>
      <c r="D40" t="s">
        <v>26</v>
      </c>
      <c r="E40" t="s">
        <v>66</v>
      </c>
      <c r="F40" t="s">
        <v>28</v>
      </c>
    </row>
    <row r="41" spans="1:6">
      <c r="A41" t="s">
        <v>24</v>
      </c>
      <c r="B41">
        <v>39</v>
      </c>
      <c r="C41" t="s">
        <v>25</v>
      </c>
      <c r="D41" t="s">
        <v>26</v>
      </c>
      <c r="E41" t="s">
        <v>67</v>
      </c>
      <c r="F41" t="s">
        <v>28</v>
      </c>
    </row>
    <row r="42" spans="1:6">
      <c r="A42" t="s">
        <v>24</v>
      </c>
      <c r="B42">
        <v>40</v>
      </c>
      <c r="C42" t="s">
        <v>25</v>
      </c>
      <c r="D42" t="s">
        <v>26</v>
      </c>
      <c r="E42" t="s">
        <v>68</v>
      </c>
      <c r="F42" t="s">
        <v>28</v>
      </c>
    </row>
    <row r="43" spans="1:6">
      <c r="A43" t="s">
        <v>24</v>
      </c>
      <c r="B43">
        <v>41</v>
      </c>
      <c r="C43" t="s">
        <v>25</v>
      </c>
      <c r="D43" t="s">
        <v>26</v>
      </c>
      <c r="E43" t="s">
        <v>20</v>
      </c>
      <c r="F43" t="s">
        <v>28</v>
      </c>
    </row>
    <row r="44" spans="1:6">
      <c r="A44" t="s">
        <v>24</v>
      </c>
      <c r="B44">
        <v>42</v>
      </c>
      <c r="C44" t="s">
        <v>25</v>
      </c>
      <c r="D44" t="s">
        <v>26</v>
      </c>
      <c r="E44" t="s">
        <v>69</v>
      </c>
      <c r="F44" t="s">
        <v>28</v>
      </c>
    </row>
    <row r="45" spans="1:6">
      <c r="A45" t="s">
        <v>24</v>
      </c>
      <c r="B45">
        <v>43</v>
      </c>
      <c r="C45" t="s">
        <v>25</v>
      </c>
      <c r="D45" t="s">
        <v>26</v>
      </c>
      <c r="E45" t="s">
        <v>12</v>
      </c>
      <c r="F45" t="s">
        <v>28</v>
      </c>
    </row>
    <row r="46" spans="1:6">
      <c r="A46" t="s">
        <v>24</v>
      </c>
      <c r="B46">
        <v>44</v>
      </c>
      <c r="C46" t="s">
        <v>25</v>
      </c>
      <c r="D46" t="s">
        <v>26</v>
      </c>
      <c r="E46" t="s">
        <v>70</v>
      </c>
      <c r="F46" t="s">
        <v>28</v>
      </c>
    </row>
    <row r="47" spans="1:6">
      <c r="A47" t="s">
        <v>24</v>
      </c>
      <c r="B47">
        <v>45</v>
      </c>
      <c r="C47" t="s">
        <v>25</v>
      </c>
      <c r="D47" t="s">
        <v>26</v>
      </c>
      <c r="E47" t="s">
        <v>13</v>
      </c>
      <c r="F47" t="s">
        <v>28</v>
      </c>
    </row>
    <row r="48" spans="1:6">
      <c r="A48" t="s">
        <v>24</v>
      </c>
      <c r="B48">
        <v>46</v>
      </c>
      <c r="C48" t="s">
        <v>25</v>
      </c>
      <c r="D48" t="s">
        <v>26</v>
      </c>
      <c r="E48" t="s">
        <v>14</v>
      </c>
      <c r="F48" t="s">
        <v>28</v>
      </c>
    </row>
    <row r="49" spans="1:6">
      <c r="A49" t="s">
        <v>24</v>
      </c>
      <c r="B49">
        <v>47</v>
      </c>
      <c r="C49" t="s">
        <v>25</v>
      </c>
      <c r="D49" t="s">
        <v>26</v>
      </c>
      <c r="E49" t="s">
        <v>71</v>
      </c>
      <c r="F49" t="s">
        <v>28</v>
      </c>
    </row>
    <row r="50" spans="1:6">
      <c r="A50" t="s">
        <v>24</v>
      </c>
      <c r="B50">
        <v>48</v>
      </c>
      <c r="C50" t="s">
        <v>25</v>
      </c>
      <c r="D50" t="s">
        <v>26</v>
      </c>
      <c r="E50" t="s">
        <v>0</v>
      </c>
      <c r="F50" t="s">
        <v>28</v>
      </c>
    </row>
    <row r="51" spans="1:6">
      <c r="A51" t="s">
        <v>24</v>
      </c>
      <c r="B51">
        <v>49</v>
      </c>
      <c r="C51" t="s">
        <v>25</v>
      </c>
      <c r="D51" t="s">
        <v>26</v>
      </c>
      <c r="E51" t="s">
        <v>72</v>
      </c>
      <c r="F51" t="s">
        <v>28</v>
      </c>
    </row>
    <row r="52" spans="1:6">
      <c r="A52" t="s">
        <v>24</v>
      </c>
      <c r="B52">
        <v>50</v>
      </c>
      <c r="C52" t="s">
        <v>25</v>
      </c>
      <c r="D52" t="s">
        <v>26</v>
      </c>
      <c r="E52" t="s">
        <v>1</v>
      </c>
      <c r="F52" t="s">
        <v>28</v>
      </c>
    </row>
    <row r="53" spans="1:6">
      <c r="A53" t="s">
        <v>24</v>
      </c>
      <c r="B53">
        <v>51</v>
      </c>
      <c r="C53" t="s">
        <v>25</v>
      </c>
      <c r="D53" t="s">
        <v>26</v>
      </c>
      <c r="E53" t="s">
        <v>73</v>
      </c>
      <c r="F53" t="s">
        <v>28</v>
      </c>
    </row>
    <row r="54" spans="1:6">
      <c r="A54" t="s">
        <v>24</v>
      </c>
      <c r="B54">
        <v>52</v>
      </c>
      <c r="C54" t="s">
        <v>25</v>
      </c>
      <c r="D54" t="s">
        <v>26</v>
      </c>
      <c r="E54" t="s">
        <v>2</v>
      </c>
      <c r="F54" t="s">
        <v>28</v>
      </c>
    </row>
    <row r="55" spans="1:6">
      <c r="A55" t="s">
        <v>24</v>
      </c>
      <c r="B55">
        <v>53</v>
      </c>
      <c r="C55" t="s">
        <v>25</v>
      </c>
      <c r="D55" t="s">
        <v>26</v>
      </c>
      <c r="E55" t="s">
        <v>3</v>
      </c>
      <c r="F55" t="s">
        <v>28</v>
      </c>
    </row>
    <row r="56" spans="1:6">
      <c r="A56" t="s">
        <v>24</v>
      </c>
      <c r="B56">
        <v>54</v>
      </c>
      <c r="C56" t="s">
        <v>25</v>
      </c>
      <c r="D56" t="s">
        <v>26</v>
      </c>
      <c r="E56" t="s">
        <v>74</v>
      </c>
      <c r="F56" t="s">
        <v>28</v>
      </c>
    </row>
    <row r="57" spans="1:6">
      <c r="A57" t="s">
        <v>24</v>
      </c>
      <c r="B57">
        <v>55</v>
      </c>
      <c r="C57" t="s">
        <v>25</v>
      </c>
      <c r="D57" t="s">
        <v>26</v>
      </c>
      <c r="E57" t="s">
        <v>4</v>
      </c>
      <c r="F57" t="s">
        <v>28</v>
      </c>
    </row>
    <row r="58" spans="1:6">
      <c r="A58" t="s">
        <v>24</v>
      </c>
      <c r="B58">
        <v>56</v>
      </c>
      <c r="C58" t="s">
        <v>25</v>
      </c>
      <c r="D58" t="s">
        <v>26</v>
      </c>
      <c r="E58" t="s">
        <v>75</v>
      </c>
      <c r="F58" t="s">
        <v>28</v>
      </c>
    </row>
    <row r="59" spans="1:6">
      <c r="A59" t="s">
        <v>24</v>
      </c>
      <c r="B59">
        <v>57</v>
      </c>
      <c r="C59" t="s">
        <v>25</v>
      </c>
      <c r="D59" t="s">
        <v>26</v>
      </c>
      <c r="E59" t="s">
        <v>5</v>
      </c>
      <c r="F59" t="s">
        <v>28</v>
      </c>
    </row>
    <row r="60" spans="1:6">
      <c r="A60" t="s">
        <v>24</v>
      </c>
      <c r="B60">
        <v>58</v>
      </c>
      <c r="C60" t="s">
        <v>25</v>
      </c>
      <c r="D60" t="s">
        <v>26</v>
      </c>
      <c r="E60" t="s">
        <v>22</v>
      </c>
      <c r="F60" t="s">
        <v>28</v>
      </c>
    </row>
    <row r="61" spans="1:6">
      <c r="A61" t="s">
        <v>24</v>
      </c>
      <c r="B61">
        <v>59</v>
      </c>
      <c r="C61" t="s">
        <v>25</v>
      </c>
      <c r="D61" t="s">
        <v>26</v>
      </c>
      <c r="E61" t="s">
        <v>6</v>
      </c>
      <c r="F61" t="s">
        <v>28</v>
      </c>
    </row>
    <row r="62" spans="1:6">
      <c r="A62" t="s">
        <v>24</v>
      </c>
      <c r="B62">
        <v>60</v>
      </c>
      <c r="C62" t="s">
        <v>25</v>
      </c>
      <c r="D62" t="s">
        <v>26</v>
      </c>
      <c r="E62" t="s">
        <v>7</v>
      </c>
      <c r="F62" t="s">
        <v>28</v>
      </c>
    </row>
    <row r="63" spans="1:6">
      <c r="A63" t="s">
        <v>24</v>
      </c>
      <c r="B63">
        <v>61</v>
      </c>
      <c r="C63" t="s">
        <v>25</v>
      </c>
      <c r="D63" t="s">
        <v>26</v>
      </c>
      <c r="E63" t="s">
        <v>76</v>
      </c>
      <c r="F63" t="s">
        <v>28</v>
      </c>
    </row>
    <row r="64" spans="1:6">
      <c r="A64" t="s">
        <v>24</v>
      </c>
      <c r="B64">
        <v>62</v>
      </c>
      <c r="C64" t="s">
        <v>25</v>
      </c>
      <c r="D64" t="s">
        <v>26</v>
      </c>
      <c r="E64" t="s">
        <v>8</v>
      </c>
      <c r="F64" t="s">
        <v>28</v>
      </c>
    </row>
    <row r="65" spans="1:6">
      <c r="A65" t="s">
        <v>24</v>
      </c>
      <c r="B65">
        <v>63</v>
      </c>
      <c r="C65" t="s">
        <v>25</v>
      </c>
      <c r="D65" t="s">
        <v>26</v>
      </c>
      <c r="E65" t="s">
        <v>77</v>
      </c>
      <c r="F65" t="s">
        <v>28</v>
      </c>
    </row>
    <row r="66" spans="1:6">
      <c r="A66" t="s">
        <v>24</v>
      </c>
      <c r="B66">
        <v>64</v>
      </c>
      <c r="C66" t="s">
        <v>25</v>
      </c>
      <c r="D66" t="s">
        <v>26</v>
      </c>
      <c r="E66" t="s">
        <v>9</v>
      </c>
      <c r="F66" t="s">
        <v>28</v>
      </c>
    </row>
    <row r="67" spans="1:6">
      <c r="A67" t="s">
        <v>24</v>
      </c>
      <c r="B67">
        <v>65</v>
      </c>
      <c r="C67" t="s">
        <v>25</v>
      </c>
      <c r="D67" t="s">
        <v>26</v>
      </c>
      <c r="E67" t="s">
        <v>17</v>
      </c>
      <c r="F67" t="s">
        <v>28</v>
      </c>
    </row>
    <row r="68" spans="1:6">
      <c r="A68" t="s">
        <v>24</v>
      </c>
      <c r="B68">
        <v>66</v>
      </c>
      <c r="C68" t="s">
        <v>25</v>
      </c>
      <c r="D68" t="s">
        <v>26</v>
      </c>
      <c r="E68" t="s">
        <v>78</v>
      </c>
      <c r="F68" t="s">
        <v>28</v>
      </c>
    </row>
    <row r="69" spans="1:6">
      <c r="A69" t="s">
        <v>24</v>
      </c>
      <c r="B69">
        <v>67</v>
      </c>
      <c r="C69" t="s">
        <v>25</v>
      </c>
      <c r="D69" t="s">
        <v>26</v>
      </c>
      <c r="E69" t="s">
        <v>18</v>
      </c>
      <c r="F69" t="s">
        <v>28</v>
      </c>
    </row>
    <row r="70" spans="1:6">
      <c r="A70" t="s">
        <v>24</v>
      </c>
      <c r="B70">
        <v>68</v>
      </c>
      <c r="C70" t="s">
        <v>25</v>
      </c>
      <c r="D70" t="s">
        <v>26</v>
      </c>
      <c r="E70" t="s">
        <v>79</v>
      </c>
      <c r="F70" t="s">
        <v>28</v>
      </c>
    </row>
    <row r="71" spans="1:6">
      <c r="A71" t="s">
        <v>24</v>
      </c>
      <c r="B71">
        <v>69</v>
      </c>
      <c r="C71" t="s">
        <v>25</v>
      </c>
      <c r="D71" t="s">
        <v>26</v>
      </c>
      <c r="E71" t="s">
        <v>80</v>
      </c>
      <c r="F71" t="s">
        <v>28</v>
      </c>
    </row>
    <row r="72" spans="1:6">
      <c r="A72" t="s">
        <v>24</v>
      </c>
      <c r="B72">
        <v>70</v>
      </c>
      <c r="C72" t="s">
        <v>25</v>
      </c>
      <c r="D72" t="s">
        <v>26</v>
      </c>
      <c r="E72" t="s">
        <v>81</v>
      </c>
      <c r="F72" t="s">
        <v>28</v>
      </c>
    </row>
    <row r="73" spans="1:6">
      <c r="A73" t="s">
        <v>24</v>
      </c>
      <c r="B73">
        <v>71</v>
      </c>
      <c r="C73" t="s">
        <v>25</v>
      </c>
      <c r="D73" t="s">
        <v>26</v>
      </c>
      <c r="E73" t="s">
        <v>82</v>
      </c>
      <c r="F73" t="s">
        <v>28</v>
      </c>
    </row>
    <row r="74" spans="1:6">
      <c r="A74" t="s">
        <v>24</v>
      </c>
      <c r="B74">
        <v>72</v>
      </c>
      <c r="C74" t="s">
        <v>25</v>
      </c>
      <c r="D74" t="s">
        <v>26</v>
      </c>
      <c r="E74" t="s">
        <v>83</v>
      </c>
      <c r="F74" t="s">
        <v>28</v>
      </c>
    </row>
    <row r="75" spans="1:6">
      <c r="A75" t="s">
        <v>24</v>
      </c>
      <c r="B75">
        <v>73</v>
      </c>
      <c r="C75" t="s">
        <v>25</v>
      </c>
      <c r="D75" t="s">
        <v>26</v>
      </c>
      <c r="E75" t="s">
        <v>84</v>
      </c>
      <c r="F75" t="s">
        <v>28</v>
      </c>
    </row>
    <row r="76" spans="1:6">
      <c r="A76" t="s">
        <v>24</v>
      </c>
      <c r="B76">
        <v>74</v>
      </c>
      <c r="C76" t="s">
        <v>25</v>
      </c>
      <c r="D76" t="s">
        <v>26</v>
      </c>
      <c r="E76" t="s">
        <v>85</v>
      </c>
      <c r="F76" t="s">
        <v>28</v>
      </c>
    </row>
    <row r="77" spans="1:6">
      <c r="A77" t="s">
        <v>24</v>
      </c>
      <c r="B77">
        <v>75</v>
      </c>
      <c r="C77" t="s">
        <v>25</v>
      </c>
      <c r="D77" t="s">
        <v>26</v>
      </c>
      <c r="E77" t="s">
        <v>86</v>
      </c>
      <c r="F77" t="s">
        <v>28</v>
      </c>
    </row>
    <row r="78" spans="1:6">
      <c r="A78" t="s">
        <v>24</v>
      </c>
      <c r="B78">
        <v>76</v>
      </c>
      <c r="C78" t="s">
        <v>25</v>
      </c>
      <c r="D78" t="s">
        <v>26</v>
      </c>
      <c r="E78" t="s">
        <v>87</v>
      </c>
      <c r="F78" t="s">
        <v>28</v>
      </c>
    </row>
    <row r="79" spans="1:6">
      <c r="A79" t="s">
        <v>24</v>
      </c>
      <c r="B79">
        <v>77</v>
      </c>
      <c r="C79" t="s">
        <v>25</v>
      </c>
      <c r="D79" t="s">
        <v>26</v>
      </c>
      <c r="E79" t="s">
        <v>88</v>
      </c>
      <c r="F79" t="s">
        <v>28</v>
      </c>
    </row>
    <row r="80" spans="1:6">
      <c r="A80" t="s">
        <v>24</v>
      </c>
      <c r="B80">
        <v>78</v>
      </c>
      <c r="C80" t="s">
        <v>25</v>
      </c>
      <c r="D80" t="s">
        <v>26</v>
      </c>
      <c r="E80" t="s">
        <v>89</v>
      </c>
      <c r="F80" t="s">
        <v>28</v>
      </c>
    </row>
    <row r="81" spans="1:6">
      <c r="A81" t="s">
        <v>24</v>
      </c>
      <c r="B81">
        <v>79</v>
      </c>
      <c r="C81" t="s">
        <v>25</v>
      </c>
      <c r="D81" t="s">
        <v>26</v>
      </c>
      <c r="E81" t="s">
        <v>90</v>
      </c>
      <c r="F81" t="s">
        <v>28</v>
      </c>
    </row>
    <row r="82" spans="1:6">
      <c r="A82" t="s">
        <v>24</v>
      </c>
      <c r="B82">
        <v>80</v>
      </c>
      <c r="C82" t="s">
        <v>25</v>
      </c>
      <c r="D82" t="s">
        <v>26</v>
      </c>
      <c r="E82" t="s">
        <v>91</v>
      </c>
      <c r="F82" t="s">
        <v>28</v>
      </c>
    </row>
    <row r="83" spans="1:6">
      <c r="A83" t="s">
        <v>24</v>
      </c>
      <c r="B83">
        <v>81</v>
      </c>
      <c r="C83" t="s">
        <v>25</v>
      </c>
      <c r="D83" t="s">
        <v>26</v>
      </c>
      <c r="E83" t="s">
        <v>92</v>
      </c>
      <c r="F83" t="s">
        <v>28</v>
      </c>
    </row>
    <row r="84" spans="1:6">
      <c r="A84" t="s">
        <v>24</v>
      </c>
      <c r="B84">
        <v>82</v>
      </c>
      <c r="C84" t="s">
        <v>25</v>
      </c>
      <c r="D84" t="s">
        <v>26</v>
      </c>
      <c r="E84" t="s">
        <v>93</v>
      </c>
      <c r="F84" t="s">
        <v>28</v>
      </c>
    </row>
    <row r="85" spans="1:6">
      <c r="A85" t="s">
        <v>24</v>
      </c>
      <c r="B85">
        <v>83</v>
      </c>
      <c r="C85" t="s">
        <v>25</v>
      </c>
      <c r="D85" t="s">
        <v>26</v>
      </c>
      <c r="E85" t="s">
        <v>94</v>
      </c>
      <c r="F85" t="s">
        <v>28</v>
      </c>
    </row>
    <row r="86" spans="1:6">
      <c r="A86" t="s">
        <v>24</v>
      </c>
      <c r="B86">
        <v>84</v>
      </c>
      <c r="C86" t="s">
        <v>25</v>
      </c>
      <c r="D86" t="s">
        <v>26</v>
      </c>
      <c r="E86" t="s">
        <v>95</v>
      </c>
      <c r="F86" t="s">
        <v>28</v>
      </c>
    </row>
    <row r="87" spans="1:6">
      <c r="A87" t="s">
        <v>24</v>
      </c>
      <c r="B87">
        <v>85</v>
      </c>
      <c r="C87" t="s">
        <v>25</v>
      </c>
      <c r="D87" t="s">
        <v>26</v>
      </c>
      <c r="E87" t="s">
        <v>96</v>
      </c>
      <c r="F87" t="s">
        <v>28</v>
      </c>
    </row>
    <row r="88" spans="1:6">
      <c r="A88" t="s">
        <v>24</v>
      </c>
      <c r="B88">
        <v>86</v>
      </c>
      <c r="C88" t="s">
        <v>25</v>
      </c>
      <c r="D88" t="s">
        <v>26</v>
      </c>
      <c r="E88" t="s">
        <v>97</v>
      </c>
      <c r="F88" t="s">
        <v>28</v>
      </c>
    </row>
    <row r="89" spans="1:6">
      <c r="A89" t="s">
        <v>24</v>
      </c>
      <c r="B89">
        <v>87</v>
      </c>
      <c r="C89" t="s">
        <v>25</v>
      </c>
      <c r="D89" t="s">
        <v>26</v>
      </c>
      <c r="E89" t="s">
        <v>98</v>
      </c>
      <c r="F89" t="s">
        <v>28</v>
      </c>
    </row>
    <row r="90" spans="1:6">
      <c r="A90" t="s">
        <v>24</v>
      </c>
      <c r="B90">
        <v>88</v>
      </c>
      <c r="C90" t="s">
        <v>25</v>
      </c>
      <c r="D90" t="s">
        <v>26</v>
      </c>
      <c r="E90" t="s">
        <v>99</v>
      </c>
      <c r="F90" t="s">
        <v>28</v>
      </c>
    </row>
    <row r="91" spans="1:6">
      <c r="A91" t="s">
        <v>24</v>
      </c>
      <c r="B91">
        <v>89</v>
      </c>
      <c r="C91" t="s">
        <v>25</v>
      </c>
      <c r="D91" t="s">
        <v>26</v>
      </c>
      <c r="E91" t="s">
        <v>100</v>
      </c>
      <c r="F91" t="s">
        <v>28</v>
      </c>
    </row>
    <row r="92" spans="1:6">
      <c r="A92" t="s">
        <v>24</v>
      </c>
      <c r="B92">
        <v>90</v>
      </c>
      <c r="C92" t="s">
        <v>25</v>
      </c>
      <c r="D92" t="s">
        <v>26</v>
      </c>
      <c r="E92" t="s">
        <v>101</v>
      </c>
      <c r="F92" t="s">
        <v>28</v>
      </c>
    </row>
    <row r="93" spans="1:6">
      <c r="A93" t="s">
        <v>24</v>
      </c>
      <c r="B93">
        <v>91</v>
      </c>
      <c r="C93" t="s">
        <v>25</v>
      </c>
      <c r="D93" t="s">
        <v>26</v>
      </c>
      <c r="E93" t="s">
        <v>102</v>
      </c>
      <c r="F93" t="s">
        <v>28</v>
      </c>
    </row>
    <row r="94" spans="1:6">
      <c r="A94" t="s">
        <v>24</v>
      </c>
      <c r="B94">
        <v>92</v>
      </c>
      <c r="C94" t="s">
        <v>25</v>
      </c>
      <c r="D94" t="s">
        <v>26</v>
      </c>
      <c r="E94" t="s">
        <v>103</v>
      </c>
      <c r="F94" t="s">
        <v>28</v>
      </c>
    </row>
    <row r="95" spans="1:6">
      <c r="A95" t="s">
        <v>24</v>
      </c>
      <c r="B95">
        <v>93</v>
      </c>
      <c r="C95" t="s">
        <v>25</v>
      </c>
      <c r="D95" t="s">
        <v>26</v>
      </c>
      <c r="E95" t="s">
        <v>104</v>
      </c>
      <c r="F95" t="s">
        <v>28</v>
      </c>
    </row>
    <row r="96" spans="1:6">
      <c r="A96" t="s">
        <v>24</v>
      </c>
      <c r="B96">
        <v>94</v>
      </c>
      <c r="C96" t="s">
        <v>25</v>
      </c>
      <c r="D96" t="s">
        <v>26</v>
      </c>
      <c r="E96" t="s">
        <v>105</v>
      </c>
      <c r="F96" t="s">
        <v>28</v>
      </c>
    </row>
    <row r="97" spans="1:6">
      <c r="A97" t="s">
        <v>24</v>
      </c>
      <c r="B97">
        <v>95</v>
      </c>
      <c r="C97" t="s">
        <v>25</v>
      </c>
      <c r="D97" t="s">
        <v>26</v>
      </c>
      <c r="E97" t="s">
        <v>106</v>
      </c>
      <c r="F9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C3" sqref="C3"/>
    </sheetView>
  </sheetViews>
  <sheetFormatPr defaultRowHeight="15"/>
  <sheetData>
    <row r="1" spans="1:23">
      <c r="A1" s="4" t="s">
        <v>110</v>
      </c>
      <c r="B1" s="4"/>
      <c r="C1" s="4"/>
      <c r="E1" s="4" t="s">
        <v>11</v>
      </c>
      <c r="F1" s="4"/>
      <c r="G1" s="4"/>
      <c r="H1" s="1"/>
      <c r="I1" s="4" t="s">
        <v>15</v>
      </c>
      <c r="J1" s="4"/>
      <c r="K1" s="4"/>
      <c r="L1" s="1"/>
      <c r="M1" s="4" t="s">
        <v>19</v>
      </c>
      <c r="N1" s="4"/>
      <c r="O1" s="4"/>
      <c r="P1" s="1"/>
      <c r="Q1" s="4" t="s">
        <v>21</v>
      </c>
      <c r="R1" s="4"/>
      <c r="S1" s="4"/>
      <c r="T1" s="1"/>
      <c r="U1" s="4" t="s">
        <v>23</v>
      </c>
      <c r="V1" s="4"/>
      <c r="W1" s="4"/>
    </row>
    <row r="2" spans="1:23">
      <c r="A2" s="1" t="s">
        <v>107</v>
      </c>
      <c r="B2" s="1" t="s">
        <v>108</v>
      </c>
      <c r="C2" s="1" t="s">
        <v>109</v>
      </c>
      <c r="E2" s="1" t="s">
        <v>107</v>
      </c>
      <c r="F2" s="1" t="s">
        <v>108</v>
      </c>
      <c r="G2" s="1" t="s">
        <v>109</v>
      </c>
      <c r="H2" s="1"/>
      <c r="I2" s="1" t="str">
        <f>$E$2</f>
        <v>Actual</v>
      </c>
      <c r="J2" s="1" t="str">
        <f>$F$2</f>
        <v>Measured</v>
      </c>
      <c r="K2" s="1" t="str">
        <f>$G$2</f>
        <v>Diff</v>
      </c>
      <c r="L2" s="1"/>
      <c r="M2" s="1" t="str">
        <f>$E$2</f>
        <v>Actual</v>
      </c>
      <c r="N2" s="1" t="str">
        <f>$F$2</f>
        <v>Measured</v>
      </c>
      <c r="O2" s="1" t="str">
        <f>$G$2</f>
        <v>Diff</v>
      </c>
      <c r="P2" s="1"/>
      <c r="Q2" s="1" t="str">
        <f>$E$2</f>
        <v>Actual</v>
      </c>
      <c r="R2" s="1" t="str">
        <f>$F$2</f>
        <v>Measured</v>
      </c>
      <c r="S2" s="1" t="str">
        <f>$G$2</f>
        <v>Diff</v>
      </c>
      <c r="T2" s="1"/>
      <c r="U2" s="1" t="str">
        <f>$E$2</f>
        <v>Actual</v>
      </c>
      <c r="V2" s="1" t="str">
        <f>$F$2</f>
        <v>Measured</v>
      </c>
      <c r="W2" s="1" t="str">
        <f>$G$2</f>
        <v>Diff</v>
      </c>
    </row>
    <row r="3" spans="1:23">
      <c r="A3" s="1" t="str">
        <f>Data!$B4</f>
        <v>C4</v>
      </c>
      <c r="B3" s="1" t="str">
        <f>Data!$B4</f>
        <v>C4</v>
      </c>
      <c r="C3" s="1">
        <v>0</v>
      </c>
      <c r="E3" s="1" t="str">
        <f>Data!$B4</f>
        <v>C4</v>
      </c>
      <c r="F3" s="1" t="str">
        <f>Data!C4</f>
        <v>C5</v>
      </c>
      <c r="G3" s="1">
        <f>Data!M4</f>
        <v>12</v>
      </c>
      <c r="H3" s="1"/>
      <c r="I3" s="1" t="str">
        <f>Data!$B4</f>
        <v>C4</v>
      </c>
      <c r="J3" s="1" t="str">
        <f>Data!D4</f>
        <v>F4</v>
      </c>
      <c r="K3" s="1">
        <f>Data!N4</f>
        <v>5</v>
      </c>
      <c r="L3" s="1"/>
      <c r="M3" s="1" t="str">
        <f>Data!$B4</f>
        <v>C4</v>
      </c>
      <c r="N3" s="1" t="str">
        <f>Data!E4</f>
        <v>C5</v>
      </c>
      <c r="O3" s="1">
        <f>Data!O4</f>
        <v>12</v>
      </c>
      <c r="P3" s="1"/>
      <c r="Q3" s="1" t="str">
        <f>Data!$B4</f>
        <v>C4</v>
      </c>
      <c r="R3" s="1" t="str">
        <f>Data!F4</f>
        <v>F3</v>
      </c>
      <c r="S3" s="1">
        <f>Data!P4</f>
        <v>-7</v>
      </c>
      <c r="T3" s="1"/>
      <c r="U3" s="1" t="str">
        <f>Data!$B4</f>
        <v>C4</v>
      </c>
      <c r="V3" s="1" t="str">
        <f>Data!G4</f>
        <v>-</v>
      </c>
      <c r="W3" s="1" t="e">
        <f>Data!Q4</f>
        <v>#N/A</v>
      </c>
    </row>
    <row r="4" spans="1:23">
      <c r="A4" s="1" t="str">
        <f>Data!$B5</f>
        <v>C4</v>
      </c>
      <c r="B4" s="1" t="str">
        <f>Data!$B5</f>
        <v>C4</v>
      </c>
      <c r="C4" s="1">
        <v>0</v>
      </c>
      <c r="E4" s="1" t="str">
        <f>Data!$B5</f>
        <v>C4</v>
      </c>
      <c r="F4" s="1" t="str">
        <f>Data!C5</f>
        <v>C5</v>
      </c>
      <c r="G4" s="1">
        <f>Data!M5</f>
        <v>12</v>
      </c>
      <c r="H4" s="1"/>
      <c r="I4" s="1" t="str">
        <f>Data!$B5</f>
        <v>C4</v>
      </c>
      <c r="J4" s="1" t="str">
        <f>Data!D5</f>
        <v>F4</v>
      </c>
      <c r="K4" s="1">
        <f>Data!N5</f>
        <v>5</v>
      </c>
      <c r="L4" s="1"/>
      <c r="M4" s="1" t="str">
        <f>Data!$B5</f>
        <v>C4</v>
      </c>
      <c r="N4" s="1" t="str">
        <f>Data!E5</f>
        <v>C5</v>
      </c>
      <c r="O4" s="1">
        <f>Data!O5</f>
        <v>12</v>
      </c>
      <c r="P4" s="1"/>
      <c r="Q4" s="1" t="str">
        <f>Data!$B5</f>
        <v>C4</v>
      </c>
      <c r="R4" s="1" t="str">
        <f>Data!F5</f>
        <v>-</v>
      </c>
      <c r="S4" s="1" t="e">
        <f>Data!P5</f>
        <v>#N/A</v>
      </c>
      <c r="T4" s="1"/>
      <c r="U4" s="1" t="str">
        <f>Data!$B5</f>
        <v>C4</v>
      </c>
      <c r="V4" s="1" t="str">
        <f>Data!G5</f>
        <v>-</v>
      </c>
      <c r="W4" s="1" t="e">
        <f>Data!Q5</f>
        <v>#N/A</v>
      </c>
    </row>
    <row r="5" spans="1:23">
      <c r="A5" s="1" t="str">
        <f>Data!$B6</f>
        <v>D4</v>
      </c>
      <c r="B5" s="1" t="str">
        <f>Data!$B6</f>
        <v>D4</v>
      </c>
      <c r="C5" s="1">
        <v>0</v>
      </c>
      <c r="E5" s="1" t="str">
        <f>Data!$B6</f>
        <v>D4</v>
      </c>
      <c r="F5" s="1" t="str">
        <f>Data!C6</f>
        <v>D5</v>
      </c>
      <c r="G5" s="1">
        <f>Data!M6</f>
        <v>12</v>
      </c>
      <c r="H5" s="1"/>
      <c r="I5" s="1" t="str">
        <f>Data!$B6</f>
        <v>D4</v>
      </c>
      <c r="J5" s="1" t="str">
        <f>Data!D6</f>
        <v>G3</v>
      </c>
      <c r="K5" s="1">
        <f>Data!N6</f>
        <v>-7</v>
      </c>
      <c r="L5" s="1"/>
      <c r="M5" s="1" t="str">
        <f>Data!$B6</f>
        <v>D4</v>
      </c>
      <c r="N5" s="1" t="str">
        <f>Data!E6</f>
        <v>D5</v>
      </c>
      <c r="O5" s="1">
        <f>Data!O6</f>
        <v>12</v>
      </c>
      <c r="P5" s="1"/>
      <c r="Q5" s="1" t="str">
        <f>Data!$B6</f>
        <v>D4</v>
      </c>
      <c r="R5" s="1" t="str">
        <f>Data!F6</f>
        <v>G3</v>
      </c>
      <c r="S5" s="1">
        <f>Data!P6</f>
        <v>-7</v>
      </c>
      <c r="T5" s="1"/>
      <c r="U5" s="1" t="str">
        <f>Data!$B6</f>
        <v>D4</v>
      </c>
      <c r="V5" s="1" t="str">
        <f>Data!G6</f>
        <v>-</v>
      </c>
      <c r="W5" s="1" t="e">
        <f>Data!Q6</f>
        <v>#N/A</v>
      </c>
    </row>
    <row r="6" spans="1:23">
      <c r="A6" s="1" t="str">
        <f>Data!$B7</f>
        <v>D4</v>
      </c>
      <c r="B6" s="1" t="str">
        <f>Data!$B7</f>
        <v>D4</v>
      </c>
      <c r="C6" s="1">
        <v>0</v>
      </c>
      <c r="E6" s="1" t="str">
        <f>Data!$B7</f>
        <v>D4</v>
      </c>
      <c r="F6" s="1" t="str">
        <f>Data!C7</f>
        <v>D5</v>
      </c>
      <c r="G6" s="1">
        <f>Data!M7</f>
        <v>12</v>
      </c>
      <c r="H6" s="1"/>
      <c r="I6" s="1" t="str">
        <f>Data!$B7</f>
        <v>D4</v>
      </c>
      <c r="J6" s="1" t="str">
        <f>Data!D7</f>
        <v>G3</v>
      </c>
      <c r="K6" s="1">
        <f>Data!N7</f>
        <v>-7</v>
      </c>
      <c r="L6" s="1"/>
      <c r="M6" s="1" t="str">
        <f>Data!$B7</f>
        <v>D4</v>
      </c>
      <c r="N6" s="1" t="str">
        <f>Data!E7</f>
        <v>-</v>
      </c>
      <c r="O6" s="1" t="e">
        <f>Data!O7</f>
        <v>#N/A</v>
      </c>
      <c r="P6" s="1"/>
      <c r="Q6" s="1" t="str">
        <f>Data!$B7</f>
        <v>D4</v>
      </c>
      <c r="R6" s="1" t="str">
        <f>Data!F7</f>
        <v>-</v>
      </c>
      <c r="S6" s="1" t="e">
        <f>Data!P7</f>
        <v>#N/A</v>
      </c>
      <c r="T6" s="1"/>
      <c r="U6" s="1" t="str">
        <f>Data!$B7</f>
        <v>D4</v>
      </c>
      <c r="V6" s="1" t="str">
        <f>Data!G7</f>
        <v>-</v>
      </c>
      <c r="W6" s="1" t="e">
        <f>Data!Q7</f>
        <v>#N/A</v>
      </c>
    </row>
    <row r="7" spans="1:23">
      <c r="A7" s="1" t="str">
        <f>Data!$B8</f>
        <v>E4</v>
      </c>
      <c r="B7" s="1" t="str">
        <f>Data!$B8</f>
        <v>E4</v>
      </c>
      <c r="C7" s="1">
        <v>0</v>
      </c>
      <c r="E7" s="1" t="str">
        <f>Data!$B8</f>
        <v>E4</v>
      </c>
      <c r="F7" s="1" t="str">
        <f>Data!C8</f>
        <v>E5</v>
      </c>
      <c r="G7" s="1">
        <f>Data!M8</f>
        <v>12</v>
      </c>
      <c r="H7" s="1"/>
      <c r="I7" s="1" t="str">
        <f>Data!$B8</f>
        <v>E4</v>
      </c>
      <c r="J7" s="1" t="str">
        <f>Data!D8</f>
        <v>A3</v>
      </c>
      <c r="K7" s="1">
        <f>Data!N8</f>
        <v>-7</v>
      </c>
      <c r="L7" s="1"/>
      <c r="M7" s="1" t="str">
        <f>Data!$B8</f>
        <v>E4</v>
      </c>
      <c r="N7" s="1" t="str">
        <f>Data!E8</f>
        <v>-</v>
      </c>
      <c r="O7" s="1" t="e">
        <f>Data!O8</f>
        <v>#N/A</v>
      </c>
      <c r="P7" s="1"/>
      <c r="Q7" s="1" t="str">
        <f>Data!$B8</f>
        <v>E4</v>
      </c>
      <c r="R7" s="1" t="str">
        <f>Data!F8</f>
        <v>A3</v>
      </c>
      <c r="S7" s="1">
        <f>Data!P8</f>
        <v>-7</v>
      </c>
      <c r="T7" s="1"/>
      <c r="U7" s="1" t="str">
        <f>Data!$B8</f>
        <v>E4</v>
      </c>
      <c r="V7" s="1" t="str">
        <f>Data!G8</f>
        <v>A4</v>
      </c>
      <c r="W7" s="1">
        <f>Data!Q8</f>
        <v>5</v>
      </c>
    </row>
    <row r="8" spans="1:23">
      <c r="A8" s="1" t="str">
        <f>Data!$B9</f>
        <v>E4</v>
      </c>
      <c r="B8" s="1" t="str">
        <f>Data!$B9</f>
        <v>E4</v>
      </c>
      <c r="C8" s="1">
        <v>0</v>
      </c>
      <c r="E8" s="1" t="str">
        <f>Data!$B9</f>
        <v>E4</v>
      </c>
      <c r="F8" s="1" t="str">
        <f>Data!C9</f>
        <v>E5</v>
      </c>
      <c r="G8" s="1">
        <f>Data!M9</f>
        <v>12</v>
      </c>
      <c r="H8" s="1"/>
      <c r="I8" s="1" t="str">
        <f>Data!$B9</f>
        <v>E4</v>
      </c>
      <c r="J8" s="1" t="str">
        <f>Data!D9</f>
        <v>A3</v>
      </c>
      <c r="K8" s="1">
        <f>Data!N9</f>
        <v>-7</v>
      </c>
      <c r="L8" s="1"/>
      <c r="M8" s="1" t="str">
        <f>Data!$B9</f>
        <v>E4</v>
      </c>
      <c r="N8" s="1" t="str">
        <f>Data!E9</f>
        <v>-</v>
      </c>
      <c r="O8" s="1" t="e">
        <f>Data!O9</f>
        <v>#N/A</v>
      </c>
      <c r="P8" s="1"/>
      <c r="Q8" s="1" t="str">
        <f>Data!$B9</f>
        <v>E4</v>
      </c>
      <c r="R8" s="1" t="str">
        <f>Data!F9</f>
        <v>A_3</v>
      </c>
      <c r="S8" s="1">
        <f>Data!P9</f>
        <v>-6</v>
      </c>
      <c r="T8" s="1"/>
      <c r="U8" s="1" t="str">
        <f>Data!$B9</f>
        <v>E4</v>
      </c>
      <c r="V8" s="1" t="str">
        <f>Data!G9</f>
        <v>-</v>
      </c>
      <c r="W8" s="1" t="e">
        <f>Data!Q9</f>
        <v>#N/A</v>
      </c>
    </row>
    <row r="9" spans="1:23">
      <c r="A9" s="1" t="str">
        <f>Data!$B10</f>
        <v>F4</v>
      </c>
      <c r="B9" s="1" t="str">
        <f>Data!$B10</f>
        <v>F4</v>
      </c>
      <c r="C9" s="1">
        <v>0</v>
      </c>
      <c r="E9" s="1" t="str">
        <f>Data!$B10</f>
        <v>F4</v>
      </c>
      <c r="F9" s="1" t="str">
        <f>Data!C10</f>
        <v>F4</v>
      </c>
      <c r="G9" s="1">
        <f>Data!M10</f>
        <v>0</v>
      </c>
      <c r="H9" s="1"/>
      <c r="I9" s="1" t="str">
        <f>Data!$B10</f>
        <v>F4</v>
      </c>
      <c r="J9" s="1" t="str">
        <f>Data!D10</f>
        <v>A_3</v>
      </c>
      <c r="K9" s="1">
        <f>Data!N10</f>
        <v>-7</v>
      </c>
      <c r="L9" s="1"/>
      <c r="M9" s="1" t="str">
        <f>Data!$B10</f>
        <v>F4</v>
      </c>
      <c r="N9" s="1" t="str">
        <f>Data!E10</f>
        <v>-</v>
      </c>
      <c r="O9" s="1" t="e">
        <f>Data!O10</f>
        <v>#N/A</v>
      </c>
      <c r="P9" s="1"/>
      <c r="Q9" s="1" t="str">
        <f>Data!$B10</f>
        <v>F4</v>
      </c>
      <c r="R9" s="1" t="str">
        <f>Data!F10</f>
        <v>A_3</v>
      </c>
      <c r="S9" s="1">
        <f>Data!P10</f>
        <v>-7</v>
      </c>
      <c r="T9" s="1"/>
      <c r="U9" s="1" t="str">
        <f>Data!$B10</f>
        <v>F4</v>
      </c>
      <c r="V9" s="1" t="str">
        <f>Data!G10</f>
        <v>A_4</v>
      </c>
      <c r="W9" s="1">
        <f>Data!Q10</f>
        <v>5</v>
      </c>
    </row>
    <row r="10" spans="1:23">
      <c r="A10" s="1" t="str">
        <f>Data!$B11</f>
        <v>F4</v>
      </c>
      <c r="B10" s="1" t="str">
        <f>Data!$B11</f>
        <v>F4</v>
      </c>
      <c r="C10" s="1">
        <v>0</v>
      </c>
      <c r="E10" s="1" t="str">
        <f>Data!$B11</f>
        <v>F4</v>
      </c>
      <c r="F10" s="1" t="str">
        <f>Data!C11</f>
        <v>F4</v>
      </c>
      <c r="G10" s="1">
        <f>Data!M11</f>
        <v>0</v>
      </c>
      <c r="H10" s="1"/>
      <c r="I10" s="1" t="str">
        <f>Data!$B11</f>
        <v>F4</v>
      </c>
      <c r="J10" s="1" t="str">
        <f>Data!D11</f>
        <v>A_3</v>
      </c>
      <c r="K10" s="1">
        <f>Data!N11</f>
        <v>-7</v>
      </c>
      <c r="L10" s="1"/>
      <c r="M10" s="1" t="str">
        <f>Data!$B11</f>
        <v>F4</v>
      </c>
      <c r="N10" s="1" t="str">
        <f>Data!E11</f>
        <v>F5</v>
      </c>
      <c r="O10" s="1">
        <f>Data!O11</f>
        <v>12</v>
      </c>
      <c r="P10" s="1"/>
      <c r="Q10" s="1" t="str">
        <f>Data!$B11</f>
        <v>F4</v>
      </c>
      <c r="R10" s="1" t="str">
        <f>Data!F11</f>
        <v>-</v>
      </c>
      <c r="S10" s="1" t="e">
        <f>Data!P11</f>
        <v>#N/A</v>
      </c>
      <c r="T10" s="1"/>
      <c r="U10" s="1" t="str">
        <f>Data!$B11</f>
        <v>F4</v>
      </c>
      <c r="V10" s="1" t="str">
        <f>Data!G11</f>
        <v>-</v>
      </c>
      <c r="W10" s="1" t="e">
        <f>Data!Q11</f>
        <v>#N/A</v>
      </c>
    </row>
    <row r="11" spans="1:23">
      <c r="A11" s="1" t="str">
        <f>Data!$B12</f>
        <v>G4</v>
      </c>
      <c r="B11" s="1" t="str">
        <f>Data!$B12</f>
        <v>G4</v>
      </c>
      <c r="C11" s="1">
        <v>0</v>
      </c>
      <c r="E11" s="1" t="str">
        <f>Data!$B12</f>
        <v>G4</v>
      </c>
      <c r="F11" s="1" t="str">
        <f>Data!C12</f>
        <v>G4</v>
      </c>
      <c r="G11" s="1">
        <f>Data!M12</f>
        <v>0</v>
      </c>
      <c r="H11" s="1"/>
      <c r="I11" s="1" t="str">
        <f>Data!$B12</f>
        <v>G4</v>
      </c>
      <c r="J11" s="1" t="str">
        <f>Data!D12</f>
        <v>C4</v>
      </c>
      <c r="K11" s="1">
        <f>Data!N12</f>
        <v>-7</v>
      </c>
      <c r="L11" s="1"/>
      <c r="M11" s="1" t="str">
        <f>Data!$B12</f>
        <v>G4</v>
      </c>
      <c r="N11" s="1" t="str">
        <f>Data!E12</f>
        <v>G4</v>
      </c>
      <c r="O11" s="1">
        <f>Data!O12</f>
        <v>0</v>
      </c>
      <c r="P11" s="1"/>
      <c r="Q11" s="1" t="str">
        <f>Data!$B12</f>
        <v>G4</v>
      </c>
      <c r="R11" s="1" t="str">
        <f>Data!F12</f>
        <v>C4</v>
      </c>
      <c r="S11" s="1">
        <f>Data!P12</f>
        <v>-7</v>
      </c>
      <c r="T11" s="1"/>
      <c r="U11" s="1" t="str">
        <f>Data!$B12</f>
        <v>G4</v>
      </c>
      <c r="V11" s="1" t="str">
        <f>Data!G12</f>
        <v>-</v>
      </c>
      <c r="W11" s="1" t="e">
        <f>Data!Q12</f>
        <v>#N/A</v>
      </c>
    </row>
    <row r="12" spans="1:23">
      <c r="A12" s="1" t="str">
        <f>Data!$B13</f>
        <v>G4</v>
      </c>
      <c r="B12" s="1" t="str">
        <f>Data!$B13</f>
        <v>G4</v>
      </c>
      <c r="C12" s="1">
        <v>0</v>
      </c>
      <c r="E12" s="1" t="str">
        <f>Data!$B13</f>
        <v>G4</v>
      </c>
      <c r="F12" s="1" t="str">
        <f>Data!C13</f>
        <v>G4</v>
      </c>
      <c r="G12" s="1">
        <f>Data!M13</f>
        <v>0</v>
      </c>
      <c r="H12" s="1"/>
      <c r="I12" s="1" t="str">
        <f>Data!$B13</f>
        <v>G4</v>
      </c>
      <c r="J12" s="1" t="str">
        <f>Data!D13</f>
        <v>C4</v>
      </c>
      <c r="K12" s="1">
        <f>Data!N13</f>
        <v>-7</v>
      </c>
      <c r="L12" s="1"/>
      <c r="M12" s="1" t="str">
        <f>Data!$B13</f>
        <v>G4</v>
      </c>
      <c r="N12" s="1" t="str">
        <f>Data!E13</f>
        <v>G5</v>
      </c>
      <c r="O12" s="1">
        <f>Data!O13</f>
        <v>12</v>
      </c>
      <c r="P12" s="1"/>
      <c r="Q12" s="1" t="str">
        <f>Data!$B13</f>
        <v>G4</v>
      </c>
      <c r="R12" s="1" t="str">
        <f>Data!F13</f>
        <v>-</v>
      </c>
      <c r="S12" s="1" t="e">
        <f>Data!P13</f>
        <v>#N/A</v>
      </c>
      <c r="T12" s="1"/>
      <c r="U12" s="1" t="str">
        <f>Data!$B13</f>
        <v>G4</v>
      </c>
      <c r="V12" s="1" t="str">
        <f>Data!G13</f>
        <v>-</v>
      </c>
      <c r="W12" s="1" t="e">
        <f>Data!Q13</f>
        <v>#N/A</v>
      </c>
    </row>
    <row r="13" spans="1:23">
      <c r="A13" s="1" t="str">
        <f>Data!$B14</f>
        <v>A4</v>
      </c>
      <c r="B13" s="1" t="str">
        <f>Data!$B14</f>
        <v>A4</v>
      </c>
      <c r="C13" s="1">
        <v>0</v>
      </c>
      <c r="E13" s="1" t="str">
        <f>Data!$B14</f>
        <v>A4</v>
      </c>
      <c r="F13" s="1" t="str">
        <f>Data!C14</f>
        <v>A4</v>
      </c>
      <c r="G13" s="1">
        <f>Data!M14</f>
        <v>0</v>
      </c>
      <c r="H13" s="1"/>
      <c r="I13" s="1" t="str">
        <f>Data!$B14</f>
        <v>A4</v>
      </c>
      <c r="J13" s="1" t="str">
        <f>Data!D14</f>
        <v>D4</v>
      </c>
      <c r="K13" s="1">
        <f>Data!N14</f>
        <v>-7</v>
      </c>
      <c r="L13" s="1"/>
      <c r="M13" s="1" t="str">
        <f>Data!$B14</f>
        <v>A4</v>
      </c>
      <c r="N13" s="1" t="str">
        <f>Data!E14</f>
        <v>A4</v>
      </c>
      <c r="O13" s="1">
        <f>Data!O14</f>
        <v>0</v>
      </c>
      <c r="P13" s="1"/>
      <c r="Q13" s="1" t="str">
        <f>Data!$B14</f>
        <v>A4</v>
      </c>
      <c r="R13" s="1" t="str">
        <f>Data!F14</f>
        <v>D4</v>
      </c>
      <c r="S13" s="1">
        <f>Data!P14</f>
        <v>-7</v>
      </c>
      <c r="T13" s="1"/>
      <c r="U13" s="1" t="str">
        <f>Data!$B14</f>
        <v>A4</v>
      </c>
      <c r="V13" s="1" t="str">
        <f>Data!G14</f>
        <v>-</v>
      </c>
      <c r="W13" s="1" t="e">
        <f>Data!Q14</f>
        <v>#N/A</v>
      </c>
    </row>
    <row r="14" spans="1:23">
      <c r="A14" s="1" t="str">
        <f>Data!$B15</f>
        <v>A4</v>
      </c>
      <c r="B14" s="1" t="str">
        <f>Data!$B15</f>
        <v>A4</v>
      </c>
      <c r="C14" s="1">
        <v>0</v>
      </c>
      <c r="E14" s="1" t="str">
        <f>Data!$B15</f>
        <v>A4</v>
      </c>
      <c r="F14" s="1" t="str">
        <f>Data!C15</f>
        <v>A4</v>
      </c>
      <c r="G14" s="1">
        <f>Data!M15</f>
        <v>0</v>
      </c>
      <c r="H14" s="1"/>
      <c r="I14" s="1" t="str">
        <f>Data!$B15</f>
        <v>A4</v>
      </c>
      <c r="J14" s="1" t="str">
        <f>Data!D15</f>
        <v>D4</v>
      </c>
      <c r="K14" s="1">
        <f>Data!N15</f>
        <v>-7</v>
      </c>
      <c r="L14" s="1"/>
      <c r="M14" s="1" t="str">
        <f>Data!$B15</f>
        <v>A4</v>
      </c>
      <c r="N14" s="1" t="str">
        <f>Data!E15</f>
        <v>A4</v>
      </c>
      <c r="O14" s="1">
        <f>Data!O15</f>
        <v>0</v>
      </c>
      <c r="P14" s="1"/>
      <c r="Q14" s="1" t="str">
        <f>Data!$B15</f>
        <v>A4</v>
      </c>
      <c r="R14" s="1" t="str">
        <f>Data!F15</f>
        <v>-</v>
      </c>
      <c r="S14" s="1" t="e">
        <f>Data!P15</f>
        <v>#N/A</v>
      </c>
      <c r="T14" s="1"/>
      <c r="U14" s="1" t="str">
        <f>Data!$B15</f>
        <v>A4</v>
      </c>
      <c r="V14" s="1" t="str">
        <f>Data!G15</f>
        <v>-</v>
      </c>
      <c r="W14" s="1" t="e">
        <f>Data!Q15</f>
        <v>#N/A</v>
      </c>
    </row>
    <row r="15" spans="1:23">
      <c r="A15" s="1" t="str">
        <f>Data!$B16</f>
        <v>B4</v>
      </c>
      <c r="B15" s="1" t="str">
        <f>Data!$B16</f>
        <v>B4</v>
      </c>
      <c r="C15" s="1">
        <v>0</v>
      </c>
      <c r="E15" s="1" t="str">
        <f>Data!$B16</f>
        <v>B4</v>
      </c>
      <c r="F15" s="1" t="str">
        <f>Data!C16</f>
        <v>B4</v>
      </c>
      <c r="G15" s="1">
        <f>Data!M16</f>
        <v>0</v>
      </c>
      <c r="H15" s="1"/>
      <c r="I15" s="1" t="str">
        <f>Data!$B16</f>
        <v>B4</v>
      </c>
      <c r="J15" s="1" t="str">
        <f>Data!D16</f>
        <v>E4</v>
      </c>
      <c r="K15" s="1">
        <f>Data!N16</f>
        <v>-7</v>
      </c>
      <c r="L15" s="1"/>
      <c r="M15" s="1" t="str">
        <f>Data!$B16</f>
        <v>B4</v>
      </c>
      <c r="N15" s="1" t="str">
        <f>Data!E16</f>
        <v>B4</v>
      </c>
      <c r="O15" s="1">
        <f>Data!O16</f>
        <v>0</v>
      </c>
      <c r="P15" s="1"/>
      <c r="Q15" s="1" t="str">
        <f>Data!$B16</f>
        <v>B4</v>
      </c>
      <c r="R15" s="1" t="str">
        <f>Data!F16</f>
        <v>E5</v>
      </c>
      <c r="S15" s="1">
        <f>Data!P16</f>
        <v>5</v>
      </c>
      <c r="T15" s="1"/>
      <c r="U15" s="1" t="str">
        <f>Data!$B16</f>
        <v>B4</v>
      </c>
      <c r="V15" s="1" t="str">
        <f>Data!G16</f>
        <v>-</v>
      </c>
      <c r="W15" s="1" t="e">
        <f>Data!Q16</f>
        <v>#N/A</v>
      </c>
    </row>
    <row r="16" spans="1:23">
      <c r="A16" s="1" t="str">
        <f>Data!$B17</f>
        <v>B4</v>
      </c>
      <c r="B16" s="1" t="str">
        <f>Data!$B17</f>
        <v>B4</v>
      </c>
      <c r="C16" s="1">
        <v>0</v>
      </c>
      <c r="E16" s="1" t="str">
        <f>Data!$B17</f>
        <v>B4</v>
      </c>
      <c r="F16" s="1" t="str">
        <f>Data!C17</f>
        <v>B4</v>
      </c>
      <c r="G16" s="1">
        <f>Data!M17</f>
        <v>0</v>
      </c>
      <c r="H16" s="1"/>
      <c r="I16" s="1" t="str">
        <f>Data!$B17</f>
        <v>B4</v>
      </c>
      <c r="J16" s="1" t="str">
        <f>Data!D17</f>
        <v>E4</v>
      </c>
      <c r="K16" s="1">
        <f>Data!N17</f>
        <v>-7</v>
      </c>
      <c r="L16" s="1"/>
      <c r="M16" s="1" t="str">
        <f>Data!$B17</f>
        <v>B4</v>
      </c>
      <c r="N16" s="1" t="str">
        <f>Data!E17</f>
        <v>B4</v>
      </c>
      <c r="O16" s="1">
        <f>Data!O17</f>
        <v>0</v>
      </c>
      <c r="P16" s="1"/>
      <c r="Q16" s="1" t="str">
        <f>Data!$B17</f>
        <v>B4</v>
      </c>
      <c r="R16" s="1" t="str">
        <f>Data!F17</f>
        <v>-</v>
      </c>
      <c r="S16" s="1" t="e">
        <f>Data!P17</f>
        <v>#N/A</v>
      </c>
      <c r="T16" s="1"/>
      <c r="U16" s="1" t="str">
        <f>Data!$B17</f>
        <v>B4</v>
      </c>
      <c r="V16" s="1" t="str">
        <f>Data!G17</f>
        <v>-</v>
      </c>
      <c r="W16" s="1" t="e">
        <f>Data!Q17</f>
        <v>#N/A</v>
      </c>
    </row>
    <row r="17" spans="1:23">
      <c r="A17" s="1" t="str">
        <f>Data!$B18</f>
        <v>C5</v>
      </c>
      <c r="B17" s="1" t="str">
        <f>Data!$B18</f>
        <v>C5</v>
      </c>
      <c r="C17" s="1">
        <v>0</v>
      </c>
      <c r="E17" s="1" t="str">
        <f>Data!$B18</f>
        <v>C5</v>
      </c>
      <c r="F17" s="1" t="str">
        <f>Data!C18</f>
        <v>C5</v>
      </c>
      <c r="G17" s="1">
        <f>Data!M18</f>
        <v>0</v>
      </c>
      <c r="H17" s="1"/>
      <c r="I17" s="1" t="str">
        <f>Data!$B18</f>
        <v>C5</v>
      </c>
      <c r="J17" s="1" t="str">
        <f>Data!D18</f>
        <v>F4</v>
      </c>
      <c r="K17" s="1">
        <f>Data!N18</f>
        <v>-7</v>
      </c>
      <c r="L17" s="1"/>
      <c r="M17" s="1" t="str">
        <f>Data!$B18</f>
        <v>C5</v>
      </c>
      <c r="N17" s="1" t="str">
        <f>Data!E18</f>
        <v>C5</v>
      </c>
      <c r="O17" s="1">
        <f>Data!O18</f>
        <v>0</v>
      </c>
      <c r="P17" s="1"/>
      <c r="Q17" s="1" t="str">
        <f>Data!$B18</f>
        <v>C5</v>
      </c>
      <c r="R17" s="1" t="str">
        <f>Data!F18</f>
        <v>F5</v>
      </c>
      <c r="S17" s="1">
        <f>Data!P18</f>
        <v>5</v>
      </c>
      <c r="T17" s="1"/>
      <c r="U17" s="1" t="str">
        <f>Data!$B18</f>
        <v>C5</v>
      </c>
      <c r="V17" s="1" t="str">
        <f>Data!G18</f>
        <v>-</v>
      </c>
      <c r="W17" s="1" t="e">
        <f>Data!Q18</f>
        <v>#N/A</v>
      </c>
    </row>
    <row r="18" spans="1:23">
      <c r="A18" s="1" t="str">
        <f>Data!$B19</f>
        <v>C5</v>
      </c>
      <c r="B18" s="1" t="str">
        <f>Data!$B19</f>
        <v>C5</v>
      </c>
      <c r="C18" s="1">
        <v>0</v>
      </c>
      <c r="E18" s="1" t="str">
        <f>Data!$B19</f>
        <v>C5</v>
      </c>
      <c r="F18" s="1" t="str">
        <f>Data!C19</f>
        <v>C5</v>
      </c>
      <c r="G18" s="1">
        <f>Data!M19</f>
        <v>0</v>
      </c>
      <c r="H18" s="1"/>
      <c r="I18" s="1" t="str">
        <f>Data!$B19</f>
        <v>C5</v>
      </c>
      <c r="J18" s="1" t="str">
        <f>Data!D19</f>
        <v>F4</v>
      </c>
      <c r="K18" s="1">
        <f>Data!N19</f>
        <v>-7</v>
      </c>
      <c r="L18" s="1"/>
      <c r="M18" s="1" t="str">
        <f>Data!$B19</f>
        <v>C5</v>
      </c>
      <c r="N18" s="1" t="str">
        <f>Data!E19</f>
        <v>C5</v>
      </c>
      <c r="O18" s="1">
        <f>Data!O19</f>
        <v>0</v>
      </c>
      <c r="P18" s="1"/>
      <c r="Q18" s="1" t="str">
        <f>Data!$B19</f>
        <v>C5</v>
      </c>
      <c r="R18" s="1" t="str">
        <f>Data!F19</f>
        <v>-</v>
      </c>
      <c r="S18" s="1" t="e">
        <f>Data!P19</f>
        <v>#N/A</v>
      </c>
      <c r="T18" s="1"/>
      <c r="U18" s="1" t="str">
        <f>Data!$B19</f>
        <v>C5</v>
      </c>
      <c r="V18" s="1" t="str">
        <f>Data!G19</f>
        <v>-</v>
      </c>
      <c r="W18" s="1" t="e">
        <f>Data!Q19</f>
        <v>#N/A</v>
      </c>
    </row>
    <row r="19" spans="1:23">
      <c r="C19" s="3">
        <f>COUNTIF(C3:C18,"=0")/16</f>
        <v>1</v>
      </c>
      <c r="G19" s="3">
        <f>COUNTIF(G3:G18,"=0")/16</f>
        <v>0.625</v>
      </c>
      <c r="K19" s="3">
        <f>COUNTIF(K3:K18,"=0")/16</f>
        <v>0</v>
      </c>
      <c r="O19" s="3">
        <f>COUNTIF(O3:O18,"=0")/16</f>
        <v>0.4375</v>
      </c>
      <c r="S19" s="3">
        <f>COUNTIF(S3:S18,"=0")/16</f>
        <v>0</v>
      </c>
      <c r="W19" s="3">
        <f>COUNTIF(W3:W18,"=0")/16</f>
        <v>0</v>
      </c>
    </row>
  </sheetData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K97"/>
  <sheetViews>
    <sheetView workbookViewId="0">
      <selection activeCell="D2" sqref="D2:K13"/>
    </sheetView>
  </sheetViews>
  <sheetFormatPr defaultRowHeight="15"/>
  <sheetData>
    <row r="2" spans="2:11">
      <c r="B2" t="s">
        <v>27</v>
      </c>
      <c r="C2" t="s">
        <v>27</v>
      </c>
      <c r="D2" s="1" t="s">
        <v>27</v>
      </c>
      <c r="E2" s="1" t="s">
        <v>40</v>
      </c>
      <c r="F2" s="1" t="s">
        <v>52</v>
      </c>
      <c r="G2" s="1" t="s">
        <v>64</v>
      </c>
      <c r="H2" s="1" t="s">
        <v>0</v>
      </c>
      <c r="I2" s="1" t="s">
        <v>7</v>
      </c>
      <c r="J2" s="1" t="s">
        <v>83</v>
      </c>
      <c r="K2" s="1" t="s">
        <v>95</v>
      </c>
    </row>
    <row r="3" spans="2:11">
      <c r="B3" t="s">
        <v>29</v>
      </c>
      <c r="C3" t="s">
        <v>29</v>
      </c>
      <c r="D3" s="1" t="s">
        <v>29</v>
      </c>
      <c r="E3" s="1" t="s">
        <v>41</v>
      </c>
      <c r="F3" s="1" t="s">
        <v>53</v>
      </c>
      <c r="G3" s="1" t="s">
        <v>65</v>
      </c>
      <c r="H3" s="1" t="s">
        <v>72</v>
      </c>
      <c r="I3" s="1" t="s">
        <v>76</v>
      </c>
      <c r="J3" s="1" t="s">
        <v>84</v>
      </c>
      <c r="K3" s="1" t="s">
        <v>96</v>
      </c>
    </row>
    <row r="4" spans="2:11">
      <c r="B4" t="s">
        <v>30</v>
      </c>
      <c r="C4" t="s">
        <v>30</v>
      </c>
      <c r="D4" s="1" t="s">
        <v>30</v>
      </c>
      <c r="E4" s="1" t="s">
        <v>42</v>
      </c>
      <c r="F4" s="1" t="s">
        <v>54</v>
      </c>
      <c r="G4" s="1" t="s">
        <v>66</v>
      </c>
      <c r="H4" s="1" t="s">
        <v>1</v>
      </c>
      <c r="I4" s="1" t="s">
        <v>8</v>
      </c>
      <c r="J4" s="1" t="s">
        <v>85</v>
      </c>
      <c r="K4" s="1" t="s">
        <v>97</v>
      </c>
    </row>
    <row r="5" spans="2:11">
      <c r="B5" t="s">
        <v>31</v>
      </c>
      <c r="C5" t="s">
        <v>31</v>
      </c>
      <c r="D5" s="1" t="s">
        <v>31</v>
      </c>
      <c r="E5" s="1" t="s">
        <v>43</v>
      </c>
      <c r="F5" s="1" t="s">
        <v>55</v>
      </c>
      <c r="G5" s="1" t="s">
        <v>67</v>
      </c>
      <c r="H5" s="1" t="s">
        <v>73</v>
      </c>
      <c r="I5" s="1" t="s">
        <v>77</v>
      </c>
      <c r="J5" s="1" t="s">
        <v>86</v>
      </c>
      <c r="K5" s="1" t="s">
        <v>98</v>
      </c>
    </row>
    <row r="6" spans="2:11">
      <c r="B6" t="s">
        <v>32</v>
      </c>
      <c r="C6" t="s">
        <v>32</v>
      </c>
      <c r="D6" s="1" t="s">
        <v>32</v>
      </c>
      <c r="E6" s="1" t="s">
        <v>44</v>
      </c>
      <c r="F6" s="1" t="s">
        <v>56</v>
      </c>
      <c r="G6" s="1" t="s">
        <v>68</v>
      </c>
      <c r="H6" s="1" t="s">
        <v>2</v>
      </c>
      <c r="I6" s="1" t="s">
        <v>9</v>
      </c>
      <c r="J6" s="1" t="s">
        <v>87</v>
      </c>
      <c r="K6" s="1" t="s">
        <v>99</v>
      </c>
    </row>
    <row r="7" spans="2:11">
      <c r="B7" t="s">
        <v>33</v>
      </c>
      <c r="C7" t="s">
        <v>33</v>
      </c>
      <c r="D7" s="1" t="s">
        <v>33</v>
      </c>
      <c r="E7" s="1" t="s">
        <v>45</v>
      </c>
      <c r="F7" s="1" t="s">
        <v>57</v>
      </c>
      <c r="G7" s="1" t="s">
        <v>20</v>
      </c>
      <c r="H7" s="1" t="s">
        <v>3</v>
      </c>
      <c r="I7" s="1" t="s">
        <v>17</v>
      </c>
      <c r="J7" s="1" t="s">
        <v>88</v>
      </c>
      <c r="K7" s="1" t="s">
        <v>100</v>
      </c>
    </row>
    <row r="8" spans="2:11">
      <c r="B8" t="s">
        <v>34</v>
      </c>
      <c r="C8" t="s">
        <v>34</v>
      </c>
      <c r="D8" s="1" t="s">
        <v>34</v>
      </c>
      <c r="E8" s="1" t="s">
        <v>46</v>
      </c>
      <c r="F8" s="1" t="s">
        <v>58</v>
      </c>
      <c r="G8" s="1" t="s">
        <v>69</v>
      </c>
      <c r="H8" s="1" t="s">
        <v>74</v>
      </c>
      <c r="I8" s="1" t="s">
        <v>78</v>
      </c>
      <c r="J8" s="1" t="s">
        <v>89</v>
      </c>
      <c r="K8" s="1" t="s">
        <v>101</v>
      </c>
    </row>
    <row r="9" spans="2:11">
      <c r="B9" t="s">
        <v>35</v>
      </c>
      <c r="C9" t="s">
        <v>35</v>
      </c>
      <c r="D9" s="1" t="s">
        <v>35</v>
      </c>
      <c r="E9" s="1" t="s">
        <v>47</v>
      </c>
      <c r="F9" s="1" t="s">
        <v>59</v>
      </c>
      <c r="G9" s="1" t="s">
        <v>12</v>
      </c>
      <c r="H9" s="1" t="s">
        <v>4</v>
      </c>
      <c r="I9" s="1" t="s">
        <v>18</v>
      </c>
      <c r="J9" s="1" t="s">
        <v>90</v>
      </c>
      <c r="K9" s="1" t="s">
        <v>102</v>
      </c>
    </row>
    <row r="10" spans="2:11">
      <c r="B10" t="s">
        <v>36</v>
      </c>
      <c r="C10" t="s">
        <v>36</v>
      </c>
      <c r="D10" s="1" t="s">
        <v>36</v>
      </c>
      <c r="E10" s="1" t="s">
        <v>48</v>
      </c>
      <c r="F10" s="1" t="s">
        <v>60</v>
      </c>
      <c r="G10" s="1" t="s">
        <v>70</v>
      </c>
      <c r="H10" s="1" t="s">
        <v>75</v>
      </c>
      <c r="I10" s="1" t="s">
        <v>79</v>
      </c>
      <c r="J10" s="1" t="s">
        <v>91</v>
      </c>
      <c r="K10" s="1" t="s">
        <v>103</v>
      </c>
    </row>
    <row r="11" spans="2:11">
      <c r="B11" t="s">
        <v>37</v>
      </c>
      <c r="C11" t="s">
        <v>37</v>
      </c>
      <c r="D11" s="1" t="s">
        <v>37</v>
      </c>
      <c r="E11" s="1" t="s">
        <v>49</v>
      </c>
      <c r="F11" s="1" t="s">
        <v>61</v>
      </c>
      <c r="G11" s="1" t="s">
        <v>13</v>
      </c>
      <c r="H11" s="1" t="s">
        <v>5</v>
      </c>
      <c r="I11" s="1" t="s">
        <v>80</v>
      </c>
      <c r="J11" s="1" t="s">
        <v>92</v>
      </c>
      <c r="K11" s="1" t="s">
        <v>104</v>
      </c>
    </row>
    <row r="12" spans="2:11">
      <c r="B12" t="s">
        <v>38</v>
      </c>
      <c r="C12" t="s">
        <v>38</v>
      </c>
      <c r="D12" s="1" t="s">
        <v>38</v>
      </c>
      <c r="E12" s="1" t="s">
        <v>50</v>
      </c>
      <c r="F12" s="1" t="s">
        <v>62</v>
      </c>
      <c r="G12" s="1" t="s">
        <v>14</v>
      </c>
      <c r="H12" s="1" t="s">
        <v>22</v>
      </c>
      <c r="I12" s="1" t="s">
        <v>81</v>
      </c>
      <c r="J12" s="1" t="s">
        <v>93</v>
      </c>
      <c r="K12" s="1" t="s">
        <v>105</v>
      </c>
    </row>
    <row r="13" spans="2:11">
      <c r="B13" t="s">
        <v>39</v>
      </c>
      <c r="C13" t="s">
        <v>39</v>
      </c>
      <c r="D13" s="1" t="s">
        <v>39</v>
      </c>
      <c r="E13" s="1" t="s">
        <v>51</v>
      </c>
      <c r="F13" s="1" t="s">
        <v>63</v>
      </c>
      <c r="G13" s="1" t="s">
        <v>71</v>
      </c>
      <c r="H13" s="1" t="s">
        <v>6</v>
      </c>
      <c r="I13" s="1" t="s">
        <v>82</v>
      </c>
      <c r="J13" s="1" t="s">
        <v>94</v>
      </c>
      <c r="K13" s="1" t="s">
        <v>106</v>
      </c>
    </row>
    <row r="14" spans="2:11">
      <c r="B14" t="s">
        <v>40</v>
      </c>
      <c r="C14" t="s">
        <v>40</v>
      </c>
    </row>
    <row r="15" spans="2:11">
      <c r="B15" t="s">
        <v>41</v>
      </c>
      <c r="C15" t="s">
        <v>41</v>
      </c>
    </row>
    <row r="16" spans="2:11">
      <c r="B16" t="s">
        <v>42</v>
      </c>
      <c r="C16" t="s">
        <v>42</v>
      </c>
    </row>
    <row r="17" spans="2:3">
      <c r="B17" t="s">
        <v>43</v>
      </c>
      <c r="C17" t="s">
        <v>43</v>
      </c>
    </row>
    <row r="18" spans="2:3">
      <c r="B18" t="s">
        <v>44</v>
      </c>
      <c r="C18" t="s">
        <v>44</v>
      </c>
    </row>
    <row r="19" spans="2:3">
      <c r="B19" t="s">
        <v>45</v>
      </c>
      <c r="C19" t="s">
        <v>45</v>
      </c>
    </row>
    <row r="20" spans="2:3">
      <c r="B20" t="s">
        <v>46</v>
      </c>
      <c r="C20" t="s">
        <v>46</v>
      </c>
    </row>
    <row r="21" spans="2:3">
      <c r="B21" t="s">
        <v>47</v>
      </c>
      <c r="C21" t="s">
        <v>47</v>
      </c>
    </row>
    <row r="22" spans="2:3">
      <c r="B22" t="s">
        <v>48</v>
      </c>
      <c r="C22" t="s">
        <v>48</v>
      </c>
    </row>
    <row r="23" spans="2:3">
      <c r="B23" t="s">
        <v>49</v>
      </c>
      <c r="C23" t="s">
        <v>49</v>
      </c>
    </row>
    <row r="24" spans="2:3">
      <c r="B24" t="s">
        <v>50</v>
      </c>
      <c r="C24" t="s">
        <v>50</v>
      </c>
    </row>
    <row r="25" spans="2:3">
      <c r="B25" t="s">
        <v>51</v>
      </c>
      <c r="C25" t="s">
        <v>51</v>
      </c>
    </row>
    <row r="26" spans="2:3">
      <c r="B26" t="s">
        <v>52</v>
      </c>
      <c r="C26" t="s">
        <v>52</v>
      </c>
    </row>
    <row r="27" spans="2:3">
      <c r="B27" t="s">
        <v>53</v>
      </c>
      <c r="C27" t="s">
        <v>53</v>
      </c>
    </row>
    <row r="28" spans="2:3">
      <c r="B28" t="s">
        <v>54</v>
      </c>
      <c r="C28" t="s">
        <v>54</v>
      </c>
    </row>
    <row r="29" spans="2:3">
      <c r="B29" t="s">
        <v>55</v>
      </c>
      <c r="C29" t="s">
        <v>55</v>
      </c>
    </row>
    <row r="30" spans="2:3">
      <c r="B30" t="s">
        <v>56</v>
      </c>
      <c r="C30" t="s">
        <v>56</v>
      </c>
    </row>
    <row r="31" spans="2:3">
      <c r="B31" t="s">
        <v>57</v>
      </c>
      <c r="C31" t="s">
        <v>57</v>
      </c>
    </row>
    <row r="32" spans="2:3">
      <c r="B32" t="s">
        <v>58</v>
      </c>
      <c r="C32" t="s">
        <v>58</v>
      </c>
    </row>
    <row r="33" spans="2:3">
      <c r="B33" t="s">
        <v>59</v>
      </c>
      <c r="C33" t="s">
        <v>59</v>
      </c>
    </row>
    <row r="34" spans="2:3">
      <c r="B34" t="s">
        <v>60</v>
      </c>
      <c r="C34" t="s">
        <v>60</v>
      </c>
    </row>
    <row r="35" spans="2:3">
      <c r="B35" t="s">
        <v>61</v>
      </c>
      <c r="C35" t="s">
        <v>61</v>
      </c>
    </row>
    <row r="36" spans="2:3">
      <c r="B36" t="s">
        <v>62</v>
      </c>
      <c r="C36" t="s">
        <v>62</v>
      </c>
    </row>
    <row r="37" spans="2:3">
      <c r="B37" t="s">
        <v>63</v>
      </c>
      <c r="C37" t="s">
        <v>63</v>
      </c>
    </row>
    <row r="38" spans="2:3">
      <c r="B38" t="s">
        <v>64</v>
      </c>
      <c r="C38" t="s">
        <v>64</v>
      </c>
    </row>
    <row r="39" spans="2:3">
      <c r="B39" t="s">
        <v>65</v>
      </c>
      <c r="C39" t="s">
        <v>65</v>
      </c>
    </row>
    <row r="40" spans="2:3">
      <c r="B40" t="s">
        <v>66</v>
      </c>
      <c r="C40" t="s">
        <v>66</v>
      </c>
    </row>
    <row r="41" spans="2:3">
      <c r="B41" t="s">
        <v>67</v>
      </c>
      <c r="C41" t="s">
        <v>67</v>
      </c>
    </row>
    <row r="42" spans="2:3">
      <c r="B42" t="s">
        <v>68</v>
      </c>
      <c r="C42" t="s">
        <v>68</v>
      </c>
    </row>
    <row r="43" spans="2:3">
      <c r="B43" t="s">
        <v>20</v>
      </c>
      <c r="C43" t="s">
        <v>20</v>
      </c>
    </row>
    <row r="44" spans="2:3">
      <c r="B44" t="s">
        <v>69</v>
      </c>
      <c r="C44" t="s">
        <v>69</v>
      </c>
    </row>
    <row r="45" spans="2:3">
      <c r="B45" t="s">
        <v>12</v>
      </c>
      <c r="C45" t="s">
        <v>12</v>
      </c>
    </row>
    <row r="46" spans="2:3">
      <c r="B46" t="s">
        <v>70</v>
      </c>
      <c r="C46" t="s">
        <v>70</v>
      </c>
    </row>
    <row r="47" spans="2:3">
      <c r="B47" t="s">
        <v>13</v>
      </c>
      <c r="C47" t="s">
        <v>13</v>
      </c>
    </row>
    <row r="48" spans="2:3">
      <c r="B48" t="s">
        <v>14</v>
      </c>
      <c r="C48" t="s">
        <v>14</v>
      </c>
    </row>
    <row r="49" spans="2:3">
      <c r="B49" t="s">
        <v>71</v>
      </c>
      <c r="C49" t="s">
        <v>71</v>
      </c>
    </row>
    <row r="50" spans="2:3">
      <c r="B50" t="s">
        <v>0</v>
      </c>
      <c r="C50" t="s">
        <v>0</v>
      </c>
    </row>
    <row r="51" spans="2:3">
      <c r="B51" t="s">
        <v>72</v>
      </c>
      <c r="C51" t="s">
        <v>72</v>
      </c>
    </row>
    <row r="52" spans="2:3">
      <c r="B52" t="s">
        <v>1</v>
      </c>
      <c r="C52" t="s">
        <v>1</v>
      </c>
    </row>
    <row r="53" spans="2:3">
      <c r="B53" t="s">
        <v>73</v>
      </c>
      <c r="C53" t="s">
        <v>73</v>
      </c>
    </row>
    <row r="54" spans="2:3">
      <c r="B54" t="s">
        <v>2</v>
      </c>
      <c r="C54" t="s">
        <v>2</v>
      </c>
    </row>
    <row r="55" spans="2:3">
      <c r="B55" t="s">
        <v>3</v>
      </c>
      <c r="C55" t="s">
        <v>3</v>
      </c>
    </row>
    <row r="56" spans="2:3">
      <c r="B56" t="s">
        <v>74</v>
      </c>
      <c r="C56" t="s">
        <v>74</v>
      </c>
    </row>
    <row r="57" spans="2:3">
      <c r="B57" t="s">
        <v>4</v>
      </c>
      <c r="C57" t="s">
        <v>4</v>
      </c>
    </row>
    <row r="58" spans="2:3">
      <c r="B58" t="s">
        <v>75</v>
      </c>
      <c r="C58" t="s">
        <v>75</v>
      </c>
    </row>
    <row r="59" spans="2:3">
      <c r="B59" t="s">
        <v>5</v>
      </c>
      <c r="C59" t="s">
        <v>5</v>
      </c>
    </row>
    <row r="60" spans="2:3">
      <c r="B60" t="s">
        <v>22</v>
      </c>
      <c r="C60" t="s">
        <v>22</v>
      </c>
    </row>
    <row r="61" spans="2:3">
      <c r="B61" t="s">
        <v>6</v>
      </c>
      <c r="C61" t="s">
        <v>6</v>
      </c>
    </row>
    <row r="62" spans="2:3">
      <c r="B62" t="s">
        <v>7</v>
      </c>
      <c r="C62" t="s">
        <v>7</v>
      </c>
    </row>
    <row r="63" spans="2:3">
      <c r="B63" t="s">
        <v>76</v>
      </c>
      <c r="C63" t="s">
        <v>76</v>
      </c>
    </row>
    <row r="64" spans="2:3">
      <c r="B64" t="s">
        <v>8</v>
      </c>
      <c r="C64" t="s">
        <v>8</v>
      </c>
    </row>
    <row r="65" spans="2:3">
      <c r="B65" t="s">
        <v>77</v>
      </c>
      <c r="C65" t="s">
        <v>77</v>
      </c>
    </row>
    <row r="66" spans="2:3">
      <c r="B66" t="s">
        <v>9</v>
      </c>
      <c r="C66" t="s">
        <v>9</v>
      </c>
    </row>
    <row r="67" spans="2:3">
      <c r="B67" t="s">
        <v>17</v>
      </c>
      <c r="C67" t="s">
        <v>17</v>
      </c>
    </row>
    <row r="68" spans="2:3">
      <c r="B68" t="s">
        <v>78</v>
      </c>
      <c r="C68" t="s">
        <v>78</v>
      </c>
    </row>
    <row r="69" spans="2:3">
      <c r="B69" t="s">
        <v>18</v>
      </c>
      <c r="C69" t="s">
        <v>18</v>
      </c>
    </row>
    <row r="70" spans="2:3">
      <c r="B70" t="s">
        <v>79</v>
      </c>
      <c r="C70" t="s">
        <v>79</v>
      </c>
    </row>
    <row r="71" spans="2:3">
      <c r="B71" t="s">
        <v>80</v>
      </c>
      <c r="C71" t="s">
        <v>80</v>
      </c>
    </row>
    <row r="72" spans="2:3">
      <c r="B72" t="s">
        <v>81</v>
      </c>
      <c r="C72" t="s">
        <v>81</v>
      </c>
    </row>
    <row r="73" spans="2:3">
      <c r="B73" t="s">
        <v>82</v>
      </c>
      <c r="C73" t="s">
        <v>82</v>
      </c>
    </row>
    <row r="74" spans="2:3">
      <c r="B74" t="s">
        <v>83</v>
      </c>
      <c r="C74" t="s">
        <v>83</v>
      </c>
    </row>
    <row r="75" spans="2:3">
      <c r="B75" t="s">
        <v>84</v>
      </c>
      <c r="C75" t="s">
        <v>84</v>
      </c>
    </row>
    <row r="76" spans="2:3">
      <c r="B76" t="s">
        <v>85</v>
      </c>
      <c r="C76" t="s">
        <v>85</v>
      </c>
    </row>
    <row r="77" spans="2:3">
      <c r="B77" t="s">
        <v>86</v>
      </c>
      <c r="C77" t="s">
        <v>86</v>
      </c>
    </row>
    <row r="78" spans="2:3">
      <c r="B78" t="s">
        <v>87</v>
      </c>
      <c r="C78" t="s">
        <v>87</v>
      </c>
    </row>
    <row r="79" spans="2:3">
      <c r="B79" t="s">
        <v>88</v>
      </c>
      <c r="C79" t="s">
        <v>88</v>
      </c>
    </row>
    <row r="80" spans="2:3">
      <c r="B80" t="s">
        <v>89</v>
      </c>
      <c r="C80" t="s">
        <v>89</v>
      </c>
    </row>
    <row r="81" spans="2:3">
      <c r="B81" t="s">
        <v>90</v>
      </c>
      <c r="C81" t="s">
        <v>90</v>
      </c>
    </row>
    <row r="82" spans="2:3">
      <c r="B82" t="s">
        <v>91</v>
      </c>
      <c r="C82" t="s">
        <v>91</v>
      </c>
    </row>
    <row r="83" spans="2:3">
      <c r="B83" t="s">
        <v>92</v>
      </c>
      <c r="C83" t="s">
        <v>92</v>
      </c>
    </row>
    <row r="84" spans="2:3">
      <c r="B84" t="s">
        <v>93</v>
      </c>
      <c r="C84" t="s">
        <v>93</v>
      </c>
    </row>
    <row r="85" spans="2:3">
      <c r="B85" t="s">
        <v>94</v>
      </c>
      <c r="C85" t="s">
        <v>94</v>
      </c>
    </row>
    <row r="86" spans="2:3">
      <c r="B86" t="s">
        <v>95</v>
      </c>
      <c r="C86" t="s">
        <v>95</v>
      </c>
    </row>
    <row r="87" spans="2:3">
      <c r="B87" t="s">
        <v>96</v>
      </c>
      <c r="C87" t="s">
        <v>96</v>
      </c>
    </row>
    <row r="88" spans="2:3">
      <c r="B88" t="s">
        <v>97</v>
      </c>
      <c r="C88" t="s">
        <v>97</v>
      </c>
    </row>
    <row r="89" spans="2:3">
      <c r="B89" t="s">
        <v>98</v>
      </c>
      <c r="C89" t="s">
        <v>98</v>
      </c>
    </row>
    <row r="90" spans="2:3">
      <c r="B90" t="s">
        <v>99</v>
      </c>
      <c r="C90" t="s">
        <v>99</v>
      </c>
    </row>
    <row r="91" spans="2:3">
      <c r="B91" t="s">
        <v>100</v>
      </c>
      <c r="C91" t="s">
        <v>100</v>
      </c>
    </row>
    <row r="92" spans="2:3">
      <c r="B92" t="s">
        <v>101</v>
      </c>
      <c r="C92" t="s">
        <v>101</v>
      </c>
    </row>
    <row r="93" spans="2:3">
      <c r="B93" t="s">
        <v>102</v>
      </c>
      <c r="C93" t="s">
        <v>102</v>
      </c>
    </row>
    <row r="94" spans="2:3">
      <c r="B94" t="s">
        <v>103</v>
      </c>
      <c r="C94" t="s">
        <v>103</v>
      </c>
    </row>
    <row r="95" spans="2:3">
      <c r="B95" t="s">
        <v>104</v>
      </c>
      <c r="C95" t="s">
        <v>104</v>
      </c>
    </row>
    <row r="96" spans="2:3">
      <c r="B96" t="s">
        <v>105</v>
      </c>
      <c r="C96" t="s">
        <v>105</v>
      </c>
    </row>
    <row r="97" spans="2:3">
      <c r="B97" t="s">
        <v>106</v>
      </c>
      <c r="C97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5"/>
  <sheetViews>
    <sheetView tabSelected="1" workbookViewId="0"/>
  </sheetViews>
  <sheetFormatPr defaultRowHeight="15"/>
  <sheetData>
    <row r="1" spans="1:10">
      <c r="B1" t="s">
        <v>113</v>
      </c>
    </row>
    <row r="2" spans="1:10">
      <c r="A2" t="s">
        <v>114</v>
      </c>
      <c r="B2" t="s">
        <v>111</v>
      </c>
      <c r="C2" t="s">
        <v>22</v>
      </c>
      <c r="D2" t="s">
        <v>22</v>
      </c>
      <c r="E2" t="s">
        <v>22</v>
      </c>
      <c r="F2" t="s">
        <v>75</v>
      </c>
      <c r="G2" t="s">
        <v>4</v>
      </c>
      <c r="H2" t="s">
        <v>4</v>
      </c>
      <c r="I2" t="s">
        <v>3</v>
      </c>
      <c r="J2" t="s">
        <v>3</v>
      </c>
    </row>
    <row r="3" spans="1:10">
      <c r="B3" t="s">
        <v>112</v>
      </c>
      <c r="C3" t="s">
        <v>22</v>
      </c>
      <c r="D3" t="s">
        <v>22</v>
      </c>
      <c r="E3" t="s">
        <v>22</v>
      </c>
      <c r="F3" t="s">
        <v>75</v>
      </c>
      <c r="G3" t="s">
        <v>4</v>
      </c>
      <c r="H3" t="s">
        <v>4</v>
      </c>
      <c r="I3" t="s">
        <v>3</v>
      </c>
      <c r="J3" t="s">
        <v>3</v>
      </c>
    </row>
    <row r="4" spans="1:10">
      <c r="B4" t="s">
        <v>109</v>
      </c>
      <c r="C4">
        <f>MATCH(C3,Ref!$E$2:$E$97,0)-MATCH(C2,Ref!$E$2:$E$97,0)</f>
        <v>0</v>
      </c>
      <c r="D4">
        <f>MATCH(D3,Ref!$E$2:$E$97,0)-MATCH(D2,Ref!$E$2:$E$97,0)</f>
        <v>0</v>
      </c>
      <c r="E4">
        <f>MATCH(E3,Ref!$E$2:$E$97,0)-MATCH(E2,Ref!$E$2:$E$97,0)</f>
        <v>0</v>
      </c>
      <c r="F4">
        <f>MATCH(F3,Ref!$E$2:$E$97,0)-MATCH(F2,Ref!$E$2:$E$97,0)</f>
        <v>0</v>
      </c>
      <c r="G4">
        <f>MATCH(G3,Ref!$E$2:$E$97,0)-MATCH(G2,Ref!$E$2:$E$97,0)</f>
        <v>0</v>
      </c>
      <c r="H4">
        <f>MATCH(H3,Ref!$E$2:$E$97,0)-MATCH(H2,Ref!$E$2:$E$97,0)</f>
        <v>0</v>
      </c>
      <c r="I4">
        <f>MATCH(I3,Ref!$E$2:$E$97,0)-MATCH(I2,Ref!$E$2:$E$97,0)</f>
        <v>0</v>
      </c>
      <c r="J4">
        <f>MATCH(J3,Ref!$E$2:$E$97,0)-MATCH(J2,Ref!$E$2:$E$97,0)</f>
        <v>0</v>
      </c>
    </row>
    <row r="5" spans="1:10">
      <c r="A5" t="s">
        <v>115</v>
      </c>
      <c r="B5" t="s">
        <v>111</v>
      </c>
      <c r="C5" t="s">
        <v>73</v>
      </c>
      <c r="D5" t="s">
        <v>73</v>
      </c>
      <c r="E5" t="s">
        <v>3</v>
      </c>
      <c r="F5" t="s">
        <v>3</v>
      </c>
      <c r="G5" t="s">
        <v>4</v>
      </c>
      <c r="H5" t="s">
        <v>4</v>
      </c>
      <c r="I5" t="s">
        <v>73</v>
      </c>
      <c r="J5" t="s">
        <v>73</v>
      </c>
    </row>
    <row r="6" spans="1:10">
      <c r="B6" t="s">
        <v>112</v>
      </c>
      <c r="C6" t="s">
        <v>77</v>
      </c>
      <c r="D6" t="s">
        <v>77</v>
      </c>
      <c r="E6" t="s">
        <v>3</v>
      </c>
      <c r="F6" t="s">
        <v>3</v>
      </c>
      <c r="G6" t="s">
        <v>4</v>
      </c>
      <c r="H6" t="s">
        <v>4</v>
      </c>
      <c r="I6" t="s">
        <v>77</v>
      </c>
      <c r="J6" t="s">
        <v>77</v>
      </c>
    </row>
    <row r="7" spans="1:10">
      <c r="B7" t="s">
        <v>109</v>
      </c>
      <c r="C7">
        <f>MATCH(C6,Ref!$E$2:$E$97,0)-MATCH(C5,Ref!$E$2:$E$97,0)</f>
        <v>12</v>
      </c>
      <c r="D7">
        <f>MATCH(D6,Ref!$E$2:$E$97,0)-MATCH(D5,Ref!$E$2:$E$97,0)</f>
        <v>12</v>
      </c>
      <c r="E7">
        <f>MATCH(E6,Ref!$E$2:$E$97,0)-MATCH(E5,Ref!$E$2:$E$97,0)</f>
        <v>0</v>
      </c>
      <c r="F7">
        <f>MATCH(F6,Ref!$E$2:$E$97,0)-MATCH(F5,Ref!$E$2:$E$97,0)</f>
        <v>0</v>
      </c>
      <c r="G7">
        <f>MATCH(G6,Ref!$E$2:$E$97,0)-MATCH(G5,Ref!$E$2:$E$97,0)</f>
        <v>0</v>
      </c>
      <c r="H7">
        <f>MATCH(H6,Ref!$E$2:$E$97,0)-MATCH(H5,Ref!$E$2:$E$97,0)</f>
        <v>0</v>
      </c>
      <c r="I7">
        <f>MATCH(I6,Ref!$E$2:$E$97,0)-MATCH(I5,Ref!$E$2:$E$97,0)</f>
        <v>12</v>
      </c>
      <c r="J7">
        <f>MATCH(J6,Ref!$E$2:$E$97,0)-MATCH(J5,Ref!$E$2:$E$97,0)</f>
        <v>12</v>
      </c>
    </row>
    <row r="8" spans="1:10">
      <c r="A8" t="s">
        <v>116</v>
      </c>
      <c r="B8" t="s">
        <v>111</v>
      </c>
      <c r="C8" t="s">
        <v>3</v>
      </c>
      <c r="D8" t="s">
        <v>4</v>
      </c>
      <c r="E8" t="s">
        <v>75</v>
      </c>
      <c r="F8" t="s">
        <v>3</v>
      </c>
      <c r="G8" t="s">
        <v>4</v>
      </c>
      <c r="H8" t="s">
        <v>4</v>
      </c>
      <c r="I8" t="s">
        <v>4</v>
      </c>
      <c r="J8" t="s">
        <v>3</v>
      </c>
    </row>
    <row r="9" spans="1:10">
      <c r="B9" t="s">
        <v>112</v>
      </c>
      <c r="C9" t="s">
        <v>3</v>
      </c>
      <c r="D9" t="s">
        <v>4</v>
      </c>
      <c r="E9" t="s">
        <v>75</v>
      </c>
      <c r="F9" t="s">
        <v>3</v>
      </c>
      <c r="G9" t="s">
        <v>4</v>
      </c>
      <c r="H9" t="s">
        <v>4</v>
      </c>
      <c r="I9" t="s">
        <v>4</v>
      </c>
      <c r="J9" t="s">
        <v>3</v>
      </c>
    </row>
    <row r="10" spans="1:10">
      <c r="B10" t="s">
        <v>109</v>
      </c>
      <c r="C10">
        <f>MATCH(C9,Ref!$E$2:$E$97,0)-MATCH(C8,Ref!$E$2:$E$97,0)</f>
        <v>0</v>
      </c>
      <c r="D10">
        <f>MATCH(D9,Ref!$E$2:$E$97,0)-MATCH(D8,Ref!$E$2:$E$97,0)</f>
        <v>0</v>
      </c>
      <c r="E10">
        <f>MATCH(E9,Ref!$E$2:$E$97,0)-MATCH(E8,Ref!$E$2:$E$97,0)</f>
        <v>0</v>
      </c>
      <c r="F10">
        <f>MATCH(F9,Ref!$E$2:$E$97,0)-MATCH(F8,Ref!$E$2:$E$97,0)</f>
        <v>0</v>
      </c>
      <c r="G10">
        <f>MATCH(G9,Ref!$E$2:$E$97,0)-MATCH(G8,Ref!$E$2:$E$97,0)</f>
        <v>0</v>
      </c>
      <c r="H10">
        <f>MATCH(H9,Ref!$E$2:$E$97,0)-MATCH(H8,Ref!$E$2:$E$97,0)</f>
        <v>0</v>
      </c>
      <c r="I10">
        <f>MATCH(I9,Ref!$E$2:$E$97,0)-MATCH(I8,Ref!$E$2:$E$97,0)</f>
        <v>0</v>
      </c>
      <c r="J10">
        <f>MATCH(J9,Ref!$E$2:$E$97,0)-MATCH(J8,Ref!$E$2:$E$97,0)</f>
        <v>0</v>
      </c>
    </row>
    <row r="11" spans="1:10">
      <c r="A11" t="s">
        <v>117</v>
      </c>
      <c r="B11" t="s">
        <v>111</v>
      </c>
      <c r="C11" t="s">
        <v>73</v>
      </c>
      <c r="D11" t="s">
        <v>16</v>
      </c>
      <c r="E11" t="s">
        <v>1</v>
      </c>
      <c r="F11" t="s">
        <v>16</v>
      </c>
      <c r="G11" t="s">
        <v>73</v>
      </c>
      <c r="H11" t="s">
        <v>73</v>
      </c>
      <c r="I11" t="s">
        <v>73</v>
      </c>
      <c r="J11" t="s">
        <v>73</v>
      </c>
    </row>
    <row r="12" spans="1:10">
      <c r="B12" t="s">
        <v>112</v>
      </c>
      <c r="C12" t="s">
        <v>77</v>
      </c>
      <c r="D12" t="s">
        <v>77</v>
      </c>
      <c r="E12" t="s">
        <v>8</v>
      </c>
      <c r="F12" t="s">
        <v>8</v>
      </c>
      <c r="G12" t="s">
        <v>77</v>
      </c>
      <c r="H12" t="s">
        <v>77</v>
      </c>
      <c r="I12" t="s">
        <v>77</v>
      </c>
      <c r="J12" t="s">
        <v>73</v>
      </c>
    </row>
    <row r="13" spans="1:10">
      <c r="B13" t="s">
        <v>109</v>
      </c>
      <c r="C13">
        <f>MATCH(C12,Ref!$E$2:$E$97,0)-MATCH(C11,Ref!$E$2:$E$97,0)</f>
        <v>12</v>
      </c>
      <c r="D13" t="e">
        <f>MATCH(D12,Ref!$E$2:$E$97,0)-MATCH(D11,Ref!$E$2:$E$97,0)</f>
        <v>#N/A</v>
      </c>
      <c r="E13">
        <f>MATCH(E12,Ref!$E$2:$E$97,0)-MATCH(E11,Ref!$E$2:$E$97,0)</f>
        <v>12</v>
      </c>
      <c r="F13" t="e">
        <f>MATCH(F12,Ref!$E$2:$E$97,0)-MATCH(F11,Ref!$E$2:$E$97,0)</f>
        <v>#N/A</v>
      </c>
      <c r="G13">
        <f>MATCH(G12,Ref!$E$2:$E$97,0)-MATCH(G11,Ref!$E$2:$E$97,0)</f>
        <v>12</v>
      </c>
      <c r="H13">
        <f>MATCH(H12,Ref!$E$2:$E$97,0)-MATCH(H11,Ref!$E$2:$E$97,0)</f>
        <v>12</v>
      </c>
      <c r="I13">
        <f>MATCH(I12,Ref!$E$2:$E$97,0)-MATCH(I11,Ref!$E$2:$E$97,0)</f>
        <v>12</v>
      </c>
      <c r="J13">
        <f>MATCH(J12,Ref!$E$2:$E$97,0)-MATCH(J11,Ref!$E$2:$E$97,0)</f>
        <v>0</v>
      </c>
    </row>
    <row r="15" spans="1:10">
      <c r="B15" t="s">
        <v>119</v>
      </c>
    </row>
    <row r="16" spans="1:10">
      <c r="A16" t="s">
        <v>121</v>
      </c>
      <c r="B16" t="s">
        <v>111</v>
      </c>
      <c r="C16" t="s">
        <v>22</v>
      </c>
      <c r="D16" t="s">
        <v>22</v>
      </c>
      <c r="E16" t="s">
        <v>22</v>
      </c>
      <c r="F16" t="s">
        <v>75</v>
      </c>
      <c r="G16" t="s">
        <v>4</v>
      </c>
      <c r="H16" t="s">
        <v>4</v>
      </c>
      <c r="I16" t="s">
        <v>3</v>
      </c>
      <c r="J16" t="s">
        <v>3</v>
      </c>
    </row>
    <row r="17" spans="1:10">
      <c r="B17" t="s">
        <v>112</v>
      </c>
      <c r="C17" t="s">
        <v>22</v>
      </c>
      <c r="D17" t="s">
        <v>22</v>
      </c>
      <c r="E17" t="s">
        <v>22</v>
      </c>
      <c r="F17" t="s">
        <v>75</v>
      </c>
      <c r="G17" t="s">
        <v>4</v>
      </c>
      <c r="H17" t="s">
        <v>4</v>
      </c>
      <c r="I17" t="s">
        <v>3</v>
      </c>
      <c r="J17" t="s">
        <v>3</v>
      </c>
    </row>
    <row r="18" spans="1:10">
      <c r="B18" t="s">
        <v>109</v>
      </c>
      <c r="C18">
        <f>MATCH(C17,Ref!$E$2:$E$97,0)-MATCH(C16,Ref!$E$2:$E$97,0)</f>
        <v>0</v>
      </c>
      <c r="D18">
        <f>MATCH(D17,Ref!$E$2:$E$97,0)-MATCH(D16,Ref!$E$2:$E$97,0)</f>
        <v>0</v>
      </c>
      <c r="E18">
        <f>MATCH(E17,Ref!$E$2:$E$97,0)-MATCH(E16,Ref!$E$2:$E$97,0)</f>
        <v>0</v>
      </c>
      <c r="F18">
        <f>MATCH(F17,Ref!$E$2:$E$97,0)-MATCH(F16,Ref!$E$2:$E$97,0)</f>
        <v>0</v>
      </c>
      <c r="G18">
        <f>MATCH(G17,Ref!$E$2:$E$97,0)-MATCH(G16,Ref!$E$2:$E$97,0)</f>
        <v>0</v>
      </c>
      <c r="H18">
        <f>MATCH(H17,Ref!$E$2:$E$97,0)-MATCH(H16,Ref!$E$2:$E$97,0)</f>
        <v>0</v>
      </c>
      <c r="I18">
        <f>MATCH(I17,Ref!$E$2:$E$97,0)-MATCH(I16,Ref!$E$2:$E$97,0)</f>
        <v>0</v>
      </c>
      <c r="J18">
        <f>MATCH(J17,Ref!$E$2:$E$97,0)-MATCH(J16,Ref!$E$2:$E$97,0)</f>
        <v>0</v>
      </c>
    </row>
    <row r="19" spans="1:10">
      <c r="A19" t="s">
        <v>122</v>
      </c>
      <c r="B19" t="s">
        <v>111</v>
      </c>
      <c r="C19" t="s">
        <v>73</v>
      </c>
      <c r="D19" t="s">
        <v>73</v>
      </c>
      <c r="E19" t="s">
        <v>3</v>
      </c>
      <c r="F19" t="s">
        <v>3</v>
      </c>
      <c r="G19" t="s">
        <v>4</v>
      </c>
      <c r="H19" t="s">
        <v>4</v>
      </c>
      <c r="I19" t="s">
        <v>73</v>
      </c>
      <c r="J19" t="s">
        <v>73</v>
      </c>
    </row>
    <row r="20" spans="1:10">
      <c r="B20" t="s">
        <v>112</v>
      </c>
      <c r="C20" t="s">
        <v>77</v>
      </c>
      <c r="D20" t="s">
        <v>77</v>
      </c>
      <c r="E20" t="s">
        <v>3</v>
      </c>
      <c r="F20" t="s">
        <v>3</v>
      </c>
      <c r="G20" t="s">
        <v>4</v>
      </c>
      <c r="H20" t="s">
        <v>4</v>
      </c>
      <c r="I20" t="s">
        <v>77</v>
      </c>
      <c r="J20" t="s">
        <v>77</v>
      </c>
    </row>
    <row r="21" spans="1:10">
      <c r="B21" t="s">
        <v>109</v>
      </c>
      <c r="C21">
        <f>MATCH(C20,Ref!$E$2:$E$97,0)-MATCH(C19,Ref!$E$2:$E$97,0)</f>
        <v>12</v>
      </c>
      <c r="D21">
        <f>MATCH(D20,Ref!$E$2:$E$97,0)-MATCH(D19,Ref!$E$2:$E$97,0)</f>
        <v>12</v>
      </c>
      <c r="E21">
        <f>MATCH(E20,Ref!$E$2:$E$97,0)-MATCH(E19,Ref!$E$2:$E$97,0)</f>
        <v>0</v>
      </c>
      <c r="F21">
        <f>MATCH(F20,Ref!$E$2:$E$97,0)-MATCH(F19,Ref!$E$2:$E$97,0)</f>
        <v>0</v>
      </c>
      <c r="G21">
        <f>MATCH(G20,Ref!$E$2:$E$97,0)-MATCH(G19,Ref!$E$2:$E$97,0)</f>
        <v>0</v>
      </c>
      <c r="H21">
        <f>MATCH(H20,Ref!$E$2:$E$97,0)-MATCH(H19,Ref!$E$2:$E$97,0)</f>
        <v>0</v>
      </c>
      <c r="I21">
        <f>MATCH(I20,Ref!$E$2:$E$97,0)-MATCH(I19,Ref!$E$2:$E$97,0)</f>
        <v>12</v>
      </c>
      <c r="J21">
        <f>MATCH(J20,Ref!$E$2:$E$97,0)-MATCH(J19,Ref!$E$2:$E$97,0)</f>
        <v>12</v>
      </c>
    </row>
    <row r="22" spans="1:10">
      <c r="A22" t="s">
        <v>123</v>
      </c>
      <c r="B22" t="s">
        <v>111</v>
      </c>
      <c r="C22" t="s">
        <v>3</v>
      </c>
      <c r="D22" t="s">
        <v>4</v>
      </c>
      <c r="E22" t="s">
        <v>75</v>
      </c>
      <c r="F22" t="s">
        <v>3</v>
      </c>
      <c r="G22" t="s">
        <v>4</v>
      </c>
      <c r="H22" t="s">
        <v>4</v>
      </c>
      <c r="I22" t="s">
        <v>4</v>
      </c>
      <c r="J22" t="s">
        <v>3</v>
      </c>
    </row>
    <row r="23" spans="1:10">
      <c r="B23" t="s">
        <v>112</v>
      </c>
      <c r="C23" t="s">
        <v>3</v>
      </c>
      <c r="D23" t="s">
        <v>4</v>
      </c>
      <c r="E23" t="s">
        <v>75</v>
      </c>
      <c r="F23" t="s">
        <v>3</v>
      </c>
      <c r="G23" t="s">
        <v>4</v>
      </c>
      <c r="H23" t="s">
        <v>4</v>
      </c>
      <c r="I23" t="s">
        <v>4</v>
      </c>
      <c r="J23" t="s">
        <v>3</v>
      </c>
    </row>
    <row r="24" spans="1:10">
      <c r="B24" t="s">
        <v>109</v>
      </c>
      <c r="C24">
        <f>MATCH(C23,Ref!$E$2:$E$97,0)-MATCH(C22,Ref!$E$2:$E$97,0)</f>
        <v>0</v>
      </c>
      <c r="D24">
        <f>MATCH(D23,Ref!$E$2:$E$97,0)-MATCH(D22,Ref!$E$2:$E$97,0)</f>
        <v>0</v>
      </c>
      <c r="E24">
        <f>MATCH(E23,Ref!$E$2:$E$97,0)-MATCH(E22,Ref!$E$2:$E$97,0)</f>
        <v>0</v>
      </c>
      <c r="F24">
        <f>MATCH(F23,Ref!$E$2:$E$97,0)-MATCH(F22,Ref!$E$2:$E$97,0)</f>
        <v>0</v>
      </c>
      <c r="G24">
        <f>MATCH(G23,Ref!$E$2:$E$97,0)-MATCH(G22,Ref!$E$2:$E$97,0)</f>
        <v>0</v>
      </c>
      <c r="H24">
        <f>MATCH(H23,Ref!$E$2:$E$97,0)-MATCH(H22,Ref!$E$2:$E$97,0)</f>
        <v>0</v>
      </c>
      <c r="I24">
        <f>MATCH(I23,Ref!$E$2:$E$97,0)-MATCH(I22,Ref!$E$2:$E$97,0)</f>
        <v>0</v>
      </c>
      <c r="J24">
        <f>MATCH(J23,Ref!$E$2:$E$97,0)-MATCH(J22,Ref!$E$2:$E$97,0)</f>
        <v>0</v>
      </c>
    </row>
    <row r="25" spans="1:10">
      <c r="A25" t="s">
        <v>124</v>
      </c>
      <c r="B25" t="s">
        <v>111</v>
      </c>
      <c r="C25" t="s">
        <v>73</v>
      </c>
      <c r="D25" t="s">
        <v>16</v>
      </c>
      <c r="E25" t="s">
        <v>1</v>
      </c>
      <c r="F25" t="s">
        <v>16</v>
      </c>
      <c r="G25" t="s">
        <v>73</v>
      </c>
      <c r="H25" t="s">
        <v>73</v>
      </c>
      <c r="I25" t="s">
        <v>73</v>
      </c>
      <c r="J25" t="s">
        <v>73</v>
      </c>
    </row>
    <row r="26" spans="1:10">
      <c r="B26" t="s">
        <v>112</v>
      </c>
      <c r="C26" t="s">
        <v>77</v>
      </c>
      <c r="D26" t="s">
        <v>77</v>
      </c>
      <c r="E26" t="s">
        <v>8</v>
      </c>
      <c r="F26" t="s">
        <v>8</v>
      </c>
      <c r="G26" t="s">
        <v>77</v>
      </c>
      <c r="H26" t="s">
        <v>77</v>
      </c>
      <c r="I26" t="s">
        <v>77</v>
      </c>
      <c r="J26" t="s">
        <v>73</v>
      </c>
    </row>
    <row r="27" spans="1:10">
      <c r="B27" t="s">
        <v>109</v>
      </c>
      <c r="C27">
        <f>MATCH(C26,Ref!$E$2:$E$97,0)-MATCH(C25,Ref!$E$2:$E$97,0)</f>
        <v>12</v>
      </c>
      <c r="D27" t="e">
        <f>MATCH(D26,Ref!$E$2:$E$97,0)-MATCH(D25,Ref!$E$2:$E$97,0)</f>
        <v>#N/A</v>
      </c>
      <c r="E27">
        <f>MATCH(E26,Ref!$E$2:$E$97,0)-MATCH(E25,Ref!$E$2:$E$97,0)</f>
        <v>12</v>
      </c>
      <c r="F27" t="e">
        <f>MATCH(F26,Ref!$E$2:$E$97,0)-MATCH(F25,Ref!$E$2:$E$97,0)</f>
        <v>#N/A</v>
      </c>
      <c r="G27">
        <f>MATCH(G26,Ref!$E$2:$E$97,0)-MATCH(G25,Ref!$E$2:$E$97,0)</f>
        <v>12</v>
      </c>
      <c r="H27">
        <f>MATCH(H26,Ref!$E$2:$E$97,0)-MATCH(H25,Ref!$E$2:$E$97,0)</f>
        <v>12</v>
      </c>
      <c r="I27">
        <f>MATCH(I26,Ref!$E$2:$E$97,0)-MATCH(I25,Ref!$E$2:$E$97,0)</f>
        <v>12</v>
      </c>
      <c r="J27">
        <f>MATCH(J26,Ref!$E$2:$E$97,0)-MATCH(J25,Ref!$E$2:$E$97,0)</f>
        <v>0</v>
      </c>
    </row>
    <row r="29" spans="1:10">
      <c r="B29" t="s">
        <v>118</v>
      </c>
    </row>
    <row r="30" spans="1:10">
      <c r="A30">
        <v>9</v>
      </c>
      <c r="B30" t="s">
        <v>111</v>
      </c>
      <c r="C30" t="s">
        <v>3</v>
      </c>
      <c r="D30" t="s">
        <v>3</v>
      </c>
      <c r="E30" t="s">
        <v>3</v>
      </c>
      <c r="F30" t="s">
        <v>4</v>
      </c>
      <c r="G30" t="s">
        <v>75</v>
      </c>
      <c r="H30" t="s">
        <v>75</v>
      </c>
      <c r="I30" t="s">
        <v>3</v>
      </c>
      <c r="J30" t="s">
        <v>3</v>
      </c>
    </row>
    <row r="31" spans="1:10">
      <c r="B31" t="s">
        <v>112</v>
      </c>
      <c r="C31" t="s">
        <v>3</v>
      </c>
      <c r="D31" t="s">
        <v>3</v>
      </c>
      <c r="E31" t="s">
        <v>3</v>
      </c>
      <c r="F31" t="s">
        <v>4</v>
      </c>
      <c r="G31" t="s">
        <v>75</v>
      </c>
      <c r="H31" t="s">
        <v>75</v>
      </c>
      <c r="I31" t="s">
        <v>3</v>
      </c>
      <c r="J31" t="s">
        <v>3</v>
      </c>
    </row>
    <row r="32" spans="1:10">
      <c r="B32" t="s">
        <v>109</v>
      </c>
      <c r="C32">
        <f>MATCH(C31,Ref!$E$2:$E$97,0)-MATCH(C30,Ref!$E$2:$E$97,0)</f>
        <v>0</v>
      </c>
      <c r="D32">
        <f>MATCH(D31,Ref!$E$2:$E$97,0)-MATCH(D30,Ref!$E$2:$E$97,0)</f>
        <v>0</v>
      </c>
      <c r="E32">
        <f>MATCH(E31,Ref!$E$2:$E$97,0)-MATCH(E30,Ref!$E$2:$E$97,0)</f>
        <v>0</v>
      </c>
      <c r="F32">
        <f>MATCH(F31,Ref!$E$2:$E$97,0)-MATCH(F30,Ref!$E$2:$E$97,0)</f>
        <v>0</v>
      </c>
      <c r="G32">
        <f>MATCH(G31,Ref!$E$2:$E$97,0)-MATCH(G30,Ref!$E$2:$E$97,0)</f>
        <v>0</v>
      </c>
      <c r="H32">
        <f>MATCH(H31,Ref!$E$2:$E$97,0)-MATCH(H30,Ref!$E$2:$E$97,0)</f>
        <v>0</v>
      </c>
      <c r="I32">
        <f>MATCH(I31,Ref!$E$2:$E$97,0)-MATCH(I30,Ref!$E$2:$E$97,0)</f>
        <v>0</v>
      </c>
      <c r="J32">
        <f>MATCH(J31,Ref!$E$2:$E$97,0)-MATCH(J30,Ref!$E$2:$E$97,0)</f>
        <v>0</v>
      </c>
    </row>
    <row r="33" spans="1:10">
      <c r="A33">
        <v>10</v>
      </c>
      <c r="B33" t="s">
        <v>111</v>
      </c>
      <c r="C33" t="s">
        <v>4</v>
      </c>
      <c r="D33" t="s">
        <v>4</v>
      </c>
      <c r="E33" t="s">
        <v>4</v>
      </c>
      <c r="F33" t="s">
        <v>75</v>
      </c>
      <c r="G33" t="s">
        <v>22</v>
      </c>
      <c r="H33" t="s">
        <v>22</v>
      </c>
      <c r="I33" t="s">
        <v>3</v>
      </c>
      <c r="J33" t="s">
        <v>3</v>
      </c>
    </row>
    <row r="34" spans="1:10">
      <c r="B34" t="s">
        <v>112</v>
      </c>
      <c r="C34" t="s">
        <v>4</v>
      </c>
      <c r="D34" t="s">
        <v>4</v>
      </c>
      <c r="E34" t="s">
        <v>4</v>
      </c>
      <c r="F34" t="s">
        <v>75</v>
      </c>
      <c r="G34" t="s">
        <v>22</v>
      </c>
      <c r="H34" t="s">
        <v>22</v>
      </c>
      <c r="I34" t="s">
        <v>3</v>
      </c>
      <c r="J34" t="s">
        <v>3</v>
      </c>
    </row>
    <row r="35" spans="1:10">
      <c r="B35" t="s">
        <v>109</v>
      </c>
      <c r="C35">
        <f>MATCH(C34,Ref!$E$2:$E$97,0)-MATCH(C33,Ref!$E$2:$E$97,0)</f>
        <v>0</v>
      </c>
      <c r="D35">
        <f>MATCH(D34,Ref!$E$2:$E$97,0)-MATCH(D33,Ref!$E$2:$E$97,0)</f>
        <v>0</v>
      </c>
      <c r="E35">
        <f>MATCH(E34,Ref!$E$2:$E$97,0)-MATCH(E33,Ref!$E$2:$E$97,0)</f>
        <v>0</v>
      </c>
      <c r="F35">
        <f>MATCH(F34,Ref!$E$2:$E$97,0)-MATCH(F33,Ref!$E$2:$E$97,0)</f>
        <v>0</v>
      </c>
      <c r="G35">
        <f>MATCH(G34,Ref!$E$2:$E$97,0)-MATCH(G33,Ref!$E$2:$E$97,0)</f>
        <v>0</v>
      </c>
      <c r="H35">
        <f>MATCH(H34,Ref!$E$2:$E$97,0)-MATCH(H33,Ref!$E$2:$E$97,0)</f>
        <v>0</v>
      </c>
      <c r="I35">
        <f>MATCH(I34,Ref!$E$2:$E$97,0)-MATCH(I33,Ref!$E$2:$E$97,0)</f>
        <v>0</v>
      </c>
      <c r="J35">
        <f>MATCH(J34,Ref!$E$2:$E$97,0)-MATCH(J33,Ref!$E$2:$E$97,0)</f>
        <v>0</v>
      </c>
    </row>
    <row r="36" spans="1:10">
      <c r="A36">
        <v>11</v>
      </c>
      <c r="B36" t="s">
        <v>111</v>
      </c>
      <c r="C36" t="s">
        <v>4</v>
      </c>
      <c r="D36" t="s">
        <v>75</v>
      </c>
      <c r="E36" t="s">
        <v>22</v>
      </c>
      <c r="F36" t="s">
        <v>22</v>
      </c>
      <c r="G36" t="s">
        <v>7</v>
      </c>
      <c r="H36" t="s">
        <v>8</v>
      </c>
      <c r="I36" t="s">
        <v>77</v>
      </c>
      <c r="J36" t="s">
        <v>77</v>
      </c>
    </row>
    <row r="37" spans="1:10">
      <c r="B37" t="s">
        <v>112</v>
      </c>
      <c r="C37" t="s">
        <v>4</v>
      </c>
      <c r="D37" t="s">
        <v>75</v>
      </c>
      <c r="E37" t="s">
        <v>22</v>
      </c>
      <c r="F37" t="s">
        <v>22</v>
      </c>
      <c r="G37" t="s">
        <v>7</v>
      </c>
      <c r="H37" t="s">
        <v>8</v>
      </c>
      <c r="I37" t="s">
        <v>77</v>
      </c>
      <c r="J37" t="s">
        <v>77</v>
      </c>
    </row>
    <row r="38" spans="1:10">
      <c r="B38" t="s">
        <v>109</v>
      </c>
      <c r="C38">
        <f>MATCH(C37,Ref!$E$2:$E$97,0)-MATCH(C36,Ref!$E$2:$E$97,0)</f>
        <v>0</v>
      </c>
      <c r="D38">
        <f>MATCH(D37,Ref!$E$2:$E$97,0)-MATCH(D36,Ref!$E$2:$E$97,0)</f>
        <v>0</v>
      </c>
      <c r="E38">
        <f>MATCH(E37,Ref!$E$2:$E$97,0)-MATCH(E36,Ref!$E$2:$E$97,0)</f>
        <v>0</v>
      </c>
      <c r="F38">
        <f>MATCH(F37,Ref!$E$2:$E$97,0)-MATCH(F36,Ref!$E$2:$E$97,0)</f>
        <v>0</v>
      </c>
      <c r="G38">
        <f>MATCH(G37,Ref!$E$2:$E$97,0)-MATCH(G36,Ref!$E$2:$E$97,0)</f>
        <v>0</v>
      </c>
      <c r="H38">
        <f>MATCH(H37,Ref!$E$2:$E$97,0)-MATCH(H36,Ref!$E$2:$E$97,0)</f>
        <v>0</v>
      </c>
      <c r="I38">
        <f>MATCH(I37,Ref!$E$2:$E$97,0)-MATCH(I36,Ref!$E$2:$E$97,0)</f>
        <v>0</v>
      </c>
      <c r="J38">
        <f>MATCH(J37,Ref!$E$2:$E$97,0)-MATCH(J36,Ref!$E$2:$E$97,0)</f>
        <v>0</v>
      </c>
    </row>
    <row r="39" spans="1:10">
      <c r="A39">
        <v>12</v>
      </c>
      <c r="B39" t="s">
        <v>111</v>
      </c>
      <c r="C39" t="s">
        <v>77</v>
      </c>
      <c r="D39" t="s">
        <v>16</v>
      </c>
      <c r="E39" t="s">
        <v>7</v>
      </c>
      <c r="F39" t="s">
        <v>16</v>
      </c>
      <c r="G39" t="s">
        <v>22</v>
      </c>
      <c r="H39" t="s">
        <v>22</v>
      </c>
      <c r="I39" t="s">
        <v>22</v>
      </c>
      <c r="J39" t="s">
        <v>22</v>
      </c>
    </row>
    <row r="40" spans="1:10">
      <c r="B40" t="s">
        <v>112</v>
      </c>
      <c r="C40" t="s">
        <v>8</v>
      </c>
      <c r="D40" t="s">
        <v>8</v>
      </c>
      <c r="E40" t="s">
        <v>7</v>
      </c>
      <c r="F40" t="s">
        <v>7</v>
      </c>
      <c r="G40" t="s">
        <v>22</v>
      </c>
      <c r="H40" t="s">
        <v>22</v>
      </c>
      <c r="I40" t="s">
        <v>22</v>
      </c>
      <c r="J40" t="s">
        <v>22</v>
      </c>
    </row>
    <row r="41" spans="1:10">
      <c r="B41" t="s">
        <v>109</v>
      </c>
      <c r="C41">
        <f>MATCH(C40,Ref!$E$2:$E$97,0)-MATCH(C39,Ref!$E$2:$E$97,0)</f>
        <v>-1</v>
      </c>
      <c r="D41" t="e">
        <f>MATCH(D40,Ref!$E$2:$E$97,0)-MATCH(D39,Ref!$E$2:$E$97,0)</f>
        <v>#N/A</v>
      </c>
      <c r="E41">
        <f>MATCH(E40,Ref!$E$2:$E$97,0)-MATCH(E39,Ref!$E$2:$E$97,0)</f>
        <v>0</v>
      </c>
      <c r="F41" t="e">
        <f>MATCH(F40,Ref!$E$2:$E$97,0)-MATCH(F39,Ref!$E$2:$E$97,0)</f>
        <v>#N/A</v>
      </c>
      <c r="G41">
        <f>MATCH(G40,Ref!$E$2:$E$97,0)-MATCH(G39,Ref!$E$2:$E$97,0)</f>
        <v>0</v>
      </c>
      <c r="H41">
        <f>MATCH(H40,Ref!$E$2:$E$97,0)-MATCH(H39,Ref!$E$2:$E$97,0)</f>
        <v>0</v>
      </c>
      <c r="I41">
        <f>MATCH(I40,Ref!$E$2:$E$97,0)-MATCH(I39,Ref!$E$2:$E$97,0)</f>
        <v>0</v>
      </c>
      <c r="J41">
        <f>MATCH(J40,Ref!$E$2:$E$97,0)-MATCH(J39,Ref!$E$2:$E$97,0)</f>
        <v>0</v>
      </c>
    </row>
    <row r="43" spans="1:10">
      <c r="B43" t="s">
        <v>120</v>
      </c>
    </row>
    <row r="44" spans="1:10">
      <c r="A44">
        <v>13</v>
      </c>
      <c r="B44" t="s">
        <v>111</v>
      </c>
      <c r="C44" t="s">
        <v>22</v>
      </c>
      <c r="D44" t="s">
        <v>22</v>
      </c>
      <c r="E44" t="s">
        <v>22</v>
      </c>
      <c r="F44" t="s">
        <v>75</v>
      </c>
      <c r="G44" t="s">
        <v>4</v>
      </c>
      <c r="H44" t="s">
        <v>4</v>
      </c>
      <c r="I44" t="s">
        <v>3</v>
      </c>
      <c r="J44" t="s">
        <v>3</v>
      </c>
    </row>
    <row r="45" spans="1:10">
      <c r="B45" t="s">
        <v>112</v>
      </c>
      <c r="C45" t="s">
        <v>22</v>
      </c>
      <c r="D45" t="s">
        <v>22</v>
      </c>
      <c r="E45" t="s">
        <v>22</v>
      </c>
      <c r="F45" t="s">
        <v>75</v>
      </c>
      <c r="G45" t="s">
        <v>4</v>
      </c>
      <c r="H45" t="s">
        <v>4</v>
      </c>
      <c r="I45" t="s">
        <v>3</v>
      </c>
      <c r="J45" t="s">
        <v>3</v>
      </c>
    </row>
    <row r="46" spans="1:10">
      <c r="B46" t="s">
        <v>109</v>
      </c>
      <c r="C46">
        <f>MATCH(C45,Ref!$E$2:$E$97,0)-MATCH(C44,Ref!$E$2:$E$97,0)</f>
        <v>0</v>
      </c>
      <c r="D46">
        <f>MATCH(D45,Ref!$E$2:$E$97,0)-MATCH(D44,Ref!$E$2:$E$97,0)</f>
        <v>0</v>
      </c>
      <c r="E46">
        <f>MATCH(E45,Ref!$E$2:$E$97,0)-MATCH(E44,Ref!$E$2:$E$97,0)</f>
        <v>0</v>
      </c>
      <c r="F46">
        <f>MATCH(F45,Ref!$E$2:$E$97,0)-MATCH(F44,Ref!$E$2:$E$97,0)</f>
        <v>0</v>
      </c>
      <c r="G46">
        <f>MATCH(G45,Ref!$E$2:$E$97,0)-MATCH(G44,Ref!$E$2:$E$97,0)</f>
        <v>0</v>
      </c>
      <c r="H46">
        <f>MATCH(H45,Ref!$E$2:$E$97,0)-MATCH(H44,Ref!$E$2:$E$97,0)</f>
        <v>0</v>
      </c>
      <c r="I46">
        <f>MATCH(I45,Ref!$E$2:$E$97,0)-MATCH(I44,Ref!$E$2:$E$97,0)</f>
        <v>0</v>
      </c>
      <c r="J46">
        <f>MATCH(J45,Ref!$E$2:$E$97,0)-MATCH(J44,Ref!$E$2:$E$97,0)</f>
        <v>0</v>
      </c>
    </row>
    <row r="47" spans="1:10">
      <c r="A47">
        <v>14</v>
      </c>
      <c r="B47" t="s">
        <v>111</v>
      </c>
      <c r="C47" t="s">
        <v>73</v>
      </c>
      <c r="D47" t="s">
        <v>73</v>
      </c>
      <c r="E47" t="s">
        <v>3</v>
      </c>
      <c r="F47" t="s">
        <v>3</v>
      </c>
      <c r="G47" t="s">
        <v>4</v>
      </c>
      <c r="H47" t="s">
        <v>4</v>
      </c>
      <c r="I47" t="s">
        <v>73</v>
      </c>
      <c r="J47" t="s">
        <v>73</v>
      </c>
    </row>
    <row r="48" spans="1:10">
      <c r="B48" t="s">
        <v>112</v>
      </c>
      <c r="C48" t="s">
        <v>77</v>
      </c>
      <c r="D48" t="s">
        <v>77</v>
      </c>
      <c r="E48" t="s">
        <v>3</v>
      </c>
      <c r="F48" t="s">
        <v>3</v>
      </c>
      <c r="G48" t="s">
        <v>4</v>
      </c>
      <c r="H48" t="s">
        <v>4</v>
      </c>
      <c r="I48" t="s">
        <v>77</v>
      </c>
      <c r="J48" t="s">
        <v>77</v>
      </c>
    </row>
    <row r="49" spans="1:10">
      <c r="B49" t="s">
        <v>109</v>
      </c>
      <c r="C49">
        <f>MATCH(C48,Ref!$E$2:$E$97,0)-MATCH(C47,Ref!$E$2:$E$97,0)</f>
        <v>12</v>
      </c>
      <c r="D49">
        <f>MATCH(D48,Ref!$E$2:$E$97,0)-MATCH(D47,Ref!$E$2:$E$97,0)</f>
        <v>12</v>
      </c>
      <c r="E49">
        <f>MATCH(E48,Ref!$E$2:$E$97,0)-MATCH(E47,Ref!$E$2:$E$97,0)</f>
        <v>0</v>
      </c>
      <c r="F49">
        <f>MATCH(F48,Ref!$E$2:$E$97,0)-MATCH(F47,Ref!$E$2:$E$97,0)</f>
        <v>0</v>
      </c>
      <c r="G49">
        <f>MATCH(G48,Ref!$E$2:$E$97,0)-MATCH(G47,Ref!$E$2:$E$97,0)</f>
        <v>0</v>
      </c>
      <c r="H49">
        <f>MATCH(H48,Ref!$E$2:$E$97,0)-MATCH(H47,Ref!$E$2:$E$97,0)</f>
        <v>0</v>
      </c>
      <c r="I49">
        <f>MATCH(I48,Ref!$E$2:$E$97,0)-MATCH(I47,Ref!$E$2:$E$97,0)</f>
        <v>12</v>
      </c>
      <c r="J49">
        <f>MATCH(J48,Ref!$E$2:$E$97,0)-MATCH(J47,Ref!$E$2:$E$97,0)</f>
        <v>12</v>
      </c>
    </row>
    <row r="50" spans="1:10">
      <c r="A50">
        <v>15</v>
      </c>
      <c r="B50" t="s">
        <v>111</v>
      </c>
      <c r="C50" t="s">
        <v>7</v>
      </c>
      <c r="D50" t="s">
        <v>7</v>
      </c>
      <c r="E50" t="s">
        <v>7</v>
      </c>
      <c r="F50" t="s">
        <v>7</v>
      </c>
      <c r="G50" t="s">
        <v>22</v>
      </c>
      <c r="H50" t="s">
        <v>22</v>
      </c>
      <c r="I50" t="s">
        <v>22</v>
      </c>
      <c r="J50" t="s">
        <v>75</v>
      </c>
    </row>
    <row r="51" spans="1:10">
      <c r="B51" t="s">
        <v>112</v>
      </c>
      <c r="C51" t="s">
        <v>7</v>
      </c>
      <c r="D51" t="s">
        <v>7</v>
      </c>
      <c r="E51" t="s">
        <v>7</v>
      </c>
      <c r="F51" t="s">
        <v>7</v>
      </c>
      <c r="G51" t="s">
        <v>22</v>
      </c>
      <c r="H51" t="s">
        <v>22</v>
      </c>
      <c r="I51" t="s">
        <v>22</v>
      </c>
      <c r="J51" t="s">
        <v>75</v>
      </c>
    </row>
    <row r="52" spans="1:10">
      <c r="B52" t="s">
        <v>109</v>
      </c>
      <c r="C52">
        <f>MATCH(C51,Ref!$E$2:$E$97,0)-MATCH(C50,Ref!$E$2:$E$97,0)</f>
        <v>0</v>
      </c>
      <c r="D52">
        <f>MATCH(D51,Ref!$E$2:$E$97,0)-MATCH(D50,Ref!$E$2:$E$97,0)</f>
        <v>0</v>
      </c>
      <c r="E52">
        <f>MATCH(E51,Ref!$E$2:$E$97,0)-MATCH(E50,Ref!$E$2:$E$97,0)</f>
        <v>0</v>
      </c>
      <c r="F52">
        <f>MATCH(F51,Ref!$E$2:$E$97,0)-MATCH(F50,Ref!$E$2:$E$97,0)</f>
        <v>0</v>
      </c>
      <c r="G52">
        <f>MATCH(G51,Ref!$E$2:$E$97,0)-MATCH(G50,Ref!$E$2:$E$97,0)</f>
        <v>0</v>
      </c>
      <c r="H52">
        <f>MATCH(H51,Ref!$E$2:$E$97,0)-MATCH(H50,Ref!$E$2:$E$97,0)</f>
        <v>0</v>
      </c>
      <c r="I52">
        <f>MATCH(I51,Ref!$E$2:$E$97,0)-MATCH(I50,Ref!$E$2:$E$97,0)</f>
        <v>0</v>
      </c>
      <c r="J52">
        <f>MATCH(J51,Ref!$E$2:$E$97,0)-MATCH(J50,Ref!$E$2:$E$97,0)</f>
        <v>0</v>
      </c>
    </row>
    <row r="53" spans="1:10">
      <c r="A53">
        <v>16</v>
      </c>
      <c r="B53" t="s">
        <v>111</v>
      </c>
      <c r="C53" t="s">
        <v>75</v>
      </c>
      <c r="D53" t="s">
        <v>16</v>
      </c>
      <c r="E53" t="s">
        <v>3</v>
      </c>
      <c r="F53" t="s">
        <v>16</v>
      </c>
      <c r="G53" t="s">
        <v>73</v>
      </c>
      <c r="H53" t="s">
        <v>73</v>
      </c>
      <c r="I53" t="s">
        <v>73</v>
      </c>
      <c r="J53" t="s">
        <v>73</v>
      </c>
    </row>
    <row r="54" spans="1:10">
      <c r="B54" t="s">
        <v>112</v>
      </c>
      <c r="C54" t="s">
        <v>4</v>
      </c>
      <c r="D54" t="s">
        <v>4</v>
      </c>
      <c r="E54" t="s">
        <v>3</v>
      </c>
      <c r="F54" t="s">
        <v>3</v>
      </c>
      <c r="G54" t="s">
        <v>77</v>
      </c>
      <c r="H54" t="s">
        <v>77</v>
      </c>
      <c r="I54" t="s">
        <v>77</v>
      </c>
      <c r="J54" t="s">
        <v>73</v>
      </c>
    </row>
    <row r="55" spans="1:10">
      <c r="B55" t="s">
        <v>109</v>
      </c>
      <c r="C55">
        <f>MATCH(C54,Ref!$E$2:$E$97,0)-MATCH(C53,Ref!$E$2:$E$97,0)</f>
        <v>-1</v>
      </c>
      <c r="D55" t="e">
        <f>MATCH(D54,Ref!$E$2:$E$97,0)-MATCH(D53,Ref!$E$2:$E$97,0)</f>
        <v>#N/A</v>
      </c>
      <c r="E55">
        <f>MATCH(E54,Ref!$E$2:$E$97,0)-MATCH(E53,Ref!$E$2:$E$97,0)</f>
        <v>0</v>
      </c>
      <c r="F55" t="e">
        <f>MATCH(F54,Ref!$E$2:$E$97,0)-MATCH(F53,Ref!$E$2:$E$97,0)</f>
        <v>#N/A</v>
      </c>
      <c r="G55">
        <f>MATCH(G54,Ref!$E$2:$E$97,0)-MATCH(G53,Ref!$E$2:$E$97,0)</f>
        <v>12</v>
      </c>
      <c r="H55">
        <f>MATCH(H54,Ref!$E$2:$E$97,0)-MATCH(H53,Ref!$E$2:$E$97,0)</f>
        <v>12</v>
      </c>
      <c r="I55">
        <f>MATCH(I54,Ref!$E$2:$E$97,0)-MATCH(I53,Ref!$E$2:$E$97,0)</f>
        <v>12</v>
      </c>
      <c r="J55">
        <f>MATCH(J54,Ref!$E$2:$E$97,0)-MATCH(J53,Ref!$E$2:$E$97,0)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8"/>
  <sheetViews>
    <sheetView zoomScale="60" zoomScaleNormal="60" workbookViewId="0">
      <selection sqref="A1:C128"/>
    </sheetView>
  </sheetViews>
  <sheetFormatPr defaultRowHeight="15"/>
  <sheetData>
    <row r="1" spans="1:3">
      <c r="A1" t="s">
        <v>125</v>
      </c>
      <c r="B1" t="s">
        <v>22</v>
      </c>
      <c r="C1" t="s">
        <v>126</v>
      </c>
    </row>
    <row r="2" spans="1:3">
      <c r="A2" t="s">
        <v>125</v>
      </c>
      <c r="B2" t="s">
        <v>22</v>
      </c>
      <c r="C2" t="s">
        <v>126</v>
      </c>
    </row>
    <row r="3" spans="1:3">
      <c r="A3" t="s">
        <v>125</v>
      </c>
      <c r="B3" t="s">
        <v>22</v>
      </c>
      <c r="C3" t="s">
        <v>126</v>
      </c>
    </row>
    <row r="4" spans="1:3">
      <c r="A4" t="s">
        <v>125</v>
      </c>
      <c r="B4" t="s">
        <v>75</v>
      </c>
      <c r="C4" t="s">
        <v>126</v>
      </c>
    </row>
    <row r="5" spans="1:3">
      <c r="A5" t="s">
        <v>125</v>
      </c>
      <c r="B5" t="s">
        <v>4</v>
      </c>
      <c r="C5" t="s">
        <v>126</v>
      </c>
    </row>
    <row r="6" spans="1:3">
      <c r="A6" t="s">
        <v>125</v>
      </c>
      <c r="B6" t="s">
        <v>4</v>
      </c>
      <c r="C6" t="s">
        <v>126</v>
      </c>
    </row>
    <row r="7" spans="1:3">
      <c r="A7" t="s">
        <v>125</v>
      </c>
      <c r="B7" t="s">
        <v>3</v>
      </c>
      <c r="C7" t="s">
        <v>126</v>
      </c>
    </row>
    <row r="8" spans="1:3">
      <c r="A8" t="s">
        <v>125</v>
      </c>
      <c r="B8" t="s">
        <v>3</v>
      </c>
      <c r="C8" t="s">
        <v>126</v>
      </c>
    </row>
    <row r="9" spans="1:3">
      <c r="A9" t="s">
        <v>125</v>
      </c>
      <c r="B9" t="s">
        <v>77</v>
      </c>
      <c r="C9" t="s">
        <v>126</v>
      </c>
    </row>
    <row r="10" spans="1:3">
      <c r="A10" t="s">
        <v>125</v>
      </c>
      <c r="B10" t="s">
        <v>77</v>
      </c>
      <c r="C10" t="s">
        <v>126</v>
      </c>
    </row>
    <row r="11" spans="1:3">
      <c r="A11" t="s">
        <v>125</v>
      </c>
      <c r="B11" t="s">
        <v>3</v>
      </c>
      <c r="C11" t="s">
        <v>126</v>
      </c>
    </row>
    <row r="12" spans="1:3">
      <c r="A12" t="s">
        <v>125</v>
      </c>
      <c r="B12" t="s">
        <v>3</v>
      </c>
      <c r="C12" t="s">
        <v>126</v>
      </c>
    </row>
    <row r="13" spans="1:3">
      <c r="A13" t="s">
        <v>125</v>
      </c>
      <c r="B13" t="s">
        <v>4</v>
      </c>
      <c r="C13" t="s">
        <v>126</v>
      </c>
    </row>
    <row r="14" spans="1:3">
      <c r="A14" t="s">
        <v>125</v>
      </c>
      <c r="B14" t="s">
        <v>4</v>
      </c>
      <c r="C14" t="s">
        <v>126</v>
      </c>
    </row>
    <row r="15" spans="1:3">
      <c r="A15" t="s">
        <v>125</v>
      </c>
      <c r="B15" t="s">
        <v>77</v>
      </c>
      <c r="C15" t="s">
        <v>126</v>
      </c>
    </row>
    <row r="16" spans="1:3">
      <c r="A16" t="s">
        <v>125</v>
      </c>
      <c r="B16" t="s">
        <v>77</v>
      </c>
      <c r="C16" t="s">
        <v>126</v>
      </c>
    </row>
    <row r="17" spans="1:3">
      <c r="A17" t="s">
        <v>125</v>
      </c>
      <c r="B17" t="s">
        <v>3</v>
      </c>
      <c r="C17" t="s">
        <v>126</v>
      </c>
    </row>
    <row r="18" spans="1:3">
      <c r="A18" t="s">
        <v>125</v>
      </c>
      <c r="B18" t="s">
        <v>4</v>
      </c>
      <c r="C18" t="s">
        <v>126</v>
      </c>
    </row>
    <row r="19" spans="1:3">
      <c r="A19" t="s">
        <v>125</v>
      </c>
      <c r="B19" t="s">
        <v>75</v>
      </c>
      <c r="C19" t="s">
        <v>126</v>
      </c>
    </row>
    <row r="20" spans="1:3">
      <c r="A20" t="s">
        <v>125</v>
      </c>
      <c r="B20" t="s">
        <v>3</v>
      </c>
      <c r="C20" t="s">
        <v>126</v>
      </c>
    </row>
    <row r="21" spans="1:3">
      <c r="A21" t="s">
        <v>125</v>
      </c>
      <c r="B21" t="s">
        <v>4</v>
      </c>
      <c r="C21" t="s">
        <v>126</v>
      </c>
    </row>
    <row r="22" spans="1:3">
      <c r="A22" t="s">
        <v>125</v>
      </c>
      <c r="B22" t="s">
        <v>4</v>
      </c>
      <c r="C22" t="s">
        <v>126</v>
      </c>
    </row>
    <row r="23" spans="1:3">
      <c r="A23" t="s">
        <v>125</v>
      </c>
      <c r="B23" t="s">
        <v>4</v>
      </c>
      <c r="C23" t="s">
        <v>126</v>
      </c>
    </row>
    <row r="24" spans="1:3">
      <c r="A24" t="s">
        <v>125</v>
      </c>
      <c r="B24" t="s">
        <v>3</v>
      </c>
      <c r="C24" t="s">
        <v>126</v>
      </c>
    </row>
    <row r="25" spans="1:3">
      <c r="A25" t="s">
        <v>125</v>
      </c>
      <c r="B25" t="s">
        <v>77</v>
      </c>
      <c r="C25" t="s">
        <v>126</v>
      </c>
    </row>
    <row r="26" spans="1:3">
      <c r="A26" t="s">
        <v>125</v>
      </c>
      <c r="B26" t="s">
        <v>77</v>
      </c>
      <c r="C26" t="s">
        <v>126</v>
      </c>
    </row>
    <row r="27" spans="1:3">
      <c r="A27" t="s">
        <v>125</v>
      </c>
      <c r="B27" t="s">
        <v>8</v>
      </c>
      <c r="C27" t="s">
        <v>126</v>
      </c>
    </row>
    <row r="28" spans="1:3">
      <c r="A28" t="s">
        <v>125</v>
      </c>
      <c r="B28" t="s">
        <v>8</v>
      </c>
      <c r="C28" t="s">
        <v>126</v>
      </c>
    </row>
    <row r="29" spans="1:3">
      <c r="A29" t="s">
        <v>125</v>
      </c>
      <c r="B29" t="s">
        <v>77</v>
      </c>
      <c r="C29" t="s">
        <v>126</v>
      </c>
    </row>
    <row r="30" spans="1:3">
      <c r="A30" t="s">
        <v>125</v>
      </c>
      <c r="B30" t="s">
        <v>77</v>
      </c>
      <c r="C30" t="s">
        <v>126</v>
      </c>
    </row>
    <row r="31" spans="1:3">
      <c r="A31" t="s">
        <v>125</v>
      </c>
      <c r="B31" t="s">
        <v>77</v>
      </c>
      <c r="C31" t="s">
        <v>126</v>
      </c>
    </row>
    <row r="32" spans="1:3">
      <c r="A32" t="s">
        <v>125</v>
      </c>
      <c r="B32" t="s">
        <v>73</v>
      </c>
      <c r="C32" t="s">
        <v>126</v>
      </c>
    </row>
    <row r="33" spans="1:3">
      <c r="A33" t="s">
        <v>125</v>
      </c>
      <c r="B33" t="s">
        <v>22</v>
      </c>
      <c r="C33" t="s">
        <v>126</v>
      </c>
    </row>
    <row r="34" spans="1:3">
      <c r="A34" t="s">
        <v>125</v>
      </c>
      <c r="B34" t="s">
        <v>22</v>
      </c>
      <c r="C34" t="s">
        <v>126</v>
      </c>
    </row>
    <row r="35" spans="1:3">
      <c r="A35" t="s">
        <v>125</v>
      </c>
      <c r="B35" t="s">
        <v>22</v>
      </c>
      <c r="C35" t="s">
        <v>126</v>
      </c>
    </row>
    <row r="36" spans="1:3">
      <c r="A36" t="s">
        <v>125</v>
      </c>
      <c r="B36" t="s">
        <v>75</v>
      </c>
      <c r="C36" t="s">
        <v>126</v>
      </c>
    </row>
    <row r="37" spans="1:3">
      <c r="A37" t="s">
        <v>125</v>
      </c>
      <c r="B37" t="s">
        <v>4</v>
      </c>
      <c r="C37" t="s">
        <v>126</v>
      </c>
    </row>
    <row r="38" spans="1:3">
      <c r="A38" t="s">
        <v>125</v>
      </c>
      <c r="B38" t="s">
        <v>4</v>
      </c>
      <c r="C38" t="s">
        <v>126</v>
      </c>
    </row>
    <row r="39" spans="1:3">
      <c r="A39" t="s">
        <v>125</v>
      </c>
      <c r="B39" t="s">
        <v>3</v>
      </c>
      <c r="C39" t="s">
        <v>126</v>
      </c>
    </row>
    <row r="40" spans="1:3">
      <c r="A40" t="s">
        <v>125</v>
      </c>
      <c r="B40" t="s">
        <v>3</v>
      </c>
      <c r="C40" t="s">
        <v>126</v>
      </c>
    </row>
    <row r="41" spans="1:3">
      <c r="A41" t="s">
        <v>125</v>
      </c>
      <c r="B41" t="s">
        <v>77</v>
      </c>
      <c r="C41" t="s">
        <v>126</v>
      </c>
    </row>
    <row r="42" spans="1:3">
      <c r="A42" t="s">
        <v>125</v>
      </c>
      <c r="B42" t="s">
        <v>77</v>
      </c>
      <c r="C42" t="s">
        <v>126</v>
      </c>
    </row>
    <row r="43" spans="1:3">
      <c r="A43" t="s">
        <v>125</v>
      </c>
      <c r="B43" t="s">
        <v>3</v>
      </c>
      <c r="C43" t="s">
        <v>126</v>
      </c>
    </row>
    <row r="44" spans="1:3">
      <c r="A44" t="s">
        <v>125</v>
      </c>
      <c r="B44" t="s">
        <v>3</v>
      </c>
      <c r="C44" t="s">
        <v>126</v>
      </c>
    </row>
    <row r="45" spans="1:3">
      <c r="A45" t="s">
        <v>125</v>
      </c>
      <c r="B45" t="s">
        <v>4</v>
      </c>
      <c r="C45" t="s">
        <v>126</v>
      </c>
    </row>
    <row r="46" spans="1:3">
      <c r="A46" t="s">
        <v>125</v>
      </c>
      <c r="B46" t="s">
        <v>4</v>
      </c>
      <c r="C46" t="s">
        <v>126</v>
      </c>
    </row>
    <row r="47" spans="1:3">
      <c r="A47" t="s">
        <v>125</v>
      </c>
      <c r="B47" t="s">
        <v>77</v>
      </c>
      <c r="C47" t="s">
        <v>126</v>
      </c>
    </row>
    <row r="48" spans="1:3">
      <c r="A48" t="s">
        <v>125</v>
      </c>
      <c r="B48" t="s">
        <v>77</v>
      </c>
      <c r="C48" t="s">
        <v>126</v>
      </c>
    </row>
    <row r="49" spans="1:3">
      <c r="A49" t="s">
        <v>125</v>
      </c>
      <c r="B49" t="s">
        <v>3</v>
      </c>
      <c r="C49" t="s">
        <v>126</v>
      </c>
    </row>
    <row r="50" spans="1:3">
      <c r="A50" t="s">
        <v>125</v>
      </c>
      <c r="B50" t="s">
        <v>4</v>
      </c>
      <c r="C50" t="s">
        <v>126</v>
      </c>
    </row>
    <row r="51" spans="1:3">
      <c r="A51" t="s">
        <v>125</v>
      </c>
      <c r="B51" t="s">
        <v>75</v>
      </c>
      <c r="C51" t="s">
        <v>126</v>
      </c>
    </row>
    <row r="52" spans="1:3">
      <c r="A52" t="s">
        <v>125</v>
      </c>
      <c r="B52" t="s">
        <v>3</v>
      </c>
      <c r="C52" t="s">
        <v>126</v>
      </c>
    </row>
    <row r="53" spans="1:3">
      <c r="A53" t="s">
        <v>125</v>
      </c>
      <c r="B53" t="s">
        <v>4</v>
      </c>
      <c r="C53" t="s">
        <v>126</v>
      </c>
    </row>
    <row r="54" spans="1:3">
      <c r="A54" t="s">
        <v>125</v>
      </c>
      <c r="B54" t="s">
        <v>4</v>
      </c>
      <c r="C54" t="s">
        <v>126</v>
      </c>
    </row>
    <row r="55" spans="1:3">
      <c r="A55" t="s">
        <v>125</v>
      </c>
      <c r="B55" t="s">
        <v>4</v>
      </c>
      <c r="C55" t="s">
        <v>126</v>
      </c>
    </row>
    <row r="56" spans="1:3">
      <c r="A56" t="s">
        <v>125</v>
      </c>
      <c r="B56" t="s">
        <v>3</v>
      </c>
      <c r="C56" t="s">
        <v>126</v>
      </c>
    </row>
    <row r="57" spans="1:3">
      <c r="A57" t="s">
        <v>125</v>
      </c>
      <c r="B57" t="s">
        <v>77</v>
      </c>
      <c r="C57" t="s">
        <v>126</v>
      </c>
    </row>
    <row r="58" spans="1:3">
      <c r="A58" t="s">
        <v>125</v>
      </c>
      <c r="B58" t="s">
        <v>77</v>
      </c>
      <c r="C58" t="s">
        <v>126</v>
      </c>
    </row>
    <row r="59" spans="1:3">
      <c r="A59" t="s">
        <v>125</v>
      </c>
      <c r="B59" t="s">
        <v>8</v>
      </c>
      <c r="C59" t="s">
        <v>126</v>
      </c>
    </row>
    <row r="60" spans="1:3">
      <c r="A60" t="s">
        <v>125</v>
      </c>
      <c r="B60" t="s">
        <v>8</v>
      </c>
      <c r="C60" t="s">
        <v>126</v>
      </c>
    </row>
    <row r="61" spans="1:3">
      <c r="A61" t="s">
        <v>125</v>
      </c>
      <c r="B61" t="s">
        <v>77</v>
      </c>
      <c r="C61" t="s">
        <v>126</v>
      </c>
    </row>
    <row r="62" spans="1:3">
      <c r="A62" t="s">
        <v>125</v>
      </c>
      <c r="B62" t="s">
        <v>77</v>
      </c>
      <c r="C62" t="s">
        <v>126</v>
      </c>
    </row>
    <row r="63" spans="1:3">
      <c r="A63" t="s">
        <v>125</v>
      </c>
      <c r="B63" t="s">
        <v>77</v>
      </c>
      <c r="C63" t="s">
        <v>126</v>
      </c>
    </row>
    <row r="64" spans="1:3">
      <c r="A64" t="s">
        <v>125</v>
      </c>
      <c r="B64" t="s">
        <v>73</v>
      </c>
      <c r="C64" t="s">
        <v>126</v>
      </c>
    </row>
    <row r="65" spans="1:3">
      <c r="A65" t="s">
        <v>125</v>
      </c>
      <c r="B65" t="s">
        <v>3</v>
      </c>
      <c r="C65" t="s">
        <v>126</v>
      </c>
    </row>
    <row r="66" spans="1:3">
      <c r="A66" t="s">
        <v>125</v>
      </c>
      <c r="B66" t="s">
        <v>3</v>
      </c>
      <c r="C66" t="s">
        <v>126</v>
      </c>
    </row>
    <row r="67" spans="1:3">
      <c r="A67" t="s">
        <v>125</v>
      </c>
      <c r="B67" t="s">
        <v>3</v>
      </c>
      <c r="C67" t="s">
        <v>126</v>
      </c>
    </row>
    <row r="68" spans="1:3">
      <c r="A68" t="s">
        <v>125</v>
      </c>
      <c r="B68" t="s">
        <v>4</v>
      </c>
      <c r="C68" t="s">
        <v>126</v>
      </c>
    </row>
    <row r="69" spans="1:3">
      <c r="A69" t="s">
        <v>125</v>
      </c>
      <c r="B69" t="s">
        <v>75</v>
      </c>
      <c r="C69" t="s">
        <v>126</v>
      </c>
    </row>
    <row r="70" spans="1:3">
      <c r="A70" t="s">
        <v>125</v>
      </c>
      <c r="B70" t="s">
        <v>75</v>
      </c>
      <c r="C70" t="s">
        <v>126</v>
      </c>
    </row>
    <row r="71" spans="1:3">
      <c r="A71" t="s">
        <v>125</v>
      </c>
      <c r="B71" t="s">
        <v>3</v>
      </c>
      <c r="C71" t="s">
        <v>126</v>
      </c>
    </row>
    <row r="72" spans="1:3">
      <c r="A72" t="s">
        <v>125</v>
      </c>
      <c r="B72" t="s">
        <v>3</v>
      </c>
      <c r="C72" t="s">
        <v>126</v>
      </c>
    </row>
    <row r="73" spans="1:3">
      <c r="A73" t="s">
        <v>125</v>
      </c>
      <c r="B73" t="s">
        <v>4</v>
      </c>
      <c r="C73" t="s">
        <v>126</v>
      </c>
    </row>
    <row r="74" spans="1:3">
      <c r="A74" t="s">
        <v>125</v>
      </c>
      <c r="B74" t="s">
        <v>4</v>
      </c>
      <c r="C74" t="s">
        <v>126</v>
      </c>
    </row>
    <row r="75" spans="1:3">
      <c r="A75" t="s">
        <v>125</v>
      </c>
      <c r="B75" t="s">
        <v>4</v>
      </c>
      <c r="C75" t="s">
        <v>126</v>
      </c>
    </row>
    <row r="76" spans="1:3">
      <c r="A76" t="s">
        <v>125</v>
      </c>
      <c r="B76" t="s">
        <v>75</v>
      </c>
      <c r="C76" t="s">
        <v>126</v>
      </c>
    </row>
    <row r="77" spans="1:3">
      <c r="A77" t="s">
        <v>125</v>
      </c>
      <c r="B77" t="s">
        <v>22</v>
      </c>
      <c r="C77" t="s">
        <v>126</v>
      </c>
    </row>
    <row r="78" spans="1:3">
      <c r="A78" t="s">
        <v>125</v>
      </c>
      <c r="B78" t="s">
        <v>22</v>
      </c>
      <c r="C78" t="s">
        <v>126</v>
      </c>
    </row>
    <row r="79" spans="1:3">
      <c r="A79" t="s">
        <v>125</v>
      </c>
      <c r="B79" t="s">
        <v>3</v>
      </c>
      <c r="C79" t="s">
        <v>126</v>
      </c>
    </row>
    <row r="80" spans="1:3">
      <c r="A80" t="s">
        <v>125</v>
      </c>
      <c r="B80" t="s">
        <v>3</v>
      </c>
      <c r="C80" t="s">
        <v>126</v>
      </c>
    </row>
    <row r="81" spans="1:3">
      <c r="A81" t="s">
        <v>125</v>
      </c>
      <c r="B81" t="s">
        <v>4</v>
      </c>
      <c r="C81" t="s">
        <v>126</v>
      </c>
    </row>
    <row r="82" spans="1:3">
      <c r="A82" t="s">
        <v>125</v>
      </c>
      <c r="B82" t="s">
        <v>75</v>
      </c>
      <c r="C82" t="s">
        <v>126</v>
      </c>
    </row>
    <row r="83" spans="1:3">
      <c r="A83" t="s">
        <v>125</v>
      </c>
      <c r="B83" t="s">
        <v>22</v>
      </c>
      <c r="C83" t="s">
        <v>126</v>
      </c>
    </row>
    <row r="84" spans="1:3">
      <c r="A84" t="s">
        <v>125</v>
      </c>
      <c r="B84" t="s">
        <v>22</v>
      </c>
      <c r="C84" t="s">
        <v>126</v>
      </c>
    </row>
    <row r="85" spans="1:3">
      <c r="A85" t="s">
        <v>125</v>
      </c>
      <c r="B85" t="s">
        <v>7</v>
      </c>
      <c r="C85" t="s">
        <v>126</v>
      </c>
    </row>
    <row r="86" spans="1:3">
      <c r="A86" t="s">
        <v>125</v>
      </c>
      <c r="B86" t="s">
        <v>8</v>
      </c>
      <c r="C86" t="s">
        <v>126</v>
      </c>
    </row>
    <row r="87" spans="1:3">
      <c r="A87" t="s">
        <v>125</v>
      </c>
      <c r="B87" t="s">
        <v>77</v>
      </c>
      <c r="C87" t="s">
        <v>126</v>
      </c>
    </row>
    <row r="88" spans="1:3">
      <c r="A88" t="s">
        <v>125</v>
      </c>
      <c r="B88" t="s">
        <v>77</v>
      </c>
      <c r="C88" t="s">
        <v>126</v>
      </c>
    </row>
    <row r="89" spans="1:3">
      <c r="A89" t="s">
        <v>125</v>
      </c>
      <c r="B89" t="s">
        <v>8</v>
      </c>
      <c r="C89" t="s">
        <v>126</v>
      </c>
    </row>
    <row r="90" spans="1:3">
      <c r="A90" t="s">
        <v>125</v>
      </c>
      <c r="B90" t="s">
        <v>8</v>
      </c>
      <c r="C90" t="s">
        <v>126</v>
      </c>
    </row>
    <row r="91" spans="1:3">
      <c r="A91" t="s">
        <v>125</v>
      </c>
      <c r="B91" t="s">
        <v>7</v>
      </c>
      <c r="C91" t="s">
        <v>126</v>
      </c>
    </row>
    <row r="92" spans="1:3">
      <c r="A92" t="s">
        <v>125</v>
      </c>
      <c r="B92" t="s">
        <v>7</v>
      </c>
      <c r="C92" t="s">
        <v>126</v>
      </c>
    </row>
    <row r="93" spans="1:3">
      <c r="A93" t="s">
        <v>125</v>
      </c>
      <c r="B93" t="s">
        <v>22</v>
      </c>
      <c r="C93" t="s">
        <v>126</v>
      </c>
    </row>
    <row r="94" spans="1:3">
      <c r="A94" t="s">
        <v>125</v>
      </c>
      <c r="B94" t="s">
        <v>22</v>
      </c>
      <c r="C94" t="s">
        <v>126</v>
      </c>
    </row>
    <row r="95" spans="1:3">
      <c r="A95" t="s">
        <v>125</v>
      </c>
      <c r="B95" t="s">
        <v>22</v>
      </c>
      <c r="C95" t="s">
        <v>126</v>
      </c>
    </row>
    <row r="96" spans="1:3">
      <c r="A96" t="s">
        <v>125</v>
      </c>
      <c r="B96" t="s">
        <v>22</v>
      </c>
      <c r="C96" t="s">
        <v>126</v>
      </c>
    </row>
    <row r="97" spans="1:3">
      <c r="A97" t="s">
        <v>125</v>
      </c>
      <c r="B97" t="s">
        <v>22</v>
      </c>
      <c r="C97" t="s">
        <v>126</v>
      </c>
    </row>
    <row r="98" spans="1:3">
      <c r="A98" t="s">
        <v>125</v>
      </c>
      <c r="B98" t="s">
        <v>22</v>
      </c>
      <c r="C98" t="s">
        <v>126</v>
      </c>
    </row>
    <row r="99" spans="1:3">
      <c r="A99" t="s">
        <v>125</v>
      </c>
      <c r="B99" t="s">
        <v>22</v>
      </c>
      <c r="C99" t="s">
        <v>126</v>
      </c>
    </row>
    <row r="100" spans="1:3">
      <c r="A100" t="s">
        <v>125</v>
      </c>
      <c r="B100" t="s">
        <v>75</v>
      </c>
      <c r="C100" t="s">
        <v>126</v>
      </c>
    </row>
    <row r="101" spans="1:3">
      <c r="A101" t="s">
        <v>125</v>
      </c>
      <c r="B101" t="s">
        <v>4</v>
      </c>
      <c r="C101" t="s">
        <v>126</v>
      </c>
    </row>
    <row r="102" spans="1:3">
      <c r="A102" t="s">
        <v>125</v>
      </c>
      <c r="B102" t="s">
        <v>4</v>
      </c>
      <c r="C102" t="s">
        <v>126</v>
      </c>
    </row>
    <row r="103" spans="1:3">
      <c r="A103" t="s">
        <v>125</v>
      </c>
      <c r="B103" t="s">
        <v>3</v>
      </c>
      <c r="C103" t="s">
        <v>126</v>
      </c>
    </row>
    <row r="104" spans="1:3">
      <c r="A104" t="s">
        <v>125</v>
      </c>
      <c r="B104" t="s">
        <v>3</v>
      </c>
      <c r="C104" t="s">
        <v>126</v>
      </c>
    </row>
    <row r="105" spans="1:3">
      <c r="A105" t="s">
        <v>125</v>
      </c>
      <c r="B105" t="s">
        <v>77</v>
      </c>
      <c r="C105" t="s">
        <v>126</v>
      </c>
    </row>
    <row r="106" spans="1:3">
      <c r="A106" t="s">
        <v>125</v>
      </c>
      <c r="B106" t="s">
        <v>77</v>
      </c>
      <c r="C106" t="s">
        <v>126</v>
      </c>
    </row>
    <row r="107" spans="1:3">
      <c r="A107" t="s">
        <v>125</v>
      </c>
      <c r="B107" t="s">
        <v>3</v>
      </c>
      <c r="C107" t="s">
        <v>126</v>
      </c>
    </row>
    <row r="108" spans="1:3">
      <c r="A108" t="s">
        <v>125</v>
      </c>
      <c r="B108" t="s">
        <v>3</v>
      </c>
      <c r="C108" t="s">
        <v>126</v>
      </c>
    </row>
    <row r="109" spans="1:3">
      <c r="A109" t="s">
        <v>125</v>
      </c>
      <c r="B109" t="s">
        <v>4</v>
      </c>
      <c r="C109" t="s">
        <v>126</v>
      </c>
    </row>
    <row r="110" spans="1:3">
      <c r="A110" t="s">
        <v>125</v>
      </c>
      <c r="B110" t="s">
        <v>4</v>
      </c>
      <c r="C110" t="s">
        <v>126</v>
      </c>
    </row>
    <row r="111" spans="1:3">
      <c r="A111" t="s">
        <v>125</v>
      </c>
      <c r="B111" t="s">
        <v>77</v>
      </c>
      <c r="C111" t="s">
        <v>126</v>
      </c>
    </row>
    <row r="112" spans="1:3">
      <c r="A112" t="s">
        <v>125</v>
      </c>
      <c r="B112" t="s">
        <v>77</v>
      </c>
      <c r="C112" t="s">
        <v>126</v>
      </c>
    </row>
    <row r="113" spans="1:3">
      <c r="A113" t="s">
        <v>125</v>
      </c>
      <c r="B113" t="s">
        <v>7</v>
      </c>
      <c r="C113" t="s">
        <v>126</v>
      </c>
    </row>
    <row r="114" spans="1:3">
      <c r="A114" t="s">
        <v>125</v>
      </c>
      <c r="B114" t="s">
        <v>7</v>
      </c>
      <c r="C114" t="s">
        <v>126</v>
      </c>
    </row>
    <row r="115" spans="1:3">
      <c r="A115" t="s">
        <v>125</v>
      </c>
      <c r="B115" t="s">
        <v>7</v>
      </c>
      <c r="C115" t="s">
        <v>126</v>
      </c>
    </row>
    <row r="116" spans="1:3">
      <c r="A116" t="s">
        <v>125</v>
      </c>
      <c r="B116" t="s">
        <v>7</v>
      </c>
      <c r="C116" t="s">
        <v>126</v>
      </c>
    </row>
    <row r="117" spans="1:3">
      <c r="A117" t="s">
        <v>125</v>
      </c>
      <c r="B117" t="s">
        <v>22</v>
      </c>
      <c r="C117" t="s">
        <v>126</v>
      </c>
    </row>
    <row r="118" spans="1:3">
      <c r="A118" t="s">
        <v>125</v>
      </c>
      <c r="B118" t="s">
        <v>22</v>
      </c>
      <c r="C118" t="s">
        <v>126</v>
      </c>
    </row>
    <row r="119" spans="1:3">
      <c r="A119" t="s">
        <v>125</v>
      </c>
      <c r="B119" t="s">
        <v>22</v>
      </c>
      <c r="C119" t="s">
        <v>126</v>
      </c>
    </row>
    <row r="120" spans="1:3">
      <c r="A120" t="s">
        <v>125</v>
      </c>
      <c r="B120" t="s">
        <v>75</v>
      </c>
      <c r="C120" t="s">
        <v>126</v>
      </c>
    </row>
    <row r="121" spans="1:3">
      <c r="A121" t="s">
        <v>125</v>
      </c>
      <c r="B121" t="s">
        <v>4</v>
      </c>
      <c r="C121" t="s">
        <v>126</v>
      </c>
    </row>
    <row r="122" spans="1:3">
      <c r="A122" t="s">
        <v>125</v>
      </c>
      <c r="B122" t="s">
        <v>4</v>
      </c>
      <c r="C122" t="s">
        <v>126</v>
      </c>
    </row>
    <row r="123" spans="1:3">
      <c r="A123" t="s">
        <v>125</v>
      </c>
      <c r="B123" t="s">
        <v>3</v>
      </c>
      <c r="C123" t="s">
        <v>126</v>
      </c>
    </row>
    <row r="124" spans="1:3">
      <c r="A124" t="s">
        <v>125</v>
      </c>
      <c r="B124" t="s">
        <v>3</v>
      </c>
      <c r="C124" t="s">
        <v>126</v>
      </c>
    </row>
    <row r="125" spans="1:3">
      <c r="A125" t="s">
        <v>125</v>
      </c>
      <c r="B125" t="s">
        <v>77</v>
      </c>
      <c r="C125" t="s">
        <v>126</v>
      </c>
    </row>
    <row r="126" spans="1:3">
      <c r="A126" t="s">
        <v>125</v>
      </c>
      <c r="B126" t="s">
        <v>77</v>
      </c>
      <c r="C126" t="s">
        <v>126</v>
      </c>
    </row>
    <row r="127" spans="1:3">
      <c r="A127" t="s">
        <v>125</v>
      </c>
      <c r="B127" t="s">
        <v>77</v>
      </c>
      <c r="C127" t="s">
        <v>126</v>
      </c>
    </row>
    <row r="128" spans="1:3">
      <c r="A128" t="s">
        <v>125</v>
      </c>
      <c r="B128" t="s">
        <v>73</v>
      </c>
      <c r="C128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Ref</vt:lpstr>
      <vt:lpstr>Voices</vt:lpstr>
      <vt:lpstr>All</vt:lpstr>
      <vt:lpstr>Deck</vt:lpstr>
      <vt:lpstr>Sheet1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Ippoliti</dc:creator>
  <cp:lastModifiedBy>Andrew Ippoliti</cp:lastModifiedBy>
  <dcterms:created xsi:type="dcterms:W3CDTF">2011-12-04T22:25:31Z</dcterms:created>
  <dcterms:modified xsi:type="dcterms:W3CDTF">2011-12-05T22:03:02Z</dcterms:modified>
</cp:coreProperties>
</file>