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1" l="1"/>
  <c r="I9" i="1"/>
  <c r="I8" i="1"/>
  <c r="I7" i="1"/>
  <c r="I6" i="1"/>
  <c r="I5" i="1"/>
  <c r="I4" i="1"/>
  <c r="E1" i="1" l="1"/>
</calcChain>
</file>

<file path=xl/sharedStrings.xml><?xml version="1.0" encoding="utf-8"?>
<sst xmlns="http://schemas.openxmlformats.org/spreadsheetml/2006/main" count="41" uniqueCount="28">
  <si>
    <t>bno055</t>
  </si>
  <si>
    <t>digikey part no</t>
  </si>
  <si>
    <t>828-1058-1-ND</t>
  </si>
  <si>
    <t>unit price</t>
  </si>
  <si>
    <t>price break @100</t>
  </si>
  <si>
    <t>mpl3115a2</t>
  </si>
  <si>
    <t>296-47205-1-ND</t>
  </si>
  <si>
    <t>MPL3115A2-ND</t>
  </si>
  <si>
    <t>DRV8837CDSGR</t>
  </si>
  <si>
    <t>Vsup</t>
  </si>
  <si>
    <t>Connected pins</t>
  </si>
  <si>
    <t>SCL, SDA</t>
  </si>
  <si>
    <t>A5</t>
  </si>
  <si>
    <t>I cons (mA)</t>
  </si>
  <si>
    <t>AP2138N-3.3TRG1DICT-ND</t>
  </si>
  <si>
    <t>AP2138N-3.3TRG1</t>
  </si>
  <si>
    <t>mfg part no</t>
  </si>
  <si>
    <t>IMU sensor</t>
  </si>
  <si>
    <t>Altimeter</t>
  </si>
  <si>
    <t>motor driver</t>
  </si>
  <si>
    <t>3.3 regulator</t>
  </si>
  <si>
    <t>package</t>
  </si>
  <si>
    <t>SOT-23-3</t>
  </si>
  <si>
    <t>8-WSON (2x2)</t>
  </si>
  <si>
    <t>8-LGA (3x5)</t>
  </si>
  <si>
    <t>28-LGA (5.2x3.8)</t>
  </si>
  <si>
    <t>mA</t>
  </si>
  <si>
    <t>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</si>
</sst>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workbookViewId="0">
      <selection activeCell="B4" sqref="B4"/>
    </sheetView>
  </sheetViews>
  <sheetFormatPr defaultRowHeight="15" x14ac:dyDescent="0.25"/>
  <cols>
    <col min="2" max="2" width="16.28515625" customWidth="1"/>
    <col min="3" max="3" width="20.85546875" customWidth="1"/>
    <col min="4" max="4" width="17" customWidth="1"/>
    <col min="5" max="5" width="12" customWidth="1"/>
    <col min="6" max="7" width="18.5703125" customWidth="1"/>
    <col min="9" max="9" width="13.42578125" customWidth="1"/>
    <col min="10" max="10" width="14.5703125" customWidth="1"/>
  </cols>
  <sheetData>
    <row r="1" spans="2:10" x14ac:dyDescent="0.25">
      <c r="E1">
        <f>SUM(E4:E21)</f>
        <v>21.570000000000007</v>
      </c>
      <c r="I1">
        <f>SUM(I4:I21)</f>
        <v>30.450000000000003</v>
      </c>
      <c r="J1" t="s">
        <v>26</v>
      </c>
    </row>
    <row r="3" spans="2:10" x14ac:dyDescent="0.25">
      <c r="B3" t="s">
        <v>27</v>
      </c>
      <c r="C3" t="s">
        <v>16</v>
      </c>
      <c r="D3" t="s">
        <v>1</v>
      </c>
      <c r="E3" t="s">
        <v>3</v>
      </c>
      <c r="F3" t="s">
        <v>4</v>
      </c>
      <c r="G3" t="s">
        <v>21</v>
      </c>
      <c r="H3" t="s">
        <v>9</v>
      </c>
      <c r="I3" t="s">
        <v>13</v>
      </c>
      <c r="J3" t="s">
        <v>10</v>
      </c>
    </row>
    <row r="4" spans="2:10" x14ac:dyDescent="0.25">
      <c r="B4" t="s">
        <v>17</v>
      </c>
      <c r="C4" t="s">
        <v>0</v>
      </c>
      <c r="D4" t="s">
        <v>2</v>
      </c>
      <c r="E4">
        <v>12.07</v>
      </c>
      <c r="F4">
        <v>6.7759999999999998</v>
      </c>
      <c r="G4" t="s">
        <v>25</v>
      </c>
      <c r="H4">
        <v>3.3</v>
      </c>
      <c r="I4">
        <f>1.5*12.3</f>
        <v>18.450000000000003</v>
      </c>
      <c r="J4" s="1" t="s">
        <v>11</v>
      </c>
    </row>
    <row r="5" spans="2:10" x14ac:dyDescent="0.25">
      <c r="B5" t="s">
        <v>18</v>
      </c>
      <c r="C5" t="s">
        <v>5</v>
      </c>
      <c r="D5" t="s">
        <v>7</v>
      </c>
      <c r="E5">
        <v>5.34</v>
      </c>
      <c r="F5">
        <v>2.9062999999999999</v>
      </c>
      <c r="G5" t="s">
        <v>24</v>
      </c>
      <c r="H5">
        <v>3.3</v>
      </c>
      <c r="I5">
        <f>1.5*2</f>
        <v>3</v>
      </c>
      <c r="J5" s="1" t="s">
        <v>11</v>
      </c>
    </row>
    <row r="6" spans="2:10" x14ac:dyDescent="0.25">
      <c r="B6" t="s">
        <v>19</v>
      </c>
      <c r="C6" t="s">
        <v>8</v>
      </c>
      <c r="D6" t="s">
        <v>6</v>
      </c>
      <c r="E6">
        <v>0.92</v>
      </c>
      <c r="F6">
        <v>0.60009999999999997</v>
      </c>
      <c r="G6" t="s">
        <v>23</v>
      </c>
      <c r="H6">
        <v>3.3</v>
      </c>
      <c r="I6">
        <f>1.5*1.5</f>
        <v>2.25</v>
      </c>
      <c r="J6" s="1" t="s">
        <v>12</v>
      </c>
    </row>
    <row r="7" spans="2:10" x14ac:dyDescent="0.25">
      <c r="B7" t="s">
        <v>19</v>
      </c>
      <c r="C7" t="s">
        <v>8</v>
      </c>
      <c r="D7" t="s">
        <v>6</v>
      </c>
      <c r="E7">
        <v>0.92</v>
      </c>
      <c r="F7">
        <v>0.60009999999999997</v>
      </c>
      <c r="G7" t="s">
        <v>23</v>
      </c>
      <c r="H7">
        <v>3.3</v>
      </c>
      <c r="I7">
        <f>1.5*1.5</f>
        <v>2.25</v>
      </c>
      <c r="J7" s="1">
        <v>27</v>
      </c>
    </row>
    <row r="8" spans="2:10" x14ac:dyDescent="0.25">
      <c r="B8" t="s">
        <v>19</v>
      </c>
      <c r="C8" t="s">
        <v>8</v>
      </c>
      <c r="D8" t="s">
        <v>6</v>
      </c>
      <c r="E8">
        <v>0.92</v>
      </c>
      <c r="F8">
        <v>0.60009999999999997</v>
      </c>
      <c r="G8" t="s">
        <v>23</v>
      </c>
      <c r="H8">
        <v>3.3</v>
      </c>
      <c r="I8">
        <f>1.5*1.5</f>
        <v>2.25</v>
      </c>
      <c r="J8" s="1">
        <v>15</v>
      </c>
    </row>
    <row r="9" spans="2:10" x14ac:dyDescent="0.25">
      <c r="B9" t="s">
        <v>19</v>
      </c>
      <c r="C9" t="s">
        <v>8</v>
      </c>
      <c r="D9" t="s">
        <v>6</v>
      </c>
      <c r="E9">
        <v>0.92</v>
      </c>
      <c r="F9">
        <v>0.60009999999999997</v>
      </c>
      <c r="G9" t="s">
        <v>23</v>
      </c>
      <c r="H9">
        <v>3.3</v>
      </c>
      <c r="I9">
        <f>1.5*1.5</f>
        <v>2.25</v>
      </c>
      <c r="J9" s="1">
        <v>14</v>
      </c>
    </row>
    <row r="11" spans="2:10" x14ac:dyDescent="0.25">
      <c r="B11" t="s">
        <v>20</v>
      </c>
      <c r="C11" t="s">
        <v>15</v>
      </c>
      <c r="D11" t="s">
        <v>14</v>
      </c>
      <c r="E11">
        <v>0.48</v>
      </c>
      <c r="F11">
        <v>0.22639999999999999</v>
      </c>
      <c r="G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2019-11-12T18:54:28Z</dcterms:modified>
</cp:coreProperties>
</file>