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almaradiya/Documents/BA/Statistics/"/>
    </mc:Choice>
  </mc:AlternateContent>
  <xr:revisionPtr revIDLastSave="0" documentId="13_ncr:1_{4582740A-5A33-7445-A758-6CE0E961E58E}" xr6:coauthVersionLast="47" xr6:coauthVersionMax="47" xr10:uidLastSave="{00000000-0000-0000-0000-000000000000}"/>
  <bookViews>
    <workbookView xWindow="380" yWindow="460" windowWidth="28040" windowHeight="16420" xr2:uid="{32F210B6-6D7A-534D-BAAB-33AC56AF8919}"/>
  </bookViews>
  <sheets>
    <sheet name="t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G28" i="1" l="1"/>
  <c r="G25" i="1"/>
  <c r="G30" i="1" s="1"/>
  <c r="G35" i="1" s="1"/>
  <c r="G3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27" authorId="0" shapeId="0" xr:uid="{52C9D6AA-ADF3-C947-A935-05BABB9EEE2B}">
      <text>
        <r>
          <rPr>
            <b/>
            <sz val="10"/>
            <color rgb="FF000000"/>
            <rFont val="Tahoma"/>
            <family val="2"/>
          </rPr>
          <t>Ipsita: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t-crit is one tailed lower, excel tool wont shw the poistive or negative sign thoug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<sst xmlns="http://schemas.openxmlformats.org/spreadsheetml/2006/main" count="32" uniqueCount="32">
  <si>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Subject </t>
  </si>
  <si>
    <t>W(b)</t>
  </si>
  <si>
    <t>W(a)</t>
  </si>
  <si>
    <t>d(i)=w(a)-w(b)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</si>
  <si>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</si>
  <si>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</si>
  <si>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</si>
  <si>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</si>
  <si>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</si>
  <si>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</si>
  <si>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</si>
  <si>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</si>
  <si>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</si>
  <si>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</si>
  <si>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</si>
  <si>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</si>
  <si>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After</t>
  </si>
  <si>
    <t xml:space="preserve">Before </t>
  </si>
  <si>
    <t xml:space="preserve">Ho : mean difference &gt;= 0 </t>
  </si>
  <si>
    <t xml:space="preserve">Ha : Mean differnec &lt; 0 -----&gt; Lower One-tailed </t>
  </si>
  <si>
    <t>CONCLUSION :t-stat is less than t-crit value and p value &lt;&lt; alpha. Reject Ho.</t>
  </si>
  <si>
    <t>Std deviation Sample</t>
  </si>
  <si>
    <t>n</t>
  </si>
  <si>
    <t xml:space="preserve">t-crit </t>
  </si>
  <si>
    <t xml:space="preserve">Margin of error </t>
  </si>
  <si>
    <t>M.E. = t-crit * S.E.</t>
  </si>
  <si>
    <t>95% Confidence interval estimate range</t>
  </si>
  <si>
    <t>sample mean difference (d)</t>
  </si>
  <si>
    <t>Data lies within = d - M.E. (upper limit)</t>
  </si>
  <si>
    <t>Data lies within = d + M.E. (lower limit)</t>
  </si>
  <si>
    <t>Hypthesies mean differnec = 0 does not lie in this Interval estiamtate.</t>
  </si>
  <si>
    <t>Data: Two matched samples(Samples are not independent). We need to test weight after the weight loss program has been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</si>
</sst>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3" borderId="0" xfId="0" applyFill="1" applyBorder="1" applyAlignment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1" fillId="2" borderId="0" xfId="0" applyFont="1" applyFill="1" applyAlignment="1">
      <alignment wrapText="1"/>
    </xf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47D8-5435-7445-99CA-4EA48591D3B7}">
  <dimension ref="A1:H38"/>
  <sheetViews>
    <sheetView tabSelected="1" workbookViewId="0">
      <selection activeCell="C30" sqref="C30"/>
    </sheetView>
  </sheetViews>
  <sheetFormatPr baseColWidth="10" defaultRowHeight="16" x14ac:dyDescent="0.2"/>
  <cols>
    <col min="4" max="4" width="13.33203125" bestFit="1" customWidth="1"/>
    <col min="6" max="6" width="75.5" customWidth="1"/>
  </cols>
  <sheetData>
    <row r="1" spans="1:8" ht="4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14" t="s">
        <v>31</v>
      </c>
    </row>
    <row r="2" spans="1:8" x14ac:dyDescent="0.2">
      <c r="A2">
        <v>1</v>
      </c>
      <c r="B2">
        <v>220</v>
      </c>
      <c r="C2">
        <v>195</v>
      </c>
      <c r="D2">
        <f>C2-B2</f>
        <v>-25</v>
      </c>
    </row>
    <row r="3" spans="1:8" x14ac:dyDescent="0.2">
      <c r="A3">
        <v>2</v>
      </c>
      <c r="B3">
        <v>260</v>
      </c>
      <c r="C3">
        <v>202</v>
      </c>
      <c r="D3">
        <f t="shared" ref="D3:D11" si="0">C3-B3</f>
        <v>-58</v>
      </c>
      <c r="F3" t="s">
        <v>18</v>
      </c>
    </row>
    <row r="4" spans="1:8" x14ac:dyDescent="0.2">
      <c r="A4">
        <v>3</v>
      </c>
      <c r="B4">
        <v>253</v>
      </c>
      <c r="C4">
        <v>220</v>
      </c>
      <c r="D4">
        <f t="shared" si="0"/>
        <v>-33</v>
      </c>
      <c r="F4" t="s">
        <v>19</v>
      </c>
    </row>
    <row r="5" spans="1:8" x14ac:dyDescent="0.2">
      <c r="A5">
        <v>4</v>
      </c>
      <c r="B5">
        <v>241</v>
      </c>
      <c r="C5">
        <v>241</v>
      </c>
      <c r="D5">
        <f t="shared" si="0"/>
        <v>0</v>
      </c>
    </row>
    <row r="6" spans="1:8" x14ac:dyDescent="0.2">
      <c r="A6">
        <v>5</v>
      </c>
      <c r="B6">
        <v>230</v>
      </c>
      <c r="C6">
        <v>205</v>
      </c>
      <c r="D6">
        <f t="shared" si="0"/>
        <v>-25</v>
      </c>
    </row>
    <row r="7" spans="1:8" x14ac:dyDescent="0.2">
      <c r="A7">
        <v>6</v>
      </c>
      <c r="B7">
        <v>295</v>
      </c>
      <c r="C7">
        <v>220</v>
      </c>
      <c r="D7">
        <f t="shared" si="0"/>
        <v>-75</v>
      </c>
      <c r="F7" t="s">
        <v>4</v>
      </c>
    </row>
    <row r="8" spans="1:8" ht="17" thickBot="1" x14ac:dyDescent="0.25">
      <c r="A8">
        <v>7</v>
      </c>
      <c r="B8">
        <v>224</v>
      </c>
      <c r="C8">
        <v>208</v>
      </c>
      <c r="D8">
        <f t="shared" si="0"/>
        <v>-16</v>
      </c>
    </row>
    <row r="9" spans="1:8" x14ac:dyDescent="0.2">
      <c r="A9">
        <v>8</v>
      </c>
      <c r="B9">
        <v>305</v>
      </c>
      <c r="C9">
        <v>245</v>
      </c>
      <c r="D9">
        <f t="shared" si="0"/>
        <v>-60</v>
      </c>
      <c r="F9" s="5"/>
      <c r="G9" s="5" t="s">
        <v>16</v>
      </c>
      <c r="H9" s="5" t="s">
        <v>17</v>
      </c>
    </row>
    <row r="10" spans="1:8" x14ac:dyDescent="0.2">
      <c r="A10">
        <v>9</v>
      </c>
      <c r="B10">
        <v>235</v>
      </c>
      <c r="C10">
        <v>230</v>
      </c>
      <c r="D10">
        <f t="shared" si="0"/>
        <v>-5</v>
      </c>
      <c r="F10" s="3" t="s">
        <v>5</v>
      </c>
      <c r="G10" s="3">
        <v>223.6</v>
      </c>
      <c r="H10" s="3">
        <v>251.3</v>
      </c>
    </row>
    <row r="11" spans="1:8" x14ac:dyDescent="0.2">
      <c r="A11">
        <v>10</v>
      </c>
      <c r="B11">
        <v>250</v>
      </c>
      <c r="C11">
        <v>270</v>
      </c>
      <c r="D11">
        <f t="shared" si="0"/>
        <v>20</v>
      </c>
      <c r="F11" s="3" t="s">
        <v>6</v>
      </c>
      <c r="G11" s="3">
        <v>539.37777777777774</v>
      </c>
      <c r="H11" s="3">
        <v>824.89999999999736</v>
      </c>
    </row>
    <row r="12" spans="1:8" x14ac:dyDescent="0.2">
      <c r="F12" s="3" t="s">
        <v>7</v>
      </c>
      <c r="G12" s="3">
        <v>10</v>
      </c>
      <c r="H12" s="3">
        <v>10</v>
      </c>
    </row>
    <row r="13" spans="1:8" x14ac:dyDescent="0.2">
      <c r="F13" s="3" t="s">
        <v>8</v>
      </c>
      <c r="G13" s="3">
        <v>0.36166804971075761</v>
      </c>
      <c r="H13" s="3"/>
    </row>
    <row r="14" spans="1:8" x14ac:dyDescent="0.2">
      <c r="F14" s="3" t="s">
        <v>9</v>
      </c>
      <c r="G14" s="3">
        <v>0</v>
      </c>
      <c r="H14" s="3"/>
    </row>
    <row r="15" spans="1:8" x14ac:dyDescent="0.2">
      <c r="F15" s="3" t="s">
        <v>10</v>
      </c>
      <c r="G15" s="3">
        <v>9</v>
      </c>
      <c r="H15" s="3"/>
    </row>
    <row r="16" spans="1:8" x14ac:dyDescent="0.2">
      <c r="F16" s="3" t="s">
        <v>11</v>
      </c>
      <c r="G16" s="7">
        <v>-2.9498331915406841</v>
      </c>
      <c r="H16" s="3"/>
    </row>
    <row r="17" spans="6:8" x14ac:dyDescent="0.2">
      <c r="F17" s="6" t="s">
        <v>12</v>
      </c>
      <c r="G17" s="6">
        <v>8.1126639816762082E-3</v>
      </c>
      <c r="H17" s="3"/>
    </row>
    <row r="18" spans="6:8" x14ac:dyDescent="0.2">
      <c r="F18" s="6" t="s">
        <v>13</v>
      </c>
      <c r="G18" s="6">
        <v>1.8331129326562374</v>
      </c>
      <c r="H18" s="3"/>
    </row>
    <row r="19" spans="6:8" x14ac:dyDescent="0.2">
      <c r="F19" s="3" t="s">
        <v>14</v>
      </c>
      <c r="G19" s="3">
        <v>1.6225327963352416E-2</v>
      </c>
      <c r="H19" s="3"/>
    </row>
    <row r="20" spans="6:8" ht="17" thickBot="1" x14ac:dyDescent="0.25">
      <c r="F20" s="4" t="s">
        <v>15</v>
      </c>
      <c r="G20" s="4">
        <v>2.2621571627982053</v>
      </c>
      <c r="H20" s="4"/>
    </row>
    <row r="22" spans="6:8" x14ac:dyDescent="0.2">
      <c r="F22" s="2" t="s">
        <v>20</v>
      </c>
    </row>
    <row r="23" spans="6:8" ht="17" thickBot="1" x14ac:dyDescent="0.25"/>
    <row r="24" spans="6:8" x14ac:dyDescent="0.2">
      <c r="F24" s="8" t="s">
        <v>24</v>
      </c>
      <c r="G24" s="9"/>
    </row>
    <row r="25" spans="6:8" x14ac:dyDescent="0.2">
      <c r="F25" s="10" t="s">
        <v>21</v>
      </c>
      <c r="G25" s="11">
        <f>_xlfn.STDEV.S(D2:D11)</f>
        <v>29.694930356693696</v>
      </c>
    </row>
    <row r="26" spans="6:8" x14ac:dyDescent="0.2">
      <c r="F26" s="10" t="s">
        <v>22</v>
      </c>
      <c r="G26" s="11">
        <v>10</v>
      </c>
    </row>
    <row r="27" spans="6:8" x14ac:dyDescent="0.2">
      <c r="F27" s="10" t="s">
        <v>23</v>
      </c>
      <c r="G27" s="11">
        <v>-1.8331129326562401</v>
      </c>
    </row>
    <row r="28" spans="6:8" x14ac:dyDescent="0.2">
      <c r="F28" s="10" t="s">
        <v>27</v>
      </c>
      <c r="G28" s="11">
        <f>AVERAGE(D2:D11)</f>
        <v>-27.7</v>
      </c>
    </row>
    <row r="29" spans="6:8" x14ac:dyDescent="0.2">
      <c r="F29" s="10"/>
      <c r="G29" s="11"/>
    </row>
    <row r="30" spans="6:8" ht="17" thickBot="1" x14ac:dyDescent="0.25">
      <c r="F30" s="12" t="s">
        <v>25</v>
      </c>
      <c r="G30" s="13">
        <f>G27*(G25/SQRT(G26))</f>
        <v>-17.213593087294925</v>
      </c>
    </row>
    <row r="31" spans="6:8" x14ac:dyDescent="0.2">
      <c r="F31" s="16"/>
    </row>
    <row r="32" spans="6:8" ht="17" thickBot="1" x14ac:dyDescent="0.25"/>
    <row r="33" spans="6:7" x14ac:dyDescent="0.2">
      <c r="F33" s="8" t="s">
        <v>26</v>
      </c>
      <c r="G33" s="9"/>
    </row>
    <row r="34" spans="6:7" x14ac:dyDescent="0.2">
      <c r="F34" s="10"/>
      <c r="G34" s="11"/>
    </row>
    <row r="35" spans="6:7" x14ac:dyDescent="0.2">
      <c r="F35" s="10" t="s">
        <v>28</v>
      </c>
      <c r="G35" s="11">
        <f>G28-G30</f>
        <v>-10.486406912705075</v>
      </c>
    </row>
    <row r="36" spans="6:7" x14ac:dyDescent="0.2">
      <c r="F36" s="10" t="s">
        <v>29</v>
      </c>
      <c r="G36" s="11">
        <f>G28+G30</f>
        <v>-44.913593087294927</v>
      </c>
    </row>
    <row r="37" spans="6:7" x14ac:dyDescent="0.2">
      <c r="F37" s="10"/>
      <c r="G37" s="11"/>
    </row>
    <row r="38" spans="6:7" ht="17" thickBot="1" x14ac:dyDescent="0.25">
      <c r="F38" s="12" t="s">
        <v>30</v>
      </c>
      <c r="G38" s="1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2022-02-27T15:39:51Z</dcterms:created>
  <dcterms:modified xsi:type="dcterms:W3CDTF">2022-02-27T18:13:53Z</dcterms:modified>
</cp:coreProperties>
</file>