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ginodia\Desktop\"/>
    </mc:Choice>
  </mc:AlternateContent>
  <xr:revisionPtr revIDLastSave="0" documentId="13_ncr:1_{CC8CE77D-E151-4F3C-9839-7D7BBC436627}" xr6:coauthVersionLast="43" xr6:coauthVersionMax="43" xr10:uidLastSave="{00000000-0000-0000-0000-000000000000}"/>
  <bookViews>
    <workbookView xWindow="-120" yWindow="-120" windowWidth="20730" windowHeight="11160" xr2:uid="{7B839C95-7B1D-4FEC-AD7E-C5A9A30595FC}"/>
  </bookViews>
  <sheets>
    <sheet name="Sheet1" sheetId="1" r:id="rId1"/>
  </sheets>
  <definedNames>
    <definedName name="solver_adj" localSheetId="0" hidden="1">Sheet1!$D$4:$D$9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Sheet1!$I$3</definedName>
    <definedName name="solver_lhs2" localSheetId="0" hidden="1">Sheet1!$I$4:$I$14</definedName>
    <definedName name="solver_lhs3" localSheetId="0" hidden="1">Sheet1!$J$15:$J$16</definedName>
    <definedName name="solver_lhs4" localSheetId="0" hidden="1">Sheet1!$J$15:$J$16</definedName>
    <definedName name="solver_lhs5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hs1" localSheetId="0" hidden="1">Sheet1!$K$3</definedName>
    <definedName name="solver_rhs2" localSheetId="0" hidden="1">Sheet1!$K$4:$K$14</definedName>
    <definedName name="solver_rhs3" localSheetId="0" hidden="1">Sheet1!$J$15:$J$16</definedName>
    <definedName name="solver_rhs4" localSheetId="0" hidden="1">Sheet1!$J$15:$J$16</definedName>
    <definedName name="solver_rhs5" localSheetId="0" hidden="1">Sheet1!$E$14:$E$19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  <c r="I14" i="1"/>
  <c r="I13" i="1"/>
  <c r="I12" i="1"/>
  <c r="I11" i="1"/>
  <c r="I10" i="1"/>
  <c r="I9" i="1"/>
  <c r="I8" i="1"/>
  <c r="I7" i="1"/>
  <c r="I6" i="1"/>
  <c r="I5" i="1"/>
  <c r="I4" i="1"/>
  <c r="I3" i="1"/>
  <c r="B12" i="1" l="1"/>
</calcChain>
</file>

<file path=xl/sharedStrings.xml><?xml version="1.0" encoding="utf-8"?>
<sst xmlns="http://schemas.openxmlformats.org/spreadsheetml/2006/main" count="41" uniqueCount="31">
  <si>
    <t>News Channels</t>
  </si>
  <si>
    <t>Sports Channels</t>
  </si>
  <si>
    <t>Entertainment Channels</t>
  </si>
  <si>
    <t>LHS</t>
  </si>
  <si>
    <t>Sign</t>
  </si>
  <si>
    <t>RHS</t>
  </si>
  <si>
    <t>&gt;=</t>
  </si>
  <si>
    <t>Cost/10s</t>
  </si>
  <si>
    <t>&lt;=</t>
  </si>
  <si>
    <t>Total Budget</t>
  </si>
  <si>
    <t>Number of appearances</t>
  </si>
  <si>
    <t>Budget Allocated</t>
  </si>
  <si>
    <t>Spend on weekdays</t>
  </si>
  <si>
    <t>Spend on News</t>
  </si>
  <si>
    <t>Spend on Sports</t>
  </si>
  <si>
    <t>Spend on Entertainment</t>
  </si>
  <si>
    <t>Spend on News (WD)</t>
  </si>
  <si>
    <t>Spend on Sports (WD)</t>
  </si>
  <si>
    <t>Spend on Entertainment (WD)</t>
  </si>
  <si>
    <t>Spend on News (WE)</t>
  </si>
  <si>
    <t>Spend on Sports (WE)</t>
  </si>
  <si>
    <t>Spend on Entertainment (WE)</t>
  </si>
  <si>
    <t>Type of Channel</t>
  </si>
  <si>
    <t>Weekdays</t>
  </si>
  <si>
    <t>Weekends</t>
  </si>
  <si>
    <t>News</t>
  </si>
  <si>
    <t>Sports</t>
  </si>
  <si>
    <t>Entertainment</t>
  </si>
  <si>
    <t>Total Appearances</t>
  </si>
  <si>
    <t>Constraints</t>
  </si>
  <si>
    <t>Spend on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</si>
</sst>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F9B5-7C0B-49BC-A470-29C78488839F}">
  <dimension ref="A1:K23"/>
  <sheetViews>
    <sheetView tabSelected="1" workbookViewId="0">
      <selection activeCell="B12" sqref="B12"/>
    </sheetView>
  </sheetViews>
  <sheetFormatPr defaultRowHeight="15" x14ac:dyDescent="0.25"/>
  <cols>
    <col min="1" max="1" width="17.5703125" bestFit="1" customWidth="1"/>
    <col min="2" max="2" width="27.85546875" bestFit="1" customWidth="1"/>
    <col min="3" max="3" width="14" customWidth="1"/>
    <col min="4" max="4" width="16.28515625" bestFit="1" customWidth="1"/>
    <col min="5" max="5" width="22.5703125" bestFit="1" customWidth="1"/>
    <col min="7" max="7" width="7.42578125" customWidth="1"/>
    <col min="8" max="8" width="28.140625" bestFit="1" customWidth="1"/>
    <col min="9" max="11" width="10" bestFit="1" customWidth="1"/>
  </cols>
  <sheetData>
    <row r="1" spans="1:11" x14ac:dyDescent="0.25">
      <c r="H1" s="9" t="s">
        <v>29</v>
      </c>
      <c r="I1" s="9"/>
      <c r="J1" s="9"/>
      <c r="K1" s="9"/>
    </row>
    <row r="2" spans="1:11" x14ac:dyDescent="0.25">
      <c r="A2" s="7"/>
      <c r="H2" s="2"/>
      <c r="I2" s="10" t="s">
        <v>3</v>
      </c>
      <c r="J2" s="10" t="s">
        <v>4</v>
      </c>
      <c r="K2" s="10" t="s">
        <v>5</v>
      </c>
    </row>
    <row r="3" spans="1:11" x14ac:dyDescent="0.25">
      <c r="A3" s="6"/>
      <c r="B3" s="4" t="s">
        <v>22</v>
      </c>
      <c r="C3" s="4" t="s">
        <v>7</v>
      </c>
      <c r="D3" s="4" t="s">
        <v>11</v>
      </c>
      <c r="E3" s="4" t="s">
        <v>10</v>
      </c>
      <c r="H3" s="2" t="s">
        <v>9</v>
      </c>
      <c r="I3" s="3">
        <f>SUM(D4:D9)</f>
        <v>100000000</v>
      </c>
      <c r="J3" s="2" t="s">
        <v>8</v>
      </c>
      <c r="K3" s="2">
        <v>100000000</v>
      </c>
    </row>
    <row r="4" spans="1:11" x14ac:dyDescent="0.25">
      <c r="A4" s="5" t="s">
        <v>23</v>
      </c>
      <c r="B4" s="2" t="s">
        <v>0</v>
      </c>
      <c r="C4" s="2">
        <v>40000</v>
      </c>
      <c r="D4" s="2">
        <v>5000000</v>
      </c>
      <c r="E4" s="3">
        <f>D4/C4</f>
        <v>125</v>
      </c>
      <c r="H4" s="3" t="s">
        <v>12</v>
      </c>
      <c r="I4" s="2">
        <f>SUM(D4:D6)</f>
        <v>60000000</v>
      </c>
      <c r="J4" s="2" t="s">
        <v>6</v>
      </c>
      <c r="K4" s="2">
        <v>25000000</v>
      </c>
    </row>
    <row r="5" spans="1:11" x14ac:dyDescent="0.25">
      <c r="A5" s="5"/>
      <c r="B5" s="2" t="s">
        <v>1</v>
      </c>
      <c r="C5" s="2">
        <v>80000</v>
      </c>
      <c r="D5" s="2">
        <v>5000000</v>
      </c>
      <c r="E5" s="3">
        <f t="shared" ref="E5:E9" si="0">D5/C5</f>
        <v>62.5</v>
      </c>
      <c r="H5" s="2" t="s">
        <v>30</v>
      </c>
      <c r="I5" s="2">
        <f>SUM(D7:D9)</f>
        <v>40000000</v>
      </c>
      <c r="J5" s="2" t="s">
        <v>6</v>
      </c>
      <c r="K5" s="2">
        <v>40000000</v>
      </c>
    </row>
    <row r="6" spans="1:11" x14ac:dyDescent="0.25">
      <c r="A6" s="5"/>
      <c r="B6" s="2" t="s">
        <v>2</v>
      </c>
      <c r="C6" s="2">
        <v>65000</v>
      </c>
      <c r="D6" s="2">
        <v>50000000</v>
      </c>
      <c r="E6" s="3">
        <f t="shared" si="0"/>
        <v>769.23076923076928</v>
      </c>
      <c r="H6" s="2" t="s">
        <v>13</v>
      </c>
      <c r="I6" s="2">
        <f>SUM(D4+D7)</f>
        <v>25000000</v>
      </c>
      <c r="J6" s="2" t="s">
        <v>6</v>
      </c>
      <c r="K6" s="2">
        <v>20000000</v>
      </c>
    </row>
    <row r="7" spans="1:11" x14ac:dyDescent="0.25">
      <c r="A7" s="5" t="s">
        <v>24</v>
      </c>
      <c r="B7" s="2" t="s">
        <v>25</v>
      </c>
      <c r="C7" s="2">
        <v>48000</v>
      </c>
      <c r="D7" s="2">
        <v>20000000</v>
      </c>
      <c r="E7" s="3">
        <f t="shared" si="0"/>
        <v>416.66666666666669</v>
      </c>
      <c r="H7" s="2" t="s">
        <v>14</v>
      </c>
      <c r="I7" s="2">
        <f>SUM(D5+D8)</f>
        <v>20000000</v>
      </c>
      <c r="J7" s="2" t="s">
        <v>6</v>
      </c>
      <c r="K7" s="2">
        <v>20000000</v>
      </c>
    </row>
    <row r="8" spans="1:11" x14ac:dyDescent="0.25">
      <c r="A8" s="5"/>
      <c r="B8" s="2" t="s">
        <v>26</v>
      </c>
      <c r="C8" s="2">
        <v>96000</v>
      </c>
      <c r="D8" s="2">
        <v>15000000</v>
      </c>
      <c r="E8" s="3">
        <f t="shared" si="0"/>
        <v>156.25</v>
      </c>
      <c r="H8" s="2" t="s">
        <v>15</v>
      </c>
      <c r="I8" s="2">
        <f>SUM(D6+D9)</f>
        <v>55000000</v>
      </c>
      <c r="J8" s="2" t="s">
        <v>6</v>
      </c>
      <c r="K8" s="2">
        <v>20000000</v>
      </c>
    </row>
    <row r="9" spans="1:11" x14ac:dyDescent="0.25">
      <c r="A9" s="5"/>
      <c r="B9" s="2" t="s">
        <v>27</v>
      </c>
      <c r="C9" s="2">
        <v>78000</v>
      </c>
      <c r="D9" s="2">
        <v>5000000</v>
      </c>
      <c r="E9" s="3">
        <f t="shared" si="0"/>
        <v>64.102564102564102</v>
      </c>
      <c r="H9" s="2" t="s">
        <v>16</v>
      </c>
      <c r="I9" s="2">
        <f t="shared" ref="I9:I14" si="1">D4</f>
        <v>5000000</v>
      </c>
      <c r="J9" s="2" t="s">
        <v>6</v>
      </c>
      <c r="K9" s="2">
        <v>5000000</v>
      </c>
    </row>
    <row r="10" spans="1:11" x14ac:dyDescent="0.25">
      <c r="H10" s="2" t="s">
        <v>17</v>
      </c>
      <c r="I10" s="2">
        <f t="shared" si="1"/>
        <v>5000000</v>
      </c>
      <c r="J10" s="2" t="s">
        <v>6</v>
      </c>
      <c r="K10" s="2">
        <v>5000000</v>
      </c>
    </row>
    <row r="11" spans="1:11" x14ac:dyDescent="0.25">
      <c r="H11" s="2" t="s">
        <v>18</v>
      </c>
      <c r="I11" s="2">
        <f t="shared" si="1"/>
        <v>50000000</v>
      </c>
      <c r="J11" s="2" t="s">
        <v>6</v>
      </c>
      <c r="K11" s="2">
        <v>5000000</v>
      </c>
    </row>
    <row r="12" spans="1:11" x14ac:dyDescent="0.25">
      <c r="A12" s="8" t="s">
        <v>28</v>
      </c>
      <c r="B12" s="1">
        <f>SUM(E4:E9)</f>
        <v>1593.7500000000002</v>
      </c>
      <c r="H12" s="2" t="s">
        <v>19</v>
      </c>
      <c r="I12" s="2">
        <f t="shared" si="1"/>
        <v>20000000</v>
      </c>
      <c r="J12" s="2" t="s">
        <v>6</v>
      </c>
      <c r="K12" s="2">
        <v>5000000</v>
      </c>
    </row>
    <row r="13" spans="1:11" x14ac:dyDescent="0.25">
      <c r="H13" s="2" t="s">
        <v>20</v>
      </c>
      <c r="I13" s="2">
        <f t="shared" si="1"/>
        <v>15000000</v>
      </c>
      <c r="J13" s="2" t="s">
        <v>6</v>
      </c>
      <c r="K13" s="2">
        <v>5000000</v>
      </c>
    </row>
    <row r="14" spans="1:11" x14ac:dyDescent="0.25">
      <c r="H14" s="2" t="s">
        <v>21</v>
      </c>
      <c r="I14" s="2">
        <f t="shared" si="1"/>
        <v>5000000</v>
      </c>
      <c r="J14" s="2" t="s">
        <v>6</v>
      </c>
      <c r="K14" s="2">
        <v>5000000</v>
      </c>
    </row>
    <row r="23" spans="8:8" x14ac:dyDescent="0.25">
      <c r="H23" s="1"/>
    </row>
  </sheetData>
  <mergeCells count="3">
    <mergeCell ref="A4:A6"/>
    <mergeCell ref="A7:A9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Ginodia</dc:creator>
  <cp:lastModifiedBy>Akshay Ginodia</cp:lastModifiedBy>
  <dcterms:created xsi:type="dcterms:W3CDTF">2019-05-10T11:49:03Z</dcterms:created>
  <dcterms:modified xsi:type="dcterms:W3CDTF">2019-05-11T16:43:37Z</dcterms:modified>
</cp:coreProperties>
</file>